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showInkAnnotation="0" hidePivotFieldList="1" defaultThemeVersion="124226"/>
  <mc:AlternateContent xmlns:mc="http://schemas.openxmlformats.org/markup-compatibility/2006">
    <mc:Choice Requires="x15">
      <x15ac:absPath xmlns:x15ac="http://schemas.microsoft.com/office/spreadsheetml/2010/11/ac" url="https://icbfgob-my.sharepoint.com/personal/cesar_rodriguez_icbf_gov_co/Documents/documentos 22/recuperados/"/>
    </mc:Choice>
  </mc:AlternateContent>
  <xr:revisionPtr revIDLastSave="4" documentId="13_ncr:1_{33620DA3-43C8-44F0-80DF-50DC4D6EBDF4}" xr6:coauthVersionLast="47" xr6:coauthVersionMax="47" xr10:uidLastSave="{63473C12-E9E5-480D-A454-3ED3C32E5396}"/>
  <bookViews>
    <workbookView xWindow="-120" yWindow="-120" windowWidth="29040" windowHeight="15840" firstSheet="1" activeTab="1" xr2:uid="{00000000-000D-0000-FFFF-FFFF00000000}"/>
  </bookViews>
  <sheets>
    <sheet name="Listas" sheetId="2" state="hidden" r:id="rId1"/>
    <sheet name="DATOS" sheetId="1" r:id="rId2"/>
    <sheet name="TABULACIÓN" sheetId="3" r:id="rId3"/>
    <sheet name="Hoja1" sheetId="4" state="hidden" r:id="rId4"/>
  </sheets>
  <definedNames>
    <definedName name="_xlnm._FilterDatabase" localSheetId="1" hidden="1">DATOS!$A$9:$I$2009</definedName>
    <definedName name="_xlnm._FilterDatabase" localSheetId="0" hidden="1">Listas!$A$305:$B$520</definedName>
    <definedName name="_xlnm._FilterDatabase" localSheetId="2" hidden="1">TABULACIÓN!$A$26:$D$56</definedName>
    <definedName name="Amazonas">Listas!$B$306</definedName>
    <definedName name="Antioquia">Listas!$B$307:$B$324</definedName>
    <definedName name="Arauca">Listas!$B$325:$B$327</definedName>
    <definedName name="_xlnm.Print_Area" localSheetId="1">DATOS!$A$4:$I$2009</definedName>
    <definedName name="_xlnm.Print_Area" localSheetId="2">TABULACIÓN!$A$1:$M$94</definedName>
    <definedName name="Atlántico">Listas!$B$328:$B$334</definedName>
    <definedName name="Bogotá">Listas!$B$335:$B$352</definedName>
    <definedName name="Bolivar">Listas!$B$353:$B$360</definedName>
    <definedName name="Boyacá">Listas!$B$361:$B$372</definedName>
    <definedName name="Caldas">Listas!$B$373:$B$379</definedName>
    <definedName name="Caquetá">Listas!$B$380:$B$383</definedName>
    <definedName name="Casanare">Listas!$B$384:$B$386</definedName>
    <definedName name="Cauca">Listas!$B$387:$B$393</definedName>
    <definedName name="Cesar">Listas!$B$394:$B$398</definedName>
    <definedName name="Choco">Listas!$B$399:$B$403</definedName>
    <definedName name="Cordoba">Listas!$B$404:$B$411</definedName>
    <definedName name="Cundinamarca">Listas!$B$412:$B$425</definedName>
    <definedName name="Guainía">Listas!$B$426</definedName>
    <definedName name="Guajira">Listas!$B$427:$B$432</definedName>
    <definedName name="Guaviare">Listas!$B$433</definedName>
    <definedName name="Huila">Listas!$B$434:$B$438</definedName>
    <definedName name="Magdalena">Listas!$B$439:$B$446</definedName>
    <definedName name="Meta">Listas!$B$447:$B$451</definedName>
    <definedName name="Nariño">Listas!$B$452:$B$459</definedName>
    <definedName name="Norte_de_Santander">Listas!$B$460:$B$465</definedName>
    <definedName name="Putumayo">Listas!$B$466:$B$469</definedName>
    <definedName name="Quindío">Listas!$B$470:$B$472</definedName>
    <definedName name="Risaralda">Listas!$B$473:$B$477</definedName>
    <definedName name="San_Andres">Listas!$B$478</definedName>
    <definedName name="Santander">Listas!$B$479:$B$489</definedName>
    <definedName name="Sucre">Listas!$B$490:$B$493</definedName>
    <definedName name="Tolima">Listas!$B$494:$B$503</definedName>
    <definedName name="Valle">Listas!$B$504:$B$518</definedName>
    <definedName name="Vaupés">Listas!$B$519</definedName>
    <definedName name="Vichada">Listas!$B$520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5" i="3" l="1"/>
  <c r="C16" i="3"/>
  <c r="C17" i="3"/>
  <c r="O22" i="3"/>
  <c r="O15" i="3"/>
  <c r="C19" i="3"/>
  <c r="D19" i="3" s="1"/>
  <c r="C20" i="3"/>
  <c r="D20" i="3" s="1"/>
  <c r="C21" i="3"/>
  <c r="C22" i="3"/>
  <c r="C18" i="3"/>
  <c r="D18" i="3" s="1"/>
  <c r="P17" i="3" s="1"/>
  <c r="B6" i="3"/>
  <c r="D22" i="3" l="1"/>
  <c r="P22" i="3" s="1"/>
  <c r="D21" i="3"/>
  <c r="P21" i="3" s="1"/>
  <c r="P18" i="3"/>
  <c r="P19" i="3"/>
  <c r="P20" i="3"/>
  <c r="C373" i="2"/>
  <c r="C372" i="2"/>
  <c r="C371" i="2"/>
  <c r="C370" i="2"/>
  <c r="C369" i="2"/>
  <c r="C368" i="2"/>
  <c r="C367" i="2"/>
  <c r="C366" i="2"/>
  <c r="C365" i="2"/>
  <c r="C364" i="2"/>
  <c r="C363" i="2"/>
  <c r="C362" i="2"/>
  <c r="C361" i="2"/>
  <c r="C360" i="2"/>
  <c r="C359" i="2"/>
  <c r="C358" i="2"/>
  <c r="C357" i="2"/>
  <c r="C356" i="2"/>
  <c r="C355" i="2"/>
  <c r="C354" i="2"/>
  <c r="C353" i="2"/>
  <c r="C352" i="2"/>
  <c r="C351" i="2"/>
  <c r="C350" i="2"/>
  <c r="C349" i="2"/>
  <c r="C348" i="2"/>
  <c r="C347" i="2"/>
  <c r="C346" i="2"/>
  <c r="C345" i="2"/>
  <c r="C344" i="2"/>
  <c r="C343" i="2"/>
  <c r="C342" i="2"/>
  <c r="C341" i="2"/>
  <c r="C340" i="2"/>
  <c r="C339" i="2"/>
  <c r="C338" i="2"/>
  <c r="C337" i="2"/>
  <c r="C336"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D15" i="3" l="1"/>
  <c r="K10" i="1"/>
  <c r="L10" i="1" s="1"/>
  <c r="M10" i="1"/>
  <c r="K11" i="1"/>
  <c r="L11" i="1" s="1"/>
  <c r="M11" i="1"/>
  <c r="K12" i="1"/>
  <c r="L12" i="1" s="1"/>
  <c r="M12" i="1"/>
  <c r="K13" i="1"/>
  <c r="L13" i="1" s="1"/>
  <c r="M13" i="1"/>
  <c r="K14" i="1"/>
  <c r="L14" i="1" s="1"/>
  <c r="M14" i="1"/>
  <c r="K15" i="1"/>
  <c r="L15" i="1" s="1"/>
  <c r="M15" i="1"/>
  <c r="K16" i="1"/>
  <c r="L16" i="1" s="1"/>
  <c r="M16" i="1"/>
  <c r="K17" i="1"/>
  <c r="L17" i="1" s="1"/>
  <c r="M17" i="1"/>
  <c r="K18" i="1"/>
  <c r="L18" i="1" s="1"/>
  <c r="M18" i="1"/>
  <c r="K19" i="1"/>
  <c r="L19" i="1" s="1"/>
  <c r="M19" i="1"/>
  <c r="K20" i="1"/>
  <c r="L20" i="1" s="1"/>
  <c r="M20" i="1"/>
  <c r="K21" i="1"/>
  <c r="L21" i="1" s="1"/>
  <c r="M21" i="1"/>
  <c r="K22" i="1"/>
  <c r="L22" i="1" s="1"/>
  <c r="M22" i="1"/>
  <c r="K23" i="1"/>
  <c r="L23" i="1" s="1"/>
  <c r="M23" i="1"/>
  <c r="K24" i="1"/>
  <c r="L24" i="1" s="1"/>
  <c r="M24" i="1"/>
  <c r="C27" i="3"/>
  <c r="D27" i="3" s="1"/>
  <c r="C55" i="3" l="1"/>
  <c r="D55" i="3" s="1"/>
  <c r="C54" i="3"/>
  <c r="D54" i="3" s="1"/>
  <c r="C53" i="3"/>
  <c r="D53" i="3" s="1"/>
  <c r="C52" i="3"/>
  <c r="D52" i="3" s="1"/>
  <c r="C51" i="3"/>
  <c r="D51" i="3" s="1"/>
  <c r="C50" i="3"/>
  <c r="D50" i="3" s="1"/>
  <c r="C49" i="3"/>
  <c r="D49" i="3" s="1"/>
  <c r="C48" i="3"/>
  <c r="D48" i="3" s="1"/>
  <c r="C47" i="3"/>
  <c r="D47" i="3" s="1"/>
  <c r="C46" i="3"/>
  <c r="D46" i="3" s="1"/>
  <c r="C45" i="3"/>
  <c r="D45" i="3" s="1"/>
  <c r="C44" i="3"/>
  <c r="D44" i="3" s="1"/>
  <c r="C43" i="3"/>
  <c r="D43" i="3" s="1"/>
  <c r="C42" i="3"/>
  <c r="D42" i="3" s="1"/>
  <c r="C41" i="3"/>
  <c r="D41" i="3" s="1"/>
  <c r="C40" i="3"/>
  <c r="D40" i="3" s="1"/>
  <c r="C39" i="3"/>
  <c r="D39" i="3" s="1"/>
  <c r="C38" i="3"/>
  <c r="D38" i="3" s="1"/>
  <c r="C37" i="3"/>
  <c r="D37" i="3" s="1"/>
  <c r="C36" i="3"/>
  <c r="D36" i="3" s="1"/>
  <c r="C35" i="3"/>
  <c r="D35" i="3" s="1"/>
  <c r="C34" i="3"/>
  <c r="D34" i="3" s="1"/>
  <c r="C33" i="3"/>
  <c r="D33" i="3" s="1"/>
  <c r="C32" i="3"/>
  <c r="D32" i="3" s="1"/>
  <c r="C31" i="3"/>
  <c r="D31" i="3" s="1"/>
  <c r="C30" i="3"/>
  <c r="D30" i="3" s="1"/>
  <c r="C29" i="3"/>
  <c r="D29" i="3" s="1"/>
  <c r="C28" i="3"/>
  <c r="D28" i="3" s="1"/>
  <c r="O27" i="3"/>
  <c r="K2010" i="1" l="1"/>
  <c r="L2010" i="1" s="1"/>
  <c r="K2011" i="1"/>
  <c r="L2011" i="1" s="1"/>
  <c r="K2012" i="1"/>
  <c r="L2012" i="1" s="1"/>
  <c r="K2013" i="1"/>
  <c r="L2013" i="1" s="1"/>
  <c r="K2014" i="1"/>
  <c r="L2014" i="1" s="1"/>
  <c r="K2015" i="1"/>
  <c r="L2015" i="1" s="1"/>
  <c r="G6" i="3" l="1"/>
  <c r="F9" i="3" s="1"/>
  <c r="P26" i="3" s="1"/>
  <c r="O28" i="3"/>
  <c r="O29" i="3"/>
  <c r="O17" i="3"/>
  <c r="O16" i="3"/>
  <c r="P14" i="3" l="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253" i="1"/>
  <c r="M254" i="1"/>
  <c r="M255" i="1"/>
  <c r="M256" i="1"/>
  <c r="M257" i="1"/>
  <c r="M258" i="1"/>
  <c r="M259" i="1"/>
  <c r="M260" i="1"/>
  <c r="M261" i="1"/>
  <c r="M262" i="1"/>
  <c r="M263" i="1"/>
  <c r="M264" i="1"/>
  <c r="M265" i="1"/>
  <c r="M266" i="1"/>
  <c r="M267" i="1"/>
  <c r="M268" i="1"/>
  <c r="M269" i="1"/>
  <c r="M270" i="1"/>
  <c r="M271" i="1"/>
  <c r="M272" i="1"/>
  <c r="M273" i="1"/>
  <c r="M274" i="1"/>
  <c r="M275" i="1"/>
  <c r="M276" i="1"/>
  <c r="M277" i="1"/>
  <c r="M278" i="1"/>
  <c r="M279" i="1"/>
  <c r="M280" i="1"/>
  <c r="M281" i="1"/>
  <c r="M361" i="1"/>
  <c r="M362" i="1"/>
  <c r="M363" i="1"/>
  <c r="M364" i="1"/>
  <c r="M365" i="1"/>
  <c r="M366" i="1"/>
  <c r="M367" i="1"/>
  <c r="M368" i="1"/>
  <c r="M369" i="1"/>
  <c r="M370" i="1"/>
  <c r="M371" i="1"/>
  <c r="M372" i="1"/>
  <c r="M373" i="1"/>
  <c r="M374" i="1"/>
  <c r="M375" i="1"/>
  <c r="M376" i="1"/>
  <c r="M377" i="1"/>
  <c r="M378" i="1"/>
  <c r="M379" i="1"/>
  <c r="M380" i="1"/>
  <c r="M381" i="1"/>
  <c r="M382" i="1"/>
  <c r="M383" i="1"/>
  <c r="M384" i="1"/>
  <c r="M385" i="1"/>
  <c r="M386" i="1"/>
  <c r="M387" i="1"/>
  <c r="M388" i="1"/>
  <c r="M389" i="1"/>
  <c r="M390" i="1"/>
  <c r="M391" i="1"/>
  <c r="M392" i="1"/>
  <c r="M393" i="1"/>
  <c r="M394" i="1"/>
  <c r="M395" i="1"/>
  <c r="M396" i="1"/>
  <c r="M397" i="1"/>
  <c r="M398" i="1"/>
  <c r="M399" i="1"/>
  <c r="M400" i="1"/>
  <c r="M401" i="1"/>
  <c r="M402" i="1"/>
  <c r="M403" i="1"/>
  <c r="M404" i="1"/>
  <c r="M405" i="1"/>
  <c r="M406" i="1"/>
  <c r="M407" i="1"/>
  <c r="M408" i="1"/>
  <c r="M409" i="1"/>
  <c r="M410" i="1"/>
  <c r="M411" i="1"/>
  <c r="M412" i="1"/>
  <c r="M413" i="1"/>
  <c r="M414" i="1"/>
  <c r="M415" i="1"/>
  <c r="M416" i="1"/>
  <c r="M417" i="1"/>
  <c r="M418" i="1"/>
  <c r="M419" i="1"/>
  <c r="M420" i="1"/>
  <c r="M421" i="1"/>
  <c r="M422" i="1"/>
  <c r="M423" i="1"/>
  <c r="M424" i="1"/>
  <c r="M425" i="1"/>
  <c r="M426" i="1"/>
  <c r="M427" i="1"/>
  <c r="M428" i="1"/>
  <c r="M429" i="1"/>
  <c r="M430" i="1"/>
  <c r="M431" i="1"/>
  <c r="M432" i="1"/>
  <c r="M433" i="1"/>
  <c r="M434" i="1"/>
  <c r="M435" i="1"/>
  <c r="M436" i="1"/>
  <c r="M437" i="1"/>
  <c r="M438" i="1"/>
  <c r="M439" i="1"/>
  <c r="M440" i="1"/>
  <c r="M441" i="1"/>
  <c r="M442" i="1"/>
  <c r="M443" i="1"/>
  <c r="M444" i="1"/>
  <c r="M445" i="1"/>
  <c r="M446" i="1"/>
  <c r="M447" i="1"/>
  <c r="M448" i="1"/>
  <c r="M449" i="1"/>
  <c r="M450" i="1"/>
  <c r="M451" i="1"/>
  <c r="M452" i="1"/>
  <c r="M453" i="1"/>
  <c r="M454" i="1"/>
  <c r="M455" i="1"/>
  <c r="M456" i="1"/>
  <c r="M457" i="1"/>
  <c r="M458" i="1"/>
  <c r="M459" i="1"/>
  <c r="M460" i="1"/>
  <c r="M461" i="1"/>
  <c r="M462" i="1"/>
  <c r="M463" i="1"/>
  <c r="M464" i="1"/>
  <c r="M465" i="1"/>
  <c r="M466" i="1"/>
  <c r="M467" i="1"/>
  <c r="M468" i="1"/>
  <c r="M469" i="1"/>
  <c r="M470" i="1"/>
  <c r="M471" i="1"/>
  <c r="M472" i="1"/>
  <c r="M473" i="1"/>
  <c r="M474" i="1"/>
  <c r="M475" i="1"/>
  <c r="M476" i="1"/>
  <c r="M477" i="1"/>
  <c r="M478" i="1"/>
  <c r="M479" i="1"/>
  <c r="M480" i="1"/>
  <c r="M481" i="1"/>
  <c r="M482" i="1"/>
  <c r="M483" i="1"/>
  <c r="M484" i="1"/>
  <c r="M485" i="1"/>
  <c r="M486" i="1"/>
  <c r="M487" i="1"/>
  <c r="M488" i="1"/>
  <c r="M489" i="1"/>
  <c r="M490" i="1"/>
  <c r="M491" i="1"/>
  <c r="M492" i="1"/>
  <c r="M493" i="1"/>
  <c r="M494" i="1"/>
  <c r="M495" i="1"/>
  <c r="M496" i="1"/>
  <c r="M497" i="1"/>
  <c r="M498" i="1"/>
  <c r="M499" i="1"/>
  <c r="M500" i="1"/>
  <c r="M501" i="1"/>
  <c r="M502" i="1"/>
  <c r="M503" i="1"/>
  <c r="M504" i="1"/>
  <c r="M505" i="1"/>
  <c r="M506" i="1"/>
  <c r="M507" i="1"/>
  <c r="M508" i="1"/>
  <c r="M509" i="1"/>
  <c r="M510" i="1"/>
  <c r="M511" i="1"/>
  <c r="M512" i="1"/>
  <c r="M513" i="1"/>
  <c r="M514" i="1"/>
  <c r="M515" i="1"/>
  <c r="M516" i="1"/>
  <c r="M517" i="1"/>
  <c r="M518" i="1"/>
  <c r="M519" i="1"/>
  <c r="M520" i="1"/>
  <c r="M521" i="1"/>
  <c r="M522" i="1"/>
  <c r="M523" i="1"/>
  <c r="M524" i="1"/>
  <c r="M525" i="1"/>
  <c r="M526" i="1"/>
  <c r="M527" i="1"/>
  <c r="M528" i="1"/>
  <c r="M529" i="1"/>
  <c r="M530" i="1"/>
  <c r="M531" i="1"/>
  <c r="M532" i="1"/>
  <c r="M533" i="1"/>
  <c r="M534" i="1"/>
  <c r="M535" i="1"/>
  <c r="M536" i="1"/>
  <c r="M537" i="1"/>
  <c r="M538" i="1"/>
  <c r="M539" i="1"/>
  <c r="M540" i="1"/>
  <c r="M541" i="1"/>
  <c r="M542" i="1"/>
  <c r="M543" i="1"/>
  <c r="M544" i="1"/>
  <c r="M545" i="1"/>
  <c r="M546" i="1"/>
  <c r="M547" i="1"/>
  <c r="M548" i="1"/>
  <c r="M549" i="1"/>
  <c r="M550" i="1"/>
  <c r="M551" i="1"/>
  <c r="M552" i="1"/>
  <c r="M553" i="1"/>
  <c r="M554" i="1"/>
  <c r="M555" i="1"/>
  <c r="M556" i="1"/>
  <c r="M557" i="1"/>
  <c r="M558" i="1"/>
  <c r="M559" i="1"/>
  <c r="M560" i="1"/>
  <c r="M561" i="1"/>
  <c r="M562" i="1"/>
  <c r="M563" i="1"/>
  <c r="M564" i="1"/>
  <c r="M565" i="1"/>
  <c r="M566" i="1"/>
  <c r="M567" i="1"/>
  <c r="M568" i="1"/>
  <c r="M569" i="1"/>
  <c r="M570" i="1"/>
  <c r="M571" i="1"/>
  <c r="M572" i="1"/>
  <c r="M573" i="1"/>
  <c r="M574" i="1"/>
  <c r="M575" i="1"/>
  <c r="M576" i="1"/>
  <c r="M577" i="1"/>
  <c r="M578" i="1"/>
  <c r="M579" i="1"/>
  <c r="M580" i="1"/>
  <c r="M581" i="1"/>
  <c r="M582" i="1"/>
  <c r="M583" i="1"/>
  <c r="M584" i="1"/>
  <c r="M585" i="1"/>
  <c r="M586" i="1"/>
  <c r="M587" i="1"/>
  <c r="M588" i="1"/>
  <c r="M589" i="1"/>
  <c r="M590" i="1"/>
  <c r="M591" i="1"/>
  <c r="M592" i="1"/>
  <c r="M593" i="1"/>
  <c r="M594" i="1"/>
  <c r="M595" i="1"/>
  <c r="M596" i="1"/>
  <c r="M597" i="1"/>
  <c r="M598" i="1"/>
  <c r="M599" i="1"/>
  <c r="M600" i="1"/>
  <c r="M601" i="1"/>
  <c r="M602" i="1"/>
  <c r="M603" i="1"/>
  <c r="M604" i="1"/>
  <c r="M605" i="1"/>
  <c r="M606" i="1"/>
  <c r="M607" i="1"/>
  <c r="M608" i="1"/>
  <c r="M609" i="1"/>
  <c r="M610" i="1"/>
  <c r="M611" i="1"/>
  <c r="M612" i="1"/>
  <c r="M613" i="1"/>
  <c r="M614" i="1"/>
  <c r="M615" i="1"/>
  <c r="M616" i="1"/>
  <c r="M617" i="1"/>
  <c r="M618" i="1"/>
  <c r="M619" i="1"/>
  <c r="M620" i="1"/>
  <c r="M621" i="1"/>
  <c r="M622" i="1"/>
  <c r="M623" i="1"/>
  <c r="M624" i="1"/>
  <c r="M625" i="1"/>
  <c r="M626" i="1"/>
  <c r="M627" i="1"/>
  <c r="M628" i="1"/>
  <c r="M629" i="1"/>
  <c r="M630" i="1"/>
  <c r="M631" i="1"/>
  <c r="M632" i="1"/>
  <c r="M633" i="1"/>
  <c r="M634" i="1"/>
  <c r="M635" i="1"/>
  <c r="M636" i="1"/>
  <c r="M637" i="1"/>
  <c r="M638" i="1"/>
  <c r="M639" i="1"/>
  <c r="M640" i="1"/>
  <c r="M641" i="1"/>
  <c r="M642" i="1"/>
  <c r="M643" i="1"/>
  <c r="M644" i="1"/>
  <c r="M645" i="1"/>
  <c r="M646" i="1"/>
  <c r="M647" i="1"/>
  <c r="M648" i="1"/>
  <c r="M649" i="1"/>
  <c r="M650" i="1"/>
  <c r="M651" i="1"/>
  <c r="M652" i="1"/>
  <c r="M653" i="1"/>
  <c r="M654" i="1"/>
  <c r="M655" i="1"/>
  <c r="M656" i="1"/>
  <c r="M657" i="1"/>
  <c r="M658" i="1"/>
  <c r="M659" i="1"/>
  <c r="M660" i="1"/>
  <c r="M661" i="1"/>
  <c r="M662" i="1"/>
  <c r="M663" i="1"/>
  <c r="M664" i="1"/>
  <c r="M665" i="1"/>
  <c r="M666" i="1"/>
  <c r="M667" i="1"/>
  <c r="M668" i="1"/>
  <c r="M669" i="1"/>
  <c r="M670" i="1"/>
  <c r="M671" i="1"/>
  <c r="M672" i="1"/>
  <c r="M673" i="1"/>
  <c r="M674" i="1"/>
  <c r="M675" i="1"/>
  <c r="M676" i="1"/>
  <c r="M677" i="1"/>
  <c r="M678" i="1"/>
  <c r="M679" i="1"/>
  <c r="M680" i="1"/>
  <c r="M681" i="1"/>
  <c r="M682" i="1"/>
  <c r="M683" i="1"/>
  <c r="M684" i="1"/>
  <c r="M685" i="1"/>
  <c r="M686" i="1"/>
  <c r="M687" i="1"/>
  <c r="M688" i="1"/>
  <c r="M689" i="1"/>
  <c r="M690" i="1"/>
  <c r="M691" i="1"/>
  <c r="M692" i="1"/>
  <c r="M693" i="1"/>
  <c r="M694" i="1"/>
  <c r="M695" i="1"/>
  <c r="M696" i="1"/>
  <c r="M697" i="1"/>
  <c r="M698" i="1"/>
  <c r="M699" i="1"/>
  <c r="M700" i="1"/>
  <c r="M701" i="1"/>
  <c r="M702" i="1"/>
  <c r="M703" i="1"/>
  <c r="M704" i="1"/>
  <c r="M705" i="1"/>
  <c r="M706" i="1"/>
  <c r="M707" i="1"/>
  <c r="M708" i="1"/>
  <c r="M709" i="1"/>
  <c r="M710" i="1"/>
  <c r="M711" i="1"/>
  <c r="M712" i="1"/>
  <c r="M713" i="1"/>
  <c r="M714" i="1"/>
  <c r="M715" i="1"/>
  <c r="M716" i="1"/>
  <c r="M717" i="1"/>
  <c r="M718" i="1"/>
  <c r="M719" i="1"/>
  <c r="M720" i="1"/>
  <c r="M721" i="1"/>
  <c r="M722" i="1"/>
  <c r="M723" i="1"/>
  <c r="M724" i="1"/>
  <c r="M725" i="1"/>
  <c r="M726" i="1"/>
  <c r="M727" i="1"/>
  <c r="M728" i="1"/>
  <c r="M729" i="1"/>
  <c r="M730" i="1"/>
  <c r="M731" i="1"/>
  <c r="M732" i="1"/>
  <c r="M733" i="1"/>
  <c r="M734" i="1"/>
  <c r="M735" i="1"/>
  <c r="M736" i="1"/>
  <c r="M737" i="1"/>
  <c r="M738" i="1"/>
  <c r="M739" i="1"/>
  <c r="M740" i="1"/>
  <c r="M741" i="1"/>
  <c r="M742" i="1"/>
  <c r="M743" i="1"/>
  <c r="M744" i="1"/>
  <c r="M745" i="1"/>
  <c r="M746" i="1"/>
  <c r="M747" i="1"/>
  <c r="M748" i="1"/>
  <c r="M749" i="1"/>
  <c r="M750" i="1"/>
  <c r="M751" i="1"/>
  <c r="M752" i="1"/>
  <c r="M753" i="1"/>
  <c r="M754" i="1"/>
  <c r="M755" i="1"/>
  <c r="M756" i="1"/>
  <c r="M757" i="1"/>
  <c r="M758" i="1"/>
  <c r="M759" i="1"/>
  <c r="M760" i="1"/>
  <c r="M761" i="1"/>
  <c r="M762" i="1"/>
  <c r="M763" i="1"/>
  <c r="M764" i="1"/>
  <c r="M765" i="1"/>
  <c r="M766" i="1"/>
  <c r="M767" i="1"/>
  <c r="M768" i="1"/>
  <c r="M769" i="1"/>
  <c r="M770" i="1"/>
  <c r="M771" i="1"/>
  <c r="M772" i="1"/>
  <c r="M773" i="1"/>
  <c r="M774" i="1"/>
  <c r="M775" i="1"/>
  <c r="M776" i="1"/>
  <c r="M777" i="1"/>
  <c r="M778" i="1"/>
  <c r="M779" i="1"/>
  <c r="M780" i="1"/>
  <c r="M781" i="1"/>
  <c r="M782" i="1"/>
  <c r="M783" i="1"/>
  <c r="M784" i="1"/>
  <c r="M785" i="1"/>
  <c r="M786" i="1"/>
  <c r="M787" i="1"/>
  <c r="M788" i="1"/>
  <c r="M789" i="1"/>
  <c r="M790" i="1"/>
  <c r="M791" i="1"/>
  <c r="M792" i="1"/>
  <c r="M793" i="1"/>
  <c r="M794" i="1"/>
  <c r="M795" i="1"/>
  <c r="M796" i="1"/>
  <c r="M797" i="1"/>
  <c r="M798" i="1"/>
  <c r="M799" i="1"/>
  <c r="M800" i="1"/>
  <c r="M801" i="1"/>
  <c r="M802" i="1"/>
  <c r="M803" i="1"/>
  <c r="M804" i="1"/>
  <c r="M805" i="1"/>
  <c r="M806" i="1"/>
  <c r="M807" i="1"/>
  <c r="M808" i="1"/>
  <c r="M809" i="1"/>
  <c r="M810" i="1"/>
  <c r="M811" i="1"/>
  <c r="M812" i="1"/>
  <c r="M813" i="1"/>
  <c r="M814" i="1"/>
  <c r="M815" i="1"/>
  <c r="M816" i="1"/>
  <c r="M817" i="1"/>
  <c r="M818" i="1"/>
  <c r="M819" i="1"/>
  <c r="M820" i="1"/>
  <c r="M821" i="1"/>
  <c r="M822" i="1"/>
  <c r="M823" i="1"/>
  <c r="M824" i="1"/>
  <c r="M825" i="1"/>
  <c r="M826" i="1"/>
  <c r="M827" i="1"/>
  <c r="M828" i="1"/>
  <c r="M829" i="1"/>
  <c r="M830" i="1"/>
  <c r="M831" i="1"/>
  <c r="M832" i="1"/>
  <c r="M833" i="1"/>
  <c r="M834" i="1"/>
  <c r="M835" i="1"/>
  <c r="M836" i="1"/>
  <c r="M837" i="1"/>
  <c r="M838" i="1"/>
  <c r="M839" i="1"/>
  <c r="M840" i="1"/>
  <c r="M841" i="1"/>
  <c r="M842" i="1"/>
  <c r="M843" i="1"/>
  <c r="M844" i="1"/>
  <c r="M845" i="1"/>
  <c r="M846" i="1"/>
  <c r="M847" i="1"/>
  <c r="M848" i="1"/>
  <c r="M849" i="1"/>
  <c r="M850" i="1"/>
  <c r="M851" i="1"/>
  <c r="M852" i="1"/>
  <c r="M853" i="1"/>
  <c r="M854" i="1"/>
  <c r="M855" i="1"/>
  <c r="M856" i="1"/>
  <c r="M857" i="1"/>
  <c r="M858" i="1"/>
  <c r="M859" i="1"/>
  <c r="M860" i="1"/>
  <c r="M861" i="1"/>
  <c r="M862" i="1"/>
  <c r="M863" i="1"/>
  <c r="M864" i="1"/>
  <c r="M865" i="1"/>
  <c r="M866" i="1"/>
  <c r="M867" i="1"/>
  <c r="M868" i="1"/>
  <c r="M869" i="1"/>
  <c r="M870" i="1"/>
  <c r="M871" i="1"/>
  <c r="M872" i="1"/>
  <c r="M873" i="1"/>
  <c r="M874" i="1"/>
  <c r="M875" i="1"/>
  <c r="M876" i="1"/>
  <c r="M877" i="1"/>
  <c r="M878" i="1"/>
  <c r="M879" i="1"/>
  <c r="M880" i="1"/>
  <c r="M881" i="1"/>
  <c r="M882" i="1"/>
  <c r="M883" i="1"/>
  <c r="M884" i="1"/>
  <c r="M885" i="1"/>
  <c r="M886" i="1"/>
  <c r="M887" i="1"/>
  <c r="M888" i="1"/>
  <c r="M889" i="1"/>
  <c r="M890" i="1"/>
  <c r="M891" i="1"/>
  <c r="M892" i="1"/>
  <c r="M893" i="1"/>
  <c r="M894" i="1"/>
  <c r="M895" i="1"/>
  <c r="M896" i="1"/>
  <c r="M897" i="1"/>
  <c r="M898" i="1"/>
  <c r="M899" i="1"/>
  <c r="M900" i="1"/>
  <c r="M901" i="1"/>
  <c r="M902" i="1"/>
  <c r="M903" i="1"/>
  <c r="M904" i="1"/>
  <c r="M905" i="1"/>
  <c r="M906" i="1"/>
  <c r="M907" i="1"/>
  <c r="M908" i="1"/>
  <c r="M909" i="1"/>
  <c r="M910" i="1"/>
  <c r="M911" i="1"/>
  <c r="M912" i="1"/>
  <c r="M913" i="1"/>
  <c r="M914" i="1"/>
  <c r="M915" i="1"/>
  <c r="M916" i="1"/>
  <c r="M917" i="1"/>
  <c r="M918" i="1"/>
  <c r="M919" i="1"/>
  <c r="M920" i="1"/>
  <c r="M921" i="1"/>
  <c r="M922" i="1"/>
  <c r="M923" i="1"/>
  <c r="M924" i="1"/>
  <c r="M925" i="1"/>
  <c r="M926" i="1"/>
  <c r="M927" i="1"/>
  <c r="M928" i="1"/>
  <c r="M929" i="1"/>
  <c r="M930" i="1"/>
  <c r="M931" i="1"/>
  <c r="M932" i="1"/>
  <c r="M933" i="1"/>
  <c r="M934" i="1"/>
  <c r="M935" i="1"/>
  <c r="M936" i="1"/>
  <c r="M937" i="1"/>
  <c r="M938" i="1"/>
  <c r="M939" i="1"/>
  <c r="M940" i="1"/>
  <c r="M941" i="1"/>
  <c r="M942" i="1"/>
  <c r="M943" i="1"/>
  <c r="M944" i="1"/>
  <c r="M945" i="1"/>
  <c r="M946" i="1"/>
  <c r="M947" i="1"/>
  <c r="M948" i="1"/>
  <c r="M949" i="1"/>
  <c r="M950" i="1"/>
  <c r="M951" i="1"/>
  <c r="M952" i="1"/>
  <c r="M953" i="1"/>
  <c r="M954" i="1"/>
  <c r="M955" i="1"/>
  <c r="M956" i="1"/>
  <c r="M957" i="1"/>
  <c r="M958" i="1"/>
  <c r="M959" i="1"/>
  <c r="M960" i="1"/>
  <c r="M961" i="1"/>
  <c r="M962" i="1"/>
  <c r="M963" i="1"/>
  <c r="M964" i="1"/>
  <c r="M965" i="1"/>
  <c r="M966" i="1"/>
  <c r="M967" i="1"/>
  <c r="M968" i="1"/>
  <c r="M969" i="1"/>
  <c r="M970" i="1"/>
  <c r="M971" i="1"/>
  <c r="M972" i="1"/>
  <c r="M973" i="1"/>
  <c r="M974" i="1"/>
  <c r="M975" i="1"/>
  <c r="M976" i="1"/>
  <c r="M977" i="1"/>
  <c r="M978" i="1"/>
  <c r="M979" i="1"/>
  <c r="M980" i="1"/>
  <c r="M981" i="1"/>
  <c r="M982" i="1"/>
  <c r="M983" i="1"/>
  <c r="M984" i="1"/>
  <c r="M985" i="1"/>
  <c r="M986" i="1"/>
  <c r="M987" i="1"/>
  <c r="M988" i="1"/>
  <c r="M989" i="1"/>
  <c r="M990" i="1"/>
  <c r="M991" i="1"/>
  <c r="M992" i="1"/>
  <c r="M993" i="1"/>
  <c r="M994" i="1"/>
  <c r="M995" i="1"/>
  <c r="M996" i="1"/>
  <c r="M997" i="1"/>
  <c r="M998" i="1"/>
  <c r="M999" i="1"/>
  <c r="M1000" i="1"/>
  <c r="M1001" i="1"/>
  <c r="M1002" i="1"/>
  <c r="M1003" i="1"/>
  <c r="M1004" i="1"/>
  <c r="M1005" i="1"/>
  <c r="M1006" i="1"/>
  <c r="M1007" i="1"/>
  <c r="M1008" i="1"/>
  <c r="M1009" i="1"/>
  <c r="M1010" i="1"/>
  <c r="M1011" i="1"/>
  <c r="M1012" i="1"/>
  <c r="M1013" i="1"/>
  <c r="M1014" i="1"/>
  <c r="M1015" i="1"/>
  <c r="M1016" i="1"/>
  <c r="M1017" i="1"/>
  <c r="M1018" i="1"/>
  <c r="M1019" i="1"/>
  <c r="M1020" i="1"/>
  <c r="M1021" i="1"/>
  <c r="M1022" i="1"/>
  <c r="M1023" i="1"/>
  <c r="M1024" i="1"/>
  <c r="M1025" i="1"/>
  <c r="M1026" i="1"/>
  <c r="M1027" i="1"/>
  <c r="M1028" i="1"/>
  <c r="M1029" i="1"/>
  <c r="M1030" i="1"/>
  <c r="M1031" i="1"/>
  <c r="M1032" i="1"/>
  <c r="M1033" i="1"/>
  <c r="M1034" i="1"/>
  <c r="M1035" i="1"/>
  <c r="M1036" i="1"/>
  <c r="M1037" i="1"/>
  <c r="M1038" i="1"/>
  <c r="M1039" i="1"/>
  <c r="M1040" i="1"/>
  <c r="M1041" i="1"/>
  <c r="M1042" i="1"/>
  <c r="M1043" i="1"/>
  <c r="M1044" i="1"/>
  <c r="M1045" i="1"/>
  <c r="M1046" i="1"/>
  <c r="M1047" i="1"/>
  <c r="M1048" i="1"/>
  <c r="M1049" i="1"/>
  <c r="M1050" i="1"/>
  <c r="M1051" i="1"/>
  <c r="M1052" i="1"/>
  <c r="M1053" i="1"/>
  <c r="M1054" i="1"/>
  <c r="M1055" i="1"/>
  <c r="M1056" i="1"/>
  <c r="M1057" i="1"/>
  <c r="M1058" i="1"/>
  <c r="M1059" i="1"/>
  <c r="M1060" i="1"/>
  <c r="M1061" i="1"/>
  <c r="M1062" i="1"/>
  <c r="M1063" i="1"/>
  <c r="M1064" i="1"/>
  <c r="M1065" i="1"/>
  <c r="M1066" i="1"/>
  <c r="M1067" i="1"/>
  <c r="M1068" i="1"/>
  <c r="M1069" i="1"/>
  <c r="M1070" i="1"/>
  <c r="M1071" i="1"/>
  <c r="M1072" i="1"/>
  <c r="M1073" i="1"/>
  <c r="M1074" i="1"/>
  <c r="M1075" i="1"/>
  <c r="M1076" i="1"/>
  <c r="M1077" i="1"/>
  <c r="M1078" i="1"/>
  <c r="M1079" i="1"/>
  <c r="M1080" i="1"/>
  <c r="M1081" i="1"/>
  <c r="M1082" i="1"/>
  <c r="M1083" i="1"/>
  <c r="M1084" i="1"/>
  <c r="M1085" i="1"/>
  <c r="M1086" i="1"/>
  <c r="M1087" i="1"/>
  <c r="M1088" i="1"/>
  <c r="M1089" i="1"/>
  <c r="M1090" i="1"/>
  <c r="M1091" i="1"/>
  <c r="M1092" i="1"/>
  <c r="M1093" i="1"/>
  <c r="M1094" i="1"/>
  <c r="M1095" i="1"/>
  <c r="M1096" i="1"/>
  <c r="M1097" i="1"/>
  <c r="M1098" i="1"/>
  <c r="M1099" i="1"/>
  <c r="M1100" i="1"/>
  <c r="M1101" i="1"/>
  <c r="M1102" i="1"/>
  <c r="M1103" i="1"/>
  <c r="M1104" i="1"/>
  <c r="M1105" i="1"/>
  <c r="M1106" i="1"/>
  <c r="M1107" i="1"/>
  <c r="M1108" i="1"/>
  <c r="M1109" i="1"/>
  <c r="M1110" i="1"/>
  <c r="M1111" i="1"/>
  <c r="M1112" i="1"/>
  <c r="M1113" i="1"/>
  <c r="M1114" i="1"/>
  <c r="M1115" i="1"/>
  <c r="M1116" i="1"/>
  <c r="M1117" i="1"/>
  <c r="M1118" i="1"/>
  <c r="M1119" i="1"/>
  <c r="M1120" i="1"/>
  <c r="M1121" i="1"/>
  <c r="M1122" i="1"/>
  <c r="M1123" i="1"/>
  <c r="M1124" i="1"/>
  <c r="M1125" i="1"/>
  <c r="M1126" i="1"/>
  <c r="M1127" i="1"/>
  <c r="M1128" i="1"/>
  <c r="M1129" i="1"/>
  <c r="M1130" i="1"/>
  <c r="M1131" i="1"/>
  <c r="M1132" i="1"/>
  <c r="M1133" i="1"/>
  <c r="M1134" i="1"/>
  <c r="M1135" i="1"/>
  <c r="M1136" i="1"/>
  <c r="M1137" i="1"/>
  <c r="M1138" i="1"/>
  <c r="M1139" i="1"/>
  <c r="M1140" i="1"/>
  <c r="M1141" i="1"/>
  <c r="M1142" i="1"/>
  <c r="M1143" i="1"/>
  <c r="M1144" i="1"/>
  <c r="M1145" i="1"/>
  <c r="M1146" i="1"/>
  <c r="M1147" i="1"/>
  <c r="M1148" i="1"/>
  <c r="M1149" i="1"/>
  <c r="M1150" i="1"/>
  <c r="M1151" i="1"/>
  <c r="M1152" i="1"/>
  <c r="M1153" i="1"/>
  <c r="M1154" i="1"/>
  <c r="M1155" i="1"/>
  <c r="M1156" i="1"/>
  <c r="M1157" i="1"/>
  <c r="M1158" i="1"/>
  <c r="M1159" i="1"/>
  <c r="M1160" i="1"/>
  <c r="M1161" i="1"/>
  <c r="M1162" i="1"/>
  <c r="M1163" i="1"/>
  <c r="M1164" i="1"/>
  <c r="M1165" i="1"/>
  <c r="M1166" i="1"/>
  <c r="M1167" i="1"/>
  <c r="M1168" i="1"/>
  <c r="M1169" i="1"/>
  <c r="M1170" i="1"/>
  <c r="M1171" i="1"/>
  <c r="M1172" i="1"/>
  <c r="M1173" i="1"/>
  <c r="M1174" i="1"/>
  <c r="M1175" i="1"/>
  <c r="M1176" i="1"/>
  <c r="M1177" i="1"/>
  <c r="M1178" i="1"/>
  <c r="M1179" i="1"/>
  <c r="M1180" i="1"/>
  <c r="M1181" i="1"/>
  <c r="M1182" i="1"/>
  <c r="M1183" i="1"/>
  <c r="M1184" i="1"/>
  <c r="M1185" i="1"/>
  <c r="M1186" i="1"/>
  <c r="M1187" i="1"/>
  <c r="M1188" i="1"/>
  <c r="M1189" i="1"/>
  <c r="M1190" i="1"/>
  <c r="M1191" i="1"/>
  <c r="M1192" i="1"/>
  <c r="M1193" i="1"/>
  <c r="M1194" i="1"/>
  <c r="M1195" i="1"/>
  <c r="M1196" i="1"/>
  <c r="M1197" i="1"/>
  <c r="M1198" i="1"/>
  <c r="M1199" i="1"/>
  <c r="M1200" i="1"/>
  <c r="M1201" i="1"/>
  <c r="M1202" i="1"/>
  <c r="M1203" i="1"/>
  <c r="M1204" i="1"/>
  <c r="M1205" i="1"/>
  <c r="M1206" i="1"/>
  <c r="M1207" i="1"/>
  <c r="M1208" i="1"/>
  <c r="M1209" i="1"/>
  <c r="M1210" i="1"/>
  <c r="M1211" i="1"/>
  <c r="M1212" i="1"/>
  <c r="M1213" i="1"/>
  <c r="M1214" i="1"/>
  <c r="M1215" i="1"/>
  <c r="M1216" i="1"/>
  <c r="M1217" i="1"/>
  <c r="M1218" i="1"/>
  <c r="M1219" i="1"/>
  <c r="M1220" i="1"/>
  <c r="M1221" i="1"/>
  <c r="M1222" i="1"/>
  <c r="M1223" i="1"/>
  <c r="M1224" i="1"/>
  <c r="M1225" i="1"/>
  <c r="M1226" i="1"/>
  <c r="M1227" i="1"/>
  <c r="M1228" i="1"/>
  <c r="M1229" i="1"/>
  <c r="M1230" i="1"/>
  <c r="M1231" i="1"/>
  <c r="M1232" i="1"/>
  <c r="M1233" i="1"/>
  <c r="M1234" i="1"/>
  <c r="M1235" i="1"/>
  <c r="M1236" i="1"/>
  <c r="M1237" i="1"/>
  <c r="M1238" i="1"/>
  <c r="M1239" i="1"/>
  <c r="M1240" i="1"/>
  <c r="M1241" i="1"/>
  <c r="M1242" i="1"/>
  <c r="M1243" i="1"/>
  <c r="M1244" i="1"/>
  <c r="M1245" i="1"/>
  <c r="M1246" i="1"/>
  <c r="M1247" i="1"/>
  <c r="M1248" i="1"/>
  <c r="M1249" i="1"/>
  <c r="M1250" i="1"/>
  <c r="M1251" i="1"/>
  <c r="M1252" i="1"/>
  <c r="M1253" i="1"/>
  <c r="M1254" i="1"/>
  <c r="M1255" i="1"/>
  <c r="M1256" i="1"/>
  <c r="M1257" i="1"/>
  <c r="M1258" i="1"/>
  <c r="M1259" i="1"/>
  <c r="M1260" i="1"/>
  <c r="M1261" i="1"/>
  <c r="M1262" i="1"/>
  <c r="M1263" i="1"/>
  <c r="M1264" i="1"/>
  <c r="M1265" i="1"/>
  <c r="M1266" i="1"/>
  <c r="M1267" i="1"/>
  <c r="M1268" i="1"/>
  <c r="M1269" i="1"/>
  <c r="M1270" i="1"/>
  <c r="M1271" i="1"/>
  <c r="M1272" i="1"/>
  <c r="M1273" i="1"/>
  <c r="M1274" i="1"/>
  <c r="M1275" i="1"/>
  <c r="M1276" i="1"/>
  <c r="M1277" i="1"/>
  <c r="M1278" i="1"/>
  <c r="M1279" i="1"/>
  <c r="M1280" i="1"/>
  <c r="M1281" i="1"/>
  <c r="M1282" i="1"/>
  <c r="M1283" i="1"/>
  <c r="M1284" i="1"/>
  <c r="M1285" i="1"/>
  <c r="M1286" i="1"/>
  <c r="M1287" i="1"/>
  <c r="M1288" i="1"/>
  <c r="M1289" i="1"/>
  <c r="M1290" i="1"/>
  <c r="M1291" i="1"/>
  <c r="M1292" i="1"/>
  <c r="M1293" i="1"/>
  <c r="M1294" i="1"/>
  <c r="M1295" i="1"/>
  <c r="M1296" i="1"/>
  <c r="M1297" i="1"/>
  <c r="M1298" i="1"/>
  <c r="M1299" i="1"/>
  <c r="M1300" i="1"/>
  <c r="M1301" i="1"/>
  <c r="M1302" i="1"/>
  <c r="M1303" i="1"/>
  <c r="M1304" i="1"/>
  <c r="M1305" i="1"/>
  <c r="M1306" i="1"/>
  <c r="M1307" i="1"/>
  <c r="M1308" i="1"/>
  <c r="M1309" i="1"/>
  <c r="M1310" i="1"/>
  <c r="M1311" i="1"/>
  <c r="M1312" i="1"/>
  <c r="M1313" i="1"/>
  <c r="M1314" i="1"/>
  <c r="M1315" i="1"/>
  <c r="M1316" i="1"/>
  <c r="M1317" i="1"/>
  <c r="M1318" i="1"/>
  <c r="M1319" i="1"/>
  <c r="M1320" i="1"/>
  <c r="M1321" i="1"/>
  <c r="M1322" i="1"/>
  <c r="M1323" i="1"/>
  <c r="M1324" i="1"/>
  <c r="M1325" i="1"/>
  <c r="M1326" i="1"/>
  <c r="M1327" i="1"/>
  <c r="M1328" i="1"/>
  <c r="M1329" i="1"/>
  <c r="M1330" i="1"/>
  <c r="M1331" i="1"/>
  <c r="M1332" i="1"/>
  <c r="M1333" i="1"/>
  <c r="M1334" i="1"/>
  <c r="M1335" i="1"/>
  <c r="M1336" i="1"/>
  <c r="M1337" i="1"/>
  <c r="M1338" i="1"/>
  <c r="M1339" i="1"/>
  <c r="M1340" i="1"/>
  <c r="M1341" i="1"/>
  <c r="M1342" i="1"/>
  <c r="M1343" i="1"/>
  <c r="M1344" i="1"/>
  <c r="M1345" i="1"/>
  <c r="M1346" i="1"/>
  <c r="M1347" i="1"/>
  <c r="M1348" i="1"/>
  <c r="M1349" i="1"/>
  <c r="M1350" i="1"/>
  <c r="M1351" i="1"/>
  <c r="M1352" i="1"/>
  <c r="M1353" i="1"/>
  <c r="M1354" i="1"/>
  <c r="M1355" i="1"/>
  <c r="M1356" i="1"/>
  <c r="M1357" i="1"/>
  <c r="M1358" i="1"/>
  <c r="M1359" i="1"/>
  <c r="M1360" i="1"/>
  <c r="M1361" i="1"/>
  <c r="M1362" i="1"/>
  <c r="M1363" i="1"/>
  <c r="M1364" i="1"/>
  <c r="M1365" i="1"/>
  <c r="M1366" i="1"/>
  <c r="M1367" i="1"/>
  <c r="M1368" i="1"/>
  <c r="M1369" i="1"/>
  <c r="M1370" i="1"/>
  <c r="M1371" i="1"/>
  <c r="M1372" i="1"/>
  <c r="M1373" i="1"/>
  <c r="M1374" i="1"/>
  <c r="M1375" i="1"/>
  <c r="M1376" i="1"/>
  <c r="M1377" i="1"/>
  <c r="M1378" i="1"/>
  <c r="M1379" i="1"/>
  <c r="M1380" i="1"/>
  <c r="M1381" i="1"/>
  <c r="M1382" i="1"/>
  <c r="M1383" i="1"/>
  <c r="M1384" i="1"/>
  <c r="M1385" i="1"/>
  <c r="M1386" i="1"/>
  <c r="M1387" i="1"/>
  <c r="M1388" i="1"/>
  <c r="M1389" i="1"/>
  <c r="M1390" i="1"/>
  <c r="M1391" i="1"/>
  <c r="M1392" i="1"/>
  <c r="M1393" i="1"/>
  <c r="M1394" i="1"/>
  <c r="M1395" i="1"/>
  <c r="M1396" i="1"/>
  <c r="M1397" i="1"/>
  <c r="M1398" i="1"/>
  <c r="M1399" i="1"/>
  <c r="M1400" i="1"/>
  <c r="M1401" i="1"/>
  <c r="M1402" i="1"/>
  <c r="M1403" i="1"/>
  <c r="M1404" i="1"/>
  <c r="M1405" i="1"/>
  <c r="M1406" i="1"/>
  <c r="M1407" i="1"/>
  <c r="M1408" i="1"/>
  <c r="M1409" i="1"/>
  <c r="M1410" i="1"/>
  <c r="M1411" i="1"/>
  <c r="M1412" i="1"/>
  <c r="M1413" i="1"/>
  <c r="M1414" i="1"/>
  <c r="M1415" i="1"/>
  <c r="M1416" i="1"/>
  <c r="M1417" i="1"/>
  <c r="M1418" i="1"/>
  <c r="M1419" i="1"/>
  <c r="M1420" i="1"/>
  <c r="M1421" i="1"/>
  <c r="M1422" i="1"/>
  <c r="M1423" i="1"/>
  <c r="M1424" i="1"/>
  <c r="M1425" i="1"/>
  <c r="M1426" i="1"/>
  <c r="M1427" i="1"/>
  <c r="M1428" i="1"/>
  <c r="M1429" i="1"/>
  <c r="M1430" i="1"/>
  <c r="M1431" i="1"/>
  <c r="M1432" i="1"/>
  <c r="M1433" i="1"/>
  <c r="M1434" i="1"/>
  <c r="M1435" i="1"/>
  <c r="M1436" i="1"/>
  <c r="M1437" i="1"/>
  <c r="M1438" i="1"/>
  <c r="M1439" i="1"/>
  <c r="M1440" i="1"/>
  <c r="M1441" i="1"/>
  <c r="M1442" i="1"/>
  <c r="M1443" i="1"/>
  <c r="M1444" i="1"/>
  <c r="M1445" i="1"/>
  <c r="M1446" i="1"/>
  <c r="M1447" i="1"/>
  <c r="M1448" i="1"/>
  <c r="M1449" i="1"/>
  <c r="M1450" i="1"/>
  <c r="M1451" i="1"/>
  <c r="M1452" i="1"/>
  <c r="M1453" i="1"/>
  <c r="M1454" i="1"/>
  <c r="M1455" i="1"/>
  <c r="M1456" i="1"/>
  <c r="M1457" i="1"/>
  <c r="M1458" i="1"/>
  <c r="M1459" i="1"/>
  <c r="M1460" i="1"/>
  <c r="M1461" i="1"/>
  <c r="M1462" i="1"/>
  <c r="M1463" i="1"/>
  <c r="M1464" i="1"/>
  <c r="M1465" i="1"/>
  <c r="M1466" i="1"/>
  <c r="M1467" i="1"/>
  <c r="M1468" i="1"/>
  <c r="M1469" i="1"/>
  <c r="M1470" i="1"/>
  <c r="M1471" i="1"/>
  <c r="M1472" i="1"/>
  <c r="M1473" i="1"/>
  <c r="M1474" i="1"/>
  <c r="M1475" i="1"/>
  <c r="M1476" i="1"/>
  <c r="M1477" i="1"/>
  <c r="M1478" i="1"/>
  <c r="M1479" i="1"/>
  <c r="M1480" i="1"/>
  <c r="M1481" i="1"/>
  <c r="M1482" i="1"/>
  <c r="M1483" i="1"/>
  <c r="M1484" i="1"/>
  <c r="M1485" i="1"/>
  <c r="M1486" i="1"/>
  <c r="M1487" i="1"/>
  <c r="M1488" i="1"/>
  <c r="M1489" i="1"/>
  <c r="M1490" i="1"/>
  <c r="M1491" i="1"/>
  <c r="M1492" i="1"/>
  <c r="M1493" i="1"/>
  <c r="M1494" i="1"/>
  <c r="M1495" i="1"/>
  <c r="M1496" i="1"/>
  <c r="M1497" i="1"/>
  <c r="M1498" i="1"/>
  <c r="M1499" i="1"/>
  <c r="M1500" i="1"/>
  <c r="M1501" i="1"/>
  <c r="M1502" i="1"/>
  <c r="M1503" i="1"/>
  <c r="M1504" i="1"/>
  <c r="M1505" i="1"/>
  <c r="M1506" i="1"/>
  <c r="M1507" i="1"/>
  <c r="M1508" i="1"/>
  <c r="M1509" i="1"/>
  <c r="M1510" i="1"/>
  <c r="M1511" i="1"/>
  <c r="M1512" i="1"/>
  <c r="M1513" i="1"/>
  <c r="M1514" i="1"/>
  <c r="M1515" i="1"/>
  <c r="M1516" i="1"/>
  <c r="M1517" i="1"/>
  <c r="M1518" i="1"/>
  <c r="M1519" i="1"/>
  <c r="M1520" i="1"/>
  <c r="M1521" i="1"/>
  <c r="M1522" i="1"/>
  <c r="M1523" i="1"/>
  <c r="M1524" i="1"/>
  <c r="M1525" i="1"/>
  <c r="M1526" i="1"/>
  <c r="M1527" i="1"/>
  <c r="M1528" i="1"/>
  <c r="M1529" i="1"/>
  <c r="M1530" i="1"/>
  <c r="M1531" i="1"/>
  <c r="M1532" i="1"/>
  <c r="M1533" i="1"/>
  <c r="M1534" i="1"/>
  <c r="M1535" i="1"/>
  <c r="M1536" i="1"/>
  <c r="M1537" i="1"/>
  <c r="M1538" i="1"/>
  <c r="M1539" i="1"/>
  <c r="M1540" i="1"/>
  <c r="M1541" i="1"/>
  <c r="M1542" i="1"/>
  <c r="M1543" i="1"/>
  <c r="M1544" i="1"/>
  <c r="M1545" i="1"/>
  <c r="M1546" i="1"/>
  <c r="M1547" i="1"/>
  <c r="M1548" i="1"/>
  <c r="M1549" i="1"/>
  <c r="M1550" i="1"/>
  <c r="M1551" i="1"/>
  <c r="M1552" i="1"/>
  <c r="M1553" i="1"/>
  <c r="M1554" i="1"/>
  <c r="M1555" i="1"/>
  <c r="M1556" i="1"/>
  <c r="M1557" i="1"/>
  <c r="M1558" i="1"/>
  <c r="M1559" i="1"/>
  <c r="M1560" i="1"/>
  <c r="M1561" i="1"/>
  <c r="M1562" i="1"/>
  <c r="M1563" i="1"/>
  <c r="M1564" i="1"/>
  <c r="M1565" i="1"/>
  <c r="M1566" i="1"/>
  <c r="M1567" i="1"/>
  <c r="M1568" i="1"/>
  <c r="M1569" i="1"/>
  <c r="M1570" i="1"/>
  <c r="M1571" i="1"/>
  <c r="M1572" i="1"/>
  <c r="M1573" i="1"/>
  <c r="M1574" i="1"/>
  <c r="M1575" i="1"/>
  <c r="M1576" i="1"/>
  <c r="M1577" i="1"/>
  <c r="M1578" i="1"/>
  <c r="M1579" i="1"/>
  <c r="M1580" i="1"/>
  <c r="M1581" i="1"/>
  <c r="M1582" i="1"/>
  <c r="M1583" i="1"/>
  <c r="M1584" i="1"/>
  <c r="M1585" i="1"/>
  <c r="M1586" i="1"/>
  <c r="M1587" i="1"/>
  <c r="M1588" i="1"/>
  <c r="M1589" i="1"/>
  <c r="M1590" i="1"/>
  <c r="M1591" i="1"/>
  <c r="M1592" i="1"/>
  <c r="M1593" i="1"/>
  <c r="M1594" i="1"/>
  <c r="M1595" i="1"/>
  <c r="M1596" i="1"/>
  <c r="M1597" i="1"/>
  <c r="M1598" i="1"/>
  <c r="M1599" i="1"/>
  <c r="M1600" i="1"/>
  <c r="M1601" i="1"/>
  <c r="M1602" i="1"/>
  <c r="M1603" i="1"/>
  <c r="M1604" i="1"/>
  <c r="M1605" i="1"/>
  <c r="M1606" i="1"/>
  <c r="M1607" i="1"/>
  <c r="M1608" i="1"/>
  <c r="M1609" i="1"/>
  <c r="M1610" i="1"/>
  <c r="M1611" i="1"/>
  <c r="M1612" i="1"/>
  <c r="M1613" i="1"/>
  <c r="M1614" i="1"/>
  <c r="M1615" i="1"/>
  <c r="M1616" i="1"/>
  <c r="M1617" i="1"/>
  <c r="M1618" i="1"/>
  <c r="M1619" i="1"/>
  <c r="M1620" i="1"/>
  <c r="M1621" i="1"/>
  <c r="M1622" i="1"/>
  <c r="M1623" i="1"/>
  <c r="M1624" i="1"/>
  <c r="M1625" i="1"/>
  <c r="M1626" i="1"/>
  <c r="M1627" i="1"/>
  <c r="M1628" i="1"/>
  <c r="M1629" i="1"/>
  <c r="M1630" i="1"/>
  <c r="M1631" i="1"/>
  <c r="M1632" i="1"/>
  <c r="M1633" i="1"/>
  <c r="M1634" i="1"/>
  <c r="M1635" i="1"/>
  <c r="M1636" i="1"/>
  <c r="M1637" i="1"/>
  <c r="M1638" i="1"/>
  <c r="M1639" i="1"/>
  <c r="M1640" i="1"/>
  <c r="M1641" i="1"/>
  <c r="M1642" i="1"/>
  <c r="M1643" i="1"/>
  <c r="M1644" i="1"/>
  <c r="M1645" i="1"/>
  <c r="M1646" i="1"/>
  <c r="M1647" i="1"/>
  <c r="M1648" i="1"/>
  <c r="M1649" i="1"/>
  <c r="M1650" i="1"/>
  <c r="M1651" i="1"/>
  <c r="M1652" i="1"/>
  <c r="M1653" i="1"/>
  <c r="M1654" i="1"/>
  <c r="M1655" i="1"/>
  <c r="M1656" i="1"/>
  <c r="M1657" i="1"/>
  <c r="M1658" i="1"/>
  <c r="M1659" i="1"/>
  <c r="M1660" i="1"/>
  <c r="M1661" i="1"/>
  <c r="M1662" i="1"/>
  <c r="M1663" i="1"/>
  <c r="M1664" i="1"/>
  <c r="M1665" i="1"/>
  <c r="M1666" i="1"/>
  <c r="M1667" i="1"/>
  <c r="M1668" i="1"/>
  <c r="M1669" i="1"/>
  <c r="M1670" i="1"/>
  <c r="M1671" i="1"/>
  <c r="M1672" i="1"/>
  <c r="M1673" i="1"/>
  <c r="M1674" i="1"/>
  <c r="M1675" i="1"/>
  <c r="M1676" i="1"/>
  <c r="M1677" i="1"/>
  <c r="M1678" i="1"/>
  <c r="M1679" i="1"/>
  <c r="M1680" i="1"/>
  <c r="M1681" i="1"/>
  <c r="M1682" i="1"/>
  <c r="M1683" i="1"/>
  <c r="M1684" i="1"/>
  <c r="M1685" i="1"/>
  <c r="M1686" i="1"/>
  <c r="M1687" i="1"/>
  <c r="M1688" i="1"/>
  <c r="M1689" i="1"/>
  <c r="M1690" i="1"/>
  <c r="M1691" i="1"/>
  <c r="M1692" i="1"/>
  <c r="M1693" i="1"/>
  <c r="M1694" i="1"/>
  <c r="M1695" i="1"/>
  <c r="M1696" i="1"/>
  <c r="M1697" i="1"/>
  <c r="M1698" i="1"/>
  <c r="M1699" i="1"/>
  <c r="M1700" i="1"/>
  <c r="M1701" i="1"/>
  <c r="M1702" i="1"/>
  <c r="M1703" i="1"/>
  <c r="M1704" i="1"/>
  <c r="M1705" i="1"/>
  <c r="M1706" i="1"/>
  <c r="M1707" i="1"/>
  <c r="M1708" i="1"/>
  <c r="M1709" i="1"/>
  <c r="M1710" i="1"/>
  <c r="M1711" i="1"/>
  <c r="M1712" i="1"/>
  <c r="M1713" i="1"/>
  <c r="M1714" i="1"/>
  <c r="M1715" i="1"/>
  <c r="M1716" i="1"/>
  <c r="M1717" i="1"/>
  <c r="M1718" i="1"/>
  <c r="M1719" i="1"/>
  <c r="M1720" i="1"/>
  <c r="M1721" i="1"/>
  <c r="M1722" i="1"/>
  <c r="M1723" i="1"/>
  <c r="M1724" i="1"/>
  <c r="M1725" i="1"/>
  <c r="M1726" i="1"/>
  <c r="M1727" i="1"/>
  <c r="M1728" i="1"/>
  <c r="M1729" i="1"/>
  <c r="M1730" i="1"/>
  <c r="M1731" i="1"/>
  <c r="M1732" i="1"/>
  <c r="M1733" i="1"/>
  <c r="M1734" i="1"/>
  <c r="M1735" i="1"/>
  <c r="M1736" i="1"/>
  <c r="M1737" i="1"/>
  <c r="M1738" i="1"/>
  <c r="M1739" i="1"/>
  <c r="M1740" i="1"/>
  <c r="M1741" i="1"/>
  <c r="M1742" i="1"/>
  <c r="M1743" i="1"/>
  <c r="M1744" i="1"/>
  <c r="M1745" i="1"/>
  <c r="M1746" i="1"/>
  <c r="M1747" i="1"/>
  <c r="M1748" i="1"/>
  <c r="M1749" i="1"/>
  <c r="M1750" i="1"/>
  <c r="M1751" i="1"/>
  <c r="M1752" i="1"/>
  <c r="M1753" i="1"/>
  <c r="M1754" i="1"/>
  <c r="M1755" i="1"/>
  <c r="M1756" i="1"/>
  <c r="M1757" i="1"/>
  <c r="M1758" i="1"/>
  <c r="M1759" i="1"/>
  <c r="M1760" i="1"/>
  <c r="M1761" i="1"/>
  <c r="M1762" i="1"/>
  <c r="M1763" i="1"/>
  <c r="M1764" i="1"/>
  <c r="M1765" i="1"/>
  <c r="M1766" i="1"/>
  <c r="M1767" i="1"/>
  <c r="M1768" i="1"/>
  <c r="M1769" i="1"/>
  <c r="M1770" i="1"/>
  <c r="M1771" i="1"/>
  <c r="M1772" i="1"/>
  <c r="M1773" i="1"/>
  <c r="M1774" i="1"/>
  <c r="M1775" i="1"/>
  <c r="M1776" i="1"/>
  <c r="M1777" i="1"/>
  <c r="M1778" i="1"/>
  <c r="M1779" i="1"/>
  <c r="M1780" i="1"/>
  <c r="M1781" i="1"/>
  <c r="M1782" i="1"/>
  <c r="M1783" i="1"/>
  <c r="M1784" i="1"/>
  <c r="M1785" i="1"/>
  <c r="M1786" i="1"/>
  <c r="M1787" i="1"/>
  <c r="M1788" i="1"/>
  <c r="M1789" i="1"/>
  <c r="M1790" i="1"/>
  <c r="M1791" i="1"/>
  <c r="M1792" i="1"/>
  <c r="M1793" i="1"/>
  <c r="M1794" i="1"/>
  <c r="M1795" i="1"/>
  <c r="M1796" i="1"/>
  <c r="M1797" i="1"/>
  <c r="M1798" i="1"/>
  <c r="M1799" i="1"/>
  <c r="M1800" i="1"/>
  <c r="M1801" i="1"/>
  <c r="M1802" i="1"/>
  <c r="M1803" i="1"/>
  <c r="M1804" i="1"/>
  <c r="M1805" i="1"/>
  <c r="M1806" i="1"/>
  <c r="M1807" i="1"/>
  <c r="M1808" i="1"/>
  <c r="M1809" i="1"/>
  <c r="M1810" i="1"/>
  <c r="M1811" i="1"/>
  <c r="M1812" i="1"/>
  <c r="M1813" i="1"/>
  <c r="M1814" i="1"/>
  <c r="M1815" i="1"/>
  <c r="M1816" i="1"/>
  <c r="M1817" i="1"/>
  <c r="M1818" i="1"/>
  <c r="M1819" i="1"/>
  <c r="M1820" i="1"/>
  <c r="M1821" i="1"/>
  <c r="M1822" i="1"/>
  <c r="M1823" i="1"/>
  <c r="M1824" i="1"/>
  <c r="M1825" i="1"/>
  <c r="M1826" i="1"/>
  <c r="M1827" i="1"/>
  <c r="M1828" i="1"/>
  <c r="M1829" i="1"/>
  <c r="M1830" i="1"/>
  <c r="M1831" i="1"/>
  <c r="M1832" i="1"/>
  <c r="M1833" i="1"/>
  <c r="M1834" i="1"/>
  <c r="M1835" i="1"/>
  <c r="M1836" i="1"/>
  <c r="M1837" i="1"/>
  <c r="M1838" i="1"/>
  <c r="M1839" i="1"/>
  <c r="M1840" i="1"/>
  <c r="M1841" i="1"/>
  <c r="M1842" i="1"/>
  <c r="M1843" i="1"/>
  <c r="M1844" i="1"/>
  <c r="M1845" i="1"/>
  <c r="M1846" i="1"/>
  <c r="M1847" i="1"/>
  <c r="M1848" i="1"/>
  <c r="M1849" i="1"/>
  <c r="M1850" i="1"/>
  <c r="M1851" i="1"/>
  <c r="M1852" i="1"/>
  <c r="M1853" i="1"/>
  <c r="M1854" i="1"/>
  <c r="M1855" i="1"/>
  <c r="M1856" i="1"/>
  <c r="M1857" i="1"/>
  <c r="M1858" i="1"/>
  <c r="M1859" i="1"/>
  <c r="M1860" i="1"/>
  <c r="M1861" i="1"/>
  <c r="M1862" i="1"/>
  <c r="M1863" i="1"/>
  <c r="M1864" i="1"/>
  <c r="M1865" i="1"/>
  <c r="M1866" i="1"/>
  <c r="M1867" i="1"/>
  <c r="M1868" i="1"/>
  <c r="M1869" i="1"/>
  <c r="M1870" i="1"/>
  <c r="M1871" i="1"/>
  <c r="M1872" i="1"/>
  <c r="M1873" i="1"/>
  <c r="M1874" i="1"/>
  <c r="M1875" i="1"/>
  <c r="M1876" i="1"/>
  <c r="M1877" i="1"/>
  <c r="M1878" i="1"/>
  <c r="M1879" i="1"/>
  <c r="M1880" i="1"/>
  <c r="M1881" i="1"/>
  <c r="M1882" i="1"/>
  <c r="M1883" i="1"/>
  <c r="M1884" i="1"/>
  <c r="M1885" i="1"/>
  <c r="M1886" i="1"/>
  <c r="M1887" i="1"/>
  <c r="M1888" i="1"/>
  <c r="M1889" i="1"/>
  <c r="M1890" i="1"/>
  <c r="M1891" i="1"/>
  <c r="M1892" i="1"/>
  <c r="M1893" i="1"/>
  <c r="M1894" i="1"/>
  <c r="M1895" i="1"/>
  <c r="M1896" i="1"/>
  <c r="M1897" i="1"/>
  <c r="M1898" i="1"/>
  <c r="M1899" i="1"/>
  <c r="M1900" i="1"/>
  <c r="M1901" i="1"/>
  <c r="M1902" i="1"/>
  <c r="M1903" i="1"/>
  <c r="M1904" i="1"/>
  <c r="M1905" i="1"/>
  <c r="M1906" i="1"/>
  <c r="M1907" i="1"/>
  <c r="M1908" i="1"/>
  <c r="M1909" i="1"/>
  <c r="M1910" i="1"/>
  <c r="M1911" i="1"/>
  <c r="M1912" i="1"/>
  <c r="M1913" i="1"/>
  <c r="M1914" i="1"/>
  <c r="M1915" i="1"/>
  <c r="M1916" i="1"/>
  <c r="M1917" i="1"/>
  <c r="M1918" i="1"/>
  <c r="M1919" i="1"/>
  <c r="M1920" i="1"/>
  <c r="M1921" i="1"/>
  <c r="M1922" i="1"/>
  <c r="M1923" i="1"/>
  <c r="M1924" i="1"/>
  <c r="M1925" i="1"/>
  <c r="M1926" i="1"/>
  <c r="M1927" i="1"/>
  <c r="M1928" i="1"/>
  <c r="M1929" i="1"/>
  <c r="M1930" i="1"/>
  <c r="M1931" i="1"/>
  <c r="M1932" i="1"/>
  <c r="M1933" i="1"/>
  <c r="M1934" i="1"/>
  <c r="M1935" i="1"/>
  <c r="M1936" i="1"/>
  <c r="M1937" i="1"/>
  <c r="M1938" i="1"/>
  <c r="M1939" i="1"/>
  <c r="M1940" i="1"/>
  <c r="M1941" i="1"/>
  <c r="M1942" i="1"/>
  <c r="M1943" i="1"/>
  <c r="M1944" i="1"/>
  <c r="M1945" i="1"/>
  <c r="M1946" i="1"/>
  <c r="M1947" i="1"/>
  <c r="M1948" i="1"/>
  <c r="M1949" i="1"/>
  <c r="M1950" i="1"/>
  <c r="M1951" i="1"/>
  <c r="M1952" i="1"/>
  <c r="M1953" i="1"/>
  <c r="M1954" i="1"/>
  <c r="M1955" i="1"/>
  <c r="M1956" i="1"/>
  <c r="M1957" i="1"/>
  <c r="M1958" i="1"/>
  <c r="M1959" i="1"/>
  <c r="M1960" i="1"/>
  <c r="M1961" i="1"/>
  <c r="M1962" i="1"/>
  <c r="M1963" i="1"/>
  <c r="M1964" i="1"/>
  <c r="M1965" i="1"/>
  <c r="M1966" i="1"/>
  <c r="M1967" i="1"/>
  <c r="M1968" i="1"/>
  <c r="M1969" i="1"/>
  <c r="M1970" i="1"/>
  <c r="M1971" i="1"/>
  <c r="M1972" i="1"/>
  <c r="M1973" i="1"/>
  <c r="M1974" i="1"/>
  <c r="M1975" i="1"/>
  <c r="M1976" i="1"/>
  <c r="M1977" i="1"/>
  <c r="M1978" i="1"/>
  <c r="M1979" i="1"/>
  <c r="M1980" i="1"/>
  <c r="M1981" i="1"/>
  <c r="M1982" i="1"/>
  <c r="M1983" i="1"/>
  <c r="M1984" i="1"/>
  <c r="M1985" i="1"/>
  <c r="M1986" i="1"/>
  <c r="M1987" i="1"/>
  <c r="M1988" i="1"/>
  <c r="M1989" i="1"/>
  <c r="M1990" i="1"/>
  <c r="M1991" i="1"/>
  <c r="M1992" i="1"/>
  <c r="M1993" i="1"/>
  <c r="M1994" i="1"/>
  <c r="M1995" i="1"/>
  <c r="M1996" i="1"/>
  <c r="M1997" i="1"/>
  <c r="M1998" i="1"/>
  <c r="M1999" i="1"/>
  <c r="M2000" i="1"/>
  <c r="M2001" i="1"/>
  <c r="M2002" i="1"/>
  <c r="M2003" i="1"/>
  <c r="M2004" i="1"/>
  <c r="M2005" i="1"/>
  <c r="M2006" i="1"/>
  <c r="M2007" i="1"/>
  <c r="M2008" i="1"/>
  <c r="M2009"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L102" i="1" s="1"/>
  <c r="K103" i="1"/>
  <c r="L103" i="1" s="1"/>
  <c r="K104" i="1"/>
  <c r="L104" i="1" s="1"/>
  <c r="K105" i="1"/>
  <c r="L105" i="1" s="1"/>
  <c r="K106" i="1"/>
  <c r="L106" i="1" s="1"/>
  <c r="K107" i="1"/>
  <c r="L107" i="1" s="1"/>
  <c r="K108" i="1"/>
  <c r="L108" i="1" s="1"/>
  <c r="K109" i="1"/>
  <c r="L109" i="1" s="1"/>
  <c r="K110" i="1"/>
  <c r="K111" i="1"/>
  <c r="L111" i="1" s="1"/>
  <c r="K112" i="1"/>
  <c r="L112" i="1" s="1"/>
  <c r="K113" i="1"/>
  <c r="L113" i="1" s="1"/>
  <c r="K114" i="1"/>
  <c r="L114" i="1" s="1"/>
  <c r="K115" i="1"/>
  <c r="L115" i="1" s="1"/>
  <c r="K116" i="1"/>
  <c r="L116" i="1" s="1"/>
  <c r="K117" i="1"/>
  <c r="L117" i="1" s="1"/>
  <c r="K118" i="1"/>
  <c r="L118" i="1" s="1"/>
  <c r="K119" i="1"/>
  <c r="L119" i="1" s="1"/>
  <c r="K120" i="1"/>
  <c r="L120" i="1" s="1"/>
  <c r="K121" i="1"/>
  <c r="L121" i="1" s="1"/>
  <c r="K122" i="1"/>
  <c r="L122" i="1" s="1"/>
  <c r="K123" i="1"/>
  <c r="K124" i="1"/>
  <c r="L124" i="1" s="1"/>
  <c r="K125" i="1"/>
  <c r="L125" i="1" s="1"/>
  <c r="K126" i="1"/>
  <c r="L126" i="1" s="1"/>
  <c r="K127" i="1"/>
  <c r="L127" i="1" s="1"/>
  <c r="K128" i="1"/>
  <c r="L128" i="1" s="1"/>
  <c r="K129" i="1"/>
  <c r="L129" i="1" s="1"/>
  <c r="K130" i="1"/>
  <c r="L130" i="1" s="1"/>
  <c r="K131" i="1"/>
  <c r="L131" i="1" s="1"/>
  <c r="K132" i="1"/>
  <c r="L132" i="1" s="1"/>
  <c r="K133" i="1"/>
  <c r="L133" i="1" s="1"/>
  <c r="K134" i="1"/>
  <c r="L134" i="1" s="1"/>
  <c r="K135" i="1"/>
  <c r="L135" i="1" s="1"/>
  <c r="K136" i="1"/>
  <c r="K137" i="1"/>
  <c r="L137" i="1" s="1"/>
  <c r="K138" i="1"/>
  <c r="L138" i="1" s="1"/>
  <c r="K139" i="1"/>
  <c r="L139" i="1" s="1"/>
  <c r="K140" i="1"/>
  <c r="L140" i="1" s="1"/>
  <c r="K141" i="1"/>
  <c r="L141" i="1" s="1"/>
  <c r="K142" i="1"/>
  <c r="L142" i="1" s="1"/>
  <c r="K143" i="1"/>
  <c r="L143" i="1" s="1"/>
  <c r="K144" i="1"/>
  <c r="L144" i="1" s="1"/>
  <c r="K145" i="1"/>
  <c r="L145" i="1" s="1"/>
  <c r="K146" i="1"/>
  <c r="L146" i="1" s="1"/>
  <c r="K147" i="1"/>
  <c r="L147" i="1" s="1"/>
  <c r="K148" i="1"/>
  <c r="L148" i="1" s="1"/>
  <c r="K149" i="1"/>
  <c r="K150" i="1"/>
  <c r="L150" i="1" s="1"/>
  <c r="K151" i="1"/>
  <c r="L151" i="1" s="1"/>
  <c r="K152" i="1"/>
  <c r="L152" i="1" s="1"/>
  <c r="K153" i="1"/>
  <c r="L153" i="1" s="1"/>
  <c r="K154" i="1"/>
  <c r="L154" i="1" s="1"/>
  <c r="K155" i="1"/>
  <c r="L155" i="1" s="1"/>
  <c r="K156" i="1"/>
  <c r="L156" i="1" s="1"/>
  <c r="K157" i="1"/>
  <c r="L157" i="1" s="1"/>
  <c r="K158" i="1"/>
  <c r="L158" i="1" s="1"/>
  <c r="K159" i="1"/>
  <c r="L159" i="1" s="1"/>
  <c r="K160" i="1"/>
  <c r="L160" i="1" s="1"/>
  <c r="K161" i="1"/>
  <c r="L161" i="1" s="1"/>
  <c r="K162" i="1"/>
  <c r="K163" i="1"/>
  <c r="L163" i="1" s="1"/>
  <c r="K164" i="1"/>
  <c r="L164" i="1" s="1"/>
  <c r="K165" i="1"/>
  <c r="L165" i="1" s="1"/>
  <c r="K166" i="1"/>
  <c r="L166" i="1" s="1"/>
  <c r="K167" i="1"/>
  <c r="L167" i="1" s="1"/>
  <c r="K168" i="1"/>
  <c r="L168" i="1" s="1"/>
  <c r="K169" i="1"/>
  <c r="L169" i="1" s="1"/>
  <c r="K170" i="1"/>
  <c r="L170" i="1" s="1"/>
  <c r="K171" i="1"/>
  <c r="L171" i="1" s="1"/>
  <c r="K172" i="1"/>
  <c r="L172" i="1" s="1"/>
  <c r="K173" i="1"/>
  <c r="L173" i="1" s="1"/>
  <c r="K174" i="1"/>
  <c r="L174" i="1" s="1"/>
  <c r="K175" i="1"/>
  <c r="K176" i="1"/>
  <c r="L176" i="1" s="1"/>
  <c r="K177" i="1"/>
  <c r="L177" i="1" s="1"/>
  <c r="K178" i="1"/>
  <c r="L178" i="1" s="1"/>
  <c r="K179" i="1"/>
  <c r="L179" i="1" s="1"/>
  <c r="K180" i="1"/>
  <c r="L180" i="1" s="1"/>
  <c r="K181" i="1"/>
  <c r="L181" i="1" s="1"/>
  <c r="K182" i="1"/>
  <c r="L182" i="1" s="1"/>
  <c r="K183" i="1"/>
  <c r="L183" i="1" s="1"/>
  <c r="K184" i="1"/>
  <c r="L184" i="1" s="1"/>
  <c r="K185" i="1"/>
  <c r="L185" i="1" s="1"/>
  <c r="K186" i="1"/>
  <c r="L186" i="1" s="1"/>
  <c r="K187" i="1"/>
  <c r="L187" i="1" s="1"/>
  <c r="K188" i="1"/>
  <c r="K189" i="1"/>
  <c r="L189" i="1" s="1"/>
  <c r="K190" i="1"/>
  <c r="L190" i="1" s="1"/>
  <c r="K191" i="1"/>
  <c r="L191" i="1" s="1"/>
  <c r="K192" i="1"/>
  <c r="L192" i="1" s="1"/>
  <c r="K193" i="1"/>
  <c r="L193" i="1" s="1"/>
  <c r="K194" i="1"/>
  <c r="L194" i="1" s="1"/>
  <c r="K195" i="1"/>
  <c r="L195" i="1" s="1"/>
  <c r="K196" i="1"/>
  <c r="L196" i="1" s="1"/>
  <c r="K197" i="1"/>
  <c r="L197" i="1" s="1"/>
  <c r="K198" i="1"/>
  <c r="L198" i="1" s="1"/>
  <c r="K199" i="1"/>
  <c r="L199" i="1" s="1"/>
  <c r="K200" i="1"/>
  <c r="L200" i="1" s="1"/>
  <c r="K201" i="1"/>
  <c r="K202" i="1"/>
  <c r="L202" i="1" s="1"/>
  <c r="K203" i="1"/>
  <c r="L203" i="1" s="1"/>
  <c r="K204" i="1"/>
  <c r="L204" i="1" s="1"/>
  <c r="K205" i="1"/>
  <c r="L205" i="1" s="1"/>
  <c r="K206" i="1"/>
  <c r="L206" i="1" s="1"/>
  <c r="K207" i="1"/>
  <c r="L207" i="1" s="1"/>
  <c r="K208" i="1"/>
  <c r="L208" i="1" s="1"/>
  <c r="K209" i="1"/>
  <c r="L209" i="1" s="1"/>
  <c r="K210" i="1"/>
  <c r="K211" i="1"/>
  <c r="L211" i="1" s="1"/>
  <c r="K212" i="1"/>
  <c r="L212" i="1" s="1"/>
  <c r="K213" i="1"/>
  <c r="L213" i="1" s="1"/>
  <c r="K214" i="1"/>
  <c r="L214" i="1" s="1"/>
  <c r="K215" i="1"/>
  <c r="L215" i="1" s="1"/>
  <c r="K216" i="1"/>
  <c r="L216" i="1" s="1"/>
  <c r="K217" i="1"/>
  <c r="L217" i="1" s="1"/>
  <c r="K218" i="1"/>
  <c r="L218" i="1" s="1"/>
  <c r="K219" i="1"/>
  <c r="L219" i="1" s="1"/>
  <c r="K220" i="1"/>
  <c r="L220" i="1" s="1"/>
  <c r="K221" i="1"/>
  <c r="L221" i="1" s="1"/>
  <c r="K222" i="1"/>
  <c r="L222" i="1" s="1"/>
  <c r="K223" i="1"/>
  <c r="K224" i="1"/>
  <c r="L224" i="1" s="1"/>
  <c r="K225" i="1"/>
  <c r="L225" i="1" s="1"/>
  <c r="K226" i="1"/>
  <c r="L226" i="1" s="1"/>
  <c r="K227" i="1"/>
  <c r="L227" i="1" s="1"/>
  <c r="K228" i="1"/>
  <c r="L228" i="1" s="1"/>
  <c r="K229" i="1"/>
  <c r="L229" i="1" s="1"/>
  <c r="K230" i="1"/>
  <c r="L230" i="1" s="1"/>
  <c r="K231" i="1"/>
  <c r="L231" i="1" s="1"/>
  <c r="K232" i="1"/>
  <c r="L232" i="1" s="1"/>
  <c r="K233" i="1"/>
  <c r="L233" i="1" s="1"/>
  <c r="K234" i="1"/>
  <c r="L234" i="1" s="1"/>
  <c r="K235" i="1"/>
  <c r="L235" i="1" s="1"/>
  <c r="K236" i="1"/>
  <c r="K237" i="1"/>
  <c r="L237" i="1" s="1"/>
  <c r="K238" i="1"/>
  <c r="L238" i="1" s="1"/>
  <c r="K239" i="1"/>
  <c r="L239" i="1" s="1"/>
  <c r="K240" i="1"/>
  <c r="L240" i="1" s="1"/>
  <c r="K241" i="1"/>
  <c r="L241" i="1" s="1"/>
  <c r="K242" i="1"/>
  <c r="L242" i="1" s="1"/>
  <c r="K243" i="1"/>
  <c r="L243" i="1" s="1"/>
  <c r="K244" i="1"/>
  <c r="L244" i="1" s="1"/>
  <c r="K245" i="1"/>
  <c r="L245" i="1" s="1"/>
  <c r="K246" i="1"/>
  <c r="L246" i="1" s="1"/>
  <c r="K247" i="1"/>
  <c r="L247" i="1" s="1"/>
  <c r="K248" i="1"/>
  <c r="L248" i="1" s="1"/>
  <c r="K249" i="1"/>
  <c r="K250" i="1"/>
  <c r="L250" i="1" s="1"/>
  <c r="K251" i="1"/>
  <c r="L251" i="1" s="1"/>
  <c r="K252" i="1"/>
  <c r="L252" i="1" s="1"/>
  <c r="K253" i="1"/>
  <c r="L253" i="1" s="1"/>
  <c r="K254" i="1"/>
  <c r="L254" i="1" s="1"/>
  <c r="K255" i="1"/>
  <c r="L255" i="1" s="1"/>
  <c r="K256" i="1"/>
  <c r="L256" i="1" s="1"/>
  <c r="K257" i="1"/>
  <c r="L257" i="1" s="1"/>
  <c r="K258" i="1"/>
  <c r="L258" i="1" s="1"/>
  <c r="K259" i="1"/>
  <c r="L259" i="1" s="1"/>
  <c r="K260" i="1"/>
  <c r="L260" i="1" s="1"/>
  <c r="K261" i="1"/>
  <c r="L261" i="1" s="1"/>
  <c r="K262" i="1"/>
  <c r="K263" i="1"/>
  <c r="L263" i="1" s="1"/>
  <c r="K264" i="1"/>
  <c r="L264" i="1" s="1"/>
  <c r="K265" i="1"/>
  <c r="L265" i="1" s="1"/>
  <c r="K266" i="1"/>
  <c r="L266" i="1" s="1"/>
  <c r="K267" i="1"/>
  <c r="L267" i="1" s="1"/>
  <c r="K268" i="1"/>
  <c r="L268" i="1" s="1"/>
  <c r="K269" i="1"/>
  <c r="L269" i="1" s="1"/>
  <c r="K270" i="1"/>
  <c r="L270" i="1" s="1"/>
  <c r="K271" i="1"/>
  <c r="L271" i="1" s="1"/>
  <c r="K272" i="1"/>
  <c r="L272" i="1" s="1"/>
  <c r="K273" i="1"/>
  <c r="L273" i="1" s="1"/>
  <c r="K274" i="1"/>
  <c r="L274" i="1" s="1"/>
  <c r="K275" i="1"/>
  <c r="K276" i="1"/>
  <c r="L276" i="1" s="1"/>
  <c r="K277" i="1"/>
  <c r="L277" i="1" s="1"/>
  <c r="K278" i="1"/>
  <c r="L278" i="1" s="1"/>
  <c r="K279" i="1"/>
  <c r="L279" i="1" s="1"/>
  <c r="K280" i="1"/>
  <c r="L280" i="1" s="1"/>
  <c r="K281" i="1"/>
  <c r="L281" i="1" s="1"/>
  <c r="K361" i="1"/>
  <c r="L361" i="1" s="1"/>
  <c r="K362" i="1"/>
  <c r="K363" i="1"/>
  <c r="L363" i="1" s="1"/>
  <c r="K364" i="1"/>
  <c r="L364" i="1" s="1"/>
  <c r="K365" i="1"/>
  <c r="L365" i="1" s="1"/>
  <c r="K366" i="1"/>
  <c r="L366" i="1" s="1"/>
  <c r="K367" i="1"/>
  <c r="L367" i="1" s="1"/>
  <c r="K368" i="1"/>
  <c r="L368" i="1" s="1"/>
  <c r="K369" i="1"/>
  <c r="L369" i="1" s="1"/>
  <c r="K370" i="1"/>
  <c r="L370" i="1" s="1"/>
  <c r="K371" i="1"/>
  <c r="L371" i="1" s="1"/>
  <c r="K372" i="1"/>
  <c r="L372" i="1" s="1"/>
  <c r="K373" i="1"/>
  <c r="L373" i="1" s="1"/>
  <c r="K374" i="1"/>
  <c r="L374" i="1" s="1"/>
  <c r="K375" i="1"/>
  <c r="K376" i="1"/>
  <c r="L376" i="1" s="1"/>
  <c r="K377" i="1"/>
  <c r="L377" i="1" s="1"/>
  <c r="K378" i="1"/>
  <c r="L378" i="1" s="1"/>
  <c r="K379" i="1"/>
  <c r="L379" i="1" s="1"/>
  <c r="K380" i="1"/>
  <c r="L380" i="1" s="1"/>
  <c r="K381" i="1"/>
  <c r="L381" i="1" s="1"/>
  <c r="K382" i="1"/>
  <c r="L382" i="1" s="1"/>
  <c r="K383" i="1"/>
  <c r="L383" i="1" s="1"/>
  <c r="K384" i="1"/>
  <c r="L384" i="1" s="1"/>
  <c r="K385" i="1"/>
  <c r="L385" i="1" s="1"/>
  <c r="K386" i="1"/>
  <c r="L386" i="1" s="1"/>
  <c r="K387" i="1"/>
  <c r="L387" i="1" s="1"/>
  <c r="K388" i="1"/>
  <c r="K389" i="1"/>
  <c r="L389" i="1" s="1"/>
  <c r="K390" i="1"/>
  <c r="L390" i="1" s="1"/>
  <c r="K391" i="1"/>
  <c r="L391" i="1" s="1"/>
  <c r="K392" i="1"/>
  <c r="L392" i="1" s="1"/>
  <c r="K393" i="1"/>
  <c r="L393" i="1" s="1"/>
  <c r="K394" i="1"/>
  <c r="L394" i="1" s="1"/>
  <c r="K395" i="1"/>
  <c r="L395" i="1" s="1"/>
  <c r="K396" i="1"/>
  <c r="L396" i="1" s="1"/>
  <c r="K397" i="1"/>
  <c r="L397" i="1" s="1"/>
  <c r="K398" i="1"/>
  <c r="L398" i="1" s="1"/>
  <c r="K399" i="1"/>
  <c r="L399" i="1" s="1"/>
  <c r="K400" i="1"/>
  <c r="L400" i="1" s="1"/>
  <c r="K401" i="1"/>
  <c r="K402" i="1"/>
  <c r="L402" i="1" s="1"/>
  <c r="K403" i="1"/>
  <c r="L403" i="1" s="1"/>
  <c r="K404" i="1"/>
  <c r="L404" i="1" s="1"/>
  <c r="K405" i="1"/>
  <c r="L405" i="1" s="1"/>
  <c r="K406" i="1"/>
  <c r="L406" i="1" s="1"/>
  <c r="K407" i="1"/>
  <c r="L407" i="1" s="1"/>
  <c r="K408" i="1"/>
  <c r="L408" i="1" s="1"/>
  <c r="K409" i="1"/>
  <c r="L409" i="1" s="1"/>
  <c r="K410" i="1"/>
  <c r="K411" i="1"/>
  <c r="L411" i="1" s="1"/>
  <c r="K412" i="1"/>
  <c r="L412" i="1" s="1"/>
  <c r="K413" i="1"/>
  <c r="L413" i="1" s="1"/>
  <c r="K414" i="1"/>
  <c r="L414" i="1" s="1"/>
  <c r="K415" i="1"/>
  <c r="L415" i="1" s="1"/>
  <c r="K416" i="1"/>
  <c r="L416" i="1" s="1"/>
  <c r="K417" i="1"/>
  <c r="L417" i="1" s="1"/>
  <c r="K418" i="1"/>
  <c r="L418" i="1" s="1"/>
  <c r="K419" i="1"/>
  <c r="L419" i="1" s="1"/>
  <c r="K420" i="1"/>
  <c r="L420" i="1" s="1"/>
  <c r="K421" i="1"/>
  <c r="L421" i="1" s="1"/>
  <c r="K422" i="1"/>
  <c r="L422" i="1" s="1"/>
  <c r="K423" i="1"/>
  <c r="K424" i="1"/>
  <c r="L424" i="1" s="1"/>
  <c r="K425" i="1"/>
  <c r="L425" i="1" s="1"/>
  <c r="K426" i="1"/>
  <c r="L426" i="1" s="1"/>
  <c r="K427" i="1"/>
  <c r="L427" i="1" s="1"/>
  <c r="K428" i="1"/>
  <c r="L428" i="1" s="1"/>
  <c r="K429" i="1"/>
  <c r="L429" i="1" s="1"/>
  <c r="K430" i="1"/>
  <c r="L430" i="1" s="1"/>
  <c r="K431" i="1"/>
  <c r="L431" i="1" s="1"/>
  <c r="K432" i="1"/>
  <c r="L432" i="1" s="1"/>
  <c r="K433" i="1"/>
  <c r="L433" i="1" s="1"/>
  <c r="K434" i="1"/>
  <c r="L434" i="1" s="1"/>
  <c r="K435" i="1"/>
  <c r="L435" i="1" s="1"/>
  <c r="K436" i="1"/>
  <c r="K437" i="1"/>
  <c r="L437" i="1" s="1"/>
  <c r="K438" i="1"/>
  <c r="L438" i="1" s="1"/>
  <c r="K439" i="1"/>
  <c r="L439" i="1" s="1"/>
  <c r="K440" i="1"/>
  <c r="L440" i="1" s="1"/>
  <c r="K441" i="1"/>
  <c r="L441" i="1" s="1"/>
  <c r="K442" i="1"/>
  <c r="L442" i="1" s="1"/>
  <c r="K443" i="1"/>
  <c r="L443" i="1" s="1"/>
  <c r="K444" i="1"/>
  <c r="L444" i="1" s="1"/>
  <c r="K445" i="1"/>
  <c r="L445" i="1" s="1"/>
  <c r="K446" i="1"/>
  <c r="L446" i="1" s="1"/>
  <c r="K447" i="1"/>
  <c r="L447" i="1" s="1"/>
  <c r="K448" i="1"/>
  <c r="L448" i="1" s="1"/>
  <c r="K449" i="1"/>
  <c r="K450" i="1"/>
  <c r="L450" i="1" s="1"/>
  <c r="K451" i="1"/>
  <c r="L451" i="1" s="1"/>
  <c r="K452" i="1"/>
  <c r="L452" i="1" s="1"/>
  <c r="K453" i="1"/>
  <c r="L453" i="1" s="1"/>
  <c r="K454" i="1"/>
  <c r="L454" i="1" s="1"/>
  <c r="K455" i="1"/>
  <c r="L455" i="1" s="1"/>
  <c r="K456" i="1"/>
  <c r="L456" i="1" s="1"/>
  <c r="K457" i="1"/>
  <c r="L457" i="1" s="1"/>
  <c r="K458" i="1"/>
  <c r="L458" i="1" s="1"/>
  <c r="K459" i="1"/>
  <c r="L459" i="1" s="1"/>
  <c r="K460" i="1"/>
  <c r="L460" i="1" s="1"/>
  <c r="K461" i="1"/>
  <c r="L461" i="1" s="1"/>
  <c r="K462" i="1"/>
  <c r="K463" i="1"/>
  <c r="L463" i="1" s="1"/>
  <c r="K464" i="1"/>
  <c r="L464" i="1" s="1"/>
  <c r="K465" i="1"/>
  <c r="L465" i="1" s="1"/>
  <c r="K466" i="1"/>
  <c r="L466" i="1" s="1"/>
  <c r="K467" i="1"/>
  <c r="L467" i="1" s="1"/>
  <c r="K468" i="1"/>
  <c r="L468" i="1" s="1"/>
  <c r="K469" i="1"/>
  <c r="L469" i="1" s="1"/>
  <c r="K470" i="1"/>
  <c r="L470" i="1" s="1"/>
  <c r="K471" i="1"/>
  <c r="L471" i="1" s="1"/>
  <c r="K472" i="1"/>
  <c r="L472" i="1" s="1"/>
  <c r="K473" i="1"/>
  <c r="L473" i="1" s="1"/>
  <c r="K474" i="1"/>
  <c r="L474" i="1" s="1"/>
  <c r="K475" i="1"/>
  <c r="K476" i="1"/>
  <c r="L476" i="1" s="1"/>
  <c r="K477" i="1"/>
  <c r="L477" i="1" s="1"/>
  <c r="K478" i="1"/>
  <c r="L478" i="1" s="1"/>
  <c r="K479" i="1"/>
  <c r="L479" i="1" s="1"/>
  <c r="K480" i="1"/>
  <c r="L480" i="1" s="1"/>
  <c r="K481" i="1"/>
  <c r="L481" i="1" s="1"/>
  <c r="K482" i="1"/>
  <c r="L482" i="1" s="1"/>
  <c r="K483" i="1"/>
  <c r="L483" i="1" s="1"/>
  <c r="K484" i="1"/>
  <c r="L484" i="1" s="1"/>
  <c r="K485" i="1"/>
  <c r="L485" i="1" s="1"/>
  <c r="K486" i="1"/>
  <c r="L486" i="1" s="1"/>
  <c r="K487" i="1"/>
  <c r="L487" i="1" s="1"/>
  <c r="K488" i="1"/>
  <c r="K489" i="1"/>
  <c r="L489" i="1" s="1"/>
  <c r="K490" i="1"/>
  <c r="L490" i="1" s="1"/>
  <c r="K491" i="1"/>
  <c r="L491" i="1" s="1"/>
  <c r="K492" i="1"/>
  <c r="L492" i="1" s="1"/>
  <c r="K493" i="1"/>
  <c r="L493" i="1" s="1"/>
  <c r="K494" i="1"/>
  <c r="L494" i="1" s="1"/>
  <c r="K495" i="1"/>
  <c r="L495" i="1" s="1"/>
  <c r="K496" i="1"/>
  <c r="L496" i="1" s="1"/>
  <c r="K497" i="1"/>
  <c r="L497" i="1" s="1"/>
  <c r="K498" i="1"/>
  <c r="L498" i="1" s="1"/>
  <c r="K499" i="1"/>
  <c r="L499" i="1" s="1"/>
  <c r="K500" i="1"/>
  <c r="L500" i="1" s="1"/>
  <c r="K501" i="1"/>
  <c r="K502" i="1"/>
  <c r="L502" i="1" s="1"/>
  <c r="K503" i="1"/>
  <c r="L503" i="1" s="1"/>
  <c r="K504" i="1"/>
  <c r="L504" i="1" s="1"/>
  <c r="K505" i="1"/>
  <c r="L505" i="1" s="1"/>
  <c r="K506" i="1"/>
  <c r="L506" i="1" s="1"/>
  <c r="K507" i="1"/>
  <c r="L507" i="1" s="1"/>
  <c r="K508" i="1"/>
  <c r="L508" i="1" s="1"/>
  <c r="K509" i="1"/>
  <c r="L509" i="1" s="1"/>
  <c r="K510" i="1"/>
  <c r="K511" i="1"/>
  <c r="L511" i="1" s="1"/>
  <c r="K512" i="1"/>
  <c r="L512" i="1" s="1"/>
  <c r="K513" i="1"/>
  <c r="L513" i="1" s="1"/>
  <c r="K514" i="1"/>
  <c r="L514" i="1" s="1"/>
  <c r="K515" i="1"/>
  <c r="L515" i="1" s="1"/>
  <c r="K516" i="1"/>
  <c r="L516" i="1" s="1"/>
  <c r="K517" i="1"/>
  <c r="L517" i="1" s="1"/>
  <c r="K518" i="1"/>
  <c r="L518" i="1" s="1"/>
  <c r="K519" i="1"/>
  <c r="L519" i="1" s="1"/>
  <c r="K520" i="1"/>
  <c r="L520" i="1" s="1"/>
  <c r="K521" i="1"/>
  <c r="L521" i="1" s="1"/>
  <c r="K522" i="1"/>
  <c r="L522" i="1" s="1"/>
  <c r="K523" i="1"/>
  <c r="K524" i="1"/>
  <c r="L524" i="1" s="1"/>
  <c r="K525" i="1"/>
  <c r="L525" i="1" s="1"/>
  <c r="K526" i="1"/>
  <c r="L526" i="1" s="1"/>
  <c r="K527" i="1"/>
  <c r="L527" i="1" s="1"/>
  <c r="K528" i="1"/>
  <c r="L528" i="1" s="1"/>
  <c r="K529" i="1"/>
  <c r="L529" i="1" s="1"/>
  <c r="K530" i="1"/>
  <c r="L530" i="1" s="1"/>
  <c r="K531" i="1"/>
  <c r="L531" i="1" s="1"/>
  <c r="K532" i="1"/>
  <c r="L532" i="1" s="1"/>
  <c r="K533" i="1"/>
  <c r="L533" i="1" s="1"/>
  <c r="K534" i="1"/>
  <c r="L534" i="1" s="1"/>
  <c r="K535" i="1"/>
  <c r="L535" i="1" s="1"/>
  <c r="K536" i="1"/>
  <c r="K537" i="1"/>
  <c r="L537" i="1" s="1"/>
  <c r="K538" i="1"/>
  <c r="L538" i="1" s="1"/>
  <c r="K539" i="1"/>
  <c r="L539" i="1" s="1"/>
  <c r="K540" i="1"/>
  <c r="L540" i="1" s="1"/>
  <c r="K541" i="1"/>
  <c r="L541" i="1" s="1"/>
  <c r="K542" i="1"/>
  <c r="L542" i="1" s="1"/>
  <c r="K543" i="1"/>
  <c r="L543" i="1" s="1"/>
  <c r="K544" i="1"/>
  <c r="L544" i="1" s="1"/>
  <c r="K545" i="1"/>
  <c r="L545" i="1" s="1"/>
  <c r="K546" i="1"/>
  <c r="L546" i="1" s="1"/>
  <c r="K547" i="1"/>
  <c r="L547" i="1" s="1"/>
  <c r="K548" i="1"/>
  <c r="L548" i="1" s="1"/>
  <c r="K549" i="1"/>
  <c r="K550" i="1"/>
  <c r="L550" i="1" s="1"/>
  <c r="K551" i="1"/>
  <c r="L551" i="1" s="1"/>
  <c r="K552" i="1"/>
  <c r="L552" i="1" s="1"/>
  <c r="K553" i="1"/>
  <c r="L553" i="1" s="1"/>
  <c r="K554" i="1"/>
  <c r="L554" i="1" s="1"/>
  <c r="K555" i="1"/>
  <c r="L555" i="1" s="1"/>
  <c r="K556" i="1"/>
  <c r="L556" i="1" s="1"/>
  <c r="K557" i="1"/>
  <c r="L557" i="1" s="1"/>
  <c r="K558" i="1"/>
  <c r="L558" i="1" s="1"/>
  <c r="K559" i="1"/>
  <c r="L559" i="1" s="1"/>
  <c r="K560" i="1"/>
  <c r="L560" i="1" s="1"/>
  <c r="K561" i="1"/>
  <c r="L561" i="1" s="1"/>
  <c r="K562" i="1"/>
  <c r="K563" i="1"/>
  <c r="L563" i="1" s="1"/>
  <c r="K564" i="1"/>
  <c r="L564" i="1" s="1"/>
  <c r="K565" i="1"/>
  <c r="L565" i="1" s="1"/>
  <c r="K566" i="1"/>
  <c r="L566" i="1" s="1"/>
  <c r="K567" i="1"/>
  <c r="L567" i="1" s="1"/>
  <c r="K568" i="1"/>
  <c r="L568" i="1" s="1"/>
  <c r="K569" i="1"/>
  <c r="L569" i="1" s="1"/>
  <c r="K570" i="1"/>
  <c r="L570" i="1" s="1"/>
  <c r="K571" i="1"/>
  <c r="L571" i="1" s="1"/>
  <c r="K572" i="1"/>
  <c r="L572" i="1" s="1"/>
  <c r="K573" i="1"/>
  <c r="L573" i="1" s="1"/>
  <c r="K574" i="1"/>
  <c r="L574" i="1" s="1"/>
  <c r="K575" i="1"/>
  <c r="K576" i="1"/>
  <c r="L576" i="1" s="1"/>
  <c r="K577" i="1"/>
  <c r="L577" i="1" s="1"/>
  <c r="K578" i="1"/>
  <c r="L578" i="1" s="1"/>
  <c r="K579" i="1"/>
  <c r="L579" i="1" s="1"/>
  <c r="K580" i="1"/>
  <c r="L580" i="1" s="1"/>
  <c r="K581" i="1"/>
  <c r="L581" i="1" s="1"/>
  <c r="K582" i="1"/>
  <c r="L582" i="1" s="1"/>
  <c r="K583" i="1"/>
  <c r="L583" i="1" s="1"/>
  <c r="K584" i="1"/>
  <c r="L584" i="1" s="1"/>
  <c r="K585" i="1"/>
  <c r="L585" i="1" s="1"/>
  <c r="K586" i="1"/>
  <c r="L586" i="1" s="1"/>
  <c r="K587" i="1"/>
  <c r="L587" i="1" s="1"/>
  <c r="K588" i="1"/>
  <c r="K589" i="1"/>
  <c r="L589" i="1" s="1"/>
  <c r="K590" i="1"/>
  <c r="L590" i="1" s="1"/>
  <c r="K591" i="1"/>
  <c r="L591" i="1" s="1"/>
  <c r="K592" i="1"/>
  <c r="L592" i="1" s="1"/>
  <c r="K593" i="1"/>
  <c r="L593" i="1" s="1"/>
  <c r="K594" i="1"/>
  <c r="L594" i="1" s="1"/>
  <c r="K595" i="1"/>
  <c r="L595" i="1" s="1"/>
  <c r="K596" i="1"/>
  <c r="L596" i="1" s="1"/>
  <c r="K597" i="1"/>
  <c r="L597" i="1" s="1"/>
  <c r="K598" i="1"/>
  <c r="L598" i="1" s="1"/>
  <c r="K599" i="1"/>
  <c r="L599" i="1" s="1"/>
  <c r="K600" i="1"/>
  <c r="L600" i="1" s="1"/>
  <c r="K601" i="1"/>
  <c r="K602" i="1"/>
  <c r="L602" i="1" s="1"/>
  <c r="K603" i="1"/>
  <c r="L603" i="1" s="1"/>
  <c r="K604" i="1"/>
  <c r="L604" i="1" s="1"/>
  <c r="K605" i="1"/>
  <c r="L605" i="1" s="1"/>
  <c r="K606" i="1"/>
  <c r="L606" i="1" s="1"/>
  <c r="K607" i="1"/>
  <c r="L607" i="1" s="1"/>
  <c r="K608" i="1"/>
  <c r="L608" i="1" s="1"/>
  <c r="K609" i="1"/>
  <c r="L609" i="1" s="1"/>
  <c r="K610" i="1"/>
  <c r="K611" i="1"/>
  <c r="L611" i="1" s="1"/>
  <c r="K612" i="1"/>
  <c r="L612" i="1" s="1"/>
  <c r="K613" i="1"/>
  <c r="L613" i="1" s="1"/>
  <c r="K614" i="1"/>
  <c r="L614" i="1" s="1"/>
  <c r="K615" i="1"/>
  <c r="L615" i="1" s="1"/>
  <c r="K616" i="1"/>
  <c r="L616" i="1" s="1"/>
  <c r="K617" i="1"/>
  <c r="L617" i="1" s="1"/>
  <c r="K618" i="1"/>
  <c r="L618" i="1" s="1"/>
  <c r="K619" i="1"/>
  <c r="L619" i="1" s="1"/>
  <c r="K620" i="1"/>
  <c r="L620" i="1" s="1"/>
  <c r="K621" i="1"/>
  <c r="L621" i="1" s="1"/>
  <c r="K622" i="1"/>
  <c r="L622" i="1" s="1"/>
  <c r="K623" i="1"/>
  <c r="K624" i="1"/>
  <c r="L624" i="1" s="1"/>
  <c r="K625" i="1"/>
  <c r="L625" i="1" s="1"/>
  <c r="K626" i="1"/>
  <c r="L626" i="1" s="1"/>
  <c r="K627" i="1"/>
  <c r="L627" i="1" s="1"/>
  <c r="K628" i="1"/>
  <c r="L628" i="1" s="1"/>
  <c r="K629" i="1"/>
  <c r="L629" i="1" s="1"/>
  <c r="K630" i="1"/>
  <c r="L630" i="1" s="1"/>
  <c r="K631" i="1"/>
  <c r="L631" i="1" s="1"/>
  <c r="K632" i="1"/>
  <c r="L632" i="1" s="1"/>
  <c r="K633" i="1"/>
  <c r="L633" i="1" s="1"/>
  <c r="K634" i="1"/>
  <c r="L634" i="1" s="1"/>
  <c r="K635" i="1"/>
  <c r="L635" i="1" s="1"/>
  <c r="K636" i="1"/>
  <c r="K637" i="1"/>
  <c r="L637" i="1" s="1"/>
  <c r="K638" i="1"/>
  <c r="L638" i="1" s="1"/>
  <c r="K639" i="1"/>
  <c r="L639" i="1" s="1"/>
  <c r="K640" i="1"/>
  <c r="L640" i="1" s="1"/>
  <c r="K641" i="1"/>
  <c r="L641" i="1" s="1"/>
  <c r="K642" i="1"/>
  <c r="L642" i="1" s="1"/>
  <c r="K643" i="1"/>
  <c r="L643" i="1" s="1"/>
  <c r="K644" i="1"/>
  <c r="L644" i="1" s="1"/>
  <c r="K645" i="1"/>
  <c r="L645" i="1" s="1"/>
  <c r="K646" i="1"/>
  <c r="L646" i="1" s="1"/>
  <c r="K647" i="1"/>
  <c r="L647" i="1" s="1"/>
  <c r="K648" i="1"/>
  <c r="L648" i="1" s="1"/>
  <c r="K649" i="1"/>
  <c r="K650" i="1"/>
  <c r="L650" i="1" s="1"/>
  <c r="K651" i="1"/>
  <c r="L651" i="1" s="1"/>
  <c r="K652" i="1"/>
  <c r="L652" i="1" s="1"/>
  <c r="K653" i="1"/>
  <c r="L653" i="1" s="1"/>
  <c r="K654" i="1"/>
  <c r="L654" i="1" s="1"/>
  <c r="K655" i="1"/>
  <c r="L655" i="1" s="1"/>
  <c r="K656" i="1"/>
  <c r="L656" i="1" s="1"/>
  <c r="K657" i="1"/>
  <c r="L657" i="1" s="1"/>
  <c r="K658" i="1"/>
  <c r="L658" i="1" s="1"/>
  <c r="K659" i="1"/>
  <c r="L659" i="1" s="1"/>
  <c r="K660" i="1"/>
  <c r="L660" i="1" s="1"/>
  <c r="K661" i="1"/>
  <c r="L661" i="1" s="1"/>
  <c r="K662" i="1"/>
  <c r="K663" i="1"/>
  <c r="L663" i="1" s="1"/>
  <c r="K664" i="1"/>
  <c r="L664" i="1" s="1"/>
  <c r="K665" i="1"/>
  <c r="L665" i="1" s="1"/>
  <c r="K666" i="1"/>
  <c r="L666" i="1" s="1"/>
  <c r="K667" i="1"/>
  <c r="L667" i="1" s="1"/>
  <c r="K668" i="1"/>
  <c r="L668" i="1" s="1"/>
  <c r="K669" i="1"/>
  <c r="L669" i="1" s="1"/>
  <c r="K670" i="1"/>
  <c r="L670" i="1" s="1"/>
  <c r="K671" i="1"/>
  <c r="L671" i="1" s="1"/>
  <c r="K672" i="1"/>
  <c r="L672" i="1" s="1"/>
  <c r="K673" i="1"/>
  <c r="L673" i="1" s="1"/>
  <c r="K674" i="1"/>
  <c r="L674" i="1" s="1"/>
  <c r="K675" i="1"/>
  <c r="K676" i="1"/>
  <c r="L676" i="1" s="1"/>
  <c r="K677" i="1"/>
  <c r="L677" i="1" s="1"/>
  <c r="K678" i="1"/>
  <c r="L678" i="1" s="1"/>
  <c r="K679" i="1"/>
  <c r="L679" i="1" s="1"/>
  <c r="K680" i="1"/>
  <c r="L680" i="1" s="1"/>
  <c r="K681" i="1"/>
  <c r="L681" i="1" s="1"/>
  <c r="K682" i="1"/>
  <c r="L682" i="1" s="1"/>
  <c r="K683" i="1"/>
  <c r="L683" i="1" s="1"/>
  <c r="K684" i="1"/>
  <c r="L684" i="1" s="1"/>
  <c r="K685" i="1"/>
  <c r="L685" i="1" s="1"/>
  <c r="K686" i="1"/>
  <c r="L686" i="1" s="1"/>
  <c r="K687" i="1"/>
  <c r="L687" i="1" s="1"/>
  <c r="K688" i="1"/>
  <c r="K689" i="1"/>
  <c r="L689" i="1" s="1"/>
  <c r="K690" i="1"/>
  <c r="L690" i="1" s="1"/>
  <c r="K691" i="1"/>
  <c r="L691" i="1" s="1"/>
  <c r="K692" i="1"/>
  <c r="L692" i="1" s="1"/>
  <c r="K693" i="1"/>
  <c r="L693" i="1" s="1"/>
  <c r="K694" i="1"/>
  <c r="L694" i="1" s="1"/>
  <c r="K695" i="1"/>
  <c r="L695" i="1" s="1"/>
  <c r="K696" i="1"/>
  <c r="L696" i="1" s="1"/>
  <c r="K697" i="1"/>
  <c r="L697" i="1" s="1"/>
  <c r="K698" i="1"/>
  <c r="L698" i="1" s="1"/>
  <c r="K699" i="1"/>
  <c r="L699" i="1" s="1"/>
  <c r="K700" i="1"/>
  <c r="L700" i="1" s="1"/>
  <c r="K701" i="1"/>
  <c r="K702" i="1"/>
  <c r="L702" i="1" s="1"/>
  <c r="K703" i="1"/>
  <c r="L703" i="1" s="1"/>
  <c r="K704" i="1"/>
  <c r="L704" i="1" s="1"/>
  <c r="K705" i="1"/>
  <c r="L705" i="1" s="1"/>
  <c r="K706" i="1"/>
  <c r="L706" i="1" s="1"/>
  <c r="K707" i="1"/>
  <c r="L707" i="1" s="1"/>
  <c r="K708" i="1"/>
  <c r="L708" i="1" s="1"/>
  <c r="K709" i="1"/>
  <c r="L709" i="1" s="1"/>
  <c r="K710" i="1"/>
  <c r="K711" i="1"/>
  <c r="L711" i="1" s="1"/>
  <c r="K712" i="1"/>
  <c r="L712" i="1" s="1"/>
  <c r="K713" i="1"/>
  <c r="L713" i="1" s="1"/>
  <c r="K714" i="1"/>
  <c r="L714" i="1" s="1"/>
  <c r="K715" i="1"/>
  <c r="L715" i="1" s="1"/>
  <c r="K716" i="1"/>
  <c r="L716" i="1" s="1"/>
  <c r="K717" i="1"/>
  <c r="L717" i="1" s="1"/>
  <c r="K718" i="1"/>
  <c r="L718" i="1" s="1"/>
  <c r="K719" i="1"/>
  <c r="L719" i="1" s="1"/>
  <c r="K720" i="1"/>
  <c r="L720" i="1" s="1"/>
  <c r="K721" i="1"/>
  <c r="L721" i="1" s="1"/>
  <c r="K722" i="1"/>
  <c r="L722" i="1" s="1"/>
  <c r="K723" i="1"/>
  <c r="K724" i="1"/>
  <c r="L724" i="1" s="1"/>
  <c r="K725" i="1"/>
  <c r="L725" i="1" s="1"/>
  <c r="K726" i="1"/>
  <c r="L726" i="1" s="1"/>
  <c r="K727" i="1"/>
  <c r="L727" i="1" s="1"/>
  <c r="K728" i="1"/>
  <c r="L728" i="1" s="1"/>
  <c r="K729" i="1"/>
  <c r="L729" i="1" s="1"/>
  <c r="K730" i="1"/>
  <c r="L730" i="1" s="1"/>
  <c r="K731" i="1"/>
  <c r="L731" i="1" s="1"/>
  <c r="K732" i="1"/>
  <c r="L732" i="1" s="1"/>
  <c r="K733" i="1"/>
  <c r="L733" i="1" s="1"/>
  <c r="K734" i="1"/>
  <c r="L734" i="1" s="1"/>
  <c r="K735" i="1"/>
  <c r="L735" i="1" s="1"/>
  <c r="K736" i="1"/>
  <c r="K737" i="1"/>
  <c r="L737" i="1" s="1"/>
  <c r="K738" i="1"/>
  <c r="L738" i="1" s="1"/>
  <c r="K739" i="1"/>
  <c r="L739" i="1" s="1"/>
  <c r="K740" i="1"/>
  <c r="L740" i="1" s="1"/>
  <c r="K741" i="1"/>
  <c r="L741" i="1" s="1"/>
  <c r="K742" i="1"/>
  <c r="L742" i="1" s="1"/>
  <c r="K743" i="1"/>
  <c r="L743" i="1" s="1"/>
  <c r="K744" i="1"/>
  <c r="L744" i="1" s="1"/>
  <c r="K745" i="1"/>
  <c r="L745" i="1" s="1"/>
  <c r="K746" i="1"/>
  <c r="L746" i="1" s="1"/>
  <c r="K747" i="1"/>
  <c r="L747" i="1" s="1"/>
  <c r="K748" i="1"/>
  <c r="L748" i="1" s="1"/>
  <c r="K749" i="1"/>
  <c r="K750" i="1"/>
  <c r="L750" i="1" s="1"/>
  <c r="K751" i="1"/>
  <c r="L751" i="1" s="1"/>
  <c r="K752" i="1"/>
  <c r="L752" i="1" s="1"/>
  <c r="K753" i="1"/>
  <c r="L753" i="1" s="1"/>
  <c r="K754" i="1"/>
  <c r="L754" i="1" s="1"/>
  <c r="K755" i="1"/>
  <c r="L755" i="1" s="1"/>
  <c r="K756" i="1"/>
  <c r="L756" i="1" s="1"/>
  <c r="K757" i="1"/>
  <c r="L757" i="1" s="1"/>
  <c r="K758" i="1"/>
  <c r="L758" i="1" s="1"/>
  <c r="K759" i="1"/>
  <c r="L759" i="1" s="1"/>
  <c r="K760" i="1"/>
  <c r="L760" i="1" s="1"/>
  <c r="K761" i="1"/>
  <c r="L761" i="1" s="1"/>
  <c r="K762" i="1"/>
  <c r="K763" i="1"/>
  <c r="L763" i="1" s="1"/>
  <c r="K764" i="1"/>
  <c r="L764" i="1" s="1"/>
  <c r="K765" i="1"/>
  <c r="L765" i="1" s="1"/>
  <c r="K766" i="1"/>
  <c r="L766" i="1" s="1"/>
  <c r="K767" i="1"/>
  <c r="L767" i="1" s="1"/>
  <c r="K768" i="1"/>
  <c r="L768" i="1" s="1"/>
  <c r="K769" i="1"/>
  <c r="L769" i="1" s="1"/>
  <c r="K770" i="1"/>
  <c r="L770" i="1" s="1"/>
  <c r="K771" i="1"/>
  <c r="L771" i="1" s="1"/>
  <c r="K772" i="1"/>
  <c r="L772" i="1" s="1"/>
  <c r="K773" i="1"/>
  <c r="L773" i="1" s="1"/>
  <c r="K774" i="1"/>
  <c r="L774" i="1" s="1"/>
  <c r="K775" i="1"/>
  <c r="K776" i="1"/>
  <c r="L776" i="1" s="1"/>
  <c r="K777" i="1"/>
  <c r="L777" i="1" s="1"/>
  <c r="K778" i="1"/>
  <c r="L778" i="1" s="1"/>
  <c r="K779" i="1"/>
  <c r="L779" i="1" s="1"/>
  <c r="K780" i="1"/>
  <c r="L780" i="1" s="1"/>
  <c r="K781" i="1"/>
  <c r="L781" i="1" s="1"/>
  <c r="K782" i="1"/>
  <c r="L782" i="1" s="1"/>
  <c r="K783" i="1"/>
  <c r="L783" i="1" s="1"/>
  <c r="K784" i="1"/>
  <c r="L784" i="1" s="1"/>
  <c r="K785" i="1"/>
  <c r="L785" i="1" s="1"/>
  <c r="K786" i="1"/>
  <c r="L786" i="1" s="1"/>
  <c r="K787" i="1"/>
  <c r="L787" i="1" s="1"/>
  <c r="K788" i="1"/>
  <c r="K789" i="1"/>
  <c r="L789" i="1" s="1"/>
  <c r="K790" i="1"/>
  <c r="L790" i="1" s="1"/>
  <c r="K791" i="1"/>
  <c r="L791" i="1" s="1"/>
  <c r="K792" i="1"/>
  <c r="L792" i="1" s="1"/>
  <c r="K793" i="1"/>
  <c r="L793" i="1" s="1"/>
  <c r="K794" i="1"/>
  <c r="L794" i="1" s="1"/>
  <c r="K795" i="1"/>
  <c r="L795" i="1" s="1"/>
  <c r="K796" i="1"/>
  <c r="L796" i="1" s="1"/>
  <c r="K797" i="1"/>
  <c r="L797" i="1" s="1"/>
  <c r="K798" i="1"/>
  <c r="L798" i="1" s="1"/>
  <c r="K799" i="1"/>
  <c r="L799" i="1" s="1"/>
  <c r="K800" i="1"/>
  <c r="L800" i="1" s="1"/>
  <c r="K801" i="1"/>
  <c r="K802" i="1"/>
  <c r="L802" i="1" s="1"/>
  <c r="K803" i="1"/>
  <c r="L803" i="1" s="1"/>
  <c r="K804" i="1"/>
  <c r="L804" i="1" s="1"/>
  <c r="K805" i="1"/>
  <c r="L805" i="1" s="1"/>
  <c r="K806" i="1"/>
  <c r="L806" i="1" s="1"/>
  <c r="K807" i="1"/>
  <c r="L807" i="1" s="1"/>
  <c r="K808" i="1"/>
  <c r="L808" i="1" s="1"/>
  <c r="K809" i="1"/>
  <c r="L809" i="1" s="1"/>
  <c r="K810" i="1"/>
  <c r="K811" i="1"/>
  <c r="L811" i="1" s="1"/>
  <c r="K812" i="1"/>
  <c r="L812" i="1" s="1"/>
  <c r="K813" i="1"/>
  <c r="L813" i="1" s="1"/>
  <c r="K814" i="1"/>
  <c r="L814" i="1" s="1"/>
  <c r="K815" i="1"/>
  <c r="L815" i="1" s="1"/>
  <c r="K816" i="1"/>
  <c r="L816" i="1" s="1"/>
  <c r="K817" i="1"/>
  <c r="L817" i="1" s="1"/>
  <c r="K818" i="1"/>
  <c r="L818" i="1" s="1"/>
  <c r="K819" i="1"/>
  <c r="L819" i="1" s="1"/>
  <c r="K820" i="1"/>
  <c r="L820" i="1" s="1"/>
  <c r="K821" i="1"/>
  <c r="L821" i="1" s="1"/>
  <c r="K822" i="1"/>
  <c r="L822" i="1" s="1"/>
  <c r="K823" i="1"/>
  <c r="K824" i="1"/>
  <c r="L824" i="1" s="1"/>
  <c r="K825" i="1"/>
  <c r="L825" i="1" s="1"/>
  <c r="K826" i="1"/>
  <c r="L826" i="1" s="1"/>
  <c r="K827" i="1"/>
  <c r="L827" i="1" s="1"/>
  <c r="K828" i="1"/>
  <c r="L828" i="1" s="1"/>
  <c r="K829" i="1"/>
  <c r="L829" i="1" s="1"/>
  <c r="K830" i="1"/>
  <c r="L830" i="1" s="1"/>
  <c r="K831" i="1"/>
  <c r="L831" i="1" s="1"/>
  <c r="K832" i="1"/>
  <c r="L832" i="1" s="1"/>
  <c r="K833" i="1"/>
  <c r="L833" i="1" s="1"/>
  <c r="K834" i="1"/>
  <c r="L834" i="1" s="1"/>
  <c r="K835" i="1"/>
  <c r="L835" i="1" s="1"/>
  <c r="K836" i="1"/>
  <c r="K837" i="1"/>
  <c r="L837" i="1" s="1"/>
  <c r="K838" i="1"/>
  <c r="L838" i="1" s="1"/>
  <c r="K839" i="1"/>
  <c r="L839" i="1" s="1"/>
  <c r="K840" i="1"/>
  <c r="L840" i="1" s="1"/>
  <c r="K841" i="1"/>
  <c r="L841" i="1" s="1"/>
  <c r="K842" i="1"/>
  <c r="L842" i="1" s="1"/>
  <c r="K843" i="1"/>
  <c r="L843" i="1" s="1"/>
  <c r="K844" i="1"/>
  <c r="L844" i="1" s="1"/>
  <c r="K845" i="1"/>
  <c r="L845" i="1" s="1"/>
  <c r="K846" i="1"/>
  <c r="L846" i="1" s="1"/>
  <c r="K847" i="1"/>
  <c r="L847" i="1" s="1"/>
  <c r="K848" i="1"/>
  <c r="L848" i="1" s="1"/>
  <c r="K849" i="1"/>
  <c r="K850" i="1"/>
  <c r="L850" i="1" s="1"/>
  <c r="K851" i="1"/>
  <c r="L851" i="1" s="1"/>
  <c r="K852" i="1"/>
  <c r="L852" i="1" s="1"/>
  <c r="K853" i="1"/>
  <c r="L853" i="1" s="1"/>
  <c r="K854" i="1"/>
  <c r="L854" i="1" s="1"/>
  <c r="K855" i="1"/>
  <c r="L855" i="1" s="1"/>
  <c r="K856" i="1"/>
  <c r="L856" i="1" s="1"/>
  <c r="K857" i="1"/>
  <c r="L857" i="1" s="1"/>
  <c r="K858" i="1"/>
  <c r="L858" i="1" s="1"/>
  <c r="K859" i="1"/>
  <c r="L859" i="1" s="1"/>
  <c r="K860" i="1"/>
  <c r="L860" i="1" s="1"/>
  <c r="K861" i="1"/>
  <c r="L861" i="1" s="1"/>
  <c r="K862" i="1"/>
  <c r="K863" i="1"/>
  <c r="L863" i="1" s="1"/>
  <c r="K864" i="1"/>
  <c r="L864" i="1" s="1"/>
  <c r="K865" i="1"/>
  <c r="L865" i="1" s="1"/>
  <c r="K866" i="1"/>
  <c r="L866" i="1" s="1"/>
  <c r="K867" i="1"/>
  <c r="L867" i="1" s="1"/>
  <c r="K868" i="1"/>
  <c r="L868" i="1" s="1"/>
  <c r="K869" i="1"/>
  <c r="L869" i="1" s="1"/>
  <c r="K870" i="1"/>
  <c r="L870" i="1" s="1"/>
  <c r="K871" i="1"/>
  <c r="L871" i="1" s="1"/>
  <c r="K872" i="1"/>
  <c r="L872" i="1" s="1"/>
  <c r="K873" i="1"/>
  <c r="L873" i="1" s="1"/>
  <c r="K874" i="1"/>
  <c r="L874" i="1" s="1"/>
  <c r="K875" i="1"/>
  <c r="K876" i="1"/>
  <c r="L876" i="1" s="1"/>
  <c r="K877" i="1"/>
  <c r="L877" i="1" s="1"/>
  <c r="K878" i="1"/>
  <c r="L878" i="1" s="1"/>
  <c r="K879" i="1"/>
  <c r="L879" i="1" s="1"/>
  <c r="K880" i="1"/>
  <c r="L880" i="1" s="1"/>
  <c r="K881" i="1"/>
  <c r="L881" i="1" s="1"/>
  <c r="K882" i="1"/>
  <c r="L882" i="1" s="1"/>
  <c r="K883" i="1"/>
  <c r="L883" i="1" s="1"/>
  <c r="K884" i="1"/>
  <c r="L884" i="1" s="1"/>
  <c r="K885" i="1"/>
  <c r="L885" i="1" s="1"/>
  <c r="K886" i="1"/>
  <c r="L886" i="1" s="1"/>
  <c r="K887" i="1"/>
  <c r="L887" i="1" s="1"/>
  <c r="K888" i="1"/>
  <c r="K889" i="1"/>
  <c r="L889" i="1" s="1"/>
  <c r="K890" i="1"/>
  <c r="L890" i="1" s="1"/>
  <c r="K891" i="1"/>
  <c r="L891" i="1" s="1"/>
  <c r="K892" i="1"/>
  <c r="L892" i="1" s="1"/>
  <c r="K893" i="1"/>
  <c r="L893" i="1" s="1"/>
  <c r="K894" i="1"/>
  <c r="L894" i="1" s="1"/>
  <c r="K895" i="1"/>
  <c r="L895" i="1" s="1"/>
  <c r="K896" i="1"/>
  <c r="L896" i="1" s="1"/>
  <c r="K897" i="1"/>
  <c r="L897" i="1" s="1"/>
  <c r="K898" i="1"/>
  <c r="L898" i="1" s="1"/>
  <c r="K899" i="1"/>
  <c r="L899" i="1" s="1"/>
  <c r="K900" i="1"/>
  <c r="L900" i="1" s="1"/>
  <c r="K901" i="1"/>
  <c r="K902" i="1"/>
  <c r="L902" i="1" s="1"/>
  <c r="K903" i="1"/>
  <c r="L903" i="1" s="1"/>
  <c r="K904" i="1"/>
  <c r="L904" i="1" s="1"/>
  <c r="K905" i="1"/>
  <c r="L905" i="1" s="1"/>
  <c r="K906" i="1"/>
  <c r="L906" i="1" s="1"/>
  <c r="K907" i="1"/>
  <c r="L907" i="1" s="1"/>
  <c r="K908" i="1"/>
  <c r="L908" i="1" s="1"/>
  <c r="K909" i="1"/>
  <c r="L909" i="1" s="1"/>
  <c r="K910" i="1"/>
  <c r="K911" i="1"/>
  <c r="L911" i="1" s="1"/>
  <c r="K912" i="1"/>
  <c r="L912" i="1" s="1"/>
  <c r="K913" i="1"/>
  <c r="L913" i="1" s="1"/>
  <c r="K914" i="1"/>
  <c r="L914" i="1" s="1"/>
  <c r="K915" i="1"/>
  <c r="L915" i="1" s="1"/>
  <c r="K916" i="1"/>
  <c r="L916" i="1" s="1"/>
  <c r="K917" i="1"/>
  <c r="L917" i="1" s="1"/>
  <c r="K918" i="1"/>
  <c r="L918" i="1" s="1"/>
  <c r="K919" i="1"/>
  <c r="L919" i="1" s="1"/>
  <c r="K920" i="1"/>
  <c r="L920" i="1" s="1"/>
  <c r="K921" i="1"/>
  <c r="L921" i="1" s="1"/>
  <c r="K922" i="1"/>
  <c r="L922" i="1" s="1"/>
  <c r="K923" i="1"/>
  <c r="K924" i="1"/>
  <c r="L924" i="1" s="1"/>
  <c r="K925" i="1"/>
  <c r="L925" i="1" s="1"/>
  <c r="K926" i="1"/>
  <c r="L926" i="1" s="1"/>
  <c r="K927" i="1"/>
  <c r="L927" i="1" s="1"/>
  <c r="K928" i="1"/>
  <c r="L928" i="1" s="1"/>
  <c r="K929" i="1"/>
  <c r="L929" i="1" s="1"/>
  <c r="K930" i="1"/>
  <c r="L930" i="1" s="1"/>
  <c r="K931" i="1"/>
  <c r="L931" i="1" s="1"/>
  <c r="K932" i="1"/>
  <c r="L932" i="1" s="1"/>
  <c r="K933" i="1"/>
  <c r="L933" i="1" s="1"/>
  <c r="K934" i="1"/>
  <c r="L934" i="1" s="1"/>
  <c r="K935" i="1"/>
  <c r="L935" i="1" s="1"/>
  <c r="K936" i="1"/>
  <c r="K937" i="1"/>
  <c r="L937" i="1" s="1"/>
  <c r="K938" i="1"/>
  <c r="L938" i="1" s="1"/>
  <c r="K939" i="1"/>
  <c r="L939" i="1" s="1"/>
  <c r="K940" i="1"/>
  <c r="L940" i="1" s="1"/>
  <c r="K941" i="1"/>
  <c r="L941" i="1" s="1"/>
  <c r="K942" i="1"/>
  <c r="L942" i="1" s="1"/>
  <c r="K943" i="1"/>
  <c r="L943" i="1" s="1"/>
  <c r="K944" i="1"/>
  <c r="L944" i="1" s="1"/>
  <c r="K945" i="1"/>
  <c r="L945" i="1" s="1"/>
  <c r="K946" i="1"/>
  <c r="L946" i="1" s="1"/>
  <c r="K947" i="1"/>
  <c r="L947" i="1" s="1"/>
  <c r="K948" i="1"/>
  <c r="L948" i="1" s="1"/>
  <c r="K949" i="1"/>
  <c r="K950" i="1"/>
  <c r="L950" i="1" s="1"/>
  <c r="K951" i="1"/>
  <c r="L951" i="1" s="1"/>
  <c r="K952" i="1"/>
  <c r="L952" i="1" s="1"/>
  <c r="K953" i="1"/>
  <c r="L953" i="1" s="1"/>
  <c r="K954" i="1"/>
  <c r="L954" i="1" s="1"/>
  <c r="K955" i="1"/>
  <c r="L955" i="1" s="1"/>
  <c r="K956" i="1"/>
  <c r="L956" i="1" s="1"/>
  <c r="K957" i="1"/>
  <c r="L957" i="1" s="1"/>
  <c r="K958" i="1"/>
  <c r="L958" i="1" s="1"/>
  <c r="K959" i="1"/>
  <c r="L959" i="1" s="1"/>
  <c r="K960" i="1"/>
  <c r="L960" i="1" s="1"/>
  <c r="K961" i="1"/>
  <c r="L961" i="1" s="1"/>
  <c r="K962" i="1"/>
  <c r="K963" i="1"/>
  <c r="L963" i="1" s="1"/>
  <c r="K964" i="1"/>
  <c r="L964" i="1" s="1"/>
  <c r="K965" i="1"/>
  <c r="L965" i="1" s="1"/>
  <c r="K966" i="1"/>
  <c r="L966" i="1" s="1"/>
  <c r="K967" i="1"/>
  <c r="L967" i="1" s="1"/>
  <c r="K968" i="1"/>
  <c r="L968" i="1" s="1"/>
  <c r="K969" i="1"/>
  <c r="L969" i="1" s="1"/>
  <c r="K970" i="1"/>
  <c r="L970" i="1" s="1"/>
  <c r="K971" i="1"/>
  <c r="L971" i="1" s="1"/>
  <c r="K972" i="1"/>
  <c r="L972" i="1" s="1"/>
  <c r="K973" i="1"/>
  <c r="L973" i="1" s="1"/>
  <c r="K974" i="1"/>
  <c r="L974" i="1" s="1"/>
  <c r="K975" i="1"/>
  <c r="K976" i="1"/>
  <c r="L976" i="1" s="1"/>
  <c r="K977" i="1"/>
  <c r="L977" i="1" s="1"/>
  <c r="K978" i="1"/>
  <c r="L978" i="1" s="1"/>
  <c r="K979" i="1"/>
  <c r="L979" i="1" s="1"/>
  <c r="K980" i="1"/>
  <c r="L980" i="1" s="1"/>
  <c r="K981" i="1"/>
  <c r="L981" i="1" s="1"/>
  <c r="K982" i="1"/>
  <c r="L982" i="1" s="1"/>
  <c r="K983" i="1"/>
  <c r="L983" i="1" s="1"/>
  <c r="K984" i="1"/>
  <c r="L984" i="1" s="1"/>
  <c r="K985" i="1"/>
  <c r="L985" i="1" s="1"/>
  <c r="K986" i="1"/>
  <c r="L986" i="1" s="1"/>
  <c r="K987" i="1"/>
  <c r="L987" i="1" s="1"/>
  <c r="K988" i="1"/>
  <c r="K989" i="1"/>
  <c r="L989" i="1" s="1"/>
  <c r="K990" i="1"/>
  <c r="L990" i="1" s="1"/>
  <c r="K991" i="1"/>
  <c r="L991" i="1" s="1"/>
  <c r="K992" i="1"/>
  <c r="L992" i="1" s="1"/>
  <c r="K993" i="1"/>
  <c r="L993" i="1" s="1"/>
  <c r="K994" i="1"/>
  <c r="L994" i="1" s="1"/>
  <c r="K995" i="1"/>
  <c r="L995" i="1" s="1"/>
  <c r="K996" i="1"/>
  <c r="L996" i="1" s="1"/>
  <c r="K997" i="1"/>
  <c r="L997" i="1" s="1"/>
  <c r="K998" i="1"/>
  <c r="L998" i="1" s="1"/>
  <c r="K999" i="1"/>
  <c r="L999" i="1" s="1"/>
  <c r="K1000" i="1"/>
  <c r="L1000" i="1" s="1"/>
  <c r="K1001" i="1"/>
  <c r="K1002" i="1"/>
  <c r="L1002" i="1" s="1"/>
  <c r="K1003" i="1"/>
  <c r="L1003" i="1" s="1"/>
  <c r="K1004" i="1"/>
  <c r="L1004" i="1" s="1"/>
  <c r="K1005" i="1"/>
  <c r="L1005" i="1" s="1"/>
  <c r="K1006" i="1"/>
  <c r="L1006" i="1" s="1"/>
  <c r="K1007" i="1"/>
  <c r="L1007" i="1" s="1"/>
  <c r="K1008" i="1"/>
  <c r="L1008" i="1" s="1"/>
  <c r="K1009" i="1"/>
  <c r="L1009" i="1" s="1"/>
  <c r="K1010" i="1"/>
  <c r="K1011" i="1"/>
  <c r="K1012" i="1"/>
  <c r="K1013" i="1"/>
  <c r="K1014" i="1"/>
  <c r="K1015" i="1"/>
  <c r="K1016" i="1"/>
  <c r="K1017" i="1"/>
  <c r="K1018" i="1"/>
  <c r="K1019" i="1"/>
  <c r="K1020" i="1"/>
  <c r="K1021" i="1"/>
  <c r="K1022" i="1"/>
  <c r="K1023" i="1"/>
  <c r="K1024" i="1"/>
  <c r="K1025" i="1"/>
  <c r="K1026" i="1"/>
  <c r="K1027" i="1"/>
  <c r="K1028" i="1"/>
  <c r="K1029" i="1"/>
  <c r="K1030" i="1"/>
  <c r="K1031" i="1"/>
  <c r="K1032" i="1"/>
  <c r="K1033" i="1"/>
  <c r="K1034" i="1"/>
  <c r="K1035" i="1"/>
  <c r="K1036" i="1"/>
  <c r="K1037" i="1"/>
  <c r="K1038" i="1"/>
  <c r="K1039" i="1"/>
  <c r="K1040" i="1"/>
  <c r="K1041" i="1"/>
  <c r="K1042" i="1"/>
  <c r="K1043" i="1"/>
  <c r="K1044" i="1"/>
  <c r="K1045" i="1"/>
  <c r="K1046" i="1"/>
  <c r="K1047" i="1"/>
  <c r="K1048" i="1"/>
  <c r="K1049" i="1"/>
  <c r="K1050" i="1"/>
  <c r="K1051" i="1"/>
  <c r="K1052" i="1"/>
  <c r="K1053" i="1"/>
  <c r="K1054" i="1"/>
  <c r="K1055" i="1"/>
  <c r="L1055" i="1" s="1"/>
  <c r="K1056" i="1"/>
  <c r="L1056" i="1" s="1"/>
  <c r="K1057" i="1"/>
  <c r="L1057" i="1" s="1"/>
  <c r="K1058" i="1"/>
  <c r="L1058" i="1" s="1"/>
  <c r="K1059" i="1"/>
  <c r="L1059" i="1" s="1"/>
  <c r="K1060" i="1"/>
  <c r="L1060" i="1" s="1"/>
  <c r="K1061" i="1"/>
  <c r="L1061" i="1" s="1"/>
  <c r="K1062" i="1"/>
  <c r="K1063" i="1"/>
  <c r="L1063" i="1" s="1"/>
  <c r="K1064" i="1"/>
  <c r="L1064" i="1" s="1"/>
  <c r="K1065" i="1"/>
  <c r="L1065" i="1" s="1"/>
  <c r="K1066" i="1"/>
  <c r="L1066" i="1" s="1"/>
  <c r="K1067" i="1"/>
  <c r="L1067" i="1" s="1"/>
  <c r="K1068" i="1"/>
  <c r="L1068" i="1" s="1"/>
  <c r="K1069" i="1"/>
  <c r="L1069" i="1" s="1"/>
  <c r="K1070" i="1"/>
  <c r="L1070" i="1" s="1"/>
  <c r="K1071" i="1"/>
  <c r="L1071" i="1" s="1"/>
  <c r="K1072" i="1"/>
  <c r="L1072" i="1" s="1"/>
  <c r="K1073" i="1"/>
  <c r="L1073" i="1" s="1"/>
  <c r="K1074" i="1"/>
  <c r="L1074" i="1" s="1"/>
  <c r="K1075" i="1"/>
  <c r="K1076" i="1"/>
  <c r="L1076" i="1" s="1"/>
  <c r="K1077" i="1"/>
  <c r="L1077" i="1" s="1"/>
  <c r="K1078" i="1"/>
  <c r="L1078" i="1" s="1"/>
  <c r="K1079" i="1"/>
  <c r="L1079" i="1" s="1"/>
  <c r="K1080" i="1"/>
  <c r="L1080" i="1" s="1"/>
  <c r="K1081" i="1"/>
  <c r="L1081" i="1" s="1"/>
  <c r="K1082" i="1"/>
  <c r="L1082" i="1" s="1"/>
  <c r="K1083" i="1"/>
  <c r="L1083" i="1" s="1"/>
  <c r="K1084" i="1"/>
  <c r="L1084" i="1" s="1"/>
  <c r="K1085" i="1"/>
  <c r="L1085" i="1" s="1"/>
  <c r="K1086" i="1"/>
  <c r="L1086" i="1" s="1"/>
  <c r="K1087" i="1"/>
  <c r="L1087" i="1" s="1"/>
  <c r="K1088" i="1"/>
  <c r="K1089" i="1"/>
  <c r="L1089" i="1" s="1"/>
  <c r="K1090" i="1"/>
  <c r="L1090" i="1" s="1"/>
  <c r="K1091" i="1"/>
  <c r="L1091" i="1" s="1"/>
  <c r="K1092" i="1"/>
  <c r="L1092" i="1" s="1"/>
  <c r="K1093" i="1"/>
  <c r="L1093" i="1" s="1"/>
  <c r="K1094" i="1"/>
  <c r="L1094" i="1" s="1"/>
  <c r="K1095" i="1"/>
  <c r="L1095" i="1" s="1"/>
  <c r="K1096" i="1"/>
  <c r="L1096" i="1" s="1"/>
  <c r="K1097" i="1"/>
  <c r="L1097" i="1" s="1"/>
  <c r="K1098" i="1"/>
  <c r="L1098" i="1" s="1"/>
  <c r="K1099" i="1"/>
  <c r="L1099" i="1" s="1"/>
  <c r="K1100" i="1"/>
  <c r="L1100" i="1" s="1"/>
  <c r="K1101" i="1"/>
  <c r="K1102" i="1"/>
  <c r="L1102" i="1" s="1"/>
  <c r="K1103" i="1"/>
  <c r="L1103" i="1" s="1"/>
  <c r="K1104" i="1"/>
  <c r="L1104" i="1" s="1"/>
  <c r="K1105" i="1"/>
  <c r="L1105" i="1" s="1"/>
  <c r="K1106" i="1"/>
  <c r="L1106" i="1" s="1"/>
  <c r="K1107" i="1"/>
  <c r="L1107" i="1" s="1"/>
  <c r="K1108" i="1"/>
  <c r="L1108" i="1" s="1"/>
  <c r="K1109" i="1"/>
  <c r="L1109" i="1" s="1"/>
  <c r="K1110" i="1"/>
  <c r="K1111" i="1"/>
  <c r="L1111" i="1" s="1"/>
  <c r="K1112" i="1"/>
  <c r="L1112" i="1" s="1"/>
  <c r="K1113" i="1"/>
  <c r="L1113" i="1" s="1"/>
  <c r="K1114" i="1"/>
  <c r="L1114" i="1" s="1"/>
  <c r="K1115" i="1"/>
  <c r="L1115" i="1" s="1"/>
  <c r="K1116" i="1"/>
  <c r="L1116" i="1" s="1"/>
  <c r="K1117" i="1"/>
  <c r="L1117" i="1" s="1"/>
  <c r="K1118" i="1"/>
  <c r="L1118" i="1" s="1"/>
  <c r="K1119" i="1"/>
  <c r="L1119" i="1" s="1"/>
  <c r="K1120" i="1"/>
  <c r="L1120" i="1" s="1"/>
  <c r="K1121" i="1"/>
  <c r="L1121" i="1" s="1"/>
  <c r="K1122" i="1"/>
  <c r="L1122" i="1" s="1"/>
  <c r="K1123" i="1"/>
  <c r="K1124" i="1"/>
  <c r="L1124" i="1" s="1"/>
  <c r="K1125" i="1"/>
  <c r="L1125" i="1" s="1"/>
  <c r="K1126" i="1"/>
  <c r="L1126" i="1" s="1"/>
  <c r="K1127" i="1"/>
  <c r="L1127" i="1" s="1"/>
  <c r="K1128" i="1"/>
  <c r="L1128" i="1" s="1"/>
  <c r="K1129" i="1"/>
  <c r="L1129" i="1" s="1"/>
  <c r="K1130" i="1"/>
  <c r="L1130" i="1" s="1"/>
  <c r="K1131" i="1"/>
  <c r="L1131" i="1" s="1"/>
  <c r="K1132" i="1"/>
  <c r="L1132" i="1" s="1"/>
  <c r="K1133" i="1"/>
  <c r="L1133" i="1" s="1"/>
  <c r="K1134" i="1"/>
  <c r="L1134" i="1" s="1"/>
  <c r="K1135" i="1"/>
  <c r="L1135" i="1" s="1"/>
  <c r="K1136" i="1"/>
  <c r="K1137" i="1"/>
  <c r="L1137" i="1" s="1"/>
  <c r="K1138" i="1"/>
  <c r="L1138" i="1" s="1"/>
  <c r="K1139" i="1"/>
  <c r="L1139" i="1" s="1"/>
  <c r="K1140" i="1"/>
  <c r="L1140" i="1" s="1"/>
  <c r="K1141" i="1"/>
  <c r="L1141" i="1" s="1"/>
  <c r="K1142" i="1"/>
  <c r="L1142" i="1" s="1"/>
  <c r="K1143" i="1"/>
  <c r="L1143" i="1" s="1"/>
  <c r="K1144" i="1"/>
  <c r="L1144" i="1" s="1"/>
  <c r="K1145" i="1"/>
  <c r="L1145" i="1" s="1"/>
  <c r="K1146" i="1"/>
  <c r="L1146" i="1" s="1"/>
  <c r="K1147" i="1"/>
  <c r="L1147" i="1" s="1"/>
  <c r="K1148" i="1"/>
  <c r="L1148" i="1" s="1"/>
  <c r="K1149" i="1"/>
  <c r="K1150" i="1"/>
  <c r="L1150" i="1" s="1"/>
  <c r="K1151" i="1"/>
  <c r="L1151" i="1" s="1"/>
  <c r="K1152" i="1"/>
  <c r="L1152" i="1" s="1"/>
  <c r="K1153" i="1"/>
  <c r="L1153" i="1" s="1"/>
  <c r="K1154" i="1"/>
  <c r="L1154" i="1" s="1"/>
  <c r="K1155" i="1"/>
  <c r="L1155" i="1" s="1"/>
  <c r="K1156" i="1"/>
  <c r="L1156" i="1" s="1"/>
  <c r="K1157" i="1"/>
  <c r="L1157" i="1" s="1"/>
  <c r="K1158" i="1"/>
  <c r="L1158" i="1" s="1"/>
  <c r="K1159" i="1"/>
  <c r="L1159" i="1" s="1"/>
  <c r="K1160" i="1"/>
  <c r="L1160" i="1" s="1"/>
  <c r="K1161" i="1"/>
  <c r="L1161" i="1" s="1"/>
  <c r="K1162" i="1"/>
  <c r="K1163" i="1"/>
  <c r="L1163" i="1" s="1"/>
  <c r="K1164" i="1"/>
  <c r="L1164" i="1" s="1"/>
  <c r="K1165" i="1"/>
  <c r="L1165" i="1" s="1"/>
  <c r="K1166" i="1"/>
  <c r="L1166" i="1" s="1"/>
  <c r="K1167" i="1"/>
  <c r="L1167" i="1" s="1"/>
  <c r="K1168" i="1"/>
  <c r="L1168" i="1" s="1"/>
  <c r="K1169" i="1"/>
  <c r="L1169" i="1" s="1"/>
  <c r="K1170" i="1"/>
  <c r="L1170" i="1" s="1"/>
  <c r="K1171" i="1"/>
  <c r="L1171" i="1" s="1"/>
  <c r="K1172" i="1"/>
  <c r="L1172" i="1" s="1"/>
  <c r="K1173" i="1"/>
  <c r="L1173" i="1" s="1"/>
  <c r="K1174" i="1"/>
  <c r="L1174" i="1" s="1"/>
  <c r="K1175" i="1"/>
  <c r="K1176" i="1"/>
  <c r="L1176" i="1" s="1"/>
  <c r="K1177" i="1"/>
  <c r="L1177" i="1" s="1"/>
  <c r="K1178" i="1"/>
  <c r="L1178" i="1" s="1"/>
  <c r="K1179" i="1"/>
  <c r="L1179" i="1" s="1"/>
  <c r="K1180" i="1"/>
  <c r="L1180" i="1" s="1"/>
  <c r="K1181" i="1"/>
  <c r="L1181" i="1" s="1"/>
  <c r="K1182" i="1"/>
  <c r="L1182" i="1" s="1"/>
  <c r="K1183" i="1"/>
  <c r="L1183" i="1" s="1"/>
  <c r="K1184" i="1"/>
  <c r="L1184" i="1" s="1"/>
  <c r="K1185" i="1"/>
  <c r="L1185" i="1" s="1"/>
  <c r="K1186" i="1"/>
  <c r="L1186" i="1" s="1"/>
  <c r="K1187" i="1"/>
  <c r="L1187" i="1" s="1"/>
  <c r="K1188" i="1"/>
  <c r="K1189" i="1"/>
  <c r="L1189" i="1" s="1"/>
  <c r="K1190" i="1"/>
  <c r="L1190" i="1" s="1"/>
  <c r="K1191" i="1"/>
  <c r="L1191" i="1" s="1"/>
  <c r="K1192" i="1"/>
  <c r="L1192" i="1" s="1"/>
  <c r="K1193" i="1"/>
  <c r="L1193" i="1" s="1"/>
  <c r="K1194" i="1"/>
  <c r="L1194" i="1" s="1"/>
  <c r="K1195" i="1"/>
  <c r="L1195" i="1" s="1"/>
  <c r="K1196" i="1"/>
  <c r="L1196" i="1" s="1"/>
  <c r="K1197" i="1"/>
  <c r="L1197" i="1" s="1"/>
  <c r="K1198" i="1"/>
  <c r="L1198" i="1" s="1"/>
  <c r="K1199" i="1"/>
  <c r="L1199" i="1" s="1"/>
  <c r="K1200" i="1"/>
  <c r="L1200" i="1" s="1"/>
  <c r="K1201" i="1"/>
  <c r="K1202" i="1"/>
  <c r="L1202" i="1" s="1"/>
  <c r="K1203" i="1"/>
  <c r="L1203" i="1" s="1"/>
  <c r="K1204" i="1"/>
  <c r="L1204" i="1" s="1"/>
  <c r="K1205" i="1"/>
  <c r="L1205" i="1" s="1"/>
  <c r="K1206" i="1"/>
  <c r="L1206" i="1" s="1"/>
  <c r="K1207" i="1"/>
  <c r="L1207" i="1" s="1"/>
  <c r="K1208" i="1"/>
  <c r="L1208" i="1" s="1"/>
  <c r="K1209" i="1"/>
  <c r="L1209" i="1" s="1"/>
  <c r="K1210" i="1"/>
  <c r="K1211" i="1"/>
  <c r="L1211" i="1" s="1"/>
  <c r="K1212" i="1"/>
  <c r="L1212" i="1" s="1"/>
  <c r="K1213" i="1"/>
  <c r="L1213" i="1" s="1"/>
  <c r="K1214" i="1"/>
  <c r="L1214" i="1" s="1"/>
  <c r="K1215" i="1"/>
  <c r="L1215" i="1" s="1"/>
  <c r="K1216" i="1"/>
  <c r="L1216" i="1" s="1"/>
  <c r="K1217" i="1"/>
  <c r="L1217" i="1" s="1"/>
  <c r="K1218" i="1"/>
  <c r="L1218" i="1" s="1"/>
  <c r="K1219" i="1"/>
  <c r="L1219" i="1" s="1"/>
  <c r="K1220" i="1"/>
  <c r="L1220" i="1" s="1"/>
  <c r="K1221" i="1"/>
  <c r="L1221" i="1" s="1"/>
  <c r="K1222" i="1"/>
  <c r="L1222" i="1" s="1"/>
  <c r="K1223" i="1"/>
  <c r="K1224" i="1"/>
  <c r="L1224" i="1" s="1"/>
  <c r="K1225" i="1"/>
  <c r="L1225" i="1" s="1"/>
  <c r="K1226" i="1"/>
  <c r="L1226" i="1" s="1"/>
  <c r="K1227" i="1"/>
  <c r="L1227" i="1" s="1"/>
  <c r="K1228" i="1"/>
  <c r="L1228" i="1" s="1"/>
  <c r="K1229" i="1"/>
  <c r="L1229" i="1" s="1"/>
  <c r="K1230" i="1"/>
  <c r="L1230" i="1" s="1"/>
  <c r="K1231" i="1"/>
  <c r="L1231" i="1" s="1"/>
  <c r="K1232" i="1"/>
  <c r="L1232" i="1" s="1"/>
  <c r="K1233" i="1"/>
  <c r="L1233" i="1" s="1"/>
  <c r="K1234" i="1"/>
  <c r="L1234" i="1" s="1"/>
  <c r="K1235" i="1"/>
  <c r="L1235" i="1" s="1"/>
  <c r="K1236" i="1"/>
  <c r="K1237" i="1"/>
  <c r="L1237" i="1" s="1"/>
  <c r="K1238" i="1"/>
  <c r="L1238" i="1" s="1"/>
  <c r="K1239" i="1"/>
  <c r="L1239" i="1" s="1"/>
  <c r="K1240" i="1"/>
  <c r="L1240" i="1" s="1"/>
  <c r="K1241" i="1"/>
  <c r="L1241" i="1" s="1"/>
  <c r="K1242" i="1"/>
  <c r="L1242" i="1" s="1"/>
  <c r="K1243" i="1"/>
  <c r="L1243" i="1" s="1"/>
  <c r="K1244" i="1"/>
  <c r="L1244" i="1" s="1"/>
  <c r="K1245" i="1"/>
  <c r="L1245" i="1" s="1"/>
  <c r="K1246" i="1"/>
  <c r="L1246" i="1" s="1"/>
  <c r="K1247" i="1"/>
  <c r="L1247" i="1" s="1"/>
  <c r="K1248" i="1"/>
  <c r="L1248" i="1" s="1"/>
  <c r="K1249" i="1"/>
  <c r="K1250" i="1"/>
  <c r="L1250" i="1" s="1"/>
  <c r="K1251" i="1"/>
  <c r="L1251" i="1" s="1"/>
  <c r="K1252" i="1"/>
  <c r="L1252" i="1" s="1"/>
  <c r="K1253" i="1"/>
  <c r="L1253" i="1" s="1"/>
  <c r="K1254" i="1"/>
  <c r="L1254" i="1" s="1"/>
  <c r="K1255" i="1"/>
  <c r="L1255" i="1" s="1"/>
  <c r="K1256" i="1"/>
  <c r="L1256" i="1" s="1"/>
  <c r="K1257" i="1"/>
  <c r="L1257" i="1" s="1"/>
  <c r="K1258" i="1"/>
  <c r="L1258" i="1" s="1"/>
  <c r="K1259" i="1"/>
  <c r="L1259" i="1" s="1"/>
  <c r="K1260" i="1"/>
  <c r="L1260" i="1" s="1"/>
  <c r="K1261" i="1"/>
  <c r="L1261" i="1" s="1"/>
  <c r="K1262" i="1"/>
  <c r="K1263" i="1"/>
  <c r="L1263" i="1" s="1"/>
  <c r="K1264" i="1"/>
  <c r="L1264" i="1" s="1"/>
  <c r="K1265" i="1"/>
  <c r="L1265" i="1" s="1"/>
  <c r="K1266" i="1"/>
  <c r="L1266" i="1" s="1"/>
  <c r="K1267" i="1"/>
  <c r="L1267" i="1" s="1"/>
  <c r="K1268" i="1"/>
  <c r="L1268" i="1" s="1"/>
  <c r="K1269" i="1"/>
  <c r="L1269" i="1" s="1"/>
  <c r="K1270" i="1"/>
  <c r="L1270" i="1" s="1"/>
  <c r="K1271" i="1"/>
  <c r="L1271" i="1" s="1"/>
  <c r="K1272" i="1"/>
  <c r="L1272" i="1" s="1"/>
  <c r="K1273" i="1"/>
  <c r="L1273" i="1" s="1"/>
  <c r="K1274" i="1"/>
  <c r="L1274" i="1" s="1"/>
  <c r="K1275" i="1"/>
  <c r="K1276" i="1"/>
  <c r="L1276" i="1" s="1"/>
  <c r="K1277" i="1"/>
  <c r="L1277" i="1" s="1"/>
  <c r="K1278" i="1"/>
  <c r="L1278" i="1" s="1"/>
  <c r="K1279" i="1"/>
  <c r="L1279" i="1" s="1"/>
  <c r="K1280" i="1"/>
  <c r="L1280" i="1" s="1"/>
  <c r="K1281" i="1"/>
  <c r="L1281" i="1" s="1"/>
  <c r="K1282" i="1"/>
  <c r="L1282" i="1" s="1"/>
  <c r="K1283" i="1"/>
  <c r="L1283" i="1" s="1"/>
  <c r="K1284" i="1"/>
  <c r="L1284" i="1" s="1"/>
  <c r="K1285" i="1"/>
  <c r="L1285" i="1" s="1"/>
  <c r="K1286" i="1"/>
  <c r="L1286" i="1" s="1"/>
  <c r="K1287" i="1"/>
  <c r="L1287" i="1" s="1"/>
  <c r="K1288" i="1"/>
  <c r="K1289" i="1"/>
  <c r="L1289" i="1" s="1"/>
  <c r="K1290" i="1"/>
  <c r="L1290" i="1" s="1"/>
  <c r="K1291" i="1"/>
  <c r="L1291" i="1" s="1"/>
  <c r="K1292" i="1"/>
  <c r="L1292" i="1" s="1"/>
  <c r="K1293" i="1"/>
  <c r="L1293" i="1" s="1"/>
  <c r="K1294" i="1"/>
  <c r="L1294" i="1" s="1"/>
  <c r="K1295" i="1"/>
  <c r="L1295" i="1" s="1"/>
  <c r="K1296" i="1"/>
  <c r="L1296" i="1" s="1"/>
  <c r="K1297" i="1"/>
  <c r="L1297" i="1" s="1"/>
  <c r="K1298" i="1"/>
  <c r="L1298" i="1" s="1"/>
  <c r="K1299" i="1"/>
  <c r="L1299" i="1" s="1"/>
  <c r="K1300" i="1"/>
  <c r="L1300" i="1" s="1"/>
  <c r="K1301" i="1"/>
  <c r="K1302" i="1"/>
  <c r="L1302" i="1" s="1"/>
  <c r="K1303" i="1"/>
  <c r="L1303" i="1" s="1"/>
  <c r="K1304" i="1"/>
  <c r="L1304" i="1" s="1"/>
  <c r="K1305" i="1"/>
  <c r="L1305" i="1" s="1"/>
  <c r="K1306" i="1"/>
  <c r="L1306" i="1" s="1"/>
  <c r="K1307" i="1"/>
  <c r="L1307" i="1" s="1"/>
  <c r="K1308" i="1"/>
  <c r="L1308" i="1" s="1"/>
  <c r="K1309" i="1"/>
  <c r="L1309" i="1" s="1"/>
  <c r="K1310" i="1"/>
  <c r="K1311" i="1"/>
  <c r="L1311" i="1" s="1"/>
  <c r="K1312" i="1"/>
  <c r="L1312" i="1" s="1"/>
  <c r="K1313" i="1"/>
  <c r="L1313" i="1" s="1"/>
  <c r="K1314" i="1"/>
  <c r="L1314" i="1" s="1"/>
  <c r="K1315" i="1"/>
  <c r="L1315" i="1" s="1"/>
  <c r="K1316" i="1"/>
  <c r="L1316" i="1" s="1"/>
  <c r="K1317" i="1"/>
  <c r="L1317" i="1" s="1"/>
  <c r="K1318" i="1"/>
  <c r="L1318" i="1" s="1"/>
  <c r="K1319" i="1"/>
  <c r="L1319" i="1" s="1"/>
  <c r="K1320" i="1"/>
  <c r="L1320" i="1" s="1"/>
  <c r="K1321" i="1"/>
  <c r="L1321" i="1" s="1"/>
  <c r="K1322" i="1"/>
  <c r="L1322" i="1" s="1"/>
  <c r="K1323" i="1"/>
  <c r="K1324" i="1"/>
  <c r="L1324" i="1" s="1"/>
  <c r="K1325" i="1"/>
  <c r="L1325" i="1" s="1"/>
  <c r="K1326" i="1"/>
  <c r="L1326" i="1" s="1"/>
  <c r="K1327" i="1"/>
  <c r="L1327" i="1" s="1"/>
  <c r="K1328" i="1"/>
  <c r="L1328" i="1" s="1"/>
  <c r="K1329" i="1"/>
  <c r="L1329" i="1" s="1"/>
  <c r="K1330" i="1"/>
  <c r="L1330" i="1" s="1"/>
  <c r="K1331" i="1"/>
  <c r="L1331" i="1" s="1"/>
  <c r="K1332" i="1"/>
  <c r="L1332" i="1" s="1"/>
  <c r="K1333" i="1"/>
  <c r="L1333" i="1" s="1"/>
  <c r="K1334" i="1"/>
  <c r="L1334" i="1" s="1"/>
  <c r="K1335" i="1"/>
  <c r="L1335" i="1" s="1"/>
  <c r="K1336" i="1"/>
  <c r="K1337" i="1"/>
  <c r="L1337" i="1" s="1"/>
  <c r="K1338" i="1"/>
  <c r="L1338" i="1" s="1"/>
  <c r="K1339" i="1"/>
  <c r="L1339" i="1" s="1"/>
  <c r="K1340" i="1"/>
  <c r="L1340" i="1" s="1"/>
  <c r="K1341" i="1"/>
  <c r="L1341" i="1" s="1"/>
  <c r="K1342" i="1"/>
  <c r="L1342" i="1" s="1"/>
  <c r="K1343" i="1"/>
  <c r="L1343" i="1" s="1"/>
  <c r="K1344" i="1"/>
  <c r="L1344" i="1" s="1"/>
  <c r="K1345" i="1"/>
  <c r="L1345" i="1" s="1"/>
  <c r="K1346" i="1"/>
  <c r="L1346" i="1" s="1"/>
  <c r="K1347" i="1"/>
  <c r="L1347" i="1" s="1"/>
  <c r="K1348" i="1"/>
  <c r="L1348" i="1" s="1"/>
  <c r="K1349" i="1"/>
  <c r="K1350" i="1"/>
  <c r="L1350" i="1" s="1"/>
  <c r="K1351" i="1"/>
  <c r="L1351" i="1" s="1"/>
  <c r="K1352" i="1"/>
  <c r="L1352" i="1" s="1"/>
  <c r="K1353" i="1"/>
  <c r="L1353" i="1" s="1"/>
  <c r="K1354" i="1"/>
  <c r="L1354" i="1" s="1"/>
  <c r="K1355" i="1"/>
  <c r="L1355" i="1" s="1"/>
  <c r="K1356" i="1"/>
  <c r="L1356" i="1" s="1"/>
  <c r="K1357" i="1"/>
  <c r="L1357" i="1" s="1"/>
  <c r="K1358" i="1"/>
  <c r="L1358" i="1" s="1"/>
  <c r="K1359" i="1"/>
  <c r="L1359" i="1" s="1"/>
  <c r="K1360" i="1"/>
  <c r="L1360" i="1" s="1"/>
  <c r="K1361" i="1"/>
  <c r="L1361" i="1" s="1"/>
  <c r="K1362" i="1"/>
  <c r="K1363" i="1"/>
  <c r="L1363" i="1" s="1"/>
  <c r="K1364" i="1"/>
  <c r="L1364" i="1" s="1"/>
  <c r="K1365" i="1"/>
  <c r="L1365" i="1" s="1"/>
  <c r="K1366" i="1"/>
  <c r="L1366" i="1" s="1"/>
  <c r="K1367" i="1"/>
  <c r="L1367" i="1" s="1"/>
  <c r="K1368" i="1"/>
  <c r="L1368" i="1" s="1"/>
  <c r="K1369" i="1"/>
  <c r="L1369" i="1" s="1"/>
  <c r="K1370" i="1"/>
  <c r="L1370" i="1" s="1"/>
  <c r="K1371" i="1"/>
  <c r="L1371" i="1" s="1"/>
  <c r="K1372" i="1"/>
  <c r="L1372" i="1" s="1"/>
  <c r="K1373" i="1"/>
  <c r="L1373" i="1" s="1"/>
  <c r="K1374" i="1"/>
  <c r="L1374" i="1" s="1"/>
  <c r="K1375" i="1"/>
  <c r="K1376" i="1"/>
  <c r="L1376" i="1" s="1"/>
  <c r="K1377" i="1"/>
  <c r="L1377" i="1" s="1"/>
  <c r="K1378" i="1"/>
  <c r="L1378" i="1" s="1"/>
  <c r="K1379" i="1"/>
  <c r="L1379" i="1" s="1"/>
  <c r="K1380" i="1"/>
  <c r="L1380" i="1" s="1"/>
  <c r="K1381" i="1"/>
  <c r="L1381" i="1" s="1"/>
  <c r="K1382" i="1"/>
  <c r="L1382" i="1" s="1"/>
  <c r="K1383" i="1"/>
  <c r="L1383" i="1" s="1"/>
  <c r="K1384" i="1"/>
  <c r="L1384" i="1" s="1"/>
  <c r="K1385" i="1"/>
  <c r="L1385" i="1" s="1"/>
  <c r="K1386" i="1"/>
  <c r="L1386" i="1" s="1"/>
  <c r="K1387" i="1"/>
  <c r="L1387" i="1" s="1"/>
  <c r="K1388" i="1"/>
  <c r="K1389" i="1"/>
  <c r="L1389" i="1" s="1"/>
  <c r="K1390" i="1"/>
  <c r="L1390" i="1" s="1"/>
  <c r="K1391" i="1"/>
  <c r="L1391" i="1" s="1"/>
  <c r="K1392" i="1"/>
  <c r="L1392" i="1" s="1"/>
  <c r="K1393" i="1"/>
  <c r="L1393" i="1" s="1"/>
  <c r="K1394" i="1"/>
  <c r="L1394" i="1" s="1"/>
  <c r="K1395" i="1"/>
  <c r="L1395" i="1" s="1"/>
  <c r="K1396" i="1"/>
  <c r="L1396" i="1" s="1"/>
  <c r="K1397" i="1"/>
  <c r="L1397" i="1" s="1"/>
  <c r="K1398" i="1"/>
  <c r="L1398" i="1" s="1"/>
  <c r="K1399" i="1"/>
  <c r="L1399" i="1" s="1"/>
  <c r="K1400" i="1"/>
  <c r="L1400" i="1" s="1"/>
  <c r="K1401" i="1"/>
  <c r="K1402" i="1"/>
  <c r="L1402" i="1" s="1"/>
  <c r="K1403" i="1"/>
  <c r="L1403" i="1" s="1"/>
  <c r="K1404" i="1"/>
  <c r="L1404" i="1" s="1"/>
  <c r="K1405" i="1"/>
  <c r="L1405" i="1" s="1"/>
  <c r="K1406" i="1"/>
  <c r="L1406" i="1" s="1"/>
  <c r="K1407" i="1"/>
  <c r="L1407" i="1" s="1"/>
  <c r="K1408" i="1"/>
  <c r="L1408" i="1" s="1"/>
  <c r="K1409" i="1"/>
  <c r="L1409" i="1" s="1"/>
  <c r="K1410" i="1"/>
  <c r="K1411" i="1"/>
  <c r="L1411" i="1" s="1"/>
  <c r="K1412" i="1"/>
  <c r="L1412" i="1" s="1"/>
  <c r="K1413" i="1"/>
  <c r="L1413" i="1" s="1"/>
  <c r="K1414" i="1"/>
  <c r="L1414" i="1" s="1"/>
  <c r="K1415" i="1"/>
  <c r="L1415" i="1" s="1"/>
  <c r="K1416" i="1"/>
  <c r="L1416" i="1" s="1"/>
  <c r="K1417" i="1"/>
  <c r="L1417" i="1" s="1"/>
  <c r="K1418" i="1"/>
  <c r="L1418" i="1" s="1"/>
  <c r="K1419" i="1"/>
  <c r="L1419" i="1" s="1"/>
  <c r="K1420" i="1"/>
  <c r="L1420" i="1" s="1"/>
  <c r="K1421" i="1"/>
  <c r="L1421" i="1" s="1"/>
  <c r="K1422" i="1"/>
  <c r="L1422" i="1" s="1"/>
  <c r="K1423" i="1"/>
  <c r="K1424" i="1"/>
  <c r="L1424" i="1" s="1"/>
  <c r="K1425" i="1"/>
  <c r="L1425" i="1" s="1"/>
  <c r="K1426" i="1"/>
  <c r="L1426" i="1" s="1"/>
  <c r="K1427" i="1"/>
  <c r="L1427" i="1" s="1"/>
  <c r="K1428" i="1"/>
  <c r="L1428" i="1" s="1"/>
  <c r="K1429" i="1"/>
  <c r="L1429" i="1" s="1"/>
  <c r="K1430" i="1"/>
  <c r="L1430" i="1" s="1"/>
  <c r="K1431" i="1"/>
  <c r="L1431" i="1" s="1"/>
  <c r="K1432" i="1"/>
  <c r="L1432" i="1" s="1"/>
  <c r="K1433" i="1"/>
  <c r="L1433" i="1" s="1"/>
  <c r="K1434" i="1"/>
  <c r="L1434" i="1" s="1"/>
  <c r="K1435" i="1"/>
  <c r="L1435" i="1" s="1"/>
  <c r="K1436" i="1"/>
  <c r="L1436" i="1" s="1"/>
  <c r="K1437" i="1"/>
  <c r="L1437" i="1" s="1"/>
  <c r="K1438" i="1"/>
  <c r="L1438" i="1" s="1"/>
  <c r="K1439" i="1"/>
  <c r="L1439" i="1" s="1"/>
  <c r="K1440" i="1"/>
  <c r="L1440" i="1" s="1"/>
  <c r="K1441" i="1"/>
  <c r="L1441" i="1" s="1"/>
  <c r="K1442" i="1"/>
  <c r="L1442" i="1" s="1"/>
  <c r="K1443" i="1"/>
  <c r="L1443" i="1" s="1"/>
  <c r="K1444" i="1"/>
  <c r="L1444" i="1" s="1"/>
  <c r="K1445" i="1"/>
  <c r="L1445" i="1" s="1"/>
  <c r="K1446" i="1"/>
  <c r="L1446" i="1" s="1"/>
  <c r="K1447" i="1"/>
  <c r="L1447" i="1" s="1"/>
  <c r="K1448" i="1"/>
  <c r="L1448" i="1" s="1"/>
  <c r="K1449" i="1"/>
  <c r="K1450" i="1"/>
  <c r="L1450" i="1" s="1"/>
  <c r="K1451" i="1"/>
  <c r="L1451" i="1" s="1"/>
  <c r="K1452" i="1"/>
  <c r="L1452" i="1" s="1"/>
  <c r="K1453" i="1"/>
  <c r="L1453" i="1" s="1"/>
  <c r="K1454" i="1"/>
  <c r="L1454" i="1" s="1"/>
  <c r="K1455" i="1"/>
  <c r="L1455" i="1" s="1"/>
  <c r="K1456" i="1"/>
  <c r="L1456" i="1" s="1"/>
  <c r="K1457" i="1"/>
  <c r="L1457" i="1" s="1"/>
  <c r="K1458" i="1"/>
  <c r="L1458" i="1" s="1"/>
  <c r="K1459" i="1"/>
  <c r="L1459" i="1" s="1"/>
  <c r="K1460" i="1"/>
  <c r="L1460" i="1" s="1"/>
  <c r="K1461" i="1"/>
  <c r="L1461" i="1" s="1"/>
  <c r="K1462" i="1"/>
  <c r="K1463" i="1"/>
  <c r="L1463" i="1" s="1"/>
  <c r="K1464" i="1"/>
  <c r="L1464" i="1" s="1"/>
  <c r="K1465" i="1"/>
  <c r="L1465" i="1" s="1"/>
  <c r="K1466" i="1"/>
  <c r="L1466" i="1" s="1"/>
  <c r="K1467" i="1"/>
  <c r="L1467" i="1" s="1"/>
  <c r="K1468" i="1"/>
  <c r="L1468" i="1" s="1"/>
  <c r="K1469" i="1"/>
  <c r="L1469" i="1" s="1"/>
  <c r="K1470" i="1"/>
  <c r="L1470" i="1" s="1"/>
  <c r="K1471" i="1"/>
  <c r="L1471" i="1" s="1"/>
  <c r="K1472" i="1"/>
  <c r="L1472" i="1" s="1"/>
  <c r="K1473" i="1"/>
  <c r="L1473" i="1" s="1"/>
  <c r="K1474" i="1"/>
  <c r="L1474" i="1" s="1"/>
  <c r="K1475" i="1"/>
  <c r="K1476" i="1"/>
  <c r="L1476" i="1" s="1"/>
  <c r="K1477" i="1"/>
  <c r="L1477" i="1" s="1"/>
  <c r="K1478" i="1"/>
  <c r="L1478" i="1" s="1"/>
  <c r="K1479" i="1"/>
  <c r="L1479" i="1" s="1"/>
  <c r="K1480" i="1"/>
  <c r="L1480" i="1" s="1"/>
  <c r="K1481" i="1"/>
  <c r="L1481" i="1" s="1"/>
  <c r="K1482" i="1"/>
  <c r="L1482" i="1" s="1"/>
  <c r="K1483" i="1"/>
  <c r="L1483" i="1" s="1"/>
  <c r="K1484" i="1"/>
  <c r="L1484" i="1" s="1"/>
  <c r="K1485" i="1"/>
  <c r="L1485" i="1" s="1"/>
  <c r="K1486" i="1"/>
  <c r="L1486" i="1" s="1"/>
  <c r="K1487" i="1"/>
  <c r="L1487" i="1" s="1"/>
  <c r="K1488" i="1"/>
  <c r="K1489" i="1"/>
  <c r="L1489" i="1" s="1"/>
  <c r="K1490" i="1"/>
  <c r="L1490" i="1" s="1"/>
  <c r="K1491" i="1"/>
  <c r="L1491" i="1" s="1"/>
  <c r="K1492" i="1"/>
  <c r="L1492" i="1" s="1"/>
  <c r="K1493" i="1"/>
  <c r="L1493" i="1" s="1"/>
  <c r="K1494" i="1"/>
  <c r="L1494" i="1" s="1"/>
  <c r="K1495" i="1"/>
  <c r="L1495" i="1" s="1"/>
  <c r="K1496" i="1"/>
  <c r="L1496" i="1" s="1"/>
  <c r="K1497" i="1"/>
  <c r="L1497" i="1" s="1"/>
  <c r="K1498" i="1"/>
  <c r="L1498" i="1" s="1"/>
  <c r="K1499" i="1"/>
  <c r="L1499" i="1" s="1"/>
  <c r="K1500" i="1"/>
  <c r="L1500" i="1" s="1"/>
  <c r="K1501" i="1"/>
  <c r="K1502" i="1"/>
  <c r="L1502" i="1" s="1"/>
  <c r="K1503" i="1"/>
  <c r="L1503" i="1" s="1"/>
  <c r="K1504" i="1"/>
  <c r="L1504" i="1" s="1"/>
  <c r="K1505" i="1"/>
  <c r="L1505" i="1" s="1"/>
  <c r="K1506" i="1"/>
  <c r="L1506" i="1" s="1"/>
  <c r="K1507" i="1"/>
  <c r="L1507" i="1" s="1"/>
  <c r="K1508" i="1"/>
  <c r="L1508" i="1" s="1"/>
  <c r="K1509" i="1"/>
  <c r="L1509" i="1" s="1"/>
  <c r="K1510" i="1"/>
  <c r="K1511" i="1"/>
  <c r="L1511" i="1" s="1"/>
  <c r="K1512" i="1"/>
  <c r="L1512" i="1" s="1"/>
  <c r="K1513" i="1"/>
  <c r="L1513" i="1" s="1"/>
  <c r="K1514" i="1"/>
  <c r="L1514" i="1" s="1"/>
  <c r="K1515" i="1"/>
  <c r="L1515" i="1" s="1"/>
  <c r="K1516" i="1"/>
  <c r="L1516" i="1" s="1"/>
  <c r="K1517" i="1"/>
  <c r="L1517" i="1" s="1"/>
  <c r="K1518" i="1"/>
  <c r="L1518" i="1" s="1"/>
  <c r="K1519" i="1"/>
  <c r="L1519" i="1" s="1"/>
  <c r="K1520" i="1"/>
  <c r="L1520" i="1" s="1"/>
  <c r="K1521" i="1"/>
  <c r="L1521" i="1" s="1"/>
  <c r="K1522" i="1"/>
  <c r="L1522" i="1" s="1"/>
  <c r="K1523" i="1"/>
  <c r="K1524" i="1"/>
  <c r="L1524" i="1" s="1"/>
  <c r="K1525" i="1"/>
  <c r="L1525" i="1" s="1"/>
  <c r="K1526" i="1"/>
  <c r="L1526" i="1" s="1"/>
  <c r="K1527" i="1"/>
  <c r="L1527" i="1" s="1"/>
  <c r="K1528" i="1"/>
  <c r="L1528" i="1" s="1"/>
  <c r="K1529" i="1"/>
  <c r="L1529" i="1" s="1"/>
  <c r="K1530" i="1"/>
  <c r="L1530" i="1" s="1"/>
  <c r="K1531" i="1"/>
  <c r="L1531" i="1" s="1"/>
  <c r="K1532" i="1"/>
  <c r="L1532" i="1" s="1"/>
  <c r="K1533" i="1"/>
  <c r="L1533" i="1" s="1"/>
  <c r="K1534" i="1"/>
  <c r="L1534" i="1" s="1"/>
  <c r="K1535" i="1"/>
  <c r="L1535" i="1" s="1"/>
  <c r="K1536" i="1"/>
  <c r="K1537" i="1"/>
  <c r="L1537" i="1" s="1"/>
  <c r="K1538" i="1"/>
  <c r="L1538" i="1" s="1"/>
  <c r="K1539" i="1"/>
  <c r="L1539" i="1" s="1"/>
  <c r="K1540" i="1"/>
  <c r="L1540" i="1" s="1"/>
  <c r="K1541" i="1"/>
  <c r="L1541" i="1" s="1"/>
  <c r="K1542" i="1"/>
  <c r="L1542" i="1" s="1"/>
  <c r="K1543" i="1"/>
  <c r="L1543" i="1" s="1"/>
  <c r="K1544" i="1"/>
  <c r="L1544" i="1" s="1"/>
  <c r="K1545" i="1"/>
  <c r="L1545" i="1" s="1"/>
  <c r="K1546" i="1"/>
  <c r="L1546" i="1" s="1"/>
  <c r="K1547" i="1"/>
  <c r="L1547" i="1" s="1"/>
  <c r="K1548" i="1"/>
  <c r="L1548" i="1" s="1"/>
  <c r="K1549" i="1"/>
  <c r="K1550" i="1"/>
  <c r="L1550" i="1" s="1"/>
  <c r="K1551" i="1"/>
  <c r="L1551" i="1" s="1"/>
  <c r="K1552" i="1"/>
  <c r="L1552" i="1" s="1"/>
  <c r="K1553" i="1"/>
  <c r="L1553" i="1" s="1"/>
  <c r="K1554" i="1"/>
  <c r="L1554" i="1" s="1"/>
  <c r="K1555" i="1"/>
  <c r="L1555" i="1" s="1"/>
  <c r="K1556" i="1"/>
  <c r="L1556" i="1" s="1"/>
  <c r="K1557" i="1"/>
  <c r="L1557" i="1" s="1"/>
  <c r="K1558" i="1"/>
  <c r="L1558" i="1" s="1"/>
  <c r="K1559" i="1"/>
  <c r="L1559" i="1" s="1"/>
  <c r="K1560" i="1"/>
  <c r="L1560" i="1" s="1"/>
  <c r="K1561" i="1"/>
  <c r="L1561" i="1" s="1"/>
  <c r="K1562" i="1"/>
  <c r="K1563" i="1"/>
  <c r="L1563" i="1" s="1"/>
  <c r="K1564" i="1"/>
  <c r="L1564" i="1" s="1"/>
  <c r="K1565" i="1"/>
  <c r="L1565" i="1" s="1"/>
  <c r="K1566" i="1"/>
  <c r="L1566" i="1" s="1"/>
  <c r="K1567" i="1"/>
  <c r="L1567" i="1" s="1"/>
  <c r="K1568" i="1"/>
  <c r="L1568" i="1" s="1"/>
  <c r="K1569" i="1"/>
  <c r="L1569" i="1" s="1"/>
  <c r="K1570" i="1"/>
  <c r="L1570" i="1" s="1"/>
  <c r="K1571" i="1"/>
  <c r="L1571" i="1" s="1"/>
  <c r="K1572" i="1"/>
  <c r="L1572" i="1" s="1"/>
  <c r="K1573" i="1"/>
  <c r="L1573" i="1" s="1"/>
  <c r="K1574" i="1"/>
  <c r="L1574" i="1" s="1"/>
  <c r="K1575" i="1"/>
  <c r="K1576" i="1"/>
  <c r="L1576" i="1" s="1"/>
  <c r="K1577" i="1"/>
  <c r="L1577" i="1" s="1"/>
  <c r="K1578" i="1"/>
  <c r="L1578" i="1" s="1"/>
  <c r="K1579" i="1"/>
  <c r="L1579" i="1" s="1"/>
  <c r="K1580" i="1"/>
  <c r="L1580" i="1" s="1"/>
  <c r="K1581" i="1"/>
  <c r="L1581" i="1" s="1"/>
  <c r="K1582" i="1"/>
  <c r="L1582" i="1" s="1"/>
  <c r="K1583" i="1"/>
  <c r="L1583" i="1" s="1"/>
  <c r="K1584" i="1"/>
  <c r="L1584" i="1" s="1"/>
  <c r="K1585" i="1"/>
  <c r="L1585" i="1" s="1"/>
  <c r="K1586" i="1"/>
  <c r="L1586" i="1" s="1"/>
  <c r="K1587" i="1"/>
  <c r="L1587" i="1" s="1"/>
  <c r="K1588" i="1"/>
  <c r="K1589" i="1"/>
  <c r="L1589" i="1" s="1"/>
  <c r="K1590" i="1"/>
  <c r="L1590" i="1" s="1"/>
  <c r="K1591" i="1"/>
  <c r="L1591" i="1" s="1"/>
  <c r="K1592" i="1"/>
  <c r="L1592" i="1" s="1"/>
  <c r="K1593" i="1"/>
  <c r="L1593" i="1" s="1"/>
  <c r="K1594" i="1"/>
  <c r="L1594" i="1" s="1"/>
  <c r="K1595" i="1"/>
  <c r="L1595" i="1" s="1"/>
  <c r="K1596" i="1"/>
  <c r="L1596" i="1" s="1"/>
  <c r="K1597" i="1"/>
  <c r="L1597" i="1" s="1"/>
  <c r="K1598" i="1"/>
  <c r="L1598" i="1" s="1"/>
  <c r="K1599" i="1"/>
  <c r="L1599" i="1" s="1"/>
  <c r="K1600" i="1"/>
  <c r="L1600" i="1" s="1"/>
  <c r="K1601" i="1"/>
  <c r="K1602" i="1"/>
  <c r="L1602" i="1" s="1"/>
  <c r="K1603" i="1"/>
  <c r="L1603" i="1" s="1"/>
  <c r="K1604" i="1"/>
  <c r="L1604" i="1" s="1"/>
  <c r="K1605" i="1"/>
  <c r="L1605" i="1" s="1"/>
  <c r="K1606" i="1"/>
  <c r="L1606" i="1" s="1"/>
  <c r="K1607" i="1"/>
  <c r="L1607" i="1" s="1"/>
  <c r="K1608" i="1"/>
  <c r="L1608" i="1" s="1"/>
  <c r="K1609" i="1"/>
  <c r="L1609" i="1" s="1"/>
  <c r="K1610" i="1"/>
  <c r="K1611" i="1"/>
  <c r="L1611" i="1" s="1"/>
  <c r="K1612" i="1"/>
  <c r="L1612" i="1" s="1"/>
  <c r="K1613" i="1"/>
  <c r="L1613" i="1" s="1"/>
  <c r="K1614" i="1"/>
  <c r="L1614" i="1" s="1"/>
  <c r="K1615" i="1"/>
  <c r="L1615" i="1" s="1"/>
  <c r="K1616" i="1"/>
  <c r="L1616" i="1" s="1"/>
  <c r="K1617" i="1"/>
  <c r="L1617" i="1" s="1"/>
  <c r="K1618" i="1"/>
  <c r="L1618" i="1" s="1"/>
  <c r="K1619" i="1"/>
  <c r="L1619" i="1" s="1"/>
  <c r="K1620" i="1"/>
  <c r="L1620" i="1" s="1"/>
  <c r="K1621" i="1"/>
  <c r="L1621" i="1" s="1"/>
  <c r="K1622" i="1"/>
  <c r="L1622" i="1" s="1"/>
  <c r="K1623" i="1"/>
  <c r="K1624" i="1"/>
  <c r="L1624" i="1" s="1"/>
  <c r="K1625" i="1"/>
  <c r="L1625" i="1" s="1"/>
  <c r="K1626" i="1"/>
  <c r="L1626" i="1" s="1"/>
  <c r="K1627" i="1"/>
  <c r="L1627" i="1" s="1"/>
  <c r="K1628" i="1"/>
  <c r="L1628" i="1" s="1"/>
  <c r="K1629" i="1"/>
  <c r="L1629" i="1" s="1"/>
  <c r="K1630" i="1"/>
  <c r="L1630" i="1" s="1"/>
  <c r="K1631" i="1"/>
  <c r="L1631" i="1" s="1"/>
  <c r="K1632" i="1"/>
  <c r="L1632" i="1" s="1"/>
  <c r="K1633" i="1"/>
  <c r="L1633" i="1" s="1"/>
  <c r="K1634" i="1"/>
  <c r="L1634" i="1" s="1"/>
  <c r="K1635" i="1"/>
  <c r="L1635" i="1" s="1"/>
  <c r="K1636" i="1"/>
  <c r="K1637" i="1"/>
  <c r="L1637" i="1" s="1"/>
  <c r="K1638" i="1"/>
  <c r="L1638" i="1" s="1"/>
  <c r="K1639" i="1"/>
  <c r="L1639" i="1" s="1"/>
  <c r="K1640" i="1"/>
  <c r="L1640" i="1" s="1"/>
  <c r="K1641" i="1"/>
  <c r="L1641" i="1" s="1"/>
  <c r="K1642" i="1"/>
  <c r="L1642" i="1" s="1"/>
  <c r="K1643" i="1"/>
  <c r="L1643" i="1" s="1"/>
  <c r="K1644" i="1"/>
  <c r="L1644" i="1" s="1"/>
  <c r="K1645" i="1"/>
  <c r="L1645" i="1" s="1"/>
  <c r="K1646" i="1"/>
  <c r="L1646" i="1" s="1"/>
  <c r="K1647" i="1"/>
  <c r="L1647" i="1" s="1"/>
  <c r="K1648" i="1"/>
  <c r="L1648" i="1" s="1"/>
  <c r="K1649" i="1"/>
  <c r="K1650" i="1"/>
  <c r="L1650" i="1" s="1"/>
  <c r="K1651" i="1"/>
  <c r="L1651" i="1" s="1"/>
  <c r="K1652" i="1"/>
  <c r="L1652" i="1" s="1"/>
  <c r="K1653" i="1"/>
  <c r="L1653" i="1" s="1"/>
  <c r="K1654" i="1"/>
  <c r="L1654" i="1" s="1"/>
  <c r="K1655" i="1"/>
  <c r="L1655" i="1" s="1"/>
  <c r="K1656" i="1"/>
  <c r="L1656" i="1" s="1"/>
  <c r="K1657" i="1"/>
  <c r="L1657" i="1" s="1"/>
  <c r="K1658" i="1"/>
  <c r="L1658" i="1" s="1"/>
  <c r="K1659" i="1"/>
  <c r="L1659" i="1" s="1"/>
  <c r="K1660" i="1"/>
  <c r="L1660" i="1" s="1"/>
  <c r="K1661" i="1"/>
  <c r="L1661" i="1" s="1"/>
  <c r="K1662" i="1"/>
  <c r="K1663" i="1"/>
  <c r="L1663" i="1" s="1"/>
  <c r="K1664" i="1"/>
  <c r="L1664" i="1" s="1"/>
  <c r="K1665" i="1"/>
  <c r="L1665" i="1" s="1"/>
  <c r="K1666" i="1"/>
  <c r="L1666" i="1" s="1"/>
  <c r="K1667" i="1"/>
  <c r="L1667" i="1" s="1"/>
  <c r="K1668" i="1"/>
  <c r="L1668" i="1" s="1"/>
  <c r="K1669" i="1"/>
  <c r="L1669" i="1" s="1"/>
  <c r="K1670" i="1"/>
  <c r="L1670" i="1" s="1"/>
  <c r="K1671" i="1"/>
  <c r="L1671" i="1" s="1"/>
  <c r="K1672" i="1"/>
  <c r="L1672" i="1" s="1"/>
  <c r="K1673" i="1"/>
  <c r="L1673" i="1" s="1"/>
  <c r="K1674" i="1"/>
  <c r="L1674" i="1" s="1"/>
  <c r="K1675" i="1"/>
  <c r="K1676" i="1"/>
  <c r="L1676" i="1" s="1"/>
  <c r="K1677" i="1"/>
  <c r="L1677" i="1" s="1"/>
  <c r="K1678" i="1"/>
  <c r="L1678" i="1" s="1"/>
  <c r="K1679" i="1"/>
  <c r="L1679" i="1" s="1"/>
  <c r="K1680" i="1"/>
  <c r="L1680" i="1" s="1"/>
  <c r="K1681" i="1"/>
  <c r="L1681" i="1" s="1"/>
  <c r="K1682" i="1"/>
  <c r="L1682" i="1" s="1"/>
  <c r="K1683" i="1"/>
  <c r="L1683" i="1" s="1"/>
  <c r="K1684" i="1"/>
  <c r="L1684" i="1" s="1"/>
  <c r="K1685" i="1"/>
  <c r="L1685" i="1" s="1"/>
  <c r="K1686" i="1"/>
  <c r="L1686" i="1" s="1"/>
  <c r="K1687" i="1"/>
  <c r="L1687" i="1" s="1"/>
  <c r="K1688" i="1"/>
  <c r="K1689" i="1"/>
  <c r="L1689" i="1" s="1"/>
  <c r="K1690" i="1"/>
  <c r="L1690" i="1" s="1"/>
  <c r="K1691" i="1"/>
  <c r="L1691" i="1" s="1"/>
  <c r="K1692" i="1"/>
  <c r="L1692" i="1" s="1"/>
  <c r="K1693" i="1"/>
  <c r="L1693" i="1" s="1"/>
  <c r="K1694" i="1"/>
  <c r="L1694" i="1" s="1"/>
  <c r="K1695" i="1"/>
  <c r="L1695" i="1" s="1"/>
  <c r="K1696" i="1"/>
  <c r="L1696" i="1" s="1"/>
  <c r="K1697" i="1"/>
  <c r="L1697" i="1" s="1"/>
  <c r="K1698" i="1"/>
  <c r="L1698" i="1" s="1"/>
  <c r="K1699" i="1"/>
  <c r="L1699" i="1" s="1"/>
  <c r="K1700" i="1"/>
  <c r="L1700" i="1" s="1"/>
  <c r="K1701" i="1"/>
  <c r="K1702" i="1"/>
  <c r="L1702" i="1" s="1"/>
  <c r="K1703" i="1"/>
  <c r="L1703" i="1" s="1"/>
  <c r="K1704" i="1"/>
  <c r="L1704" i="1" s="1"/>
  <c r="K1705" i="1"/>
  <c r="L1705" i="1" s="1"/>
  <c r="K1706" i="1"/>
  <c r="L1706" i="1" s="1"/>
  <c r="K1707" i="1"/>
  <c r="L1707" i="1" s="1"/>
  <c r="K1708" i="1"/>
  <c r="L1708" i="1" s="1"/>
  <c r="K1709" i="1"/>
  <c r="L1709" i="1" s="1"/>
  <c r="K1710" i="1"/>
  <c r="K1711" i="1"/>
  <c r="L1711" i="1" s="1"/>
  <c r="K1712" i="1"/>
  <c r="L1712" i="1" s="1"/>
  <c r="K1713" i="1"/>
  <c r="L1713" i="1" s="1"/>
  <c r="K1714" i="1"/>
  <c r="L1714" i="1" s="1"/>
  <c r="K1715" i="1"/>
  <c r="L1715" i="1" s="1"/>
  <c r="K1716" i="1"/>
  <c r="L1716" i="1" s="1"/>
  <c r="K1717" i="1"/>
  <c r="L1717" i="1" s="1"/>
  <c r="K1718" i="1"/>
  <c r="L1718" i="1" s="1"/>
  <c r="K1719" i="1"/>
  <c r="L1719" i="1" s="1"/>
  <c r="K1720" i="1"/>
  <c r="L1720" i="1" s="1"/>
  <c r="K1721" i="1"/>
  <c r="L1721" i="1" s="1"/>
  <c r="K1722" i="1"/>
  <c r="L1722" i="1" s="1"/>
  <c r="K1723" i="1"/>
  <c r="K1724" i="1"/>
  <c r="L1724" i="1" s="1"/>
  <c r="K1725" i="1"/>
  <c r="L1725" i="1" s="1"/>
  <c r="K1726" i="1"/>
  <c r="L1726" i="1" s="1"/>
  <c r="K1727" i="1"/>
  <c r="L1727" i="1" s="1"/>
  <c r="K1728" i="1"/>
  <c r="L1728" i="1" s="1"/>
  <c r="K1729" i="1"/>
  <c r="L1729" i="1" s="1"/>
  <c r="K1730" i="1"/>
  <c r="L1730" i="1" s="1"/>
  <c r="K1731" i="1"/>
  <c r="L1731" i="1" s="1"/>
  <c r="K1732" i="1"/>
  <c r="L1732" i="1" s="1"/>
  <c r="K1733" i="1"/>
  <c r="L1733" i="1" s="1"/>
  <c r="K1734" i="1"/>
  <c r="L1734" i="1" s="1"/>
  <c r="K1735" i="1"/>
  <c r="L1735" i="1" s="1"/>
  <c r="K1736" i="1"/>
  <c r="K1737" i="1"/>
  <c r="L1737" i="1" s="1"/>
  <c r="K1738" i="1"/>
  <c r="L1738" i="1" s="1"/>
  <c r="K1739" i="1"/>
  <c r="L1739" i="1" s="1"/>
  <c r="K1740" i="1"/>
  <c r="L1740" i="1" s="1"/>
  <c r="K1741" i="1"/>
  <c r="L1741" i="1" s="1"/>
  <c r="K1742" i="1"/>
  <c r="L1742" i="1" s="1"/>
  <c r="K1743" i="1"/>
  <c r="L1743" i="1" s="1"/>
  <c r="K1744" i="1"/>
  <c r="L1744" i="1" s="1"/>
  <c r="K1745" i="1"/>
  <c r="L1745" i="1" s="1"/>
  <c r="K1746" i="1"/>
  <c r="L1746" i="1" s="1"/>
  <c r="K1747" i="1"/>
  <c r="L1747" i="1" s="1"/>
  <c r="K1748" i="1"/>
  <c r="L1748" i="1" s="1"/>
  <c r="K1749" i="1"/>
  <c r="K1750" i="1"/>
  <c r="L1750" i="1" s="1"/>
  <c r="K1751" i="1"/>
  <c r="L1751" i="1" s="1"/>
  <c r="K1752" i="1"/>
  <c r="L1752" i="1" s="1"/>
  <c r="K1753" i="1"/>
  <c r="L1753" i="1" s="1"/>
  <c r="K1754" i="1"/>
  <c r="L1754" i="1" s="1"/>
  <c r="K1755" i="1"/>
  <c r="L1755" i="1" s="1"/>
  <c r="K1756" i="1"/>
  <c r="L1756" i="1" s="1"/>
  <c r="K1757" i="1"/>
  <c r="L1757" i="1" s="1"/>
  <c r="K1758" i="1"/>
  <c r="L1758" i="1" s="1"/>
  <c r="K1759" i="1"/>
  <c r="L1759" i="1" s="1"/>
  <c r="K1760" i="1"/>
  <c r="L1760" i="1" s="1"/>
  <c r="K1761" i="1"/>
  <c r="L1761" i="1" s="1"/>
  <c r="K1762" i="1"/>
  <c r="K1763" i="1"/>
  <c r="L1763" i="1" s="1"/>
  <c r="K1764" i="1"/>
  <c r="L1764" i="1" s="1"/>
  <c r="K1765" i="1"/>
  <c r="L1765" i="1" s="1"/>
  <c r="K1766" i="1"/>
  <c r="L1766" i="1" s="1"/>
  <c r="K1767" i="1"/>
  <c r="L1767" i="1" s="1"/>
  <c r="K1768" i="1"/>
  <c r="L1768" i="1" s="1"/>
  <c r="K1769" i="1"/>
  <c r="L1769" i="1" s="1"/>
  <c r="K1770" i="1"/>
  <c r="L1770" i="1" s="1"/>
  <c r="K1771" i="1"/>
  <c r="L1771" i="1" s="1"/>
  <c r="K1772" i="1"/>
  <c r="L1772" i="1" s="1"/>
  <c r="K1773" i="1"/>
  <c r="L1773" i="1" s="1"/>
  <c r="K1774" i="1"/>
  <c r="L1774" i="1" s="1"/>
  <c r="K1775" i="1"/>
  <c r="K1776" i="1"/>
  <c r="L1776" i="1" s="1"/>
  <c r="K1777" i="1"/>
  <c r="L1777" i="1" s="1"/>
  <c r="K1778" i="1"/>
  <c r="L1778" i="1" s="1"/>
  <c r="K1779" i="1"/>
  <c r="L1779" i="1" s="1"/>
  <c r="K1780" i="1"/>
  <c r="L1780" i="1" s="1"/>
  <c r="K1781" i="1"/>
  <c r="L1781" i="1" s="1"/>
  <c r="K1782" i="1"/>
  <c r="L1782" i="1" s="1"/>
  <c r="K1783" i="1"/>
  <c r="L1783" i="1" s="1"/>
  <c r="K1784" i="1"/>
  <c r="L1784" i="1" s="1"/>
  <c r="K1785" i="1"/>
  <c r="L1785" i="1" s="1"/>
  <c r="K1786" i="1"/>
  <c r="L1786" i="1" s="1"/>
  <c r="K1787" i="1"/>
  <c r="L1787" i="1" s="1"/>
  <c r="K1788" i="1"/>
  <c r="K1789" i="1"/>
  <c r="L1789" i="1" s="1"/>
  <c r="K1790" i="1"/>
  <c r="L1790" i="1" s="1"/>
  <c r="K1791" i="1"/>
  <c r="L1791" i="1" s="1"/>
  <c r="K1792" i="1"/>
  <c r="L1792" i="1" s="1"/>
  <c r="K1793" i="1"/>
  <c r="L1793" i="1" s="1"/>
  <c r="K1794" i="1"/>
  <c r="L1794" i="1" s="1"/>
  <c r="K1795" i="1"/>
  <c r="L1795" i="1" s="1"/>
  <c r="K1796" i="1"/>
  <c r="L1796" i="1" s="1"/>
  <c r="K1797" i="1"/>
  <c r="L1797" i="1" s="1"/>
  <c r="K1798" i="1"/>
  <c r="L1798" i="1" s="1"/>
  <c r="K1799" i="1"/>
  <c r="L1799" i="1" s="1"/>
  <c r="K1800" i="1"/>
  <c r="L1800" i="1" s="1"/>
  <c r="K1801" i="1"/>
  <c r="K1802" i="1"/>
  <c r="L1802" i="1" s="1"/>
  <c r="K1803" i="1"/>
  <c r="L1803" i="1" s="1"/>
  <c r="K1804" i="1"/>
  <c r="L1804" i="1" s="1"/>
  <c r="K1805" i="1"/>
  <c r="L1805" i="1" s="1"/>
  <c r="K1806" i="1"/>
  <c r="L1806" i="1" s="1"/>
  <c r="K1807" i="1"/>
  <c r="L1807" i="1" s="1"/>
  <c r="K1808" i="1"/>
  <c r="L1808" i="1" s="1"/>
  <c r="K1809" i="1"/>
  <c r="L1809" i="1" s="1"/>
  <c r="K1810" i="1"/>
  <c r="K1811" i="1"/>
  <c r="L1811" i="1" s="1"/>
  <c r="K1812" i="1"/>
  <c r="L1812" i="1" s="1"/>
  <c r="K1813" i="1"/>
  <c r="L1813" i="1" s="1"/>
  <c r="K1814" i="1"/>
  <c r="L1814" i="1" s="1"/>
  <c r="K1815" i="1"/>
  <c r="L1815" i="1" s="1"/>
  <c r="K1816" i="1"/>
  <c r="L1816" i="1" s="1"/>
  <c r="K1817" i="1"/>
  <c r="L1817" i="1" s="1"/>
  <c r="K1818" i="1"/>
  <c r="L1818" i="1" s="1"/>
  <c r="K1819" i="1"/>
  <c r="L1819" i="1" s="1"/>
  <c r="K1820" i="1"/>
  <c r="L1820" i="1" s="1"/>
  <c r="K1821" i="1"/>
  <c r="L1821" i="1" s="1"/>
  <c r="K1822" i="1"/>
  <c r="L1822" i="1" s="1"/>
  <c r="K1823" i="1"/>
  <c r="K1824" i="1"/>
  <c r="L1824" i="1" s="1"/>
  <c r="K1825" i="1"/>
  <c r="L1825" i="1" s="1"/>
  <c r="K1826" i="1"/>
  <c r="L1826" i="1" s="1"/>
  <c r="K1827" i="1"/>
  <c r="L1827" i="1" s="1"/>
  <c r="K1828" i="1"/>
  <c r="L1828" i="1" s="1"/>
  <c r="K1829" i="1"/>
  <c r="L1829" i="1" s="1"/>
  <c r="K1830" i="1"/>
  <c r="L1830" i="1" s="1"/>
  <c r="K1831" i="1"/>
  <c r="L1831" i="1" s="1"/>
  <c r="K1832" i="1"/>
  <c r="L1832" i="1" s="1"/>
  <c r="K1833" i="1"/>
  <c r="L1833" i="1" s="1"/>
  <c r="K1834" i="1"/>
  <c r="L1834" i="1" s="1"/>
  <c r="K1835" i="1"/>
  <c r="L1835" i="1" s="1"/>
  <c r="K1836" i="1"/>
  <c r="K1837" i="1"/>
  <c r="L1837" i="1" s="1"/>
  <c r="K1838" i="1"/>
  <c r="L1838" i="1" s="1"/>
  <c r="K1839" i="1"/>
  <c r="L1839" i="1" s="1"/>
  <c r="K1840" i="1"/>
  <c r="L1840" i="1" s="1"/>
  <c r="K1841" i="1"/>
  <c r="L1841" i="1" s="1"/>
  <c r="K1842" i="1"/>
  <c r="L1842" i="1" s="1"/>
  <c r="K1843" i="1"/>
  <c r="L1843" i="1" s="1"/>
  <c r="K1844" i="1"/>
  <c r="L1844" i="1" s="1"/>
  <c r="K1845" i="1"/>
  <c r="L1845" i="1" s="1"/>
  <c r="K1846" i="1"/>
  <c r="L1846" i="1" s="1"/>
  <c r="K1847" i="1"/>
  <c r="L1847" i="1" s="1"/>
  <c r="K1848" i="1"/>
  <c r="L1848" i="1" s="1"/>
  <c r="K1849" i="1"/>
  <c r="K1850" i="1"/>
  <c r="L1850" i="1" s="1"/>
  <c r="K1851" i="1"/>
  <c r="L1851" i="1" s="1"/>
  <c r="K1852" i="1"/>
  <c r="L1852" i="1" s="1"/>
  <c r="K1853" i="1"/>
  <c r="L1853" i="1" s="1"/>
  <c r="K1854" i="1"/>
  <c r="L1854" i="1" s="1"/>
  <c r="K1855" i="1"/>
  <c r="L1855" i="1" s="1"/>
  <c r="K1856" i="1"/>
  <c r="L1856" i="1" s="1"/>
  <c r="K1857" i="1"/>
  <c r="L1857" i="1" s="1"/>
  <c r="K1858" i="1"/>
  <c r="L1858" i="1" s="1"/>
  <c r="K1859" i="1"/>
  <c r="L1859" i="1" s="1"/>
  <c r="K1860" i="1"/>
  <c r="L1860" i="1" s="1"/>
  <c r="K1861" i="1"/>
  <c r="L1861" i="1" s="1"/>
  <c r="K1862" i="1"/>
  <c r="K1863" i="1"/>
  <c r="L1863" i="1" s="1"/>
  <c r="K1864" i="1"/>
  <c r="L1864" i="1" s="1"/>
  <c r="K1865" i="1"/>
  <c r="L1865" i="1" s="1"/>
  <c r="K1866" i="1"/>
  <c r="L1866" i="1" s="1"/>
  <c r="K1867" i="1"/>
  <c r="L1867" i="1" s="1"/>
  <c r="K1868" i="1"/>
  <c r="L1868" i="1" s="1"/>
  <c r="K1869" i="1"/>
  <c r="L1869" i="1" s="1"/>
  <c r="K1870" i="1"/>
  <c r="L1870" i="1" s="1"/>
  <c r="K1871" i="1"/>
  <c r="L1871" i="1" s="1"/>
  <c r="K1872" i="1"/>
  <c r="L1872" i="1" s="1"/>
  <c r="K1873" i="1"/>
  <c r="L1873" i="1" s="1"/>
  <c r="K1874" i="1"/>
  <c r="L1874" i="1" s="1"/>
  <c r="K1875" i="1"/>
  <c r="K1876" i="1"/>
  <c r="L1876" i="1" s="1"/>
  <c r="K1877" i="1"/>
  <c r="L1877" i="1" s="1"/>
  <c r="K1878" i="1"/>
  <c r="L1878" i="1" s="1"/>
  <c r="K1879" i="1"/>
  <c r="L1879" i="1" s="1"/>
  <c r="K1880" i="1"/>
  <c r="L1880" i="1" s="1"/>
  <c r="K1881" i="1"/>
  <c r="L1881" i="1" s="1"/>
  <c r="K1882" i="1"/>
  <c r="L1882" i="1" s="1"/>
  <c r="K1883" i="1"/>
  <c r="L1883" i="1" s="1"/>
  <c r="K1884" i="1"/>
  <c r="L1884" i="1" s="1"/>
  <c r="K1885" i="1"/>
  <c r="L1885" i="1" s="1"/>
  <c r="K1886" i="1"/>
  <c r="L1886" i="1" s="1"/>
  <c r="K1887" i="1"/>
  <c r="L1887" i="1" s="1"/>
  <c r="K1888" i="1"/>
  <c r="K1889" i="1"/>
  <c r="L1889" i="1" s="1"/>
  <c r="K1890" i="1"/>
  <c r="L1890" i="1" s="1"/>
  <c r="K1891" i="1"/>
  <c r="L1891" i="1" s="1"/>
  <c r="K1892" i="1"/>
  <c r="L1892" i="1" s="1"/>
  <c r="K1893" i="1"/>
  <c r="L1893" i="1" s="1"/>
  <c r="K1894" i="1"/>
  <c r="L1894" i="1" s="1"/>
  <c r="K1895" i="1"/>
  <c r="L1895" i="1" s="1"/>
  <c r="K1896" i="1"/>
  <c r="L1896" i="1" s="1"/>
  <c r="K1897" i="1"/>
  <c r="L1897" i="1" s="1"/>
  <c r="K1898" i="1"/>
  <c r="L1898" i="1" s="1"/>
  <c r="K1899" i="1"/>
  <c r="L1899" i="1" s="1"/>
  <c r="K1900" i="1"/>
  <c r="L1900" i="1" s="1"/>
  <c r="K1901" i="1"/>
  <c r="K1902" i="1"/>
  <c r="L1902" i="1" s="1"/>
  <c r="K1903" i="1"/>
  <c r="L1903" i="1" s="1"/>
  <c r="K1904" i="1"/>
  <c r="L1904" i="1" s="1"/>
  <c r="K1905" i="1"/>
  <c r="L1905" i="1" s="1"/>
  <c r="K1906" i="1"/>
  <c r="L1906" i="1" s="1"/>
  <c r="K1907" i="1"/>
  <c r="L1907" i="1" s="1"/>
  <c r="K1908" i="1"/>
  <c r="L1908" i="1" s="1"/>
  <c r="K1909" i="1"/>
  <c r="L1909" i="1" s="1"/>
  <c r="K1910" i="1"/>
  <c r="K1911" i="1"/>
  <c r="L1911" i="1" s="1"/>
  <c r="K1912" i="1"/>
  <c r="L1912" i="1" s="1"/>
  <c r="K1913" i="1"/>
  <c r="L1913" i="1" s="1"/>
  <c r="K1914" i="1"/>
  <c r="L1914" i="1" s="1"/>
  <c r="K1915" i="1"/>
  <c r="L1915" i="1" s="1"/>
  <c r="K1916" i="1"/>
  <c r="L1916" i="1" s="1"/>
  <c r="K1917" i="1"/>
  <c r="L1917" i="1" s="1"/>
  <c r="K1918" i="1"/>
  <c r="L1918" i="1" s="1"/>
  <c r="K1919" i="1"/>
  <c r="L1919" i="1" s="1"/>
  <c r="K1920" i="1"/>
  <c r="L1920" i="1" s="1"/>
  <c r="K1921" i="1"/>
  <c r="L1921" i="1" s="1"/>
  <c r="K1922" i="1"/>
  <c r="L1922" i="1" s="1"/>
  <c r="K1923" i="1"/>
  <c r="K1924" i="1"/>
  <c r="L1924" i="1" s="1"/>
  <c r="K1925" i="1"/>
  <c r="L1925" i="1" s="1"/>
  <c r="K1926" i="1"/>
  <c r="L1926" i="1" s="1"/>
  <c r="K1927" i="1"/>
  <c r="L1927" i="1" s="1"/>
  <c r="K1928" i="1"/>
  <c r="L1928" i="1" s="1"/>
  <c r="K1929" i="1"/>
  <c r="L1929" i="1" s="1"/>
  <c r="K1930" i="1"/>
  <c r="L1930" i="1" s="1"/>
  <c r="K1931" i="1"/>
  <c r="L1931" i="1" s="1"/>
  <c r="K1932" i="1"/>
  <c r="L1932" i="1" s="1"/>
  <c r="K1933" i="1"/>
  <c r="L1933" i="1" s="1"/>
  <c r="K1934" i="1"/>
  <c r="L1934" i="1" s="1"/>
  <c r="K1935" i="1"/>
  <c r="L1935" i="1" s="1"/>
  <c r="K1936" i="1"/>
  <c r="K1937" i="1"/>
  <c r="L1937" i="1" s="1"/>
  <c r="K1938" i="1"/>
  <c r="L1938" i="1" s="1"/>
  <c r="K1939" i="1"/>
  <c r="L1939" i="1" s="1"/>
  <c r="K1940" i="1"/>
  <c r="L1940" i="1" s="1"/>
  <c r="K1941" i="1"/>
  <c r="L1941" i="1" s="1"/>
  <c r="K1942" i="1"/>
  <c r="L1942" i="1" s="1"/>
  <c r="K1943" i="1"/>
  <c r="L1943" i="1" s="1"/>
  <c r="K1944" i="1"/>
  <c r="L1944" i="1" s="1"/>
  <c r="K1945" i="1"/>
  <c r="L1945" i="1" s="1"/>
  <c r="K1946" i="1"/>
  <c r="L1946" i="1" s="1"/>
  <c r="K1947" i="1"/>
  <c r="L1947" i="1" s="1"/>
  <c r="K1948" i="1"/>
  <c r="L1948" i="1" s="1"/>
  <c r="K1949" i="1"/>
  <c r="K1950" i="1"/>
  <c r="L1950" i="1" s="1"/>
  <c r="K1951" i="1"/>
  <c r="L1951" i="1" s="1"/>
  <c r="K1952" i="1"/>
  <c r="L1952" i="1" s="1"/>
  <c r="K1953" i="1"/>
  <c r="L1953" i="1" s="1"/>
  <c r="K1954" i="1"/>
  <c r="L1954" i="1" s="1"/>
  <c r="K1955" i="1"/>
  <c r="L1955" i="1" s="1"/>
  <c r="K1956" i="1"/>
  <c r="L1956" i="1" s="1"/>
  <c r="K1957" i="1"/>
  <c r="L1957" i="1" s="1"/>
  <c r="K1958" i="1"/>
  <c r="L1958" i="1" s="1"/>
  <c r="K1959" i="1"/>
  <c r="L1959" i="1" s="1"/>
  <c r="K1960" i="1"/>
  <c r="L1960" i="1" s="1"/>
  <c r="K1961" i="1"/>
  <c r="L1961" i="1" s="1"/>
  <c r="K1962" i="1"/>
  <c r="K1963" i="1"/>
  <c r="L1963" i="1" s="1"/>
  <c r="K1964" i="1"/>
  <c r="L1964" i="1" s="1"/>
  <c r="K1965" i="1"/>
  <c r="L1965" i="1" s="1"/>
  <c r="K1966" i="1"/>
  <c r="L1966" i="1" s="1"/>
  <c r="K1967" i="1"/>
  <c r="L1967" i="1" s="1"/>
  <c r="K1968" i="1"/>
  <c r="L1968" i="1" s="1"/>
  <c r="K1969" i="1"/>
  <c r="L1969" i="1" s="1"/>
  <c r="K1970" i="1"/>
  <c r="L1970" i="1" s="1"/>
  <c r="K1971" i="1"/>
  <c r="L1971" i="1" s="1"/>
  <c r="K1972" i="1"/>
  <c r="L1972" i="1" s="1"/>
  <c r="K1973" i="1"/>
  <c r="L1973" i="1" s="1"/>
  <c r="K1974" i="1"/>
  <c r="L1974" i="1" s="1"/>
  <c r="K1975" i="1"/>
  <c r="K1976" i="1"/>
  <c r="L1976" i="1" s="1"/>
  <c r="K1977" i="1"/>
  <c r="L1977" i="1" s="1"/>
  <c r="K1978" i="1"/>
  <c r="L1978" i="1" s="1"/>
  <c r="K1979" i="1"/>
  <c r="L1979" i="1" s="1"/>
  <c r="K1980" i="1"/>
  <c r="L1980" i="1" s="1"/>
  <c r="K1981" i="1"/>
  <c r="L1981" i="1" s="1"/>
  <c r="K1982" i="1"/>
  <c r="L1982" i="1" s="1"/>
  <c r="K1983" i="1"/>
  <c r="L1983" i="1" s="1"/>
  <c r="K1984" i="1"/>
  <c r="L1984" i="1" s="1"/>
  <c r="K1985" i="1"/>
  <c r="L1985" i="1" s="1"/>
  <c r="K1986" i="1"/>
  <c r="L1986" i="1" s="1"/>
  <c r="K1987" i="1"/>
  <c r="L1987" i="1" s="1"/>
  <c r="K1988" i="1"/>
  <c r="K1989" i="1"/>
  <c r="L1989" i="1" s="1"/>
  <c r="K1990" i="1"/>
  <c r="L1990" i="1" s="1"/>
  <c r="K1991" i="1"/>
  <c r="L1991" i="1" s="1"/>
  <c r="K1992" i="1"/>
  <c r="L1992" i="1" s="1"/>
  <c r="K1993" i="1"/>
  <c r="L1993" i="1" s="1"/>
  <c r="K1994" i="1"/>
  <c r="L1994" i="1" s="1"/>
  <c r="K1995" i="1"/>
  <c r="L1995" i="1" s="1"/>
  <c r="K1996" i="1"/>
  <c r="L1996" i="1" s="1"/>
  <c r="K1997" i="1"/>
  <c r="K1998" i="1"/>
  <c r="L1998" i="1" s="1"/>
  <c r="K1999" i="1"/>
  <c r="L1999" i="1" s="1"/>
  <c r="K2000" i="1"/>
  <c r="L2000" i="1" s="1"/>
  <c r="K2001" i="1"/>
  <c r="K2002" i="1"/>
  <c r="L2002" i="1" s="1"/>
  <c r="K2003" i="1"/>
  <c r="L2003" i="1" s="1"/>
  <c r="K2004" i="1"/>
  <c r="L2004" i="1" s="1"/>
  <c r="K2005" i="1"/>
  <c r="L2005" i="1" s="1"/>
  <c r="K2006" i="1"/>
  <c r="L2006" i="1" s="1"/>
  <c r="K2007" i="1"/>
  <c r="L2007" i="1" s="1"/>
  <c r="K2008" i="1"/>
  <c r="L2008" i="1" s="1"/>
  <c r="K2009" i="1"/>
  <c r="C14" i="3"/>
  <c r="C13" i="3"/>
  <c r="D13" i="3" s="1"/>
  <c r="P27" i="3" l="1"/>
  <c r="P28" i="3"/>
  <c r="P29" i="3"/>
  <c r="D16" i="3"/>
  <c r="P15" i="3" s="1"/>
  <c r="L1888" i="1"/>
  <c r="L1836" i="1"/>
  <c r="L1788" i="1"/>
  <c r="L1736" i="1"/>
  <c r="L1588" i="1"/>
  <c r="L1536" i="1"/>
  <c r="L1488" i="1"/>
  <c r="L1088" i="1"/>
  <c r="L888" i="1"/>
  <c r="L836" i="1"/>
  <c r="L788" i="1"/>
  <c r="L736" i="1"/>
  <c r="L488" i="1"/>
  <c r="L436" i="1"/>
  <c r="L236" i="1"/>
  <c r="L188" i="1"/>
  <c r="L136" i="1"/>
  <c r="L1962" i="1"/>
  <c r="L1910" i="1"/>
  <c r="L1810" i="1"/>
  <c r="L1710" i="1"/>
  <c r="L1662" i="1"/>
  <c r="L1610" i="1"/>
  <c r="L1562" i="1"/>
  <c r="L1510" i="1"/>
  <c r="L1462" i="1"/>
  <c r="L1410" i="1"/>
  <c r="L1362" i="1"/>
  <c r="L1310" i="1"/>
  <c r="L1210" i="1"/>
  <c r="L1162" i="1"/>
  <c r="L1110" i="1"/>
  <c r="L962" i="1"/>
  <c r="L910" i="1"/>
  <c r="L862" i="1"/>
  <c r="L810" i="1"/>
  <c r="L710" i="1"/>
  <c r="L662" i="1"/>
  <c r="L610" i="1"/>
  <c r="L562" i="1"/>
  <c r="L510" i="1"/>
  <c r="L410" i="1"/>
  <c r="L362" i="1"/>
  <c r="L210" i="1"/>
  <c r="L110" i="1"/>
  <c r="L1301" i="1"/>
  <c r="L101" i="1"/>
  <c r="L1988" i="1"/>
  <c r="L1936" i="1"/>
  <c r="L1975" i="1"/>
  <c r="L1923" i="1"/>
  <c r="L2001" i="1"/>
  <c r="L1949" i="1"/>
  <c r="L1875" i="1"/>
  <c r="L1823" i="1"/>
  <c r="L1862" i="1"/>
  <c r="L1901" i="1"/>
  <c r="L1849" i="1"/>
  <c r="L1775" i="1"/>
  <c r="L1723" i="1"/>
  <c r="L1762" i="1"/>
  <c r="L1801" i="1"/>
  <c r="L1749" i="1"/>
  <c r="L1688" i="1"/>
  <c r="L1636" i="1"/>
  <c r="L1675" i="1"/>
  <c r="L1623" i="1"/>
  <c r="L1701" i="1"/>
  <c r="L1649" i="1"/>
  <c r="L1575" i="1"/>
  <c r="L1523" i="1"/>
  <c r="L1601" i="1"/>
  <c r="L1549" i="1"/>
  <c r="L1475" i="1"/>
  <c r="L1423" i="1"/>
  <c r="L1501" i="1"/>
  <c r="L1449" i="1"/>
  <c r="L1388" i="1"/>
  <c r="L1336" i="1"/>
  <c r="L1375" i="1"/>
  <c r="L1323" i="1"/>
  <c r="L1401" i="1"/>
  <c r="L1349" i="1"/>
  <c r="L1288" i="1"/>
  <c r="L1236" i="1"/>
  <c r="L1275" i="1"/>
  <c r="L1223" i="1"/>
  <c r="L1262" i="1"/>
  <c r="L1249" i="1"/>
  <c r="L1188" i="1"/>
  <c r="L1136" i="1"/>
  <c r="L1175" i="1"/>
  <c r="L1123" i="1"/>
  <c r="L1201" i="1"/>
  <c r="L1149" i="1"/>
  <c r="L1075" i="1"/>
  <c r="L1062" i="1"/>
  <c r="L1101" i="1"/>
  <c r="L988" i="1"/>
  <c r="L936" i="1"/>
  <c r="L975" i="1"/>
  <c r="L923" i="1"/>
  <c r="L1001" i="1"/>
  <c r="L949" i="1"/>
  <c r="L875" i="1"/>
  <c r="L823" i="1"/>
  <c r="L901" i="1"/>
  <c r="L849" i="1"/>
  <c r="L775" i="1"/>
  <c r="L723" i="1"/>
  <c r="L762" i="1"/>
  <c r="L801" i="1"/>
  <c r="L749" i="1"/>
  <c r="L688" i="1"/>
  <c r="L636" i="1"/>
  <c r="L675" i="1"/>
  <c r="L623" i="1"/>
  <c r="L701" i="1"/>
  <c r="L649" i="1"/>
  <c r="L588" i="1"/>
  <c r="L536" i="1"/>
  <c r="L575" i="1"/>
  <c r="L523" i="1"/>
  <c r="L601" i="1"/>
  <c r="L549" i="1"/>
  <c r="L475" i="1"/>
  <c r="L423" i="1"/>
  <c r="L462" i="1"/>
  <c r="L501" i="1"/>
  <c r="L449" i="1"/>
  <c r="L388" i="1"/>
  <c r="L375" i="1"/>
  <c r="L401" i="1"/>
  <c r="L275" i="1"/>
  <c r="L223" i="1"/>
  <c r="L262" i="1"/>
  <c r="L249" i="1"/>
  <c r="L175" i="1"/>
  <c r="L123" i="1"/>
  <c r="L162" i="1"/>
  <c r="L201" i="1"/>
  <c r="L149" i="1"/>
  <c r="L1997" i="1"/>
  <c r="D14" i="3"/>
  <c r="D17" i="3"/>
  <c r="P16" i="3" s="1"/>
  <c r="L1054" i="1"/>
  <c r="L1050" i="1"/>
  <c r="L1046" i="1"/>
  <c r="L1042" i="1"/>
  <c r="L1038" i="1"/>
  <c r="L1034" i="1"/>
  <c r="L1030" i="1"/>
  <c r="L1026" i="1"/>
  <c r="L1022" i="1"/>
  <c r="L1018" i="1"/>
  <c r="L1014" i="1"/>
  <c r="L1010" i="1"/>
  <c r="L1053" i="1"/>
  <c r="L1049" i="1"/>
  <c r="L1045" i="1"/>
  <c r="L1041" i="1"/>
  <c r="L1037" i="1"/>
  <c r="L1033" i="1"/>
  <c r="L1029" i="1"/>
  <c r="L1025" i="1"/>
  <c r="L1021" i="1"/>
  <c r="L1017" i="1"/>
  <c r="L1013" i="1"/>
  <c r="L1052" i="1"/>
  <c r="L1048" i="1"/>
  <c r="L1044" i="1"/>
  <c r="L1040" i="1"/>
  <c r="L1036" i="1"/>
  <c r="L1032" i="1"/>
  <c r="L1028" i="1"/>
  <c r="L1024" i="1"/>
  <c r="L1020" i="1"/>
  <c r="L1016" i="1"/>
  <c r="L1012" i="1"/>
  <c r="L1051" i="1"/>
  <c r="L1047" i="1"/>
  <c r="L1043" i="1"/>
  <c r="L1039" i="1"/>
  <c r="L1035" i="1"/>
  <c r="L1031" i="1"/>
  <c r="L1027" i="1"/>
  <c r="L1023" i="1"/>
  <c r="L1019" i="1"/>
  <c r="L1015" i="1"/>
  <c r="L1011" i="1"/>
  <c r="L100" i="1"/>
  <c r="L96" i="1"/>
  <c r="L68" i="1"/>
  <c r="L64" i="1"/>
  <c r="L60" i="1"/>
  <c r="L56" i="1"/>
  <c r="L52" i="1"/>
  <c r="L48" i="1"/>
  <c r="L44" i="1"/>
  <c r="L40" i="1"/>
  <c r="L36" i="1"/>
  <c r="L32" i="1"/>
  <c r="L28" i="1"/>
  <c r="L99" i="1"/>
  <c r="L95" i="1"/>
  <c r="L91" i="1"/>
  <c r="L87" i="1"/>
  <c r="L83" i="1"/>
  <c r="L79" i="1"/>
  <c r="L75" i="1"/>
  <c r="L71" i="1"/>
  <c r="L67" i="1"/>
  <c r="L63" i="1"/>
  <c r="L59" i="1"/>
  <c r="L55" i="1"/>
  <c r="L51" i="1"/>
  <c r="L47" i="1"/>
  <c r="L43" i="1"/>
  <c r="L39" i="1"/>
  <c r="L35" i="1"/>
  <c r="L31" i="1"/>
  <c r="L27" i="1"/>
  <c r="L92" i="1"/>
  <c r="L84" i="1"/>
  <c r="L76" i="1"/>
  <c r="L98" i="1"/>
  <c r="L94" i="1"/>
  <c r="L90" i="1"/>
  <c r="L86" i="1"/>
  <c r="L82" i="1"/>
  <c r="L78" i="1"/>
  <c r="L74" i="1"/>
  <c r="L70" i="1"/>
  <c r="L66" i="1"/>
  <c r="L62" i="1"/>
  <c r="L58" i="1"/>
  <c r="L54" i="1"/>
  <c r="L50" i="1"/>
  <c r="L46" i="1"/>
  <c r="L42" i="1"/>
  <c r="L38" i="1"/>
  <c r="L34" i="1"/>
  <c r="L30" i="1"/>
  <c r="L26" i="1"/>
  <c r="L88" i="1"/>
  <c r="L80" i="1"/>
  <c r="L72" i="1"/>
  <c r="L97" i="1"/>
  <c r="L93" i="1"/>
  <c r="L89" i="1"/>
  <c r="L85" i="1"/>
  <c r="L81" i="1"/>
  <c r="L77" i="1"/>
  <c r="L73" i="1"/>
  <c r="L69" i="1"/>
  <c r="L65" i="1"/>
  <c r="L61" i="1"/>
  <c r="L57" i="1"/>
  <c r="L53" i="1"/>
  <c r="L49" i="1"/>
  <c r="L45" i="1"/>
  <c r="L41" i="1"/>
  <c r="L37" i="1"/>
  <c r="L33" i="1"/>
  <c r="L29" i="1"/>
  <c r="L25" i="1"/>
  <c r="L2009" i="1"/>
  <c r="B526" i="2"/>
  <c r="B527" i="2"/>
  <c r="B528" i="2"/>
  <c r="B529" i="2"/>
  <c r="B530" i="2"/>
  <c r="B531" i="2"/>
  <c r="B532" i="2"/>
  <c r="B533" i="2"/>
  <c r="B534" i="2"/>
  <c r="B535" i="2"/>
  <c r="B536" i="2"/>
  <c r="B537" i="2"/>
  <c r="B538" i="2"/>
  <c r="B539" i="2"/>
  <c r="B540" i="2"/>
  <c r="B541" i="2"/>
  <c r="B542" i="2"/>
  <c r="B543" i="2"/>
  <c r="B544" i="2"/>
  <c r="B545" i="2"/>
  <c r="B546" i="2"/>
  <c r="B547" i="2"/>
  <c r="B548" i="2"/>
  <c r="B549" i="2"/>
  <c r="B550" i="2"/>
  <c r="B551" i="2"/>
  <c r="B552" i="2"/>
  <c r="B553" i="2"/>
  <c r="B554" i="2"/>
  <c r="B555" i="2"/>
  <c r="B556" i="2"/>
  <c r="B525" i="2"/>
  <c r="G70" i="3" l="1"/>
  <c r="N70" i="3" s="1"/>
  <c r="G69" i="3"/>
  <c r="N69" i="3" s="1"/>
  <c r="G74" i="3"/>
  <c r="N74" i="3" s="1"/>
  <c r="G165" i="3"/>
  <c r="N165" i="3" s="1"/>
  <c r="G161" i="3"/>
  <c r="N161" i="3" s="1"/>
  <c r="G157" i="3"/>
  <c r="N157" i="3" s="1"/>
  <c r="G153" i="3"/>
  <c r="N153" i="3" s="1"/>
  <c r="G149" i="3"/>
  <c r="N149" i="3" s="1"/>
  <c r="G145" i="3"/>
  <c r="N145" i="3" s="1"/>
  <c r="G141" i="3"/>
  <c r="N141" i="3" s="1"/>
  <c r="G137" i="3"/>
  <c r="N137" i="3" s="1"/>
  <c r="G133" i="3"/>
  <c r="N133" i="3" s="1"/>
  <c r="G129" i="3"/>
  <c r="N129" i="3" s="1"/>
  <c r="G125" i="3"/>
  <c r="N125" i="3" s="1"/>
  <c r="G121" i="3"/>
  <c r="N121" i="3" s="1"/>
  <c r="G117" i="3"/>
  <c r="N117" i="3" s="1"/>
  <c r="G113" i="3"/>
  <c r="N113" i="3" s="1"/>
  <c r="G109" i="3"/>
  <c r="N109" i="3" s="1"/>
  <c r="G105" i="3"/>
  <c r="N105" i="3" s="1"/>
  <c r="G101" i="3"/>
  <c r="N101" i="3" s="1"/>
  <c r="G97" i="3"/>
  <c r="N97" i="3" s="1"/>
  <c r="G93" i="3"/>
  <c r="N93" i="3" s="1"/>
  <c r="G89" i="3"/>
  <c r="N89" i="3" s="1"/>
  <c r="G85" i="3"/>
  <c r="N85" i="3" s="1"/>
  <c r="N82" i="3"/>
  <c r="G78" i="3"/>
  <c r="N78" i="3" s="1"/>
  <c r="G72" i="3"/>
  <c r="N72" i="3" s="1"/>
  <c r="G166" i="3"/>
  <c r="N166" i="3" s="1"/>
  <c r="G158" i="3"/>
  <c r="N158" i="3" s="1"/>
  <c r="G150" i="3"/>
  <c r="N150" i="3" s="1"/>
  <c r="G142" i="3"/>
  <c r="N142" i="3" s="1"/>
  <c r="G134" i="3"/>
  <c r="N134" i="3" s="1"/>
  <c r="G126" i="3"/>
  <c r="N126" i="3" s="1"/>
  <c r="G118" i="3"/>
  <c r="N118" i="3" s="1"/>
  <c r="G110" i="3"/>
  <c r="N110" i="3" s="1"/>
  <c r="G102" i="3"/>
  <c r="N102" i="3" s="1"/>
  <c r="G94" i="3"/>
  <c r="N94" i="3" s="1"/>
  <c r="G86" i="3"/>
  <c r="N86" i="3" s="1"/>
  <c r="G79" i="3"/>
  <c r="N79" i="3" s="1"/>
  <c r="G73" i="3"/>
  <c r="N73" i="3" s="1"/>
  <c r="G164" i="3"/>
  <c r="N164" i="3" s="1"/>
  <c r="G160" i="3"/>
  <c r="N160" i="3" s="1"/>
  <c r="G156" i="3"/>
  <c r="N156" i="3" s="1"/>
  <c r="G152" i="3"/>
  <c r="N152" i="3" s="1"/>
  <c r="G148" i="3"/>
  <c r="N148" i="3" s="1"/>
  <c r="G144" i="3"/>
  <c r="N144" i="3" s="1"/>
  <c r="G140" i="3"/>
  <c r="N140" i="3" s="1"/>
  <c r="G136" i="3"/>
  <c r="N136" i="3" s="1"/>
  <c r="G132" i="3"/>
  <c r="N132" i="3" s="1"/>
  <c r="G128" i="3"/>
  <c r="N128" i="3" s="1"/>
  <c r="G124" i="3"/>
  <c r="N124" i="3" s="1"/>
  <c r="G120" i="3"/>
  <c r="N120" i="3" s="1"/>
  <c r="G116" i="3"/>
  <c r="N116" i="3" s="1"/>
  <c r="G112" i="3"/>
  <c r="N112" i="3" s="1"/>
  <c r="G108" i="3"/>
  <c r="N108" i="3" s="1"/>
  <c r="G104" i="3"/>
  <c r="N104" i="3" s="1"/>
  <c r="G100" i="3"/>
  <c r="N100" i="3" s="1"/>
  <c r="G96" i="3"/>
  <c r="N96" i="3" s="1"/>
  <c r="G92" i="3"/>
  <c r="N92" i="3" s="1"/>
  <c r="G88" i="3"/>
  <c r="N88" i="3" s="1"/>
  <c r="N81" i="3"/>
  <c r="G77" i="3"/>
  <c r="N77" i="3" s="1"/>
  <c r="G71" i="3"/>
  <c r="N71" i="3" s="1"/>
  <c r="G162" i="3"/>
  <c r="N162" i="3" s="1"/>
  <c r="G154" i="3"/>
  <c r="N154" i="3" s="1"/>
  <c r="G146" i="3"/>
  <c r="N146" i="3" s="1"/>
  <c r="G138" i="3"/>
  <c r="N138" i="3" s="1"/>
  <c r="G130" i="3"/>
  <c r="N130" i="3" s="1"/>
  <c r="G122" i="3"/>
  <c r="N122" i="3" s="1"/>
  <c r="G114" i="3"/>
  <c r="N114" i="3" s="1"/>
  <c r="G106" i="3"/>
  <c r="N106" i="3" s="1"/>
  <c r="G98" i="3"/>
  <c r="N98" i="3" s="1"/>
  <c r="G90" i="3"/>
  <c r="N90" i="3" s="1"/>
  <c r="N83" i="3"/>
  <c r="G75" i="3"/>
  <c r="N75" i="3" s="1"/>
  <c r="G167" i="3"/>
  <c r="N167" i="3" s="1"/>
  <c r="G163" i="3"/>
  <c r="N163" i="3" s="1"/>
  <c r="G159" i="3"/>
  <c r="N159" i="3" s="1"/>
  <c r="G155" i="3"/>
  <c r="N155" i="3" s="1"/>
  <c r="G151" i="3"/>
  <c r="N151" i="3" s="1"/>
  <c r="G147" i="3"/>
  <c r="N147" i="3" s="1"/>
  <c r="G143" i="3"/>
  <c r="N143" i="3" s="1"/>
  <c r="G139" i="3"/>
  <c r="N139" i="3" s="1"/>
  <c r="G135" i="3"/>
  <c r="N135" i="3" s="1"/>
  <c r="G131" i="3"/>
  <c r="N131" i="3" s="1"/>
  <c r="G127" i="3"/>
  <c r="N127" i="3" s="1"/>
  <c r="G123" i="3"/>
  <c r="N123" i="3" s="1"/>
  <c r="G119" i="3"/>
  <c r="N119" i="3" s="1"/>
  <c r="G115" i="3"/>
  <c r="N115" i="3" s="1"/>
  <c r="G111" i="3"/>
  <c r="N111" i="3" s="1"/>
  <c r="G107" i="3"/>
  <c r="N107" i="3" s="1"/>
  <c r="G103" i="3"/>
  <c r="N103" i="3" s="1"/>
  <c r="G99" i="3"/>
  <c r="N99" i="3" s="1"/>
  <c r="G95" i="3"/>
  <c r="N95" i="3" s="1"/>
  <c r="G91" i="3"/>
  <c r="N91" i="3" s="1"/>
  <c r="G87" i="3"/>
  <c r="N87" i="3" s="1"/>
  <c r="N84" i="3"/>
  <c r="G80" i="3"/>
  <c r="N80" i="3" s="1"/>
  <c r="G76" i="3"/>
  <c r="N76" i="3" s="1"/>
</calcChain>
</file>

<file path=xl/sharedStrings.xml><?xml version="1.0" encoding="utf-8"?>
<sst xmlns="http://schemas.openxmlformats.org/spreadsheetml/2006/main" count="1025" uniqueCount="362">
  <si>
    <t xml:space="preserve">No </t>
  </si>
  <si>
    <t>Regional</t>
  </si>
  <si>
    <t>Centro Zonal</t>
  </si>
  <si>
    <t>#</t>
  </si>
  <si>
    <t>Tema</t>
  </si>
  <si>
    <t>NO</t>
  </si>
  <si>
    <t>Codigo 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</si>
  <si>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</si>
  <si>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</si>
  <si>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</si>
  <si>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</si>
  <si>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</si>
  <si>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</si>
  <si>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</si>
  <si>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</si>
  <si>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</si>
  <si>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</si>
  <si>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</si>
  <si>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</si>
  <si>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</si>
  <si>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</si>
  <si>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</si>
  <si>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</si>
  <si>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</si>
  <si>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</si>
  <si>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</si>
  <si>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</si>
  <si>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</si>
  <si>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</si>
  <si>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</si>
  <si>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</si>
  <si>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</si>
  <si>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</si>
  <si>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</si>
  <si>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</si>
  <si>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</si>
  <si>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</si>
  <si>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</si>
  <si>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</si>
  <si>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</si>
  <si>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</si>
  <si>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</si>
  <si>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</si>
  <si>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</si>
  <si>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</si>
  <si>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</si>
  <si>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</si>
  <si>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</si>
  <si>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</si>
  <si>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</si>
  <si>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</si>
  <si>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</si>
  <si>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</si>
  <si>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</si>
  <si>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</si>
  <si>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</si>
  <si>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</si>
  <si>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</si>
  <si>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</si>
  <si>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</si>
  <si>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</si>
  <si>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</si>
  <si>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</si>
  <si>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</si>
  <si>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</si>
  <si>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</si>
  <si>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</si>
  <si>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</si>
  <si>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</si>
  <si>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</si>
  <si>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</si>
  <si>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</si>
  <si>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</si>
  <si>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</si>
  <si>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</si>
  <si>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</si>
  <si>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</si>
  <si>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</si>
  <si>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</si>
  <si>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</si>
  <si>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</si>
  <si>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</si>
  <si>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</si>
  <si>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</si>
  <si>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</si>
  <si>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</si>
  <si>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</si>
  <si>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</si>
  <si>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</si>
  <si>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</si>
  <si>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</si>
  <si>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</si>
  <si>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</si>
  <si>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</si>
  <si>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</si>
  <si>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</si>
  <si>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</si>
  <si>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</si>
  <si>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</si>
  <si>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</si>
  <si>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</si>
  <si>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</si>
  <si>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</si>
  <si>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</si>
  <si>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</si>
  <si>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</si>
  <si>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</si>
  <si>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</si>
  <si>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</si>
  <si>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</si>
  <si>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</si>
  <si>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</si>
  <si>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</si>
  <si>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</si>
  <si>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</si>
  <si>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</si>
  <si>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</si>
  <si>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</si>
  <si>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</si>
  <si>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</si>
  <si>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</si>
  <si>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</si>
  <si>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</si>
  <si>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</si>
  <si>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</si>
  <si>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</si>
  <si>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</si>
  <si>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</si>
  <si>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</si>
  <si>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</si>
  <si>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</si>
  <si>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</si>
  <si>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</si>
  <si>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</si>
  <si>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</si>
  <si>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</si>
  <si>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</si>
  <si>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</si>
  <si>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</si>
  <si>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</si>
  <si>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</si>
  <si>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</si>
  <si>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</si>
  <si>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</si>
  <si>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</si>
  <si>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</si>
  <si>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</si>
  <si>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</si>
  <si>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</si>
  <si>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</si>
  <si>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</si>
  <si>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</si>
  <si>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</si>
  <si>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</si>
  <si>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</si>
  <si>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</si>
  <si>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</si>
  <si>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</si>
  <si>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</si>
  <si>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</si>
  <si>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</si>
  <si>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</si>
  <si>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</si>
  <si>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</si>
  <si>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</si>
  <si>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</si>
  <si>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</si>
  <si>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</si>
  <si>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</si>
  <si>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</si>
  <si>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</si>
  <si>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</si>
  <si>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</si>
  <si>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</si>
  <si>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</si>
  <si>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</si>
  <si>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</si>
  <si>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</si>
  <si>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</si>
  <si>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</si>
  <si>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</si>
  <si>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</si>
  <si>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</si>
  <si>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</si>
  <si>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</si>
  <si>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</si>
  <si>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</si>
  <si>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</si>
  <si>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</si>
  <si>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</si>
  <si>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</si>
  <si>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</si>
  <si>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</si>
  <si>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</si>
  <si>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</si>
  <si>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</si>
  <si>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</si>
  <si>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</si>
  <si>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</si>
  <si>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</si>
  <si>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</si>
  <si>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</si>
  <si>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</si>
  <si>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</si>
  <si>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</si>
  <si>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</si>
  <si>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</si>
  <si>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</si>
  <si>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</si>
  <si>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</si>
  <si>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</si>
  <si>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</si>
  <si>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</si>
  <si>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</si>
  <si>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</si>
  <si>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</si>
  <si>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</si>
  <si>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</si>
  <si>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</si>
  <si>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</si>
  <si>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</si>
  <si>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</si>
  <si>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</si>
  <si>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</si>
  <si>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</si>
  <si>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</si>
  <si>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</si>
  <si>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</si>
  <si>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</si>
  <si>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</si>
  <si>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</si>
  <si>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</si>
  <si>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</si>
  <si>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</si>
  <si>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</si>
  <si>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</si>
  <si>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</si>
  <si>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</si>
  <si>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</si>
  <si>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</si>
  <si>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</si>
  <si>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</si>
  <si>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</si>
  <si>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</si>
  <si>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</si>
  <si>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</si>
  <si>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</si>
  <si>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</si>
  <si>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</si>
  <si>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</si>
  <si>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</si>
  <si>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</si>
  <si>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</si>
  <si>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</si>
  <si>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</si>
  <si>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</si>
  <si>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Coordinador Centro Zonal:</t>
  </si>
  <si>
    <t>Amazonas</t>
  </si>
  <si>
    <t>Antioquia</t>
  </si>
  <si>
    <t>Arauca</t>
  </si>
  <si>
    <t>Bogotá</t>
  </si>
  <si>
    <t>Bolivar</t>
  </si>
  <si>
    <t>Caldas</t>
  </si>
  <si>
    <t>Casanare</t>
  </si>
  <si>
    <t>Cauca</t>
  </si>
  <si>
    <t>Cesar</t>
  </si>
  <si>
    <t>Choco</t>
  </si>
  <si>
    <t>Cordoba</t>
  </si>
  <si>
    <t>Cundinamarca</t>
  </si>
  <si>
    <t>Guajira</t>
  </si>
  <si>
    <t>Guaviare</t>
  </si>
  <si>
    <t>Huila</t>
  </si>
  <si>
    <t>Magdalena</t>
  </si>
  <si>
    <t>Meta</t>
  </si>
  <si>
    <t>Nariño</t>
  </si>
  <si>
    <t>Norte_de_Santander</t>
  </si>
  <si>
    <t>Putumayo</t>
  </si>
  <si>
    <t>Risaralda</t>
  </si>
  <si>
    <t>San_Andres</t>
  </si>
  <si>
    <t>Santander</t>
  </si>
  <si>
    <t>Sucre</t>
  </si>
  <si>
    <t>Tolima</t>
  </si>
  <si>
    <t>Valle</t>
  </si>
  <si>
    <t>Vichada</t>
  </si>
  <si>
    <t>Atlántico</t>
  </si>
  <si>
    <t>Boyacá</t>
  </si>
  <si>
    <t>Caquetá</t>
  </si>
  <si>
    <t>Guainía</t>
  </si>
  <si>
    <t>Quindío</t>
  </si>
  <si>
    <t>Vaupés</t>
  </si>
  <si>
    <t>Correo Electrónico</t>
  </si>
  <si>
    <t>¿Específicamente, que le gustaría saber del tema que escogió?</t>
  </si>
  <si>
    <t xml:space="preserve">Tema de interés: </t>
  </si>
  <si>
    <t xml:space="preserve">Seleccione uno de los temas enunciados que le gustaría que se tratara en la mesa pública de rendición de cuentas: </t>
  </si>
  <si>
    <t>Nombre(s)</t>
  </si>
  <si>
    <t>Apellidos(s)</t>
  </si>
  <si>
    <t>Otro
¿Cual?</t>
  </si>
  <si>
    <t>Consultas previas diligenciadas</t>
  </si>
  <si>
    <t>Listado de "otros temas"</t>
  </si>
  <si>
    <t>Frecuencia</t>
  </si>
  <si>
    <t>%</t>
  </si>
  <si>
    <t>Datos</t>
  </si>
  <si>
    <t>Clasificación de la Información: PÚBLICA</t>
  </si>
  <si>
    <t>Tema consulta previa</t>
  </si>
  <si>
    <t>Regional:</t>
  </si>
  <si>
    <t>Página 1 de 2</t>
  </si>
  <si>
    <t>Página 2 de 2</t>
  </si>
  <si>
    <t>Apoyo / Consolido:</t>
  </si>
  <si>
    <t>DATOS INCIALES</t>
  </si>
  <si>
    <t>F7.P2.MS</t>
  </si>
  <si>
    <t>Parte interesada a  la cúal pertenece</t>
  </si>
  <si>
    <t>Usuarios</t>
  </si>
  <si>
    <t>Proveedores</t>
  </si>
  <si>
    <t>Comunidad</t>
  </si>
  <si>
    <t>Sociedad</t>
  </si>
  <si>
    <t>Tipo de parte interesada a la cual pertenece</t>
  </si>
  <si>
    <t>Tipo de Parte interesada a la cual pertenece</t>
  </si>
  <si>
    <t>CZ Rosales</t>
  </si>
  <si>
    <t>Comentarios</t>
  </si>
  <si>
    <t>CZ kennedy Central</t>
  </si>
  <si>
    <t>Fecha Análisis</t>
  </si>
  <si>
    <t>Parte Interesada a la cuál pertenece</t>
  </si>
  <si>
    <t>Análisis consulta previa</t>
  </si>
  <si>
    <t>Nombre y Apellidos</t>
  </si>
  <si>
    <t>En la Jugada: prevención del reclutamiento, violencia con enfoque de género; prevención de embarazo adolescente, uso de sustancias psicoactivas</t>
  </si>
  <si>
    <t>Territorios Étnicos con Bienestar</t>
  </si>
  <si>
    <t>Proyecto Sueños</t>
  </si>
  <si>
    <t>Alianza contra las Violencias hacia niñas, niños y Adolescentes</t>
  </si>
  <si>
    <t>PROCESO
MONITOREO Y SEGUIMIENTO A LA GESTIÓN
FORMATO ANÁLISIS CONSULTA PREVIA MESAS PÚBLICAS</t>
  </si>
  <si>
    <t>Esquema pedagógico Mis Manos Te Enseñan</t>
  </si>
  <si>
    <t>Plan de vacunación niños y niñas entre los 3 y 5 años</t>
  </si>
  <si>
    <t>Contratación objetiva de operadores</t>
  </si>
  <si>
    <t>Sanar para crecer: esquema bienestar emocional</t>
  </si>
  <si>
    <t>Cualificación del talento humano: madres comunitarias y agentes educativos</t>
  </si>
  <si>
    <t>Servicio de atención rural</t>
  </si>
  <si>
    <t>Atención con Unidades de Búsqueda Activa</t>
  </si>
  <si>
    <t>Generación Explora</t>
  </si>
  <si>
    <t>Generaciones Étnicas con Bienestar</t>
  </si>
  <si>
    <t>Sacúdete: fortalecimiento de habilidades 4.0 y estructuración de proyectos de vida legales y sostenibles</t>
  </si>
  <si>
    <t>Hablar Lo Cura: Estrategia que promueve la salud mental</t>
  </si>
  <si>
    <t>Entrega de canastas nutricionales</t>
  </si>
  <si>
    <t>Ampliación de cobertura en los programas 1.000 Días para Cambiar el mundo y Ni 1+</t>
  </si>
  <si>
    <t>Contribución en las reducciones de muertes asociadas a desnutrición.</t>
  </si>
  <si>
    <t>Atención en Centros de Recuperación Nutricional</t>
  </si>
  <si>
    <t>Modalidad Katünaa Violencia al Interior del Hogar y Prevención de Riesgos,</t>
  </si>
  <si>
    <t>Programa Mi Familia Universal</t>
  </si>
  <si>
    <t>Procesos de restablecimiento de derechos a favor de niñas, niños y adolescentes.</t>
  </si>
  <si>
    <t>Justicia Juvenil Restaurativa en SRPA/ Nuevas Oportunidades</t>
  </si>
  <si>
    <t>Adopciones</t>
  </si>
  <si>
    <t>Efectividad denuncia: Línea 141</t>
  </si>
  <si>
    <t>Atención a la Niñez Migrante</t>
  </si>
  <si>
    <t>Defensorías de familia</t>
  </si>
  <si>
    <t>Implementación del acuerdo de PAZ</t>
  </si>
  <si>
    <r>
      <rPr>
        <b/>
        <sz val="12"/>
        <rFont val="Tempus Sans ITC"/>
        <family val="5"/>
      </rPr>
      <t>Antes de imprimir este documento… piense en el medio ambiente!</t>
    </r>
    <r>
      <rPr>
        <b/>
        <sz val="11"/>
        <rFont val="Calibri Light"/>
        <family val="2"/>
      </rPr>
      <t xml:space="preserve">
</t>
    </r>
    <r>
      <rPr>
        <sz val="6"/>
        <rFont val="Arial"/>
        <family val="2"/>
      </rPr>
      <t>Cualquier copia impresa de este documento se considera como COPIA NO CONTROLADA
LOS DATOS PROPORCIONADOS SERAN TRATADOS DE ACUERDO A LA POLITICA DE TRATAMIENTO DE DATOS PERSONALES DEL ICBF Y A LA LEY 1581 DE 2012</t>
    </r>
  </si>
  <si>
    <r>
      <rPr>
        <b/>
        <sz val="12"/>
        <rFont val="Tempus Sans ITC"/>
        <family val="5"/>
      </rPr>
      <t>Antes de imprimir este documento… piense en el medio ambiente!</t>
    </r>
    <r>
      <rPr>
        <b/>
        <sz val="6"/>
        <rFont val="Arial"/>
        <family val="2"/>
      </rPr>
      <t xml:space="preserve">
</t>
    </r>
    <r>
      <rPr>
        <sz val="6"/>
        <rFont val="Arial"/>
        <family val="2"/>
      </rPr>
      <t>Cualquier copia impresa de este documento se considera como COPIA NO CONTROLADA
LOS DATOS PROPORCIONADOS SERAN TRATADOS DE ACUERDO A LA POLITICA DE TRATAMIENTO DE DATOS PERSONALES DEL ICBF Y A LA LEY 1581 DE 2012.</t>
    </r>
  </si>
  <si>
    <t>Atención Integral Niños, Niñas de 0 a 5 Años</t>
  </si>
  <si>
    <t>Modalidad Katünaa Violencia al Interior del Hogar y Prevención de Riesgos</t>
  </si>
  <si>
    <t>Aliados Estratégicos</t>
  </si>
  <si>
    <t>Estado</t>
  </si>
  <si>
    <t>Colaboradores</t>
  </si>
  <si>
    <t>Peticionarios</t>
  </si>
  <si>
    <t>Versión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</si>
</sst>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0"/>
      <name val="Zurich BT"/>
    </font>
    <font>
      <sz val="11"/>
      <color theme="1"/>
      <name val="Calibri"/>
      <family val="2"/>
      <scheme val="minor"/>
    </font>
    <font>
      <sz val="8"/>
      <name val="Zurich BT"/>
      <family val="2"/>
    </font>
    <font>
      <sz val="10"/>
      <name val="Zurich BT"/>
    </font>
    <font>
      <b/>
      <sz val="10"/>
      <name val="Calibri Light"/>
      <family val="2"/>
    </font>
    <font>
      <b/>
      <sz val="10"/>
      <color theme="0" tint="-0.499984740745262"/>
      <name val="Calibri Light"/>
      <family val="2"/>
    </font>
    <font>
      <sz val="10"/>
      <name val="Calibri Light"/>
      <family val="2"/>
    </font>
    <font>
      <sz val="10"/>
      <color theme="0" tint="-0.499984740745262"/>
      <name val="Calibri Light"/>
      <family val="2"/>
    </font>
    <font>
      <b/>
      <sz val="11"/>
      <name val="Calibri Light"/>
      <family val="2"/>
    </font>
    <font>
      <b/>
      <sz val="10"/>
      <name val="Arial"/>
      <family val="2"/>
    </font>
    <font>
      <b/>
      <sz val="12"/>
      <color theme="0"/>
      <name val="Arial"/>
      <family val="2"/>
    </font>
    <font>
      <b/>
      <u/>
      <sz val="12"/>
      <name val="Arial"/>
      <family val="2"/>
    </font>
    <font>
      <b/>
      <sz val="12"/>
      <name val="Arial"/>
      <family val="2"/>
    </font>
    <font>
      <b/>
      <sz val="12"/>
      <color theme="0" tint="-0.499984740745262"/>
      <name val="Arial"/>
      <family val="2"/>
    </font>
    <font>
      <sz val="12"/>
      <name val="Arial"/>
      <family val="2"/>
    </font>
    <font>
      <sz val="12"/>
      <color theme="0" tint="-0.499984740745262"/>
      <name val="Arial"/>
      <family val="2"/>
    </font>
    <font>
      <b/>
      <sz val="12"/>
      <name val="Tempus Sans ITC"/>
      <family val="5"/>
    </font>
    <font>
      <sz val="6"/>
      <name val="Arial"/>
      <family val="2"/>
    </font>
    <font>
      <b/>
      <sz val="12"/>
      <name val="Calibri Light"/>
      <family val="5"/>
    </font>
    <font>
      <b/>
      <sz val="6"/>
      <name val="Arial"/>
      <family val="2"/>
    </font>
    <font>
      <b/>
      <sz val="6"/>
      <name val="Arial"/>
      <family val="5"/>
    </font>
    <font>
      <sz val="12"/>
      <color rgb="FF000000"/>
      <name val="Arial"/>
      <family val="2"/>
    </font>
    <font>
      <sz val="12"/>
      <color theme="1"/>
      <name val="Arial"/>
      <family val="2"/>
    </font>
    <font>
      <b/>
      <sz val="12"/>
      <color theme="1"/>
      <name val="Arial"/>
      <family val="2"/>
    </font>
    <font>
      <b/>
      <sz val="12"/>
      <color theme="1" tint="0.499984740745262"/>
      <name val="Arial"/>
      <family val="2"/>
    </font>
    <font>
      <sz val="12"/>
      <color theme="1" tint="0.499984740745262"/>
      <name val="Arial"/>
      <family val="2"/>
    </font>
    <font>
      <sz val="12"/>
      <color theme="0" tint="-0.34998626667073579"/>
      <name val="Arial"/>
      <family val="2"/>
    </font>
  </fonts>
  <fills count="9">
    <fill>
      <patternFill patternType="none"/>
    </fill>
    <fill>
      <patternFill patternType="gray125"/>
    </fill>
    <fill>
      <patternFill patternType="solid">
        <fgColor theme="0" tint="-0.49998474074526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6" tint="-0.499984740745262"/>
        <bgColor indexed="64"/>
      </patternFill>
    </fill>
    <fill>
      <patternFill patternType="solid">
        <fgColor rgb="FF65B443"/>
        <bgColor indexed="64"/>
      </patternFill>
    </fill>
    <fill>
      <patternFill patternType="solid">
        <fgColor theme="0" tint="-4.9989318521683403E-2"/>
        <bgColor indexed="64"/>
      </patternFill>
    </fill>
    <fill>
      <patternFill patternType="solid">
        <fgColor theme="0"/>
        <bgColor indexed="64"/>
      </patternFill>
    </fill>
  </fills>
  <borders count="25">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6" tint="0.39994506668294322"/>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6" tint="0.39988402966399123"/>
      </left>
      <right style="thin">
        <color theme="6" tint="0.39988402966399123"/>
      </right>
      <top style="thin">
        <color theme="6" tint="0.39988402966399123"/>
      </top>
      <bottom style="thin">
        <color theme="6" tint="0.39988402966399123"/>
      </bottom>
      <diagonal/>
    </border>
    <border>
      <left style="thin">
        <color theme="6"/>
      </left>
      <right style="thin">
        <color theme="6"/>
      </right>
      <top style="thin">
        <color theme="6"/>
      </top>
      <bottom style="thin">
        <color theme="6"/>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right style="thin">
        <color theme="0"/>
      </right>
      <top/>
      <bottom/>
      <diagonal/>
    </border>
  </borders>
  <cellStyleXfs count="3">
    <xf numFmtId="0" fontId="0" fillId="0" borderId="0"/>
    <xf numFmtId="0" fontId="1" fillId="0" borderId="0"/>
    <xf numFmtId="9" fontId="3" fillId="0" borderId="0" applyFont="0" applyFill="0" applyBorder="0" applyAlignment="0" applyProtection="0"/>
  </cellStyleXfs>
  <cellXfs count="117">
    <xf numFmtId="0" fontId="0" fillId="0" borderId="0" xfId="0"/>
    <xf numFmtId="0" fontId="4" fillId="2" borderId="0" xfId="0" applyFont="1" applyFill="1" applyAlignment="1" applyProtection="1">
      <alignment horizontal="center" vertical="center"/>
      <protection hidden="1"/>
    </xf>
    <xf numFmtId="0" fontId="5" fillId="2" borderId="0" xfId="0" applyFont="1" applyFill="1" applyAlignment="1" applyProtection="1">
      <alignment horizontal="center" vertical="center"/>
      <protection hidden="1"/>
    </xf>
    <xf numFmtId="0" fontId="5" fillId="2" borderId="0" xfId="0" applyFont="1" applyFill="1" applyAlignment="1" applyProtection="1">
      <alignment horizontal="center" vertical="center" wrapText="1"/>
      <protection hidden="1"/>
    </xf>
    <xf numFmtId="0" fontId="4" fillId="2" borderId="0" xfId="0" applyFont="1" applyFill="1" applyAlignment="1" applyProtection="1">
      <alignment horizontal="center" vertical="center" wrapText="1"/>
      <protection hidden="1"/>
    </xf>
    <xf numFmtId="0" fontId="6" fillId="2" borderId="0" xfId="0" applyFont="1" applyFill="1" applyAlignment="1" applyProtection="1">
      <alignment horizontal="center" vertical="center"/>
      <protection hidden="1"/>
    </xf>
    <xf numFmtId="3" fontId="7" fillId="2" borderId="0" xfId="0" applyNumberFormat="1" applyFont="1" applyFill="1" applyAlignment="1" applyProtection="1">
      <alignment horizontal="center" vertical="center"/>
      <protection hidden="1"/>
    </xf>
    <xf numFmtId="0" fontId="7" fillId="2" borderId="0" xfId="0" applyFont="1" applyFill="1" applyAlignment="1" applyProtection="1">
      <alignment horizontal="center" vertical="center"/>
      <protection hidden="1"/>
    </xf>
    <xf numFmtId="0" fontId="6" fillId="2" borderId="0" xfId="0" applyFont="1" applyFill="1" applyAlignment="1" applyProtection="1">
      <alignment horizontal="left" vertical="top" wrapText="1"/>
      <protection hidden="1"/>
    </xf>
    <xf numFmtId="0" fontId="6" fillId="2" borderId="0" xfId="0" applyFont="1" applyFill="1" applyProtection="1">
      <protection hidden="1"/>
    </xf>
    <xf numFmtId="0" fontId="7" fillId="2" borderId="0" xfId="0" applyFont="1" applyFill="1" applyProtection="1">
      <protection hidden="1"/>
    </xf>
    <xf numFmtId="1" fontId="6" fillId="3" borderId="13" xfId="0" applyNumberFormat="1" applyFont="1" applyFill="1" applyBorder="1" applyAlignment="1" applyProtection="1">
      <alignment horizontal="center" vertical="center"/>
      <protection hidden="1"/>
    </xf>
    <xf numFmtId="1" fontId="6" fillId="4" borderId="13" xfId="0" applyNumberFormat="1" applyFont="1" applyFill="1" applyBorder="1" applyAlignment="1" applyProtection="1">
      <alignment horizontal="center" vertical="center"/>
      <protection hidden="1"/>
    </xf>
    <xf numFmtId="0" fontId="6" fillId="2" borderId="11" xfId="0" applyFont="1" applyFill="1" applyBorder="1" applyAlignment="1" applyProtection="1">
      <alignment vertical="top" wrapText="1"/>
      <protection hidden="1"/>
    </xf>
    <xf numFmtId="0" fontId="6" fillId="2" borderId="0" xfId="0" applyFont="1" applyFill="1" applyAlignment="1" applyProtection="1">
      <alignment vertical="top" wrapText="1"/>
      <protection hidden="1"/>
    </xf>
    <xf numFmtId="0" fontId="9" fillId="0" borderId="15" xfId="0" applyFont="1" applyBorder="1" applyAlignment="1" applyProtection="1">
      <alignment horizontal="center" vertical="center"/>
      <protection hidden="1"/>
    </xf>
    <xf numFmtId="14" fontId="9" fillId="0" borderId="15" xfId="0" applyNumberFormat="1" applyFont="1" applyBorder="1" applyAlignment="1" applyProtection="1">
      <alignment horizontal="center" vertical="center" wrapText="1"/>
      <protection hidden="1"/>
    </xf>
    <xf numFmtId="0" fontId="10" fillId="6" borderId="13" xfId="0" applyFont="1" applyFill="1" applyBorder="1" applyAlignment="1" applyProtection="1">
      <alignment horizontal="center" vertical="center" wrapText="1"/>
      <protection hidden="1"/>
    </xf>
    <xf numFmtId="0" fontId="11" fillId="2" borderId="0" xfId="0" applyFont="1" applyFill="1" applyAlignment="1" applyProtection="1">
      <alignment horizontal="center" vertical="center" wrapText="1"/>
      <protection hidden="1"/>
    </xf>
    <xf numFmtId="0" fontId="12" fillId="2" borderId="0" xfId="0" applyFont="1" applyFill="1" applyAlignment="1" applyProtection="1">
      <alignment horizontal="center" vertical="center"/>
      <protection hidden="1"/>
    </xf>
    <xf numFmtId="0" fontId="10" fillId="6" borderId="13" xfId="0" applyFont="1" applyFill="1" applyBorder="1" applyAlignment="1" applyProtection="1">
      <alignment horizontal="center" vertical="center"/>
      <protection hidden="1"/>
    </xf>
    <xf numFmtId="0" fontId="10" fillId="6" borderId="13" xfId="0" applyFont="1" applyFill="1" applyBorder="1" applyAlignment="1" applyProtection="1">
      <alignment vertical="center" wrapText="1"/>
      <protection hidden="1"/>
    </xf>
    <xf numFmtId="0" fontId="12" fillId="2" borderId="0" xfId="0" applyFont="1" applyFill="1" applyAlignment="1" applyProtection="1">
      <alignment horizontal="center" vertical="center" wrapText="1"/>
      <protection hidden="1"/>
    </xf>
    <xf numFmtId="3" fontId="13" fillId="2" borderId="0" xfId="0" applyNumberFormat="1" applyFont="1" applyFill="1" applyAlignment="1" applyProtection="1">
      <alignment horizontal="center" vertical="center"/>
      <protection hidden="1"/>
    </xf>
    <xf numFmtId="0" fontId="13" fillId="2" borderId="0" xfId="0" applyFont="1" applyFill="1" applyAlignment="1" applyProtection="1">
      <alignment horizontal="center" vertical="center"/>
      <protection hidden="1"/>
    </xf>
    <xf numFmtId="3" fontId="14" fillId="7" borderId="13" xfId="0" applyNumberFormat="1" applyFont="1" applyFill="1" applyBorder="1" applyAlignment="1" applyProtection="1">
      <alignment horizontal="center" vertical="center"/>
      <protection hidden="1"/>
    </xf>
    <xf numFmtId="0" fontId="14" fillId="7" borderId="13" xfId="0" applyFont="1" applyFill="1" applyBorder="1" applyAlignment="1" applyProtection="1">
      <alignment horizontal="center" vertical="center" wrapText="1"/>
      <protection hidden="1"/>
    </xf>
    <xf numFmtId="0" fontId="14" fillId="7" borderId="13" xfId="0" applyFont="1" applyFill="1" applyBorder="1" applyAlignment="1" applyProtection="1">
      <alignment horizontal="center" vertical="center" wrapText="1"/>
      <protection locked="0"/>
    </xf>
    <xf numFmtId="0" fontId="14" fillId="7" borderId="13" xfId="0" applyFont="1" applyFill="1" applyBorder="1" applyAlignment="1" applyProtection="1">
      <alignment horizontal="left" vertical="top" wrapText="1"/>
      <protection locked="0"/>
    </xf>
    <xf numFmtId="0" fontId="14" fillId="2" borderId="0" xfId="0" applyFont="1" applyFill="1" applyAlignment="1" applyProtection="1">
      <alignment horizontal="center" vertical="center"/>
      <protection hidden="1"/>
    </xf>
    <xf numFmtId="3" fontId="15" fillId="2" borderId="0" xfId="0" applyNumberFormat="1" applyFont="1" applyFill="1" applyAlignment="1" applyProtection="1">
      <alignment horizontal="center" vertical="center"/>
      <protection hidden="1"/>
    </xf>
    <xf numFmtId="0" fontId="15" fillId="2" borderId="0" xfId="0" applyFont="1" applyFill="1" applyAlignment="1" applyProtection="1">
      <alignment horizontal="center" vertical="center"/>
      <protection hidden="1"/>
    </xf>
    <xf numFmtId="3" fontId="14" fillId="8" borderId="13" xfId="0" applyNumberFormat="1" applyFont="1" applyFill="1" applyBorder="1" applyAlignment="1" applyProtection="1">
      <alignment horizontal="center" vertical="center"/>
      <protection hidden="1"/>
    </xf>
    <xf numFmtId="0" fontId="14" fillId="8" borderId="13" xfId="0" applyFont="1" applyFill="1" applyBorder="1" applyAlignment="1" applyProtection="1">
      <alignment horizontal="center" vertical="center" wrapText="1"/>
      <protection hidden="1"/>
    </xf>
    <xf numFmtId="0" fontId="14" fillId="8" borderId="13" xfId="0" applyFont="1" applyFill="1" applyBorder="1" applyAlignment="1" applyProtection="1">
      <alignment horizontal="center" vertical="center" wrapText="1"/>
      <protection locked="0"/>
    </xf>
    <xf numFmtId="0" fontId="14" fillId="8" borderId="13" xfId="0" applyFont="1" applyFill="1" applyBorder="1" applyAlignment="1" applyProtection="1">
      <alignment horizontal="left" vertical="top" wrapText="1"/>
      <protection locked="0"/>
    </xf>
    <xf numFmtId="0" fontId="14" fillId="2" borderId="0" xfId="0" applyFont="1" applyFill="1" applyAlignment="1" applyProtection="1">
      <alignment horizontal="left" vertical="top" wrapText="1"/>
      <protection hidden="1"/>
    </xf>
    <xf numFmtId="3" fontId="12" fillId="7" borderId="13" xfId="0" applyNumberFormat="1" applyFont="1" applyFill="1" applyBorder="1" applyAlignment="1" applyProtection="1">
      <alignment horizontal="center" vertical="center"/>
      <protection hidden="1"/>
    </xf>
    <xf numFmtId="9" fontId="12" fillId="7" borderId="13" xfId="2" applyFont="1" applyFill="1" applyBorder="1" applyAlignment="1" applyProtection="1">
      <alignment horizontal="center" vertical="center" wrapText="1"/>
      <protection hidden="1"/>
    </xf>
    <xf numFmtId="9" fontId="14" fillId="7" borderId="13" xfId="2" applyFont="1" applyFill="1" applyBorder="1" applyAlignment="1" applyProtection="1">
      <alignment horizontal="center" vertical="center"/>
      <protection hidden="1"/>
    </xf>
    <xf numFmtId="0" fontId="14" fillId="2" borderId="0" xfId="0" applyFont="1" applyFill="1" applyProtection="1">
      <protection hidden="1"/>
    </xf>
    <xf numFmtId="0" fontId="15" fillId="2" borderId="0" xfId="0" applyFont="1" applyFill="1" applyProtection="1">
      <protection hidden="1"/>
    </xf>
    <xf numFmtId="9" fontId="14" fillId="8" borderId="13" xfId="2" applyFont="1" applyFill="1" applyBorder="1" applyAlignment="1" applyProtection="1">
      <alignment horizontal="center" vertical="center"/>
      <protection hidden="1"/>
    </xf>
    <xf numFmtId="0" fontId="14" fillId="7" borderId="13" xfId="0" applyFont="1" applyFill="1" applyBorder="1" applyAlignment="1" applyProtection="1">
      <alignment vertical="center" wrapText="1"/>
      <protection hidden="1"/>
    </xf>
    <xf numFmtId="9" fontId="15" fillId="2" borderId="0" xfId="0" applyNumberFormat="1" applyFont="1" applyFill="1" applyProtection="1">
      <protection hidden="1"/>
    </xf>
    <xf numFmtId="0" fontId="14" fillId="8" borderId="13" xfId="0" applyFont="1" applyFill="1" applyBorder="1" applyAlignment="1" applyProtection="1">
      <alignment horizontal="center" vertical="center"/>
      <protection hidden="1"/>
    </xf>
    <xf numFmtId="0" fontId="22" fillId="7" borderId="13" xfId="0" applyFont="1" applyFill="1" applyBorder="1" applyProtection="1">
      <protection hidden="1"/>
    </xf>
    <xf numFmtId="1" fontId="14" fillId="3" borderId="13" xfId="0" applyNumberFormat="1" applyFont="1" applyFill="1" applyBorder="1" applyAlignment="1" applyProtection="1">
      <alignment horizontal="center" vertical="center"/>
      <protection hidden="1"/>
    </xf>
    <xf numFmtId="1" fontId="14" fillId="4" borderId="13" xfId="0" applyNumberFormat="1" applyFont="1" applyFill="1" applyBorder="1" applyAlignment="1" applyProtection="1">
      <alignment horizontal="center" vertical="center"/>
      <protection hidden="1"/>
    </xf>
    <xf numFmtId="0" fontId="14" fillId="2" borderId="11" xfId="0" applyFont="1" applyFill="1" applyBorder="1" applyAlignment="1" applyProtection="1">
      <alignment vertical="top" wrapText="1"/>
      <protection hidden="1"/>
    </xf>
    <xf numFmtId="0" fontId="14" fillId="2" borderId="0" xfId="0" applyFont="1" applyFill="1" applyAlignment="1" applyProtection="1">
      <alignment vertical="top" wrapText="1"/>
      <protection hidden="1"/>
    </xf>
    <xf numFmtId="0" fontId="22" fillId="0" borderId="2" xfId="1" applyFont="1" applyBorder="1"/>
    <xf numFmtId="0" fontId="22" fillId="0" borderId="3" xfId="1" applyFont="1" applyBorder="1"/>
    <xf numFmtId="0" fontId="22" fillId="0" borderId="0" xfId="1" applyFont="1"/>
    <xf numFmtId="0" fontId="22" fillId="0" borderId="4" xfId="1" applyFont="1" applyBorder="1"/>
    <xf numFmtId="0" fontId="22" fillId="0" borderId="5" xfId="1" applyFont="1" applyBorder="1"/>
    <xf numFmtId="0" fontId="22" fillId="0" borderId="6" xfId="1" applyFont="1" applyBorder="1"/>
    <xf numFmtId="0" fontId="22" fillId="0" borderId="7" xfId="1" applyFont="1" applyBorder="1"/>
    <xf numFmtId="0" fontId="22" fillId="0" borderId="8" xfId="1" applyFont="1" applyBorder="1" applyAlignment="1">
      <alignment horizontal="center" vertical="center"/>
    </xf>
    <xf numFmtId="0" fontId="22" fillId="0" borderId="9" xfId="1" applyFont="1" applyBorder="1" applyAlignment="1">
      <alignment horizontal="center" vertical="center"/>
    </xf>
    <xf numFmtId="0" fontId="22" fillId="0" borderId="10" xfId="1" applyFont="1" applyBorder="1" applyAlignment="1">
      <alignment horizontal="center" vertical="center"/>
    </xf>
    <xf numFmtId="20" fontId="22" fillId="0" borderId="0" xfId="1" applyNumberFormat="1" applyFont="1"/>
    <xf numFmtId="0" fontId="22" fillId="0" borderId="12" xfId="1" applyFont="1" applyBorder="1"/>
    <xf numFmtId="0" fontId="22" fillId="0" borderId="18" xfId="1" applyFont="1" applyBorder="1"/>
    <xf numFmtId="0" fontId="22" fillId="8" borderId="0" xfId="1" applyFont="1" applyFill="1"/>
    <xf numFmtId="0" fontId="14" fillId="8" borderId="12" xfId="0" applyFont="1" applyFill="1" applyBorder="1" applyAlignment="1">
      <alignment horizontal="justify" vertical="center" wrapText="1"/>
    </xf>
    <xf numFmtId="0" fontId="21" fillId="8" borderId="12" xfId="0" applyFont="1" applyFill="1" applyBorder="1"/>
    <xf numFmtId="0" fontId="12" fillId="7" borderId="13" xfId="0" applyFont="1" applyFill="1" applyBorder="1" applyAlignment="1" applyProtection="1">
      <alignment horizontal="center" vertical="center"/>
      <protection hidden="1"/>
    </xf>
    <xf numFmtId="0" fontId="12" fillId="3" borderId="17" xfId="0" applyFont="1" applyFill="1" applyBorder="1" applyAlignment="1" applyProtection="1">
      <alignment vertical="center"/>
      <protection locked="0"/>
    </xf>
    <xf numFmtId="0" fontId="24" fillId="2" borderId="0" xfId="0" applyFont="1" applyFill="1" applyAlignment="1" applyProtection="1">
      <alignment horizontal="center" vertical="center" wrapText="1"/>
      <protection hidden="1"/>
    </xf>
    <xf numFmtId="0" fontId="24" fillId="2" borderId="0" xfId="0" applyFont="1" applyFill="1" applyAlignment="1" applyProtection="1">
      <alignment horizontal="center" vertical="center"/>
      <protection hidden="1"/>
    </xf>
    <xf numFmtId="0" fontId="25" fillId="2" borderId="0" xfId="0" applyFont="1" applyFill="1" applyProtection="1">
      <protection hidden="1"/>
    </xf>
    <xf numFmtId="9" fontId="25" fillId="2" borderId="0" xfId="0" applyNumberFormat="1" applyFont="1" applyFill="1" applyProtection="1">
      <protection hidden="1"/>
    </xf>
    <xf numFmtId="0" fontId="26" fillId="7" borderId="13" xfId="0" applyFont="1" applyFill="1" applyBorder="1" applyAlignment="1" applyProtection="1">
      <alignment horizontal="left" vertical="top" wrapText="1"/>
      <protection locked="0"/>
    </xf>
    <xf numFmtId="0" fontId="26" fillId="8" borderId="13" xfId="0" applyFont="1" applyFill="1" applyBorder="1" applyAlignment="1" applyProtection="1">
      <alignment horizontal="left" vertical="top" wrapText="1"/>
      <protection locked="0"/>
    </xf>
    <xf numFmtId="0" fontId="9" fillId="0" borderId="15" xfId="0" applyFont="1" applyBorder="1" applyAlignment="1" applyProtection="1">
      <alignment horizontal="center" vertical="center"/>
      <protection hidden="1"/>
    </xf>
    <xf numFmtId="0" fontId="9" fillId="0" borderId="15" xfId="0" applyFont="1" applyBorder="1" applyAlignment="1" applyProtection="1">
      <alignment horizontal="center" vertical="center" wrapText="1"/>
      <protection hidden="1"/>
    </xf>
    <xf numFmtId="0" fontId="18" fillId="8" borderId="0" xfId="0" applyFont="1" applyFill="1" applyAlignment="1" applyProtection="1">
      <alignment horizontal="center" vertical="center" wrapText="1"/>
      <protection hidden="1"/>
    </xf>
    <xf numFmtId="0" fontId="4" fillId="8" borderId="0" xfId="0" applyFont="1" applyFill="1" applyAlignment="1" applyProtection="1">
      <alignment horizontal="center" vertical="center" wrapText="1"/>
      <protection hidden="1"/>
    </xf>
    <xf numFmtId="0" fontId="10" fillId="6" borderId="13" xfId="0" applyFont="1" applyFill="1" applyBorder="1" applyAlignment="1" applyProtection="1">
      <alignment horizontal="center" vertical="center" wrapText="1"/>
      <protection hidden="1"/>
    </xf>
    <xf numFmtId="0" fontId="12" fillId="3" borderId="16" xfId="0" applyFont="1" applyFill="1" applyBorder="1" applyAlignment="1" applyProtection="1">
      <alignment horizontal="center" vertical="center"/>
      <protection locked="0"/>
    </xf>
    <xf numFmtId="0" fontId="12" fillId="3" borderId="17" xfId="0" applyFont="1" applyFill="1" applyBorder="1" applyAlignment="1" applyProtection="1">
      <alignment horizontal="center" vertical="center"/>
      <protection locked="0"/>
    </xf>
    <xf numFmtId="0" fontId="14" fillId="7" borderId="13" xfId="0" applyFont="1" applyFill="1" applyBorder="1" applyAlignment="1" applyProtection="1">
      <alignment horizontal="justify" vertical="top" wrapText="1"/>
      <protection locked="0"/>
    </xf>
    <xf numFmtId="0" fontId="14" fillId="8" borderId="19" xfId="0" applyFont="1" applyFill="1" applyBorder="1" applyAlignment="1">
      <alignment horizontal="left" vertical="center" wrapText="1"/>
    </xf>
    <xf numFmtId="0" fontId="14" fillId="8" borderId="18" xfId="0" applyFont="1" applyFill="1" applyBorder="1" applyAlignment="1">
      <alignment horizontal="left" vertical="center" wrapText="1"/>
    </xf>
    <xf numFmtId="0" fontId="14" fillId="4" borderId="13" xfId="0" applyFont="1" applyFill="1" applyBorder="1" applyAlignment="1" applyProtection="1">
      <alignment horizontal="left" vertical="top" wrapText="1"/>
      <protection hidden="1"/>
    </xf>
    <xf numFmtId="0" fontId="14" fillId="3" borderId="13" xfId="0" applyFont="1" applyFill="1" applyBorder="1" applyAlignment="1" applyProtection="1">
      <alignment horizontal="left" vertical="top" wrapText="1"/>
      <protection hidden="1"/>
    </xf>
    <xf numFmtId="0" fontId="21" fillId="8" borderId="19" xfId="0" applyFont="1" applyFill="1" applyBorder="1" applyAlignment="1">
      <alignment horizontal="left"/>
    </xf>
    <xf numFmtId="0" fontId="21" fillId="8" borderId="18" xfId="0" applyFont="1" applyFill="1" applyBorder="1" applyAlignment="1">
      <alignment horizontal="left"/>
    </xf>
    <xf numFmtId="0" fontId="6" fillId="3" borderId="13" xfId="0" applyFont="1" applyFill="1" applyBorder="1" applyAlignment="1" applyProtection="1">
      <alignment horizontal="left" vertical="top" wrapText="1"/>
      <protection hidden="1"/>
    </xf>
    <xf numFmtId="0" fontId="10" fillId="5" borderId="0" xfId="0" applyFont="1" applyFill="1" applyAlignment="1" applyProtection="1">
      <alignment horizontal="center"/>
      <protection hidden="1"/>
    </xf>
    <xf numFmtId="14" fontId="9" fillId="0" borderId="14" xfId="0" applyNumberFormat="1" applyFont="1" applyBorder="1" applyAlignment="1" applyProtection="1">
      <alignment horizontal="center" vertical="center" wrapText="1"/>
      <protection hidden="1"/>
    </xf>
    <xf numFmtId="0" fontId="9" fillId="0" borderId="14" xfId="0" applyFont="1" applyBorder="1" applyAlignment="1" applyProtection="1">
      <alignment horizontal="center" vertical="center"/>
      <protection hidden="1"/>
    </xf>
    <xf numFmtId="0" fontId="9" fillId="0" borderId="14" xfId="0" applyFont="1" applyBorder="1" applyAlignment="1" applyProtection="1">
      <alignment horizontal="center" vertical="center" wrapText="1"/>
      <protection hidden="1"/>
    </xf>
    <xf numFmtId="0" fontId="12" fillId="7" borderId="13" xfId="0" applyFont="1" applyFill="1" applyBorder="1" applyAlignment="1" applyProtection="1">
      <alignment horizontal="center" vertical="center"/>
      <protection hidden="1"/>
    </xf>
    <xf numFmtId="0" fontId="10" fillId="6" borderId="13" xfId="0" applyFont="1" applyFill="1" applyBorder="1" applyAlignment="1" applyProtection="1">
      <alignment horizontal="center" vertical="center"/>
      <protection hidden="1"/>
    </xf>
    <xf numFmtId="14" fontId="12" fillId="7" borderId="16" xfId="0" applyNumberFormat="1" applyFont="1" applyFill="1" applyBorder="1" applyAlignment="1" applyProtection="1">
      <alignment horizontal="center" vertical="center" wrapText="1"/>
      <protection locked="0"/>
    </xf>
    <xf numFmtId="14" fontId="12" fillId="7" borderId="17" xfId="0" applyNumberFormat="1" applyFont="1" applyFill="1" applyBorder="1" applyAlignment="1" applyProtection="1">
      <alignment horizontal="center" vertical="center" wrapText="1"/>
      <protection locked="0"/>
    </xf>
    <xf numFmtId="0" fontId="12" fillId="7" borderId="13" xfId="0" applyFont="1" applyFill="1" applyBorder="1" applyAlignment="1" applyProtection="1">
      <alignment horizontal="center" vertical="center" wrapText="1"/>
      <protection hidden="1"/>
    </xf>
    <xf numFmtId="9" fontId="12" fillId="7" borderId="0" xfId="0" applyNumberFormat="1" applyFont="1" applyFill="1" applyAlignment="1" applyProtection="1">
      <alignment horizontal="center" vertical="center" wrapText="1"/>
      <protection hidden="1"/>
    </xf>
    <xf numFmtId="0" fontId="14" fillId="7" borderId="13" xfId="0" applyFont="1" applyFill="1" applyBorder="1" applyAlignment="1" applyProtection="1">
      <alignment horizontal="left" vertical="center" wrapText="1"/>
      <protection hidden="1"/>
    </xf>
    <xf numFmtId="0" fontId="14" fillId="8" borderId="13" xfId="0" applyFont="1" applyFill="1" applyBorder="1" applyAlignment="1" applyProtection="1">
      <alignment horizontal="left" vertical="center" wrapText="1"/>
      <protection hidden="1"/>
    </xf>
    <xf numFmtId="0" fontId="14" fillId="7" borderId="21" xfId="0" applyFont="1" applyFill="1" applyBorder="1" applyAlignment="1" applyProtection="1">
      <alignment horizontal="center" vertical="center" wrapText="1"/>
      <protection hidden="1"/>
    </xf>
    <xf numFmtId="0" fontId="14" fillId="7" borderId="22" xfId="0" applyFont="1" applyFill="1" applyBorder="1" applyAlignment="1" applyProtection="1">
      <alignment horizontal="center" vertical="center" wrapText="1"/>
      <protection hidden="1"/>
    </xf>
    <xf numFmtId="0" fontId="14" fillId="7" borderId="23" xfId="0" applyFont="1" applyFill="1" applyBorder="1" applyAlignment="1" applyProtection="1">
      <alignment horizontal="center" vertical="center" wrapText="1"/>
      <protection hidden="1"/>
    </xf>
    <xf numFmtId="0" fontId="6" fillId="4" borderId="13" xfId="0" applyFont="1" applyFill="1" applyBorder="1" applyAlignment="1" applyProtection="1">
      <alignment horizontal="left" vertical="top" wrapText="1"/>
      <protection hidden="1"/>
    </xf>
    <xf numFmtId="0" fontId="14" fillId="3" borderId="0" xfId="0" applyFont="1" applyFill="1" applyAlignment="1" applyProtection="1">
      <alignment horizontal="justify" vertical="top" wrapText="1"/>
      <protection locked="0"/>
    </xf>
    <xf numFmtId="0" fontId="12" fillId="7" borderId="0" xfId="0" applyFont="1" applyFill="1" applyAlignment="1" applyProtection="1">
      <alignment horizontal="left" vertical="center"/>
      <protection hidden="1"/>
    </xf>
    <xf numFmtId="0" fontId="12" fillId="3" borderId="1" xfId="0" applyFont="1" applyFill="1" applyBorder="1" applyAlignment="1" applyProtection="1">
      <alignment horizontal="center" vertical="center"/>
      <protection locked="0"/>
    </xf>
    <xf numFmtId="0" fontId="12" fillId="8" borderId="1" xfId="0" applyFont="1" applyFill="1" applyBorder="1" applyAlignment="1" applyProtection="1">
      <alignment horizontal="center" vertical="center"/>
      <protection locked="0"/>
    </xf>
    <xf numFmtId="0" fontId="23" fillId="7" borderId="13" xfId="0" applyFont="1" applyFill="1" applyBorder="1" applyAlignment="1" applyProtection="1">
      <alignment horizontal="center" vertical="center"/>
      <protection hidden="1"/>
    </xf>
    <xf numFmtId="0" fontId="20" fillId="8" borderId="0" xfId="0" applyFont="1" applyFill="1" applyAlignment="1" applyProtection="1">
      <alignment horizontal="center" vertical="center" wrapText="1"/>
      <protection hidden="1"/>
    </xf>
    <xf numFmtId="0" fontId="19" fillId="8" borderId="0" xfId="0" applyFont="1" applyFill="1" applyAlignment="1" applyProtection="1">
      <alignment horizontal="center" vertical="center" wrapText="1"/>
      <protection hidden="1"/>
    </xf>
    <xf numFmtId="0" fontId="19" fillId="8" borderId="24" xfId="0" applyFont="1" applyFill="1" applyBorder="1" applyAlignment="1" applyProtection="1">
      <alignment horizontal="center" vertical="center" wrapText="1"/>
      <protection hidden="1"/>
    </xf>
    <xf numFmtId="0" fontId="6" fillId="3" borderId="16" xfId="0" applyFont="1" applyFill="1" applyBorder="1" applyAlignment="1" applyProtection="1">
      <alignment horizontal="left" vertical="top" wrapText="1"/>
      <protection hidden="1"/>
    </xf>
    <xf numFmtId="0" fontId="6" fillId="3" borderId="20" xfId="0" applyFont="1" applyFill="1" applyBorder="1" applyAlignment="1" applyProtection="1">
      <alignment horizontal="left" vertical="top" wrapText="1"/>
      <protection hidden="1"/>
    </xf>
    <xf numFmtId="0" fontId="6" fillId="3" borderId="17" xfId="0" applyFont="1" applyFill="1" applyBorder="1" applyAlignment="1" applyProtection="1">
      <alignment horizontal="left" vertical="top" wrapText="1"/>
      <protection hidden="1"/>
    </xf>
  </cellXfs>
  <cellStyles count="3">
    <cellStyle name="Normal" xfId="0" builtinId="0"/>
    <cellStyle name="Normal 2" xfId="1" xr:uid="{00000000-0005-0000-0000-000001000000}"/>
    <cellStyle name="Porcentaje" xfId="2" builtinId="5"/>
  </cellStyles>
  <dxfs count="382">
    <dxf>
      <fill>
        <patternFill>
          <bgColor theme="0" tint="-0.499984740745262"/>
        </patternFill>
      </fill>
    </dxf>
    <dxf>
      <border>
        <left/>
        <right/>
        <top/>
        <bottom/>
        <vertical/>
        <horizontal/>
      </border>
    </dxf>
    <dxf>
      <font>
        <color theme="0" tint="-0.499984740745262"/>
      </font>
    </dxf>
    <dxf>
      <fill>
        <patternFill>
          <bgColor theme="0" tint="-0.499984740745262"/>
        </patternFill>
      </fill>
    </dxf>
    <dxf>
      <border>
        <left/>
        <right/>
        <top/>
        <bottom/>
        <vertical/>
        <horizontal/>
      </border>
    </dxf>
    <dxf>
      <font>
        <color theme="0" tint="-0.499984740745262"/>
      </font>
    </dxf>
    <dxf>
      <border>
        <left/>
        <right/>
        <top/>
        <bottom/>
      </border>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009900"/>
      <color rgb="FF65B44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4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latin typeface="Arial" panose="020B0604020202020204" pitchFamily="34" charset="0"/>
                <a:cs typeface="Arial" panose="020B0604020202020204" pitchFamily="34" charset="0"/>
              </a:rPr>
              <a:t>Partes</a:t>
            </a:r>
            <a:r>
              <a:rPr lang="en-US" baseline="0">
                <a:latin typeface="Arial" panose="020B0604020202020204" pitchFamily="34" charset="0"/>
                <a:cs typeface="Arial" panose="020B0604020202020204" pitchFamily="34" charset="0"/>
              </a:rPr>
              <a:t> Interesadas</a:t>
            </a:r>
          </a:p>
          <a:p>
            <a:pPr>
              <a:defRPr sz="1400">
                <a:latin typeface="Arial" panose="020B0604020202020204" pitchFamily="34" charset="0"/>
                <a:cs typeface="Arial" panose="020B0604020202020204" pitchFamily="34" charset="0"/>
              </a:defRPr>
            </a:pPr>
            <a:r>
              <a:rPr lang="en-US">
                <a:latin typeface="Arial" panose="020B0604020202020204" pitchFamily="34" charset="0"/>
                <a:cs typeface="Arial" panose="020B0604020202020204" pitchFamily="34" charset="0"/>
              </a:rPr>
              <a:t> - Consulta previa - Regional 0 / 0</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tx>
            <c:strRef>
              <c:f>TABULACIÓN!$P$14</c:f>
              <c:strCache>
                <c:ptCount val="1"/>
                <c:pt idx="0">
                  <c:v>Tipo de organización - Consulta previa - Regional 0 / 0</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TABULACIÓN!$O$15:$O$22</c:f>
              <c:strCache>
                <c:ptCount val="8"/>
                <c:pt idx="0">
                  <c:v>Usuarios</c:v>
                </c:pt>
                <c:pt idx="1">
                  <c:v>Proveedores</c:v>
                </c:pt>
                <c:pt idx="2">
                  <c:v>Comunidad</c:v>
                </c:pt>
                <c:pt idx="3">
                  <c:v>Sociedad</c:v>
                </c:pt>
                <c:pt idx="4">
                  <c:v>Aliados Estratégicos</c:v>
                </c:pt>
                <c:pt idx="5">
                  <c:v>Estado</c:v>
                </c:pt>
                <c:pt idx="6">
                  <c:v>Colaboradores</c:v>
                </c:pt>
                <c:pt idx="7">
                  <c:v>Peticionarios</c:v>
                </c:pt>
              </c:strCache>
            </c:strRef>
          </c:cat>
          <c:val>
            <c:numRef>
              <c:f>TABULACIÓN!$P$15:$P$22</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88BB-44D6-8D03-B44EEA5DFB41}"/>
            </c:ext>
          </c:extLst>
        </c:ser>
        <c:dLbls>
          <c:showLegendKey val="0"/>
          <c:showVal val="0"/>
          <c:showCatName val="0"/>
          <c:showSerName val="0"/>
          <c:showPercent val="0"/>
          <c:showBubbleSize val="0"/>
        </c:dLbls>
        <c:gapWidth val="100"/>
        <c:overlap val="-24"/>
        <c:axId val="207997952"/>
        <c:axId val="208003840"/>
      </c:barChart>
      <c:catAx>
        <c:axId val="207997952"/>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08003840"/>
        <c:crosses val="autoZero"/>
        <c:auto val="1"/>
        <c:lblAlgn val="ctr"/>
        <c:lblOffset val="100"/>
        <c:noMultiLvlLbl val="0"/>
      </c:catAx>
      <c:valAx>
        <c:axId val="2080038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079979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bar"/>
        <c:grouping val="clustered"/>
        <c:varyColors val="0"/>
        <c:ser>
          <c:idx val="0"/>
          <c:order val="0"/>
          <c:tx>
            <c:strRef>
              <c:f>TABULACIÓN!$P$26</c:f>
              <c:strCache>
                <c:ptCount val="1"/>
                <c:pt idx="0">
                  <c:v>Temas consulta previa - Regional 0 / 0</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TABULACIÓN!$A$27:$A$55</c:f>
              <c:strCache>
                <c:ptCount val="29"/>
                <c:pt idx="0">
                  <c:v>Atención Integral Niños, Niñas de 0 a 5 Años</c:v>
                </c:pt>
                <c:pt idx="1">
                  <c:v>Esquema pedagógico Mis Manos Te Enseñan</c:v>
                </c:pt>
                <c:pt idx="2">
                  <c:v>Plan de vacunación niños y niñas entre los 3 y 5 años</c:v>
                </c:pt>
                <c:pt idx="3">
                  <c:v>Contratación objetiva de operadores</c:v>
                </c:pt>
                <c:pt idx="4">
                  <c:v>Sanar para crecer: esquema bienestar emocional</c:v>
                </c:pt>
                <c:pt idx="5">
                  <c:v>Cualificación del talento humano: madres comunitarias y agentes educativos</c:v>
                </c:pt>
                <c:pt idx="6">
                  <c:v>Servicio de atención rural</c:v>
                </c:pt>
                <c:pt idx="7">
                  <c:v>Atención con Unidades de Búsqueda Activa</c:v>
                </c:pt>
                <c:pt idx="8">
                  <c:v>Generación Explora</c:v>
                </c:pt>
                <c:pt idx="9">
                  <c:v>Generaciones Étnicas con Bienestar</c:v>
                </c:pt>
                <c:pt idx="10">
                  <c:v>Sacúdete: fortalecimiento de habilidades 4.0 y estructuración de proyectos de vida legales y sostenibles</c:v>
                </c:pt>
                <c:pt idx="11">
                  <c:v>Hablar Lo Cura: Estrategia que promueve la salud mental</c:v>
                </c:pt>
                <c:pt idx="12">
                  <c:v>En la Jugada: prevención del reclutamiento, violencia con enfoque de género; prevención de embarazo adolescente, uso de sustancias psicoactivas</c:v>
                </c:pt>
                <c:pt idx="13">
                  <c:v>Entrega de canastas nutricionales</c:v>
                </c:pt>
                <c:pt idx="14">
                  <c:v>Ampliación de cobertura en los programas 1.000 Días para Cambiar el mundo y Ni 1+</c:v>
                </c:pt>
                <c:pt idx="15">
                  <c:v>Contribución en las reducciones de muertes asociadas a desnutrición.</c:v>
                </c:pt>
                <c:pt idx="16">
                  <c:v>Atención en Centros de Recuperación Nutricional</c:v>
                </c:pt>
                <c:pt idx="17">
                  <c:v>Modalidad Katünaa Violencia al Interior del Hogar y Prevención de Riesgos</c:v>
                </c:pt>
                <c:pt idx="18">
                  <c:v>Programa Mi Familia Universal</c:v>
                </c:pt>
                <c:pt idx="19">
                  <c:v>Territorios Étnicos con Bienestar</c:v>
                </c:pt>
                <c:pt idx="20">
                  <c:v>Procesos de restablecimiento de derechos a favor de niñas, niños y adolescentes.</c:v>
                </c:pt>
                <c:pt idx="21">
                  <c:v>Proyecto Sueños</c:v>
                </c:pt>
                <c:pt idx="22">
                  <c:v>Justicia Juvenil Restaurativa en SRPA/ Nuevas Oportunidades</c:v>
                </c:pt>
                <c:pt idx="23">
                  <c:v>Adopciones</c:v>
                </c:pt>
                <c:pt idx="24">
                  <c:v>Efectividad denuncia: Línea 141</c:v>
                </c:pt>
                <c:pt idx="25">
                  <c:v>Alianza contra las Violencias hacia niñas, niños y Adolescentes</c:v>
                </c:pt>
                <c:pt idx="26">
                  <c:v>Atención a la Niñez Migrante</c:v>
                </c:pt>
                <c:pt idx="27">
                  <c:v>Defensorías de familia</c:v>
                </c:pt>
                <c:pt idx="28">
                  <c:v>Implementación del acuerdo de PAZ</c:v>
                </c:pt>
              </c:strCache>
            </c:strRef>
          </c:cat>
          <c:val>
            <c:numRef>
              <c:f>TABULACIÓN!$D$27:$D$55</c:f>
              <c:numCache>
                <c:formatCode>0%</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numCache>
            </c:numRef>
          </c:val>
          <c:extLst>
            <c:ext xmlns:c16="http://schemas.microsoft.com/office/drawing/2014/chart" uri="{C3380CC4-5D6E-409C-BE32-E72D297353CC}">
              <c16:uniqueId val="{00000000-BBF0-4BA9-9E19-5870EC8D7F7A}"/>
            </c:ext>
          </c:extLst>
        </c:ser>
        <c:dLbls>
          <c:showLegendKey val="0"/>
          <c:showVal val="0"/>
          <c:showCatName val="0"/>
          <c:showSerName val="0"/>
          <c:showPercent val="0"/>
          <c:showBubbleSize val="0"/>
        </c:dLbls>
        <c:gapWidth val="115"/>
        <c:overlap val="-20"/>
        <c:axId val="208033280"/>
        <c:axId val="208034816"/>
      </c:barChart>
      <c:catAx>
        <c:axId val="208033280"/>
        <c:scaling>
          <c:orientation val="minMax"/>
        </c:scaling>
        <c:delete val="0"/>
        <c:axPos val="l"/>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08034816"/>
        <c:crosses val="autoZero"/>
        <c:auto val="1"/>
        <c:lblAlgn val="ctr"/>
        <c:lblOffset val="100"/>
        <c:noMultiLvlLbl val="0"/>
      </c:catAx>
      <c:valAx>
        <c:axId val="20803481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080332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colors2.xml><?xml version="1.0" encoding="utf-8"?>
<cs:colorStyle xmlns:cs="http://schemas.microsoft.com/office/drawing/2012/chartStyle" xmlns:a="http://schemas.openxmlformats.org/drawingml/2006/main" meth="withinLinearReversed" id="23">
  <a:schemeClr val="accent3"/>
</cs:colorStyle>
</file>

<file path=xl/charts/style1.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393700</xdr:colOff>
      <xdr:row>0</xdr:row>
      <xdr:rowOff>0</xdr:rowOff>
    </xdr:from>
    <xdr:to>
      <xdr:col>1</xdr:col>
      <xdr:colOff>1056286</xdr:colOff>
      <xdr:row>2</xdr:row>
      <xdr:rowOff>248023</xdr:rowOff>
    </xdr:to>
    <xdr:pic>
      <xdr:nvPicPr>
        <xdr:cNvPr id="2" name="Imagen 1">
          <a:extLst>
            <a:ext uri="{FF2B5EF4-FFF2-40B4-BE49-F238E27FC236}">
              <a16:creationId xmlns:a16="http://schemas.microsoft.com/office/drawing/2014/main" id="{A787D965-E5CC-A94C-8911-864A323F03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0900" y="0"/>
          <a:ext cx="662586" cy="8068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371474</xdr:colOff>
      <xdr:row>11</xdr:row>
      <xdr:rowOff>0</xdr:rowOff>
    </xdr:from>
    <xdr:to>
      <xdr:col>12</xdr:col>
      <xdr:colOff>704849</xdr:colOff>
      <xdr:row>22</xdr:row>
      <xdr:rowOff>1047750</xdr:rowOff>
    </xdr:to>
    <xdr:graphicFrame macro="">
      <xdr:nvGraphicFramePr>
        <xdr:cNvPr id="3" name="Gráfico 2">
          <a:extLst>
            <a:ext uri="{FF2B5EF4-FFF2-40B4-BE49-F238E27FC236}">
              <a16:creationId xmlns:a16="http://schemas.microsoft.com/office/drawing/2014/main" id="{1AAD9A05-1362-44D6-8375-9B79CE7FF6C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295275</xdr:colOff>
      <xdr:row>27</xdr:row>
      <xdr:rowOff>47625</xdr:rowOff>
    </xdr:from>
    <xdr:to>
      <xdr:col>12</xdr:col>
      <xdr:colOff>638175</xdr:colOff>
      <xdr:row>66</xdr:row>
      <xdr:rowOff>123825</xdr:rowOff>
    </xdr:to>
    <xdr:graphicFrame macro="">
      <xdr:nvGraphicFramePr>
        <xdr:cNvPr id="4" name="Gráfico 3">
          <a:extLst>
            <a:ext uri="{FF2B5EF4-FFF2-40B4-BE49-F238E27FC236}">
              <a16:creationId xmlns:a16="http://schemas.microsoft.com/office/drawing/2014/main" id="{AD5760C1-B68B-4143-BD27-C241DBC032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1155700</xdr:colOff>
      <xdr:row>0</xdr:row>
      <xdr:rowOff>0</xdr:rowOff>
    </xdr:from>
    <xdr:to>
      <xdr:col>0</xdr:col>
      <xdr:colOff>1818286</xdr:colOff>
      <xdr:row>2</xdr:row>
      <xdr:rowOff>248023</xdr:rowOff>
    </xdr:to>
    <xdr:pic>
      <xdr:nvPicPr>
        <xdr:cNvPr id="2" name="Imagen 1">
          <a:extLst>
            <a:ext uri="{FF2B5EF4-FFF2-40B4-BE49-F238E27FC236}">
              <a16:creationId xmlns:a16="http://schemas.microsoft.com/office/drawing/2014/main" id="{64A49A85-480D-324F-B06F-9D0D3D2CA2F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55700" y="0"/>
          <a:ext cx="662586" cy="806823"/>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620"/>
  <sheetViews>
    <sheetView topLeftCell="A573" workbookViewId="0">
      <selection activeCell="A592" sqref="A592:A620"/>
    </sheetView>
  </sheetViews>
  <sheetFormatPr baseColWidth="10" defaultColWidth="11.42578125" defaultRowHeight="15"/>
  <cols>
    <col min="1" max="1" width="77.85546875" style="53" customWidth="1"/>
    <col min="2" max="2" width="57.85546875" style="53" bestFit="1" customWidth="1"/>
    <col min="3" max="3" width="11.85546875" style="53" bestFit="1" customWidth="1"/>
    <col min="4" max="16384" width="11.42578125" style="53"/>
  </cols>
  <sheetData>
    <row r="1" spans="1:2">
      <c r="A1" s="51" t="s">
        <v>3</v>
      </c>
      <c r="B1" s="52" t="s">
        <v>4</v>
      </c>
    </row>
    <row r="2" spans="1:2">
      <c r="A2" s="54">
        <v>1</v>
      </c>
      <c r="B2" s="65" t="s">
        <v>355</v>
      </c>
    </row>
    <row r="3" spans="1:2">
      <c r="A3" s="54">
        <v>2</v>
      </c>
      <c r="B3" s="65" t="s">
        <v>329</v>
      </c>
    </row>
    <row r="4" spans="1:2">
      <c r="A4" s="54">
        <v>3</v>
      </c>
      <c r="B4" s="65" t="s">
        <v>330</v>
      </c>
    </row>
    <row r="5" spans="1:2">
      <c r="A5" s="54">
        <v>4</v>
      </c>
      <c r="B5" s="65" t="s">
        <v>331</v>
      </c>
    </row>
    <row r="6" spans="1:2">
      <c r="A6" s="54">
        <v>5</v>
      </c>
      <c r="B6" s="65" t="s">
        <v>332</v>
      </c>
    </row>
    <row r="7" spans="1:2" ht="30">
      <c r="A7" s="54">
        <v>6</v>
      </c>
      <c r="B7" s="65" t="s">
        <v>333</v>
      </c>
    </row>
    <row r="8" spans="1:2">
      <c r="A8" s="54">
        <v>7</v>
      </c>
      <c r="B8" s="65" t="s">
        <v>334</v>
      </c>
    </row>
    <row r="9" spans="1:2">
      <c r="A9" s="54">
        <v>8</v>
      </c>
      <c r="B9" s="65" t="s">
        <v>335</v>
      </c>
    </row>
    <row r="10" spans="1:2">
      <c r="A10" s="54">
        <v>9</v>
      </c>
      <c r="B10" s="65" t="s">
        <v>336</v>
      </c>
    </row>
    <row r="11" spans="1:2">
      <c r="A11" s="54">
        <v>10</v>
      </c>
      <c r="B11" s="65" t="s">
        <v>337</v>
      </c>
    </row>
    <row r="12" spans="1:2" ht="45">
      <c r="A12" s="54">
        <v>11</v>
      </c>
      <c r="B12" s="65" t="s">
        <v>338</v>
      </c>
    </row>
    <row r="13" spans="1:2" ht="30">
      <c r="A13" s="54">
        <v>12</v>
      </c>
      <c r="B13" s="65" t="s">
        <v>339</v>
      </c>
    </row>
    <row r="14" spans="1:2" ht="45">
      <c r="A14" s="54">
        <v>13</v>
      </c>
      <c r="B14" s="65" t="s">
        <v>324</v>
      </c>
    </row>
    <row r="15" spans="1:2">
      <c r="A15" s="54">
        <v>14</v>
      </c>
      <c r="B15" s="65" t="s">
        <v>340</v>
      </c>
    </row>
    <row r="16" spans="1:2" ht="30">
      <c r="A16" s="54">
        <v>15</v>
      </c>
      <c r="B16" s="65" t="s">
        <v>341</v>
      </c>
    </row>
    <row r="17" spans="1:2" ht="30">
      <c r="A17" s="54">
        <v>16</v>
      </c>
      <c r="B17" s="65" t="s">
        <v>342</v>
      </c>
    </row>
    <row r="18" spans="1:2">
      <c r="A18" s="54">
        <v>17</v>
      </c>
      <c r="B18" s="65" t="s">
        <v>343</v>
      </c>
    </row>
    <row r="19" spans="1:2" ht="30">
      <c r="A19" s="54">
        <v>18</v>
      </c>
      <c r="B19" s="65" t="s">
        <v>344</v>
      </c>
    </row>
    <row r="20" spans="1:2">
      <c r="A20" s="54">
        <v>19</v>
      </c>
      <c r="B20" s="65" t="s">
        <v>345</v>
      </c>
    </row>
    <row r="21" spans="1:2">
      <c r="A21" s="54">
        <v>20</v>
      </c>
      <c r="B21" s="65" t="s">
        <v>325</v>
      </c>
    </row>
    <row r="22" spans="1:2" ht="30">
      <c r="A22" s="54">
        <v>21</v>
      </c>
      <c r="B22" s="65" t="s">
        <v>346</v>
      </c>
    </row>
    <row r="23" spans="1:2">
      <c r="A23" s="54">
        <v>22</v>
      </c>
      <c r="B23" s="65" t="s">
        <v>326</v>
      </c>
    </row>
    <row r="24" spans="1:2" ht="30">
      <c r="A24" s="54">
        <v>23</v>
      </c>
      <c r="B24" s="65" t="s">
        <v>347</v>
      </c>
    </row>
    <row r="25" spans="1:2">
      <c r="A25" s="54">
        <v>24</v>
      </c>
      <c r="B25" s="65" t="s">
        <v>348</v>
      </c>
    </row>
    <row r="26" spans="1:2">
      <c r="A26" s="54">
        <v>25</v>
      </c>
      <c r="B26" s="65" t="s">
        <v>349</v>
      </c>
    </row>
    <row r="27" spans="1:2" ht="30">
      <c r="A27" s="54">
        <v>26</v>
      </c>
      <c r="B27" s="65" t="s">
        <v>327</v>
      </c>
    </row>
    <row r="28" spans="1:2">
      <c r="A28" s="54">
        <v>27</v>
      </c>
      <c r="B28" s="65" t="s">
        <v>350</v>
      </c>
    </row>
    <row r="29" spans="1:2">
      <c r="A29" s="54">
        <v>28</v>
      </c>
      <c r="B29" s="66" t="s">
        <v>351</v>
      </c>
    </row>
    <row r="30" spans="1:2">
      <c r="A30" s="54">
        <v>29</v>
      </c>
      <c r="B30" s="66" t="s">
        <v>352</v>
      </c>
    </row>
    <row r="31" spans="1:2" ht="15.75" thickBot="1"/>
    <row r="32" spans="1:2">
      <c r="A32" s="51" t="s">
        <v>6</v>
      </c>
      <c r="B32" s="52" t="s">
        <v>1</v>
      </c>
    </row>
    <row r="33" spans="1:2">
      <c r="A33" s="54">
        <v>5</v>
      </c>
      <c r="B33" s="55" t="s">
        <v>7</v>
      </c>
    </row>
    <row r="34" spans="1:2">
      <c r="A34" s="54">
        <v>8</v>
      </c>
      <c r="B34" s="55" t="s">
        <v>8</v>
      </c>
    </row>
    <row r="35" spans="1:2">
      <c r="A35" s="54">
        <v>11</v>
      </c>
      <c r="B35" s="55" t="s">
        <v>9</v>
      </c>
    </row>
    <row r="36" spans="1:2">
      <c r="A36" s="54">
        <v>13</v>
      </c>
      <c r="B36" s="55" t="s">
        <v>10</v>
      </c>
    </row>
    <row r="37" spans="1:2">
      <c r="A37" s="54">
        <v>15</v>
      </c>
      <c r="B37" s="55" t="s">
        <v>11</v>
      </c>
    </row>
    <row r="38" spans="1:2">
      <c r="A38" s="54">
        <v>17</v>
      </c>
      <c r="B38" s="55" t="s">
        <v>12</v>
      </c>
    </row>
    <row r="39" spans="1:2">
      <c r="A39" s="54">
        <v>18</v>
      </c>
      <c r="B39" s="55" t="s">
        <v>13</v>
      </c>
    </row>
    <row r="40" spans="1:2">
      <c r="A40" s="54">
        <v>19</v>
      </c>
      <c r="B40" s="55" t="s">
        <v>14</v>
      </c>
    </row>
    <row r="41" spans="1:2">
      <c r="A41" s="54">
        <v>20</v>
      </c>
      <c r="B41" s="55" t="s">
        <v>15</v>
      </c>
    </row>
    <row r="42" spans="1:2">
      <c r="A42" s="54">
        <v>23</v>
      </c>
      <c r="B42" s="55" t="s">
        <v>16</v>
      </c>
    </row>
    <row r="43" spans="1:2">
      <c r="A43" s="54">
        <v>25</v>
      </c>
      <c r="B43" s="55" t="s">
        <v>17</v>
      </c>
    </row>
    <row r="44" spans="1:2">
      <c r="A44" s="54">
        <v>27</v>
      </c>
      <c r="B44" s="55" t="s">
        <v>18</v>
      </c>
    </row>
    <row r="45" spans="1:2">
      <c r="A45" s="54">
        <v>41</v>
      </c>
      <c r="B45" s="55" t="s">
        <v>19</v>
      </c>
    </row>
    <row r="46" spans="1:2">
      <c r="A46" s="54">
        <v>44</v>
      </c>
      <c r="B46" s="55" t="s">
        <v>20</v>
      </c>
    </row>
    <row r="47" spans="1:2">
      <c r="A47" s="54">
        <v>47</v>
      </c>
      <c r="B47" s="55" t="s">
        <v>21</v>
      </c>
    </row>
    <row r="48" spans="1:2">
      <c r="A48" s="54">
        <v>50</v>
      </c>
      <c r="B48" s="55" t="s">
        <v>22</v>
      </c>
    </row>
    <row r="49" spans="1:2">
      <c r="A49" s="54">
        <v>52</v>
      </c>
      <c r="B49" s="55" t="s">
        <v>23</v>
      </c>
    </row>
    <row r="50" spans="1:2">
      <c r="A50" s="54">
        <v>54</v>
      </c>
      <c r="B50" s="55" t="s">
        <v>24</v>
      </c>
    </row>
    <row r="51" spans="1:2">
      <c r="A51" s="54">
        <v>63</v>
      </c>
      <c r="B51" s="55" t="s">
        <v>25</v>
      </c>
    </row>
    <row r="52" spans="1:2">
      <c r="A52" s="54">
        <v>66</v>
      </c>
      <c r="B52" s="55" t="s">
        <v>26</v>
      </c>
    </row>
    <row r="53" spans="1:2">
      <c r="A53" s="54">
        <v>68</v>
      </c>
      <c r="B53" s="55" t="s">
        <v>27</v>
      </c>
    </row>
    <row r="54" spans="1:2">
      <c r="A54" s="54">
        <v>70</v>
      </c>
      <c r="B54" s="55" t="s">
        <v>28</v>
      </c>
    </row>
    <row r="55" spans="1:2">
      <c r="A55" s="54">
        <v>73</v>
      </c>
      <c r="B55" s="55" t="s">
        <v>29</v>
      </c>
    </row>
    <row r="56" spans="1:2">
      <c r="A56" s="54">
        <v>76</v>
      </c>
      <c r="B56" s="55" t="s">
        <v>30</v>
      </c>
    </row>
    <row r="57" spans="1:2">
      <c r="A57" s="54">
        <v>81</v>
      </c>
      <c r="B57" s="55" t="s">
        <v>31</v>
      </c>
    </row>
    <row r="58" spans="1:2">
      <c r="A58" s="54">
        <v>85</v>
      </c>
      <c r="B58" s="55" t="s">
        <v>32</v>
      </c>
    </row>
    <row r="59" spans="1:2">
      <c r="A59" s="54">
        <v>86</v>
      </c>
      <c r="B59" s="55" t="s">
        <v>33</v>
      </c>
    </row>
    <row r="60" spans="1:2">
      <c r="A60" s="54">
        <v>88</v>
      </c>
      <c r="B60" s="55" t="s">
        <v>34</v>
      </c>
    </row>
    <row r="61" spans="1:2">
      <c r="A61" s="54">
        <v>91</v>
      </c>
      <c r="B61" s="55" t="s">
        <v>35</v>
      </c>
    </row>
    <row r="62" spans="1:2">
      <c r="A62" s="54">
        <v>94</v>
      </c>
      <c r="B62" s="55" t="s">
        <v>36</v>
      </c>
    </row>
    <row r="63" spans="1:2">
      <c r="A63" s="54">
        <v>95</v>
      </c>
      <c r="B63" s="55" t="s">
        <v>37</v>
      </c>
    </row>
    <row r="64" spans="1:2">
      <c r="A64" s="54">
        <v>97</v>
      </c>
      <c r="B64" s="55" t="s">
        <v>38</v>
      </c>
    </row>
    <row r="65" spans="1:2">
      <c r="A65" s="54">
        <v>99</v>
      </c>
      <c r="B65" s="55" t="s">
        <v>39</v>
      </c>
    </row>
    <row r="66" spans="1:2">
      <c r="A66" s="54">
        <v>12500</v>
      </c>
      <c r="B66" s="55" t="s">
        <v>40</v>
      </c>
    </row>
    <row r="67" spans="1:2">
      <c r="A67" s="54">
        <v>2</v>
      </c>
      <c r="B67" s="55" t="s">
        <v>41</v>
      </c>
    </row>
    <row r="68" spans="1:2" ht="15.75" thickBot="1">
      <c r="A68" s="56">
        <v>1</v>
      </c>
      <c r="B68" s="57" t="s">
        <v>42</v>
      </c>
    </row>
    <row r="70" spans="1:2" ht="15.75" thickBot="1"/>
    <row r="71" spans="1:2">
      <c r="A71" s="51" t="s">
        <v>43</v>
      </c>
      <c r="B71" s="52" t="s">
        <v>44</v>
      </c>
    </row>
    <row r="72" spans="1:2">
      <c r="A72" s="54">
        <v>501</v>
      </c>
      <c r="B72" s="55" t="s">
        <v>45</v>
      </c>
    </row>
    <row r="73" spans="1:2">
      <c r="A73" s="54">
        <v>502</v>
      </c>
      <c r="B73" s="55" t="s">
        <v>46</v>
      </c>
    </row>
    <row r="74" spans="1:2">
      <c r="A74" s="54">
        <v>504</v>
      </c>
      <c r="B74" s="55" t="s">
        <v>47</v>
      </c>
    </row>
    <row r="75" spans="1:2">
      <c r="A75" s="54">
        <v>505</v>
      </c>
      <c r="B75" s="55" t="s">
        <v>48</v>
      </c>
    </row>
    <row r="76" spans="1:2">
      <c r="A76" s="54">
        <v>506</v>
      </c>
      <c r="B76" s="55" t="s">
        <v>49</v>
      </c>
    </row>
    <row r="77" spans="1:2">
      <c r="A77" s="54">
        <v>507</v>
      </c>
      <c r="B77" s="55" t="s">
        <v>50</v>
      </c>
    </row>
    <row r="78" spans="1:2">
      <c r="A78" s="54">
        <v>508</v>
      </c>
      <c r="B78" s="55" t="s">
        <v>51</v>
      </c>
    </row>
    <row r="79" spans="1:2">
      <c r="A79" s="54">
        <v>509</v>
      </c>
      <c r="B79" s="55" t="s">
        <v>52</v>
      </c>
    </row>
    <row r="80" spans="1:2">
      <c r="A80" s="54">
        <v>510</v>
      </c>
      <c r="B80" s="55" t="s">
        <v>53</v>
      </c>
    </row>
    <row r="81" spans="1:2">
      <c r="A81" s="54">
        <v>511</v>
      </c>
      <c r="B81" s="55" t="s">
        <v>54</v>
      </c>
    </row>
    <row r="82" spans="1:2">
      <c r="A82" s="54">
        <v>512</v>
      </c>
      <c r="B82" s="55" t="s">
        <v>55</v>
      </c>
    </row>
    <row r="83" spans="1:2">
      <c r="A83" s="54">
        <v>513</v>
      </c>
      <c r="B83" s="55" t="s">
        <v>56</v>
      </c>
    </row>
    <row r="84" spans="1:2">
      <c r="A84" s="54">
        <v>514</v>
      </c>
      <c r="B84" s="55" t="s">
        <v>57</v>
      </c>
    </row>
    <row r="85" spans="1:2">
      <c r="A85" s="54">
        <v>515</v>
      </c>
      <c r="B85" s="55" t="s">
        <v>58</v>
      </c>
    </row>
    <row r="86" spans="1:2">
      <c r="A86" s="54">
        <v>516</v>
      </c>
      <c r="B86" s="55" t="s">
        <v>59</v>
      </c>
    </row>
    <row r="87" spans="1:2">
      <c r="A87" s="54">
        <v>517</v>
      </c>
      <c r="B87" s="55" t="s">
        <v>60</v>
      </c>
    </row>
    <row r="88" spans="1:2">
      <c r="A88" s="54">
        <v>535</v>
      </c>
      <c r="B88" s="55" t="s">
        <v>61</v>
      </c>
    </row>
    <row r="89" spans="1:2">
      <c r="A89" s="54">
        <v>536</v>
      </c>
      <c r="B89" s="55" t="s">
        <v>317</v>
      </c>
    </row>
    <row r="90" spans="1:2">
      <c r="A90" s="54">
        <v>801</v>
      </c>
      <c r="B90" s="55" t="s">
        <v>62</v>
      </c>
    </row>
    <row r="91" spans="1:2">
      <c r="A91" s="54">
        <v>802</v>
      </c>
      <c r="B91" s="55" t="s">
        <v>63</v>
      </c>
    </row>
    <row r="92" spans="1:2">
      <c r="A92" s="54">
        <v>803</v>
      </c>
      <c r="B92" s="55" t="s">
        <v>64</v>
      </c>
    </row>
    <row r="93" spans="1:2">
      <c r="A93" s="54">
        <v>804</v>
      </c>
      <c r="B93" s="55" t="s">
        <v>65</v>
      </c>
    </row>
    <row r="94" spans="1:2">
      <c r="A94" s="54">
        <v>805</v>
      </c>
      <c r="B94" s="55" t="s">
        <v>66</v>
      </c>
    </row>
    <row r="95" spans="1:2">
      <c r="A95" s="54">
        <v>806</v>
      </c>
      <c r="B95" s="55" t="s">
        <v>67</v>
      </c>
    </row>
    <row r="96" spans="1:2">
      <c r="A96" s="54">
        <v>807</v>
      </c>
      <c r="B96" s="55" t="s">
        <v>68</v>
      </c>
    </row>
    <row r="97" spans="1:2">
      <c r="A97" s="54">
        <v>1101</v>
      </c>
      <c r="B97" s="55" t="s">
        <v>69</v>
      </c>
    </row>
    <row r="98" spans="1:2">
      <c r="A98" s="54">
        <v>1102</v>
      </c>
      <c r="B98" s="55" t="s">
        <v>70</v>
      </c>
    </row>
    <row r="99" spans="1:2">
      <c r="A99" s="54">
        <v>1103</v>
      </c>
      <c r="B99" s="55" t="s">
        <v>71</v>
      </c>
    </row>
    <row r="100" spans="1:2">
      <c r="A100" s="54">
        <v>1104</v>
      </c>
      <c r="B100" s="55" t="s">
        <v>72</v>
      </c>
    </row>
    <row r="101" spans="1:2">
      <c r="A101" s="54">
        <v>1105</v>
      </c>
      <c r="B101" s="55" t="s">
        <v>73</v>
      </c>
    </row>
    <row r="102" spans="1:2">
      <c r="A102" s="54">
        <v>1106</v>
      </c>
      <c r="B102" s="55" t="s">
        <v>74</v>
      </c>
    </row>
    <row r="103" spans="1:2">
      <c r="A103" s="54">
        <v>1107</v>
      </c>
      <c r="B103" s="55" t="s">
        <v>75</v>
      </c>
    </row>
    <row r="104" spans="1:2">
      <c r="A104" s="54">
        <v>1108</v>
      </c>
      <c r="B104" s="55" t="s">
        <v>76</v>
      </c>
    </row>
    <row r="105" spans="1:2">
      <c r="A105" s="54">
        <v>1109</v>
      </c>
      <c r="B105" s="55" t="s">
        <v>77</v>
      </c>
    </row>
    <row r="106" spans="1:2">
      <c r="A106" s="54">
        <v>1110</v>
      </c>
      <c r="B106" s="55" t="s">
        <v>78</v>
      </c>
    </row>
    <row r="107" spans="1:2">
      <c r="A107" s="54">
        <v>1111</v>
      </c>
      <c r="B107" s="55" t="s">
        <v>79</v>
      </c>
    </row>
    <row r="108" spans="1:2">
      <c r="A108" s="54">
        <v>1112</v>
      </c>
      <c r="B108" s="55" t="s">
        <v>80</v>
      </c>
    </row>
    <row r="109" spans="1:2">
      <c r="A109" s="54">
        <v>1113</v>
      </c>
      <c r="B109" s="55" t="s">
        <v>81</v>
      </c>
    </row>
    <row r="110" spans="1:2">
      <c r="A110" s="54">
        <v>1114</v>
      </c>
      <c r="B110" s="55" t="s">
        <v>82</v>
      </c>
    </row>
    <row r="111" spans="1:2">
      <c r="A111" s="54">
        <v>1115</v>
      </c>
      <c r="B111" s="55" t="s">
        <v>83</v>
      </c>
    </row>
    <row r="112" spans="1:2">
      <c r="A112" s="54">
        <v>1116</v>
      </c>
      <c r="B112" s="55" t="s">
        <v>84</v>
      </c>
    </row>
    <row r="113" spans="1:2">
      <c r="A113" s="54">
        <v>1130</v>
      </c>
      <c r="B113" s="55" t="s">
        <v>85</v>
      </c>
    </row>
    <row r="114" spans="1:2">
      <c r="A114" s="54">
        <v>1131</v>
      </c>
      <c r="B114" s="55" t="s">
        <v>319</v>
      </c>
    </row>
    <row r="115" spans="1:2">
      <c r="A115" s="54">
        <v>1301</v>
      </c>
      <c r="B115" s="55" t="s">
        <v>86</v>
      </c>
    </row>
    <row r="116" spans="1:2">
      <c r="A116" s="54">
        <v>1302</v>
      </c>
      <c r="B116" s="55" t="s">
        <v>87</v>
      </c>
    </row>
    <row r="117" spans="1:2">
      <c r="A117" s="54">
        <v>1303</v>
      </c>
      <c r="B117" s="55" t="s">
        <v>88</v>
      </c>
    </row>
    <row r="118" spans="1:2">
      <c r="A118" s="54">
        <v>1304</v>
      </c>
      <c r="B118" s="55" t="s">
        <v>89</v>
      </c>
    </row>
    <row r="119" spans="1:2">
      <c r="A119" s="54">
        <v>1305</v>
      </c>
      <c r="B119" s="55" t="s">
        <v>90</v>
      </c>
    </row>
    <row r="120" spans="1:2">
      <c r="A120" s="54">
        <v>1306</v>
      </c>
      <c r="B120" s="55" t="s">
        <v>91</v>
      </c>
    </row>
    <row r="121" spans="1:2">
      <c r="A121" s="54">
        <v>1307</v>
      </c>
      <c r="B121" s="55" t="s">
        <v>92</v>
      </c>
    </row>
    <row r="122" spans="1:2">
      <c r="A122" s="54">
        <v>1308</v>
      </c>
      <c r="B122" s="55" t="s">
        <v>93</v>
      </c>
    </row>
    <row r="123" spans="1:2">
      <c r="A123" s="54">
        <v>1501</v>
      </c>
      <c r="B123" s="55" t="s">
        <v>94</v>
      </c>
    </row>
    <row r="124" spans="1:2">
      <c r="A124" s="54">
        <v>1502</v>
      </c>
      <c r="B124" s="55" t="s">
        <v>95</v>
      </c>
    </row>
    <row r="125" spans="1:2">
      <c r="A125" s="54">
        <v>1503</v>
      </c>
      <c r="B125" s="55" t="s">
        <v>96</v>
      </c>
    </row>
    <row r="126" spans="1:2">
      <c r="A126" s="54">
        <v>1504</v>
      </c>
      <c r="B126" s="55" t="s">
        <v>97</v>
      </c>
    </row>
    <row r="127" spans="1:2">
      <c r="A127" s="54">
        <v>1505</v>
      </c>
      <c r="B127" s="55" t="s">
        <v>98</v>
      </c>
    </row>
    <row r="128" spans="1:2">
      <c r="A128" s="54">
        <v>1506</v>
      </c>
      <c r="B128" s="55" t="s">
        <v>99</v>
      </c>
    </row>
    <row r="129" spans="1:2">
      <c r="A129" s="54">
        <v>1507</v>
      </c>
      <c r="B129" s="55" t="s">
        <v>100</v>
      </c>
    </row>
    <row r="130" spans="1:2">
      <c r="A130" s="54">
        <v>1508</v>
      </c>
      <c r="B130" s="55" t="s">
        <v>101</v>
      </c>
    </row>
    <row r="131" spans="1:2">
      <c r="A131" s="54">
        <v>1509</v>
      </c>
      <c r="B131" s="55" t="s">
        <v>102</v>
      </c>
    </row>
    <row r="132" spans="1:2">
      <c r="A132" s="54">
        <v>1510</v>
      </c>
      <c r="B132" s="55" t="s">
        <v>103</v>
      </c>
    </row>
    <row r="133" spans="1:2">
      <c r="A133" s="54">
        <v>1511</v>
      </c>
      <c r="B133" s="55" t="s">
        <v>104</v>
      </c>
    </row>
    <row r="134" spans="1:2">
      <c r="A134" s="54">
        <v>1512</v>
      </c>
      <c r="B134" s="55" t="s">
        <v>105</v>
      </c>
    </row>
    <row r="135" spans="1:2">
      <c r="A135" s="54">
        <v>1701</v>
      </c>
      <c r="B135" s="55" t="s">
        <v>106</v>
      </c>
    </row>
    <row r="136" spans="1:2">
      <c r="A136" s="54">
        <v>1702</v>
      </c>
      <c r="B136" s="55" t="s">
        <v>107</v>
      </c>
    </row>
    <row r="137" spans="1:2">
      <c r="A137" s="54">
        <v>1703</v>
      </c>
      <c r="B137" s="55" t="s">
        <v>53</v>
      </c>
    </row>
    <row r="138" spans="1:2">
      <c r="A138" s="54">
        <v>1704</v>
      </c>
      <c r="B138" s="55" t="s">
        <v>55</v>
      </c>
    </row>
    <row r="139" spans="1:2">
      <c r="A139" s="54">
        <v>1705</v>
      </c>
      <c r="B139" s="55" t="s">
        <v>108</v>
      </c>
    </row>
    <row r="140" spans="1:2">
      <c r="A140" s="54">
        <v>1706</v>
      </c>
      <c r="B140" s="55" t="s">
        <v>109</v>
      </c>
    </row>
    <row r="141" spans="1:2">
      <c r="A141" s="54">
        <v>1709</v>
      </c>
      <c r="B141" s="55" t="s">
        <v>110</v>
      </c>
    </row>
    <row r="142" spans="1:2">
      <c r="A142" s="54">
        <v>1801</v>
      </c>
      <c r="B142" s="55" t="s">
        <v>111</v>
      </c>
    </row>
    <row r="143" spans="1:2">
      <c r="A143" s="54">
        <v>1802</v>
      </c>
      <c r="B143" s="55" t="s">
        <v>112</v>
      </c>
    </row>
    <row r="144" spans="1:2">
      <c r="A144" s="54">
        <v>1803</v>
      </c>
      <c r="B144" s="55" t="s">
        <v>113</v>
      </c>
    </row>
    <row r="145" spans="1:2">
      <c r="A145" s="54">
        <v>1804</v>
      </c>
      <c r="B145" s="55" t="s">
        <v>114</v>
      </c>
    </row>
    <row r="146" spans="1:2">
      <c r="A146" s="54">
        <v>1901</v>
      </c>
      <c r="B146" s="55" t="s">
        <v>115</v>
      </c>
    </row>
    <row r="147" spans="1:2">
      <c r="A147" s="54">
        <v>1902</v>
      </c>
      <c r="B147" s="55" t="s">
        <v>116</v>
      </c>
    </row>
    <row r="148" spans="1:2">
      <c r="A148" s="54">
        <v>1903</v>
      </c>
      <c r="B148" s="55" t="s">
        <v>117</v>
      </c>
    </row>
    <row r="149" spans="1:2">
      <c r="A149" s="54">
        <v>1904</v>
      </c>
      <c r="B149" s="55" t="s">
        <v>118</v>
      </c>
    </row>
    <row r="150" spans="1:2">
      <c r="A150" s="54">
        <v>1905</v>
      </c>
      <c r="B150" s="55" t="s">
        <v>108</v>
      </c>
    </row>
    <row r="151" spans="1:2">
      <c r="A151" s="54">
        <v>1906</v>
      </c>
      <c r="B151" s="55" t="s">
        <v>119</v>
      </c>
    </row>
    <row r="152" spans="1:2">
      <c r="A152" s="54">
        <v>1907</v>
      </c>
      <c r="B152" s="55" t="s">
        <v>120</v>
      </c>
    </row>
    <row r="153" spans="1:2">
      <c r="A153" s="54">
        <v>2001</v>
      </c>
      <c r="B153" s="55" t="s">
        <v>121</v>
      </c>
    </row>
    <row r="154" spans="1:2">
      <c r="A154" s="54">
        <v>2002</v>
      </c>
      <c r="B154" s="55" t="s">
        <v>122</v>
      </c>
    </row>
    <row r="155" spans="1:2">
      <c r="A155" s="54">
        <v>2003</v>
      </c>
      <c r="B155" s="55" t="s">
        <v>123</v>
      </c>
    </row>
    <row r="156" spans="1:2">
      <c r="A156" s="54">
        <v>2004</v>
      </c>
      <c r="B156" s="55" t="s">
        <v>124</v>
      </c>
    </row>
    <row r="157" spans="1:2">
      <c r="A157" s="54">
        <v>2005</v>
      </c>
      <c r="B157" s="55" t="s">
        <v>125</v>
      </c>
    </row>
    <row r="158" spans="1:2">
      <c r="A158" s="54">
        <v>2301</v>
      </c>
      <c r="B158" s="55" t="s">
        <v>126</v>
      </c>
    </row>
    <row r="159" spans="1:2">
      <c r="A159" s="54">
        <v>2302</v>
      </c>
      <c r="B159" s="55" t="s">
        <v>127</v>
      </c>
    </row>
    <row r="160" spans="1:2">
      <c r="A160" s="54">
        <v>2303</v>
      </c>
      <c r="B160" s="55" t="s">
        <v>128</v>
      </c>
    </row>
    <row r="161" spans="1:2">
      <c r="A161" s="54">
        <v>2304</v>
      </c>
      <c r="B161" s="55" t="s">
        <v>129</v>
      </c>
    </row>
    <row r="162" spans="1:2">
      <c r="A162" s="54">
        <v>2305</v>
      </c>
      <c r="B162" s="55" t="s">
        <v>130</v>
      </c>
    </row>
    <row r="163" spans="1:2">
      <c r="A163" s="54">
        <v>2306</v>
      </c>
      <c r="B163" s="55" t="s">
        <v>131</v>
      </c>
    </row>
    <row r="164" spans="1:2">
      <c r="A164" s="54">
        <v>2307</v>
      </c>
      <c r="B164" s="55" t="s">
        <v>132</v>
      </c>
    </row>
    <row r="165" spans="1:2">
      <c r="A165" s="54">
        <v>2308</v>
      </c>
      <c r="B165" s="55" t="s">
        <v>133</v>
      </c>
    </row>
    <row r="166" spans="1:2">
      <c r="A166" s="54">
        <v>2501</v>
      </c>
      <c r="B166" s="55" t="s">
        <v>134</v>
      </c>
    </row>
    <row r="167" spans="1:2">
      <c r="A167" s="54">
        <v>2502</v>
      </c>
      <c r="B167" s="55" t="s">
        <v>135</v>
      </c>
    </row>
    <row r="168" spans="1:2">
      <c r="A168" s="54">
        <v>2503</v>
      </c>
      <c r="B168" s="55" t="s">
        <v>136</v>
      </c>
    </row>
    <row r="169" spans="1:2">
      <c r="A169" s="54">
        <v>2504</v>
      </c>
      <c r="B169" s="55" t="s">
        <v>137</v>
      </c>
    </row>
    <row r="170" spans="1:2">
      <c r="A170" s="54">
        <v>2505</v>
      </c>
      <c r="B170" s="55" t="s">
        <v>138</v>
      </c>
    </row>
    <row r="171" spans="1:2">
      <c r="A171" s="54">
        <v>2506</v>
      </c>
      <c r="B171" s="55" t="s">
        <v>139</v>
      </c>
    </row>
    <row r="172" spans="1:2">
      <c r="A172" s="54">
        <v>2507</v>
      </c>
      <c r="B172" s="55" t="s">
        <v>140</v>
      </c>
    </row>
    <row r="173" spans="1:2">
      <c r="A173" s="54">
        <v>2508</v>
      </c>
      <c r="B173" s="55" t="s">
        <v>141</v>
      </c>
    </row>
    <row r="174" spans="1:2">
      <c r="A174" s="54">
        <v>2509</v>
      </c>
      <c r="B174" s="55" t="s">
        <v>142</v>
      </c>
    </row>
    <row r="175" spans="1:2">
      <c r="A175" s="54">
        <v>2510</v>
      </c>
      <c r="B175" s="55" t="s">
        <v>143</v>
      </c>
    </row>
    <row r="176" spans="1:2">
      <c r="A176" s="54">
        <v>2511</v>
      </c>
      <c r="B176" s="55" t="s">
        <v>144</v>
      </c>
    </row>
    <row r="177" spans="1:2">
      <c r="A177" s="54">
        <v>2512</v>
      </c>
      <c r="B177" s="55" t="s">
        <v>145</v>
      </c>
    </row>
    <row r="178" spans="1:2">
      <c r="A178" s="54">
        <v>2513</v>
      </c>
      <c r="B178" s="55" t="s">
        <v>146</v>
      </c>
    </row>
    <row r="179" spans="1:2">
      <c r="A179" s="54">
        <v>2518</v>
      </c>
      <c r="B179" s="55" t="s">
        <v>147</v>
      </c>
    </row>
    <row r="180" spans="1:2">
      <c r="A180" s="54">
        <v>2701</v>
      </c>
      <c r="B180" s="55" t="s">
        <v>148</v>
      </c>
    </row>
    <row r="181" spans="1:2">
      <c r="A181" s="54">
        <v>2702</v>
      </c>
      <c r="B181" s="55" t="s">
        <v>149</v>
      </c>
    </row>
    <row r="182" spans="1:2">
      <c r="A182" s="54">
        <v>2703</v>
      </c>
      <c r="B182" s="55" t="s">
        <v>150</v>
      </c>
    </row>
    <row r="183" spans="1:2">
      <c r="A183" s="54">
        <v>2704</v>
      </c>
      <c r="B183" s="55" t="s">
        <v>151</v>
      </c>
    </row>
    <row r="184" spans="1:2">
      <c r="A184" s="54">
        <v>2705</v>
      </c>
      <c r="B184" s="55" t="s">
        <v>152</v>
      </c>
    </row>
    <row r="185" spans="1:2">
      <c r="A185" s="54">
        <v>4101</v>
      </c>
      <c r="B185" s="55" t="s">
        <v>153</v>
      </c>
    </row>
    <row r="186" spans="1:2">
      <c r="A186" s="54">
        <v>4102</v>
      </c>
      <c r="B186" s="55" t="s">
        <v>154</v>
      </c>
    </row>
    <row r="187" spans="1:2">
      <c r="A187" s="54">
        <v>4103</v>
      </c>
      <c r="B187" s="55" t="s">
        <v>155</v>
      </c>
    </row>
    <row r="188" spans="1:2">
      <c r="A188" s="54">
        <v>4104</v>
      </c>
      <c r="B188" s="55" t="s">
        <v>156</v>
      </c>
    </row>
    <row r="189" spans="1:2">
      <c r="A189" s="54">
        <v>4105</v>
      </c>
      <c r="B189" s="55" t="s">
        <v>157</v>
      </c>
    </row>
    <row r="190" spans="1:2">
      <c r="A190" s="54">
        <v>4401</v>
      </c>
      <c r="B190" s="55" t="s">
        <v>158</v>
      </c>
    </row>
    <row r="191" spans="1:2">
      <c r="A191" s="54">
        <v>4402</v>
      </c>
      <c r="B191" s="55" t="s">
        <v>159</v>
      </c>
    </row>
    <row r="192" spans="1:2">
      <c r="A192" s="54">
        <v>4403</v>
      </c>
      <c r="B192" s="55" t="s">
        <v>160</v>
      </c>
    </row>
    <row r="193" spans="1:2">
      <c r="A193" s="54">
        <v>4404</v>
      </c>
      <c r="B193" s="55" t="s">
        <v>161</v>
      </c>
    </row>
    <row r="194" spans="1:2">
      <c r="A194" s="54">
        <v>4405</v>
      </c>
      <c r="B194" s="55" t="s">
        <v>162</v>
      </c>
    </row>
    <row r="195" spans="1:2">
      <c r="A195" s="54">
        <v>4408</v>
      </c>
      <c r="B195" s="55" t="s">
        <v>163</v>
      </c>
    </row>
    <row r="196" spans="1:2">
      <c r="A196" s="54">
        <v>4701</v>
      </c>
      <c r="B196" s="55" t="s">
        <v>164</v>
      </c>
    </row>
    <row r="197" spans="1:2">
      <c r="A197" s="54">
        <v>4702</v>
      </c>
      <c r="B197" s="55" t="s">
        <v>165</v>
      </c>
    </row>
    <row r="198" spans="1:2">
      <c r="A198" s="54">
        <v>4703</v>
      </c>
      <c r="B198" s="55" t="s">
        <v>166</v>
      </c>
    </row>
    <row r="199" spans="1:2">
      <c r="A199" s="54">
        <v>4704</v>
      </c>
      <c r="B199" s="55" t="s">
        <v>167</v>
      </c>
    </row>
    <row r="200" spans="1:2">
      <c r="A200" s="54">
        <v>4705</v>
      </c>
      <c r="B200" s="55" t="s">
        <v>168</v>
      </c>
    </row>
    <row r="201" spans="1:2">
      <c r="A201" s="54">
        <v>4706</v>
      </c>
      <c r="B201" s="55" t="s">
        <v>169</v>
      </c>
    </row>
    <row r="202" spans="1:2">
      <c r="A202" s="54">
        <v>4707</v>
      </c>
      <c r="B202" s="55" t="s">
        <v>170</v>
      </c>
    </row>
    <row r="203" spans="1:2">
      <c r="A203" s="54">
        <v>4708</v>
      </c>
      <c r="B203" s="55" t="s">
        <v>171</v>
      </c>
    </row>
    <row r="204" spans="1:2">
      <c r="A204" s="54">
        <v>5001</v>
      </c>
      <c r="B204" s="55" t="s">
        <v>172</v>
      </c>
    </row>
    <row r="205" spans="1:2">
      <c r="A205" s="54">
        <v>5002</v>
      </c>
      <c r="B205" s="55" t="s">
        <v>173</v>
      </c>
    </row>
    <row r="206" spans="1:2">
      <c r="A206" s="54">
        <v>5003</v>
      </c>
      <c r="B206" s="55" t="s">
        <v>174</v>
      </c>
    </row>
    <row r="207" spans="1:2">
      <c r="A207" s="54">
        <v>5004</v>
      </c>
      <c r="B207" s="55" t="s">
        <v>175</v>
      </c>
    </row>
    <row r="208" spans="1:2">
      <c r="A208" s="54">
        <v>5005</v>
      </c>
      <c r="B208" s="55" t="s">
        <v>176</v>
      </c>
    </row>
    <row r="209" spans="1:2">
      <c r="A209" s="54">
        <v>5201</v>
      </c>
      <c r="B209" s="55" t="s">
        <v>177</v>
      </c>
    </row>
    <row r="210" spans="1:2">
      <c r="A210" s="54">
        <v>5202</v>
      </c>
      <c r="B210" s="55" t="s">
        <v>178</v>
      </c>
    </row>
    <row r="211" spans="1:2">
      <c r="A211" s="54">
        <v>5203</v>
      </c>
      <c r="B211" s="55" t="s">
        <v>179</v>
      </c>
    </row>
    <row r="212" spans="1:2">
      <c r="A212" s="54">
        <v>5204</v>
      </c>
      <c r="B212" s="55" t="s">
        <v>180</v>
      </c>
    </row>
    <row r="213" spans="1:2">
      <c r="A213" s="54">
        <v>5205</v>
      </c>
      <c r="B213" s="55" t="s">
        <v>181</v>
      </c>
    </row>
    <row r="214" spans="1:2">
      <c r="A214" s="54">
        <v>5206</v>
      </c>
      <c r="B214" s="55" t="s">
        <v>182</v>
      </c>
    </row>
    <row r="215" spans="1:2">
      <c r="A215" s="54">
        <v>5207</v>
      </c>
      <c r="B215" s="55" t="s">
        <v>183</v>
      </c>
    </row>
    <row r="216" spans="1:2">
      <c r="A216" s="54">
        <v>5208</v>
      </c>
      <c r="B216" s="55" t="s">
        <v>184</v>
      </c>
    </row>
    <row r="217" spans="1:2">
      <c r="A217" s="54">
        <v>5401</v>
      </c>
      <c r="B217" s="55" t="s">
        <v>185</v>
      </c>
    </row>
    <row r="218" spans="1:2">
      <c r="A218" s="54">
        <v>5402</v>
      </c>
      <c r="B218" s="55" t="s">
        <v>186</v>
      </c>
    </row>
    <row r="219" spans="1:2">
      <c r="A219" s="54">
        <v>5403</v>
      </c>
      <c r="B219" s="55" t="s">
        <v>187</v>
      </c>
    </row>
    <row r="220" spans="1:2">
      <c r="A220" s="54">
        <v>5404</v>
      </c>
      <c r="B220" s="55" t="s">
        <v>188</v>
      </c>
    </row>
    <row r="221" spans="1:2">
      <c r="A221" s="54">
        <v>5405</v>
      </c>
      <c r="B221" s="55" t="s">
        <v>189</v>
      </c>
    </row>
    <row r="222" spans="1:2">
      <c r="A222" s="54">
        <v>5406</v>
      </c>
      <c r="B222" s="55" t="s">
        <v>190</v>
      </c>
    </row>
    <row r="223" spans="1:2">
      <c r="A223" s="54">
        <v>6301</v>
      </c>
      <c r="B223" s="55" t="s">
        <v>191</v>
      </c>
    </row>
    <row r="224" spans="1:2">
      <c r="A224" s="54">
        <v>6302</v>
      </c>
      <c r="B224" s="55" t="s">
        <v>192</v>
      </c>
    </row>
    <row r="225" spans="1:2">
      <c r="A225" s="54">
        <v>6303</v>
      </c>
      <c r="B225" s="55" t="s">
        <v>193</v>
      </c>
    </row>
    <row r="226" spans="1:2">
      <c r="A226" s="54">
        <v>6601</v>
      </c>
      <c r="B226" s="55" t="s">
        <v>194</v>
      </c>
    </row>
    <row r="227" spans="1:2">
      <c r="A227" s="54">
        <v>6602</v>
      </c>
      <c r="B227" s="55" t="s">
        <v>195</v>
      </c>
    </row>
    <row r="228" spans="1:2">
      <c r="A228" s="54">
        <v>6603</v>
      </c>
      <c r="B228" s="55" t="s">
        <v>196</v>
      </c>
    </row>
    <row r="229" spans="1:2">
      <c r="A229" s="54">
        <v>6604</v>
      </c>
      <c r="B229" s="55" t="s">
        <v>197</v>
      </c>
    </row>
    <row r="230" spans="1:2">
      <c r="A230" s="54">
        <v>6605</v>
      </c>
      <c r="B230" s="55" t="s">
        <v>198</v>
      </c>
    </row>
    <row r="231" spans="1:2">
      <c r="A231" s="54">
        <v>6801</v>
      </c>
      <c r="B231" s="55" t="s">
        <v>199</v>
      </c>
    </row>
    <row r="232" spans="1:2">
      <c r="A232" s="54">
        <v>6802</v>
      </c>
      <c r="B232" s="55" t="s">
        <v>200</v>
      </c>
    </row>
    <row r="233" spans="1:2">
      <c r="A233" s="54">
        <v>6803</v>
      </c>
      <c r="B233" s="55" t="s">
        <v>201</v>
      </c>
    </row>
    <row r="234" spans="1:2">
      <c r="A234" s="54">
        <v>6804</v>
      </c>
      <c r="B234" s="55" t="s">
        <v>202</v>
      </c>
    </row>
    <row r="235" spans="1:2">
      <c r="A235" s="54">
        <v>6805</v>
      </c>
      <c r="B235" s="55" t="s">
        <v>203</v>
      </c>
    </row>
    <row r="236" spans="1:2">
      <c r="A236" s="54">
        <v>6806</v>
      </c>
      <c r="B236" s="55" t="s">
        <v>204</v>
      </c>
    </row>
    <row r="237" spans="1:2">
      <c r="A237" s="54">
        <v>6807</v>
      </c>
      <c r="B237" s="55" t="s">
        <v>205</v>
      </c>
    </row>
    <row r="238" spans="1:2">
      <c r="A238" s="54">
        <v>6808</v>
      </c>
      <c r="B238" s="55" t="s">
        <v>206</v>
      </c>
    </row>
    <row r="239" spans="1:2">
      <c r="A239" s="54">
        <v>6809</v>
      </c>
      <c r="B239" s="55" t="s">
        <v>207</v>
      </c>
    </row>
    <row r="240" spans="1:2">
      <c r="A240" s="54">
        <v>6810</v>
      </c>
      <c r="B240" s="55" t="s">
        <v>208</v>
      </c>
    </row>
    <row r="241" spans="1:2">
      <c r="A241" s="54">
        <v>6815</v>
      </c>
      <c r="B241" s="55" t="s">
        <v>209</v>
      </c>
    </row>
    <row r="242" spans="1:2">
      <c r="A242" s="54">
        <v>7001</v>
      </c>
      <c r="B242" s="55" t="s">
        <v>210</v>
      </c>
    </row>
    <row r="243" spans="1:2">
      <c r="A243" s="54">
        <v>7002</v>
      </c>
      <c r="B243" s="55" t="s">
        <v>108</v>
      </c>
    </row>
    <row r="244" spans="1:2">
      <c r="A244" s="54">
        <v>7003</v>
      </c>
      <c r="B244" s="55" t="s">
        <v>211</v>
      </c>
    </row>
    <row r="245" spans="1:2">
      <c r="A245" s="54">
        <v>7004</v>
      </c>
      <c r="B245" s="55" t="s">
        <v>212</v>
      </c>
    </row>
    <row r="246" spans="1:2">
      <c r="A246" s="54">
        <v>7301</v>
      </c>
      <c r="B246" s="55" t="s">
        <v>213</v>
      </c>
    </row>
    <row r="247" spans="1:2">
      <c r="A247" s="54">
        <v>7302</v>
      </c>
      <c r="B247" s="55" t="s">
        <v>214</v>
      </c>
    </row>
    <row r="248" spans="1:2">
      <c r="A248" s="54">
        <v>7303</v>
      </c>
      <c r="B248" s="55" t="s">
        <v>215</v>
      </c>
    </row>
    <row r="249" spans="1:2">
      <c r="A249" s="54">
        <v>7304</v>
      </c>
      <c r="B249" s="55" t="s">
        <v>216</v>
      </c>
    </row>
    <row r="250" spans="1:2">
      <c r="A250" s="54">
        <v>7305</v>
      </c>
      <c r="B250" s="55" t="s">
        <v>217</v>
      </c>
    </row>
    <row r="251" spans="1:2">
      <c r="A251" s="54">
        <v>7306</v>
      </c>
      <c r="B251" s="55" t="s">
        <v>218</v>
      </c>
    </row>
    <row r="252" spans="1:2">
      <c r="A252" s="54">
        <v>7307</v>
      </c>
      <c r="B252" s="55" t="s">
        <v>219</v>
      </c>
    </row>
    <row r="253" spans="1:2">
      <c r="A253" s="54">
        <v>7308</v>
      </c>
      <c r="B253" s="55" t="s">
        <v>220</v>
      </c>
    </row>
    <row r="254" spans="1:2">
      <c r="A254" s="54">
        <v>7309</v>
      </c>
      <c r="B254" s="55" t="s">
        <v>221</v>
      </c>
    </row>
    <row r="255" spans="1:2">
      <c r="A255" s="54">
        <v>7312</v>
      </c>
      <c r="B255" s="55" t="s">
        <v>222</v>
      </c>
    </row>
    <row r="256" spans="1:2">
      <c r="A256" s="54">
        <v>7601</v>
      </c>
      <c r="B256" s="55" t="s">
        <v>223</v>
      </c>
    </row>
    <row r="257" spans="1:2">
      <c r="A257" s="54">
        <v>7602</v>
      </c>
      <c r="B257" s="55" t="s">
        <v>224</v>
      </c>
    </row>
    <row r="258" spans="1:2">
      <c r="A258" s="54">
        <v>7603</v>
      </c>
      <c r="B258" s="55" t="s">
        <v>225</v>
      </c>
    </row>
    <row r="259" spans="1:2">
      <c r="A259" s="54">
        <v>7604</v>
      </c>
      <c r="B259" s="55" t="s">
        <v>116</v>
      </c>
    </row>
    <row r="260" spans="1:2">
      <c r="A260" s="54">
        <v>7605</v>
      </c>
      <c r="B260" s="55" t="s">
        <v>118</v>
      </c>
    </row>
    <row r="261" spans="1:2">
      <c r="A261" s="54">
        <v>7606</v>
      </c>
      <c r="B261" s="55" t="s">
        <v>226</v>
      </c>
    </row>
    <row r="262" spans="1:2">
      <c r="A262" s="54">
        <v>7607</v>
      </c>
      <c r="B262" s="55" t="s">
        <v>227</v>
      </c>
    </row>
    <row r="263" spans="1:2">
      <c r="A263" s="54">
        <v>7608</v>
      </c>
      <c r="B263" s="55" t="s">
        <v>228</v>
      </c>
    </row>
    <row r="264" spans="1:2">
      <c r="A264" s="54">
        <v>7609</v>
      </c>
      <c r="B264" s="55" t="s">
        <v>229</v>
      </c>
    </row>
    <row r="265" spans="1:2">
      <c r="A265" s="54">
        <v>7610</v>
      </c>
      <c r="B265" s="55" t="s">
        <v>230</v>
      </c>
    </row>
    <row r="266" spans="1:2">
      <c r="A266" s="54">
        <v>7611</v>
      </c>
      <c r="B266" s="55" t="s">
        <v>231</v>
      </c>
    </row>
    <row r="267" spans="1:2">
      <c r="A267" s="54">
        <v>7612</v>
      </c>
      <c r="B267" s="55" t="s">
        <v>232</v>
      </c>
    </row>
    <row r="268" spans="1:2">
      <c r="A268" s="54">
        <v>7613</v>
      </c>
      <c r="B268" s="55" t="s">
        <v>233</v>
      </c>
    </row>
    <row r="269" spans="1:2">
      <c r="A269" s="54">
        <v>7614</v>
      </c>
      <c r="B269" s="55" t="s">
        <v>234</v>
      </c>
    </row>
    <row r="270" spans="1:2">
      <c r="A270" s="54">
        <v>7620</v>
      </c>
      <c r="B270" s="55" t="s">
        <v>235</v>
      </c>
    </row>
    <row r="271" spans="1:2">
      <c r="A271" s="54">
        <v>8101</v>
      </c>
      <c r="B271" s="55" t="s">
        <v>236</v>
      </c>
    </row>
    <row r="272" spans="1:2">
      <c r="A272" s="54">
        <v>8102</v>
      </c>
      <c r="B272" s="55" t="s">
        <v>237</v>
      </c>
    </row>
    <row r="273" spans="1:2">
      <c r="A273" s="54">
        <v>8103</v>
      </c>
      <c r="B273" s="55" t="s">
        <v>238</v>
      </c>
    </row>
    <row r="274" spans="1:2">
      <c r="A274" s="54">
        <v>8501</v>
      </c>
      <c r="B274" s="55" t="s">
        <v>239</v>
      </c>
    </row>
    <row r="275" spans="1:2">
      <c r="A275" s="54">
        <v>8502</v>
      </c>
      <c r="B275" s="55" t="s">
        <v>240</v>
      </c>
    </row>
    <row r="276" spans="1:2">
      <c r="A276" s="54">
        <v>8503</v>
      </c>
      <c r="B276" s="55" t="s">
        <v>241</v>
      </c>
    </row>
    <row r="277" spans="1:2">
      <c r="A277" s="54">
        <v>8601</v>
      </c>
      <c r="B277" s="55" t="s">
        <v>242</v>
      </c>
    </row>
    <row r="278" spans="1:2">
      <c r="A278" s="54">
        <v>8602</v>
      </c>
      <c r="B278" s="55" t="s">
        <v>243</v>
      </c>
    </row>
    <row r="279" spans="1:2">
      <c r="A279" s="54">
        <v>8603</v>
      </c>
      <c r="B279" s="55" t="s">
        <v>244</v>
      </c>
    </row>
    <row r="280" spans="1:2">
      <c r="A280" s="54">
        <v>8604</v>
      </c>
      <c r="B280" s="55" t="s">
        <v>245</v>
      </c>
    </row>
    <row r="281" spans="1:2">
      <c r="A281" s="54">
        <v>8801</v>
      </c>
      <c r="B281" s="55" t="s">
        <v>246</v>
      </c>
    </row>
    <row r="282" spans="1:2">
      <c r="A282" s="54">
        <v>9102</v>
      </c>
      <c r="B282" s="55" t="s">
        <v>247</v>
      </c>
    </row>
    <row r="283" spans="1:2">
      <c r="A283" s="54">
        <v>9403</v>
      </c>
      <c r="B283" s="55" t="s">
        <v>248</v>
      </c>
    </row>
    <row r="284" spans="1:2">
      <c r="A284" s="54">
        <v>9505</v>
      </c>
      <c r="B284" s="55" t="s">
        <v>249</v>
      </c>
    </row>
    <row r="285" spans="1:2">
      <c r="A285" s="54">
        <v>9704</v>
      </c>
      <c r="B285" s="55" t="s">
        <v>250</v>
      </c>
    </row>
    <row r="286" spans="1:2" ht="15.75" thickBot="1">
      <c r="A286" s="56">
        <v>9902</v>
      </c>
      <c r="B286" s="57" t="s">
        <v>251</v>
      </c>
    </row>
    <row r="287" spans="1:2" ht="15.75" thickBot="1"/>
    <row r="288" spans="1:2">
      <c r="A288" s="58" t="s">
        <v>252</v>
      </c>
    </row>
    <row r="289" spans="1:1" ht="15.75" thickBot="1">
      <c r="A289" s="59" t="s">
        <v>253</v>
      </c>
    </row>
    <row r="291" spans="1:1" ht="15.75" thickBot="1"/>
    <row r="292" spans="1:1">
      <c r="A292" s="58" t="s">
        <v>254</v>
      </c>
    </row>
    <row r="293" spans="1:1">
      <c r="A293" s="60" t="s">
        <v>255</v>
      </c>
    </row>
    <row r="294" spans="1:1">
      <c r="A294" s="60" t="s">
        <v>5</v>
      </c>
    </row>
    <row r="295" spans="1:1" ht="15.75" thickBot="1">
      <c r="A295" s="59">
        <v>0</v>
      </c>
    </row>
    <row r="305" spans="1:4">
      <c r="A305" s="64" t="s">
        <v>1</v>
      </c>
      <c r="B305" s="64" t="s">
        <v>2</v>
      </c>
      <c r="C305" s="64"/>
      <c r="D305" s="64"/>
    </row>
    <row r="306" spans="1:4">
      <c r="A306" s="64" t="s">
        <v>257</v>
      </c>
      <c r="B306" s="64" t="s">
        <v>247</v>
      </c>
      <c r="C306" s="64"/>
      <c r="D306" s="64"/>
    </row>
    <row r="307" spans="1:4">
      <c r="A307" s="64" t="s">
        <v>258</v>
      </c>
      <c r="B307" s="64" t="s">
        <v>48</v>
      </c>
      <c r="C307" s="64" t="b">
        <f>EXACT(B307,B306)</f>
        <v>0</v>
      </c>
      <c r="D307" s="64"/>
    </row>
    <row r="308" spans="1:4">
      <c r="A308" s="64" t="s">
        <v>258</v>
      </c>
      <c r="B308" s="64" t="s">
        <v>49</v>
      </c>
      <c r="C308" s="64" t="b">
        <f t="shared" ref="C308:C373" si="0">EXACT(B308,B307)</f>
        <v>0</v>
      </c>
      <c r="D308" s="64"/>
    </row>
    <row r="309" spans="1:4">
      <c r="A309" s="64" t="s">
        <v>258</v>
      </c>
      <c r="B309" s="64" t="s">
        <v>50</v>
      </c>
      <c r="C309" s="64" t="b">
        <f t="shared" si="0"/>
        <v>0</v>
      </c>
      <c r="D309" s="64"/>
    </row>
    <row r="310" spans="1:4">
      <c r="A310" s="64" t="s">
        <v>258</v>
      </c>
      <c r="B310" s="64" t="s">
        <v>61</v>
      </c>
      <c r="C310" s="64" t="b">
        <f t="shared" si="0"/>
        <v>0</v>
      </c>
      <c r="D310" s="64"/>
    </row>
    <row r="311" spans="1:4">
      <c r="A311" s="64" t="s">
        <v>258</v>
      </c>
      <c r="B311" s="64" t="s">
        <v>317</v>
      </c>
      <c r="C311" s="64" t="b">
        <f t="shared" si="0"/>
        <v>0</v>
      </c>
      <c r="D311" s="64"/>
    </row>
    <row r="312" spans="1:4">
      <c r="A312" s="64" t="s">
        <v>258</v>
      </c>
      <c r="B312" s="64" t="s">
        <v>46</v>
      </c>
      <c r="C312" s="64" t="b">
        <f>EXACT(B312,B310)</f>
        <v>0</v>
      </c>
      <c r="D312" s="64"/>
    </row>
    <row r="313" spans="1:4">
      <c r="A313" s="64" t="s">
        <v>258</v>
      </c>
      <c r="B313" s="64" t="s">
        <v>45</v>
      </c>
      <c r="C313" s="64" t="b">
        <f t="shared" si="0"/>
        <v>0</v>
      </c>
      <c r="D313" s="64"/>
    </row>
    <row r="314" spans="1:4">
      <c r="A314" s="64" t="s">
        <v>258</v>
      </c>
      <c r="B314" s="64" t="s">
        <v>47</v>
      </c>
      <c r="C314" s="64" t="b">
        <f t="shared" si="0"/>
        <v>0</v>
      </c>
      <c r="D314" s="64"/>
    </row>
    <row r="315" spans="1:4">
      <c r="A315" s="64" t="s">
        <v>258</v>
      </c>
      <c r="B315" s="64" t="s">
        <v>51</v>
      </c>
      <c r="C315" s="64" t="b">
        <f t="shared" si="0"/>
        <v>0</v>
      </c>
      <c r="D315" s="64"/>
    </row>
    <row r="316" spans="1:4">
      <c r="A316" s="64" t="s">
        <v>258</v>
      </c>
      <c r="B316" s="64" t="s">
        <v>52</v>
      </c>
      <c r="C316" s="64" t="b">
        <f t="shared" si="0"/>
        <v>0</v>
      </c>
      <c r="D316" s="64"/>
    </row>
    <row r="317" spans="1:4">
      <c r="A317" s="64" t="s">
        <v>258</v>
      </c>
      <c r="B317" s="64" t="s">
        <v>53</v>
      </c>
      <c r="C317" s="64" t="b">
        <f t="shared" si="0"/>
        <v>0</v>
      </c>
      <c r="D317" s="64"/>
    </row>
    <row r="318" spans="1:4">
      <c r="A318" s="64" t="s">
        <v>258</v>
      </c>
      <c r="B318" s="64" t="s">
        <v>54</v>
      </c>
      <c r="C318" s="64" t="b">
        <f t="shared" si="0"/>
        <v>0</v>
      </c>
      <c r="D318" s="64"/>
    </row>
    <row r="319" spans="1:4">
      <c r="A319" s="64" t="s">
        <v>258</v>
      </c>
      <c r="B319" s="64" t="s">
        <v>55</v>
      </c>
      <c r="C319" s="64" t="b">
        <f t="shared" si="0"/>
        <v>0</v>
      </c>
      <c r="D319" s="64"/>
    </row>
    <row r="320" spans="1:4">
      <c r="A320" s="64" t="s">
        <v>258</v>
      </c>
      <c r="B320" s="64" t="s">
        <v>60</v>
      </c>
      <c r="C320" s="64" t="b">
        <f t="shared" si="0"/>
        <v>0</v>
      </c>
      <c r="D320" s="64"/>
    </row>
    <row r="321" spans="1:4">
      <c r="A321" s="64" t="s">
        <v>258</v>
      </c>
      <c r="B321" s="64" t="s">
        <v>58</v>
      </c>
      <c r="C321" s="64" t="b">
        <f t="shared" si="0"/>
        <v>0</v>
      </c>
      <c r="D321" s="64"/>
    </row>
    <row r="322" spans="1:4">
      <c r="A322" s="64" t="s">
        <v>258</v>
      </c>
      <c r="B322" s="64" t="s">
        <v>56</v>
      </c>
      <c r="C322" s="64" t="b">
        <f t="shared" si="0"/>
        <v>0</v>
      </c>
      <c r="D322" s="64"/>
    </row>
    <row r="323" spans="1:4">
      <c r="A323" s="64" t="s">
        <v>258</v>
      </c>
      <c r="B323" s="64" t="s">
        <v>57</v>
      </c>
      <c r="C323" s="64" t="b">
        <f t="shared" si="0"/>
        <v>0</v>
      </c>
      <c r="D323" s="64"/>
    </row>
    <row r="324" spans="1:4">
      <c r="A324" s="64" t="s">
        <v>258</v>
      </c>
      <c r="B324" s="64" t="s">
        <v>59</v>
      </c>
      <c r="C324" s="64" t="b">
        <f t="shared" si="0"/>
        <v>0</v>
      </c>
      <c r="D324" s="64"/>
    </row>
    <row r="325" spans="1:4">
      <c r="A325" s="64" t="s">
        <v>259</v>
      </c>
      <c r="B325" s="64" t="s">
        <v>236</v>
      </c>
      <c r="C325" s="64" t="b">
        <f t="shared" si="0"/>
        <v>0</v>
      </c>
      <c r="D325" s="64"/>
    </row>
    <row r="326" spans="1:4">
      <c r="A326" s="64" t="s">
        <v>259</v>
      </c>
      <c r="B326" s="64" t="s">
        <v>237</v>
      </c>
      <c r="C326" s="64" t="b">
        <f t="shared" si="0"/>
        <v>0</v>
      </c>
      <c r="D326" s="64"/>
    </row>
    <row r="327" spans="1:4">
      <c r="A327" s="64" t="s">
        <v>259</v>
      </c>
      <c r="B327" s="64" t="s">
        <v>238</v>
      </c>
      <c r="C327" s="64" t="b">
        <f t="shared" si="0"/>
        <v>0</v>
      </c>
      <c r="D327" s="64"/>
    </row>
    <row r="328" spans="1:4">
      <c r="A328" s="64" t="s">
        <v>284</v>
      </c>
      <c r="B328" s="64" t="s">
        <v>64</v>
      </c>
      <c r="C328" s="64" t="b">
        <f t="shared" si="0"/>
        <v>0</v>
      </c>
      <c r="D328" s="64"/>
    </row>
    <row r="329" spans="1:4">
      <c r="A329" s="64" t="s">
        <v>284</v>
      </c>
      <c r="B329" s="64" t="s">
        <v>67</v>
      </c>
      <c r="C329" s="64" t="b">
        <f t="shared" si="0"/>
        <v>0</v>
      </c>
      <c r="D329" s="64"/>
    </row>
    <row r="330" spans="1:4">
      <c r="A330" s="64" t="s">
        <v>284</v>
      </c>
      <c r="B330" s="64" t="s">
        <v>62</v>
      </c>
      <c r="C330" s="64" t="b">
        <f t="shared" si="0"/>
        <v>0</v>
      </c>
      <c r="D330" s="64"/>
    </row>
    <row r="331" spans="1:4">
      <c r="A331" s="64" t="s">
        <v>284</v>
      </c>
      <c r="B331" s="64" t="s">
        <v>66</v>
      </c>
      <c r="C331" s="64" t="b">
        <f t="shared" si="0"/>
        <v>0</v>
      </c>
      <c r="D331" s="64"/>
    </row>
    <row r="332" spans="1:4">
      <c r="A332" s="64" t="s">
        <v>284</v>
      </c>
      <c r="B332" s="64" t="s">
        <v>65</v>
      </c>
      <c r="C332" s="64" t="b">
        <f t="shared" si="0"/>
        <v>0</v>
      </c>
      <c r="D332" s="64"/>
    </row>
    <row r="333" spans="1:4">
      <c r="A333" s="64" t="s">
        <v>284</v>
      </c>
      <c r="B333" s="64" t="s">
        <v>63</v>
      </c>
      <c r="C333" s="64" t="b">
        <f t="shared" si="0"/>
        <v>0</v>
      </c>
      <c r="D333" s="64"/>
    </row>
    <row r="334" spans="1:4">
      <c r="A334" s="64" t="s">
        <v>284</v>
      </c>
      <c r="B334" s="64" t="s">
        <v>68</v>
      </c>
      <c r="C334" s="64" t="b">
        <f t="shared" si="0"/>
        <v>0</v>
      </c>
      <c r="D334" s="64"/>
    </row>
    <row r="335" spans="1:4">
      <c r="A335" s="64" t="s">
        <v>260</v>
      </c>
      <c r="B335" s="64" t="s">
        <v>80</v>
      </c>
      <c r="C335" s="64" t="b">
        <f t="shared" si="0"/>
        <v>0</v>
      </c>
      <c r="D335" s="64"/>
    </row>
    <row r="336" spans="1:4">
      <c r="A336" s="64" t="s">
        <v>260</v>
      </c>
      <c r="B336" s="64" t="s">
        <v>76</v>
      </c>
      <c r="C336" s="64" t="b">
        <f t="shared" si="0"/>
        <v>0</v>
      </c>
      <c r="D336" s="64"/>
    </row>
    <row r="337" spans="1:4">
      <c r="A337" s="64" t="s">
        <v>260</v>
      </c>
      <c r="B337" s="64" t="s">
        <v>69</v>
      </c>
      <c r="C337" s="64" t="b">
        <f t="shared" si="0"/>
        <v>0</v>
      </c>
      <c r="D337" s="64"/>
    </row>
    <row r="338" spans="1:4">
      <c r="A338" s="64" t="s">
        <v>260</v>
      </c>
      <c r="B338" s="64" t="s">
        <v>85</v>
      </c>
      <c r="C338" s="64" t="b">
        <f t="shared" si="0"/>
        <v>0</v>
      </c>
      <c r="D338" s="64"/>
    </row>
    <row r="339" spans="1:4">
      <c r="A339" s="64" t="s">
        <v>260</v>
      </c>
      <c r="B339" s="64" t="s">
        <v>81</v>
      </c>
      <c r="C339" s="64" t="b">
        <f t="shared" si="0"/>
        <v>0</v>
      </c>
      <c r="D339" s="64"/>
    </row>
    <row r="340" spans="1:4">
      <c r="A340" s="64" t="s">
        <v>260</v>
      </c>
      <c r="B340" s="64" t="s">
        <v>79</v>
      </c>
      <c r="C340" s="64" t="b">
        <f t="shared" si="0"/>
        <v>0</v>
      </c>
      <c r="D340" s="64"/>
    </row>
    <row r="341" spans="1:4">
      <c r="A341" s="64" t="s">
        <v>260</v>
      </c>
      <c r="B341" s="64" t="s">
        <v>73</v>
      </c>
      <c r="C341" s="64" t="b">
        <f t="shared" si="0"/>
        <v>0</v>
      </c>
      <c r="D341" s="64"/>
    </row>
    <row r="342" spans="1:4">
      <c r="A342" s="64" t="s">
        <v>260</v>
      </c>
      <c r="B342" s="64" t="s">
        <v>84</v>
      </c>
      <c r="C342" s="64" t="b">
        <f t="shared" si="0"/>
        <v>0</v>
      </c>
      <c r="D342" s="64"/>
    </row>
    <row r="343" spans="1:4">
      <c r="A343" s="64" t="s">
        <v>260</v>
      </c>
      <c r="B343" s="64" t="s">
        <v>75</v>
      </c>
      <c r="C343" s="64" t="b">
        <f t="shared" si="0"/>
        <v>0</v>
      </c>
      <c r="D343" s="64"/>
    </row>
    <row r="344" spans="1:4">
      <c r="A344" s="64" t="s">
        <v>260</v>
      </c>
      <c r="B344" s="64" t="s">
        <v>77</v>
      </c>
      <c r="C344" s="64" t="b">
        <f t="shared" si="0"/>
        <v>0</v>
      </c>
      <c r="D344" s="64"/>
    </row>
    <row r="345" spans="1:4">
      <c r="A345" s="64" t="s">
        <v>260</v>
      </c>
      <c r="B345" s="64" t="s">
        <v>74</v>
      </c>
      <c r="C345" s="64" t="b">
        <f t="shared" si="0"/>
        <v>0</v>
      </c>
      <c r="D345" s="64"/>
    </row>
    <row r="346" spans="1:4">
      <c r="A346" s="64" t="s">
        <v>260</v>
      </c>
      <c r="B346" s="64" t="s">
        <v>72</v>
      </c>
      <c r="C346" s="64" t="b">
        <f t="shared" si="0"/>
        <v>0</v>
      </c>
      <c r="D346" s="64"/>
    </row>
    <row r="347" spans="1:4">
      <c r="A347" s="64" t="s">
        <v>260</v>
      </c>
      <c r="B347" s="64" t="s">
        <v>78</v>
      </c>
      <c r="C347" s="64" t="b">
        <f t="shared" si="0"/>
        <v>0</v>
      </c>
      <c r="D347" s="64"/>
    </row>
    <row r="348" spans="1:4">
      <c r="A348" s="64" t="s">
        <v>260</v>
      </c>
      <c r="B348" s="64" t="s">
        <v>82</v>
      </c>
      <c r="C348" s="64" t="b">
        <f t="shared" si="0"/>
        <v>0</v>
      </c>
      <c r="D348" s="64"/>
    </row>
    <row r="349" spans="1:4">
      <c r="A349" s="64" t="s">
        <v>260</v>
      </c>
      <c r="B349" s="64" t="s">
        <v>70</v>
      </c>
      <c r="C349" s="64" t="b">
        <f t="shared" si="0"/>
        <v>0</v>
      </c>
      <c r="D349" s="64"/>
    </row>
    <row r="350" spans="1:4">
      <c r="A350" s="64" t="s">
        <v>260</v>
      </c>
      <c r="B350" s="64" t="s">
        <v>83</v>
      </c>
      <c r="C350" s="64" t="b">
        <f t="shared" si="0"/>
        <v>0</v>
      </c>
      <c r="D350" s="64"/>
    </row>
    <row r="351" spans="1:4">
      <c r="A351" s="64" t="s">
        <v>260</v>
      </c>
      <c r="B351" s="64" t="s">
        <v>71</v>
      </c>
      <c r="C351" s="64" t="b">
        <f t="shared" si="0"/>
        <v>0</v>
      </c>
      <c r="D351" s="64"/>
    </row>
    <row r="352" spans="1:4">
      <c r="A352" s="64" t="s">
        <v>260</v>
      </c>
      <c r="B352" s="64" t="s">
        <v>319</v>
      </c>
      <c r="C352" s="64" t="b">
        <f t="shared" si="0"/>
        <v>0</v>
      </c>
      <c r="D352" s="64"/>
    </row>
    <row r="353" spans="1:4">
      <c r="A353" s="64" t="s">
        <v>261</v>
      </c>
      <c r="B353" s="64" t="s">
        <v>87</v>
      </c>
      <c r="C353" s="64" t="b">
        <f>EXACT(B353,B351)</f>
        <v>0</v>
      </c>
      <c r="D353" s="64"/>
    </row>
    <row r="354" spans="1:4">
      <c r="A354" s="64" t="s">
        <v>261</v>
      </c>
      <c r="B354" s="64" t="s">
        <v>90</v>
      </c>
      <c r="C354" s="64" t="b">
        <f t="shared" si="0"/>
        <v>0</v>
      </c>
      <c r="D354" s="64"/>
    </row>
    <row r="355" spans="1:4">
      <c r="A355" s="64" t="s">
        <v>261</v>
      </c>
      <c r="B355" s="64" t="s">
        <v>86</v>
      </c>
      <c r="C355" s="64" t="b">
        <f t="shared" si="0"/>
        <v>0</v>
      </c>
      <c r="D355" s="64"/>
    </row>
    <row r="356" spans="1:4">
      <c r="A356" s="64" t="s">
        <v>261</v>
      </c>
      <c r="B356" s="64" t="s">
        <v>88</v>
      </c>
      <c r="C356" s="64" t="b">
        <f t="shared" si="0"/>
        <v>0</v>
      </c>
      <c r="D356" s="64"/>
    </row>
    <row r="357" spans="1:4">
      <c r="A357" s="64" t="s">
        <v>261</v>
      </c>
      <c r="B357" s="64" t="s">
        <v>91</v>
      </c>
      <c r="C357" s="64" t="b">
        <f t="shared" si="0"/>
        <v>0</v>
      </c>
      <c r="D357" s="64"/>
    </row>
    <row r="358" spans="1:4">
      <c r="A358" s="64" t="s">
        <v>261</v>
      </c>
      <c r="B358" s="64" t="s">
        <v>92</v>
      </c>
      <c r="C358" s="64" t="b">
        <f t="shared" si="0"/>
        <v>0</v>
      </c>
      <c r="D358" s="64"/>
    </row>
    <row r="359" spans="1:4">
      <c r="A359" s="64" t="s">
        <v>261</v>
      </c>
      <c r="B359" s="64" t="s">
        <v>93</v>
      </c>
      <c r="C359" s="64" t="b">
        <f t="shared" si="0"/>
        <v>0</v>
      </c>
      <c r="D359" s="64"/>
    </row>
    <row r="360" spans="1:4">
      <c r="A360" s="64" t="s">
        <v>261</v>
      </c>
      <c r="B360" s="64" t="s">
        <v>89</v>
      </c>
      <c r="C360" s="64" t="b">
        <f t="shared" si="0"/>
        <v>0</v>
      </c>
      <c r="D360" s="64"/>
    </row>
    <row r="361" spans="1:4">
      <c r="A361" s="64" t="s">
        <v>285</v>
      </c>
      <c r="B361" s="64" t="s">
        <v>98</v>
      </c>
      <c r="C361" s="64" t="b">
        <f t="shared" si="0"/>
        <v>0</v>
      </c>
      <c r="D361" s="64"/>
    </row>
    <row r="362" spans="1:4">
      <c r="A362" s="64" t="s">
        <v>285</v>
      </c>
      <c r="B362" s="64" t="s">
        <v>97</v>
      </c>
      <c r="C362" s="64" t="b">
        <f t="shared" si="0"/>
        <v>0</v>
      </c>
      <c r="D362" s="64"/>
    </row>
    <row r="363" spans="1:4">
      <c r="A363" s="64" t="s">
        <v>285</v>
      </c>
      <c r="B363" s="64" t="s">
        <v>102</v>
      </c>
      <c r="C363" s="64" t="b">
        <f t="shared" si="0"/>
        <v>0</v>
      </c>
      <c r="D363" s="64"/>
    </row>
    <row r="364" spans="1:4">
      <c r="A364" s="64" t="s">
        <v>285</v>
      </c>
      <c r="B364" s="64" t="s">
        <v>99</v>
      </c>
      <c r="C364" s="64" t="b">
        <f t="shared" si="0"/>
        <v>0</v>
      </c>
      <c r="D364" s="64"/>
    </row>
    <row r="365" spans="1:4">
      <c r="A365" s="64" t="s">
        <v>285</v>
      </c>
      <c r="B365" s="64" t="s">
        <v>103</v>
      </c>
      <c r="C365" s="64" t="b">
        <f t="shared" si="0"/>
        <v>0</v>
      </c>
      <c r="D365" s="64"/>
    </row>
    <row r="366" spans="1:4">
      <c r="A366" s="64" t="s">
        <v>285</v>
      </c>
      <c r="B366" s="64" t="s">
        <v>104</v>
      </c>
      <c r="C366" s="64" t="b">
        <f t="shared" si="0"/>
        <v>0</v>
      </c>
      <c r="D366" s="64"/>
    </row>
    <row r="367" spans="1:4">
      <c r="A367" s="64" t="s">
        <v>285</v>
      </c>
      <c r="B367" s="64" t="s">
        <v>105</v>
      </c>
      <c r="C367" s="64" t="b">
        <f t="shared" si="0"/>
        <v>0</v>
      </c>
      <c r="D367" s="64"/>
    </row>
    <row r="368" spans="1:4">
      <c r="A368" s="64" t="s">
        <v>285</v>
      </c>
      <c r="B368" s="64" t="s">
        <v>100</v>
      </c>
      <c r="C368" s="64" t="b">
        <f t="shared" si="0"/>
        <v>0</v>
      </c>
      <c r="D368" s="64"/>
    </row>
    <row r="369" spans="1:4">
      <c r="A369" s="64" t="s">
        <v>285</v>
      </c>
      <c r="B369" s="64" t="s">
        <v>101</v>
      </c>
      <c r="C369" s="64" t="b">
        <f t="shared" si="0"/>
        <v>0</v>
      </c>
      <c r="D369" s="64"/>
    </row>
    <row r="370" spans="1:4">
      <c r="A370" s="64" t="s">
        <v>285</v>
      </c>
      <c r="B370" s="64" t="s">
        <v>96</v>
      </c>
      <c r="C370" s="64" t="b">
        <f t="shared" si="0"/>
        <v>0</v>
      </c>
      <c r="D370" s="64"/>
    </row>
    <row r="371" spans="1:4">
      <c r="A371" s="64" t="s">
        <v>285</v>
      </c>
      <c r="B371" s="64" t="s">
        <v>94</v>
      </c>
      <c r="C371" s="64" t="b">
        <f t="shared" si="0"/>
        <v>0</v>
      </c>
      <c r="D371" s="64"/>
    </row>
    <row r="372" spans="1:4">
      <c r="A372" s="64" t="s">
        <v>285</v>
      </c>
      <c r="B372" s="64" t="s">
        <v>95</v>
      </c>
      <c r="C372" s="64" t="b">
        <f t="shared" si="0"/>
        <v>0</v>
      </c>
      <c r="D372" s="64"/>
    </row>
    <row r="373" spans="1:4">
      <c r="A373" s="64" t="s">
        <v>262</v>
      </c>
      <c r="B373" s="64" t="s">
        <v>110</v>
      </c>
      <c r="C373" s="64" t="b">
        <f t="shared" si="0"/>
        <v>0</v>
      </c>
      <c r="D373" s="64"/>
    </row>
    <row r="374" spans="1:4">
      <c r="A374" s="64" t="s">
        <v>262</v>
      </c>
      <c r="B374" s="64" t="s">
        <v>106</v>
      </c>
      <c r="C374" s="64" t="s">
        <v>12</v>
      </c>
      <c r="D374" s="64"/>
    </row>
    <row r="375" spans="1:4">
      <c r="A375" s="64" t="s">
        <v>262</v>
      </c>
      <c r="B375" s="64" t="s">
        <v>107</v>
      </c>
      <c r="C375" s="64" t="s">
        <v>12</v>
      </c>
      <c r="D375" s="64"/>
    </row>
    <row r="376" spans="1:4">
      <c r="A376" s="64" t="s">
        <v>262</v>
      </c>
      <c r="B376" s="64" t="s">
        <v>108</v>
      </c>
      <c r="C376" s="64" t="s">
        <v>12</v>
      </c>
      <c r="D376" s="64"/>
    </row>
    <row r="377" spans="1:4">
      <c r="A377" s="64" t="s">
        <v>262</v>
      </c>
      <c r="B377" s="64" t="s">
        <v>53</v>
      </c>
      <c r="C377" s="64" t="s">
        <v>12</v>
      </c>
      <c r="D377" s="64"/>
    </row>
    <row r="378" spans="1:4">
      <c r="A378" s="64" t="s">
        <v>262</v>
      </c>
      <c r="B378" s="64" t="s">
        <v>55</v>
      </c>
      <c r="C378" s="64" t="s">
        <v>12</v>
      </c>
      <c r="D378" s="64"/>
    </row>
    <row r="379" spans="1:4">
      <c r="A379" s="64" t="s">
        <v>262</v>
      </c>
      <c r="B379" s="64" t="s">
        <v>109</v>
      </c>
      <c r="C379" s="64" t="s">
        <v>12</v>
      </c>
      <c r="D379" s="64"/>
    </row>
    <row r="380" spans="1:4">
      <c r="A380" s="64" t="s">
        <v>286</v>
      </c>
      <c r="B380" s="64" t="s">
        <v>114</v>
      </c>
      <c r="C380" s="64" t="s">
        <v>13</v>
      </c>
      <c r="D380" s="64"/>
    </row>
    <row r="381" spans="1:4">
      <c r="A381" s="64" t="s">
        <v>286</v>
      </c>
      <c r="B381" s="64" t="s">
        <v>111</v>
      </c>
      <c r="C381" s="64" t="s">
        <v>13</v>
      </c>
      <c r="D381" s="64"/>
    </row>
    <row r="382" spans="1:4">
      <c r="A382" s="64" t="s">
        <v>286</v>
      </c>
      <c r="B382" s="64" t="s">
        <v>112</v>
      </c>
      <c r="C382" s="64" t="s">
        <v>13</v>
      </c>
      <c r="D382" s="64"/>
    </row>
    <row r="383" spans="1:4">
      <c r="A383" s="64" t="s">
        <v>286</v>
      </c>
      <c r="B383" s="64" t="s">
        <v>113</v>
      </c>
      <c r="C383" s="64" t="s">
        <v>13</v>
      </c>
      <c r="D383" s="64"/>
    </row>
    <row r="384" spans="1:4">
      <c r="A384" s="64" t="s">
        <v>263</v>
      </c>
      <c r="B384" s="64" t="s">
        <v>240</v>
      </c>
      <c r="C384" s="64" t="s">
        <v>32</v>
      </c>
      <c r="D384" s="64"/>
    </row>
    <row r="385" spans="1:4">
      <c r="A385" s="64" t="s">
        <v>263</v>
      </c>
      <c r="B385" s="64" t="s">
        <v>241</v>
      </c>
      <c r="C385" s="64" t="s">
        <v>32</v>
      </c>
      <c r="D385" s="64"/>
    </row>
    <row r="386" spans="1:4">
      <c r="A386" s="64" t="s">
        <v>263</v>
      </c>
      <c r="B386" s="64" t="s">
        <v>239</v>
      </c>
      <c r="C386" s="64" t="s">
        <v>32</v>
      </c>
      <c r="D386" s="64"/>
    </row>
    <row r="387" spans="1:4">
      <c r="A387" s="64" t="s">
        <v>264</v>
      </c>
      <c r="B387" s="64" t="s">
        <v>116</v>
      </c>
      <c r="C387" s="64" t="s">
        <v>14</v>
      </c>
      <c r="D387" s="64"/>
    </row>
    <row r="388" spans="1:4">
      <c r="A388" s="64" t="s">
        <v>264</v>
      </c>
      <c r="B388" s="64" t="s">
        <v>120</v>
      </c>
      <c r="C388" s="64" t="s">
        <v>14</v>
      </c>
      <c r="D388" s="64"/>
    </row>
    <row r="389" spans="1:4">
      <c r="A389" s="64" t="s">
        <v>264</v>
      </c>
      <c r="B389" s="64" t="s">
        <v>117</v>
      </c>
      <c r="C389" s="64" t="s">
        <v>14</v>
      </c>
      <c r="D389" s="64"/>
    </row>
    <row r="390" spans="1:4">
      <c r="A390" s="64" t="s">
        <v>264</v>
      </c>
      <c r="B390" s="64" t="s">
        <v>119</v>
      </c>
      <c r="C390" s="64" t="s">
        <v>14</v>
      </c>
      <c r="D390" s="64"/>
    </row>
    <row r="391" spans="1:4">
      <c r="A391" s="64" t="s">
        <v>264</v>
      </c>
      <c r="B391" s="64" t="s">
        <v>108</v>
      </c>
      <c r="C391" s="64" t="s">
        <v>14</v>
      </c>
      <c r="D391" s="64"/>
    </row>
    <row r="392" spans="1:4">
      <c r="A392" s="64" t="s">
        <v>264</v>
      </c>
      <c r="B392" s="64" t="s">
        <v>115</v>
      </c>
      <c r="C392" s="64" t="s">
        <v>14</v>
      </c>
      <c r="D392" s="64"/>
    </row>
    <row r="393" spans="1:4">
      <c r="A393" s="64" t="s">
        <v>264</v>
      </c>
      <c r="B393" s="64" t="s">
        <v>118</v>
      </c>
      <c r="C393" s="64" t="s">
        <v>14</v>
      </c>
      <c r="D393" s="64"/>
    </row>
    <row r="394" spans="1:4">
      <c r="A394" s="64" t="s">
        <v>265</v>
      </c>
      <c r="B394" s="64" t="s">
        <v>124</v>
      </c>
      <c r="C394" s="64" t="s">
        <v>15</v>
      </c>
      <c r="D394" s="64"/>
    </row>
    <row r="395" spans="1:4">
      <c r="A395" s="64" t="s">
        <v>265</v>
      </c>
      <c r="B395" s="64" t="s">
        <v>125</v>
      </c>
      <c r="C395" s="64" t="s">
        <v>15</v>
      </c>
      <c r="D395" s="64"/>
    </row>
    <row r="396" spans="1:4">
      <c r="A396" s="64" t="s">
        <v>265</v>
      </c>
      <c r="B396" s="64" t="s">
        <v>123</v>
      </c>
      <c r="C396" s="64" t="s">
        <v>15</v>
      </c>
      <c r="D396" s="64"/>
    </row>
    <row r="397" spans="1:4">
      <c r="A397" s="64" t="s">
        <v>265</v>
      </c>
      <c r="B397" s="64" t="s">
        <v>121</v>
      </c>
      <c r="C397" s="64" t="s">
        <v>15</v>
      </c>
      <c r="D397" s="64"/>
    </row>
    <row r="398" spans="1:4">
      <c r="A398" s="64" t="s">
        <v>265</v>
      </c>
      <c r="B398" s="64" t="s">
        <v>122</v>
      </c>
      <c r="C398" s="64" t="s">
        <v>15</v>
      </c>
      <c r="D398" s="64"/>
    </row>
    <row r="399" spans="1:4">
      <c r="A399" s="64" t="s">
        <v>266</v>
      </c>
      <c r="B399" s="64" t="s">
        <v>150</v>
      </c>
      <c r="C399" s="64" t="s">
        <v>18</v>
      </c>
      <c r="D399" s="64"/>
    </row>
    <row r="400" spans="1:4">
      <c r="A400" s="64" t="s">
        <v>266</v>
      </c>
      <c r="B400" s="64" t="s">
        <v>149</v>
      </c>
      <c r="C400" s="64" t="s">
        <v>18</v>
      </c>
      <c r="D400" s="64"/>
    </row>
    <row r="401" spans="1:4">
      <c r="A401" s="64" t="s">
        <v>266</v>
      </c>
      <c r="B401" s="64" t="s">
        <v>148</v>
      </c>
      <c r="C401" s="64" t="s">
        <v>18</v>
      </c>
      <c r="D401" s="64"/>
    </row>
    <row r="402" spans="1:4">
      <c r="A402" s="64" t="s">
        <v>266</v>
      </c>
      <c r="B402" s="64" t="s">
        <v>151</v>
      </c>
      <c r="C402" s="64" t="s">
        <v>18</v>
      </c>
      <c r="D402" s="64"/>
    </row>
    <row r="403" spans="1:4">
      <c r="A403" s="64" t="s">
        <v>266</v>
      </c>
      <c r="B403" s="64" t="s">
        <v>152</v>
      </c>
      <c r="C403" s="64" t="s">
        <v>18</v>
      </c>
      <c r="D403" s="64"/>
    </row>
    <row r="404" spans="1:4">
      <c r="A404" s="64" t="s">
        <v>267</v>
      </c>
      <c r="B404" s="64" t="s">
        <v>126</v>
      </c>
      <c r="C404" s="64" t="s">
        <v>16</v>
      </c>
      <c r="D404" s="64"/>
    </row>
    <row r="405" spans="1:4">
      <c r="A405" s="64" t="s">
        <v>267</v>
      </c>
      <c r="B405" s="64" t="s">
        <v>127</v>
      </c>
      <c r="C405" s="64" t="s">
        <v>16</v>
      </c>
      <c r="D405" s="64"/>
    </row>
    <row r="406" spans="1:4">
      <c r="A406" s="64" t="s">
        <v>267</v>
      </c>
      <c r="B406" s="64" t="s">
        <v>131</v>
      </c>
      <c r="C406" s="64" t="s">
        <v>16</v>
      </c>
      <c r="D406" s="64"/>
    </row>
    <row r="407" spans="1:4">
      <c r="A407" s="64" t="s">
        <v>267</v>
      </c>
      <c r="B407" s="64" t="s">
        <v>130</v>
      </c>
      <c r="C407" s="64" t="s">
        <v>16</v>
      </c>
      <c r="D407" s="64"/>
    </row>
    <row r="408" spans="1:4">
      <c r="A408" s="64" t="s">
        <v>267</v>
      </c>
      <c r="B408" s="64" t="s">
        <v>128</v>
      </c>
      <c r="C408" s="64" t="s">
        <v>16</v>
      </c>
      <c r="D408" s="64"/>
    </row>
    <row r="409" spans="1:4">
      <c r="A409" s="64" t="s">
        <v>267</v>
      </c>
      <c r="B409" s="64" t="s">
        <v>132</v>
      </c>
      <c r="C409" s="64" t="s">
        <v>16</v>
      </c>
      <c r="D409" s="64"/>
    </row>
    <row r="410" spans="1:4">
      <c r="A410" s="64" t="s">
        <v>267</v>
      </c>
      <c r="B410" s="64" t="s">
        <v>133</v>
      </c>
      <c r="C410" s="64" t="s">
        <v>16</v>
      </c>
      <c r="D410" s="64"/>
    </row>
    <row r="411" spans="1:4">
      <c r="A411" s="64" t="s">
        <v>267</v>
      </c>
      <c r="B411" s="64" t="s">
        <v>129</v>
      </c>
      <c r="C411" s="64" t="s">
        <v>16</v>
      </c>
      <c r="D411" s="64"/>
    </row>
    <row r="412" spans="1:4">
      <c r="A412" s="64" t="s">
        <v>268</v>
      </c>
      <c r="B412" s="64" t="s">
        <v>141</v>
      </c>
      <c r="C412" s="64" t="s">
        <v>17</v>
      </c>
      <c r="D412" s="64"/>
    </row>
    <row r="413" spans="1:4">
      <c r="A413" s="64" t="s">
        <v>268</v>
      </c>
      <c r="B413" s="64" t="s">
        <v>136</v>
      </c>
      <c r="C413" s="64" t="s">
        <v>17</v>
      </c>
      <c r="D413" s="64"/>
    </row>
    <row r="414" spans="1:4">
      <c r="A414" s="64" t="s">
        <v>268</v>
      </c>
      <c r="B414" s="64" t="s">
        <v>139</v>
      </c>
      <c r="C414" s="64" t="s">
        <v>17</v>
      </c>
      <c r="D414" s="64"/>
    </row>
    <row r="415" spans="1:4">
      <c r="A415" s="64" t="s">
        <v>268</v>
      </c>
      <c r="B415" s="64" t="s">
        <v>140</v>
      </c>
      <c r="C415" s="64" t="s">
        <v>17</v>
      </c>
      <c r="D415" s="64"/>
    </row>
    <row r="416" spans="1:4">
      <c r="A416" s="64" t="s">
        <v>268</v>
      </c>
      <c r="B416" s="64" t="s">
        <v>142</v>
      </c>
      <c r="C416" s="64" t="s">
        <v>17</v>
      </c>
      <c r="D416" s="64"/>
    </row>
    <row r="417" spans="1:4">
      <c r="A417" s="64" t="s">
        <v>268</v>
      </c>
      <c r="B417" s="64" t="s">
        <v>143</v>
      </c>
      <c r="C417" s="64" t="s">
        <v>17</v>
      </c>
      <c r="D417" s="64"/>
    </row>
    <row r="418" spans="1:4">
      <c r="A418" s="64" t="s">
        <v>268</v>
      </c>
      <c r="B418" s="64" t="s">
        <v>144</v>
      </c>
      <c r="C418" s="64" t="s">
        <v>17</v>
      </c>
      <c r="D418" s="64"/>
    </row>
    <row r="419" spans="1:4">
      <c r="A419" s="64" t="s">
        <v>268</v>
      </c>
      <c r="B419" s="64" t="s">
        <v>137</v>
      </c>
      <c r="C419" s="64" t="s">
        <v>17</v>
      </c>
      <c r="D419" s="64"/>
    </row>
    <row r="420" spans="1:4">
      <c r="A420" s="64" t="s">
        <v>268</v>
      </c>
      <c r="B420" s="64" t="s">
        <v>146</v>
      </c>
      <c r="C420" s="64" t="s">
        <v>17</v>
      </c>
      <c r="D420" s="64"/>
    </row>
    <row r="421" spans="1:4">
      <c r="A421" s="64" t="s">
        <v>268</v>
      </c>
      <c r="B421" s="64" t="s">
        <v>134</v>
      </c>
      <c r="C421" s="64" t="s">
        <v>17</v>
      </c>
      <c r="D421" s="64"/>
    </row>
    <row r="422" spans="1:4">
      <c r="A422" s="64" t="s">
        <v>268</v>
      </c>
      <c r="B422" s="64" t="s">
        <v>147</v>
      </c>
      <c r="C422" s="64" t="s">
        <v>17</v>
      </c>
      <c r="D422" s="64"/>
    </row>
    <row r="423" spans="1:4">
      <c r="A423" s="64" t="s">
        <v>268</v>
      </c>
      <c r="B423" s="64" t="s">
        <v>145</v>
      </c>
      <c r="C423" s="64" t="s">
        <v>17</v>
      </c>
      <c r="D423" s="64"/>
    </row>
    <row r="424" spans="1:4">
      <c r="A424" s="64" t="s">
        <v>268</v>
      </c>
      <c r="B424" s="64" t="s">
        <v>138</v>
      </c>
      <c r="C424" s="64" t="s">
        <v>17</v>
      </c>
      <c r="D424" s="64"/>
    </row>
    <row r="425" spans="1:4">
      <c r="A425" s="64" t="s">
        <v>268</v>
      </c>
      <c r="B425" s="64" t="s">
        <v>135</v>
      </c>
      <c r="C425" s="64" t="s">
        <v>17</v>
      </c>
      <c r="D425" s="64"/>
    </row>
    <row r="426" spans="1:4">
      <c r="A426" s="64" t="s">
        <v>287</v>
      </c>
      <c r="B426" s="64" t="s">
        <v>248</v>
      </c>
      <c r="C426" s="64" t="s">
        <v>36</v>
      </c>
      <c r="D426" s="64"/>
    </row>
    <row r="427" spans="1:4">
      <c r="A427" s="64" t="s">
        <v>269</v>
      </c>
      <c r="B427" s="64" t="s">
        <v>160</v>
      </c>
      <c r="C427" s="64" t="s">
        <v>20</v>
      </c>
      <c r="D427" s="64"/>
    </row>
    <row r="428" spans="1:4">
      <c r="A428" s="64" t="s">
        <v>269</v>
      </c>
      <c r="B428" s="64" t="s">
        <v>162</v>
      </c>
      <c r="C428" s="64" t="s">
        <v>20</v>
      </c>
      <c r="D428" s="64"/>
    </row>
    <row r="429" spans="1:4">
      <c r="A429" s="64" t="s">
        <v>269</v>
      </c>
      <c r="B429" s="64" t="s">
        <v>161</v>
      </c>
      <c r="C429" s="64" t="s">
        <v>20</v>
      </c>
      <c r="D429" s="64"/>
    </row>
    <row r="430" spans="1:4">
      <c r="A430" s="64" t="s">
        <v>269</v>
      </c>
      <c r="B430" s="64" t="s">
        <v>163</v>
      </c>
      <c r="C430" s="64" t="s">
        <v>20</v>
      </c>
      <c r="D430" s="64"/>
    </row>
    <row r="431" spans="1:4">
      <c r="A431" s="64" t="s">
        <v>269</v>
      </c>
      <c r="B431" s="64" t="s">
        <v>158</v>
      </c>
      <c r="C431" s="64" t="s">
        <v>20</v>
      </c>
      <c r="D431" s="64"/>
    </row>
    <row r="432" spans="1:4">
      <c r="A432" s="64" t="s">
        <v>269</v>
      </c>
      <c r="B432" s="64" t="s">
        <v>159</v>
      </c>
      <c r="C432" s="64" t="s">
        <v>20</v>
      </c>
      <c r="D432" s="64"/>
    </row>
    <row r="433" spans="1:4">
      <c r="A433" s="64" t="s">
        <v>270</v>
      </c>
      <c r="B433" s="64" t="s">
        <v>249</v>
      </c>
      <c r="C433" s="64" t="s">
        <v>37</v>
      </c>
      <c r="D433" s="64"/>
    </row>
    <row r="434" spans="1:4">
      <c r="A434" s="64" t="s">
        <v>271</v>
      </c>
      <c r="B434" s="64" t="s">
        <v>154</v>
      </c>
      <c r="C434" s="64" t="s">
        <v>19</v>
      </c>
      <c r="D434" s="64"/>
    </row>
    <row r="435" spans="1:4">
      <c r="A435" s="64" t="s">
        <v>271</v>
      </c>
      <c r="B435" s="64" t="s">
        <v>157</v>
      </c>
      <c r="C435" s="64" t="s">
        <v>19</v>
      </c>
      <c r="D435" s="64"/>
    </row>
    <row r="436" spans="1:4">
      <c r="A436" s="64" t="s">
        <v>271</v>
      </c>
      <c r="B436" s="64" t="s">
        <v>155</v>
      </c>
      <c r="C436" s="64" t="s">
        <v>19</v>
      </c>
      <c r="D436" s="64"/>
    </row>
    <row r="437" spans="1:4">
      <c r="A437" s="64" t="s">
        <v>271</v>
      </c>
      <c r="B437" s="64" t="s">
        <v>153</v>
      </c>
      <c r="C437" s="64" t="s">
        <v>19</v>
      </c>
      <c r="D437" s="64"/>
    </row>
    <row r="438" spans="1:4">
      <c r="A438" s="64" t="s">
        <v>271</v>
      </c>
      <c r="B438" s="64" t="s">
        <v>156</v>
      </c>
      <c r="C438" s="64" t="s">
        <v>19</v>
      </c>
      <c r="D438" s="64"/>
    </row>
    <row r="439" spans="1:4">
      <c r="A439" s="64" t="s">
        <v>272</v>
      </c>
      <c r="B439" s="64" t="s">
        <v>167</v>
      </c>
      <c r="C439" s="64" t="s">
        <v>21</v>
      </c>
      <c r="D439" s="64"/>
    </row>
    <row r="440" spans="1:4">
      <c r="A440" s="64" t="s">
        <v>272</v>
      </c>
      <c r="B440" s="64" t="s">
        <v>166</v>
      </c>
      <c r="C440" s="64" t="s">
        <v>21</v>
      </c>
      <c r="D440" s="64"/>
    </row>
    <row r="441" spans="1:4">
      <c r="A441" s="64" t="s">
        <v>272</v>
      </c>
      <c r="B441" s="64" t="s">
        <v>170</v>
      </c>
      <c r="C441" s="64" t="s">
        <v>21</v>
      </c>
      <c r="D441" s="64"/>
    </row>
    <row r="442" spans="1:4">
      <c r="A442" s="64" t="s">
        <v>272</v>
      </c>
      <c r="B442" s="64" t="s">
        <v>168</v>
      </c>
      <c r="C442" s="64" t="s">
        <v>21</v>
      </c>
      <c r="D442" s="64"/>
    </row>
    <row r="443" spans="1:4">
      <c r="A443" s="64" t="s">
        <v>272</v>
      </c>
      <c r="B443" s="64" t="s">
        <v>169</v>
      </c>
      <c r="C443" s="64" t="s">
        <v>21</v>
      </c>
      <c r="D443" s="64"/>
    </row>
    <row r="444" spans="1:4">
      <c r="A444" s="64" t="s">
        <v>272</v>
      </c>
      <c r="B444" s="64" t="s">
        <v>171</v>
      </c>
      <c r="C444" s="64" t="s">
        <v>21</v>
      </c>
      <c r="D444" s="64"/>
    </row>
    <row r="445" spans="1:4">
      <c r="A445" s="64" t="s">
        <v>272</v>
      </c>
      <c r="B445" s="64" t="s">
        <v>165</v>
      </c>
      <c r="C445" s="64" t="s">
        <v>21</v>
      </c>
      <c r="D445" s="64"/>
    </row>
    <row r="446" spans="1:4">
      <c r="A446" s="64" t="s">
        <v>272</v>
      </c>
      <c r="B446" s="64" t="s">
        <v>164</v>
      </c>
      <c r="C446" s="64" t="s">
        <v>21</v>
      </c>
      <c r="D446" s="64"/>
    </row>
    <row r="447" spans="1:4">
      <c r="A447" s="64" t="s">
        <v>273</v>
      </c>
      <c r="B447" s="64" t="s">
        <v>175</v>
      </c>
      <c r="C447" s="64" t="s">
        <v>22</v>
      </c>
      <c r="D447" s="64"/>
    </row>
    <row r="448" spans="1:4">
      <c r="A448" s="64" t="s">
        <v>273</v>
      </c>
      <c r="B448" s="64" t="s">
        <v>174</v>
      </c>
      <c r="C448" s="64" t="s">
        <v>22</v>
      </c>
      <c r="D448" s="64"/>
    </row>
    <row r="449" spans="1:4">
      <c r="A449" s="64" t="s">
        <v>273</v>
      </c>
      <c r="B449" s="64" t="s">
        <v>176</v>
      </c>
      <c r="C449" s="64" t="s">
        <v>22</v>
      </c>
      <c r="D449" s="64"/>
    </row>
    <row r="450" spans="1:4">
      <c r="A450" s="64" t="s">
        <v>273</v>
      </c>
      <c r="B450" s="64" t="s">
        <v>172</v>
      </c>
      <c r="C450" s="64" t="s">
        <v>22</v>
      </c>
      <c r="D450" s="64"/>
    </row>
    <row r="451" spans="1:4">
      <c r="A451" s="64" t="s">
        <v>273</v>
      </c>
      <c r="B451" s="64" t="s">
        <v>173</v>
      </c>
      <c r="C451" s="64" t="s">
        <v>22</v>
      </c>
      <c r="D451" s="64"/>
    </row>
    <row r="452" spans="1:4">
      <c r="A452" s="64" t="s">
        <v>274</v>
      </c>
      <c r="B452" s="64" t="s">
        <v>183</v>
      </c>
      <c r="C452" s="64" t="s">
        <v>23</v>
      </c>
      <c r="D452" s="64"/>
    </row>
    <row r="453" spans="1:4">
      <c r="A453" s="64" t="s">
        <v>274</v>
      </c>
      <c r="B453" s="64" t="s">
        <v>180</v>
      </c>
      <c r="C453" s="64" t="s">
        <v>23</v>
      </c>
      <c r="D453" s="64"/>
    </row>
    <row r="454" spans="1:4">
      <c r="A454" s="64" t="s">
        <v>274</v>
      </c>
      <c r="B454" s="64" t="s">
        <v>182</v>
      </c>
      <c r="C454" s="64" t="s">
        <v>23</v>
      </c>
      <c r="D454" s="64"/>
    </row>
    <row r="455" spans="1:4">
      <c r="A455" s="64" t="s">
        <v>274</v>
      </c>
      <c r="B455" s="64" t="s">
        <v>177</v>
      </c>
      <c r="C455" s="64" t="s">
        <v>23</v>
      </c>
      <c r="D455" s="64"/>
    </row>
    <row r="456" spans="1:4">
      <c r="A456" s="64" t="s">
        <v>274</v>
      </c>
      <c r="B456" s="64" t="s">
        <v>178</v>
      </c>
      <c r="C456" s="64" t="s">
        <v>23</v>
      </c>
      <c r="D456" s="64"/>
    </row>
    <row r="457" spans="1:4">
      <c r="A457" s="64" t="s">
        <v>274</v>
      </c>
      <c r="B457" s="64" t="s">
        <v>184</v>
      </c>
      <c r="C457" s="64" t="s">
        <v>23</v>
      </c>
      <c r="D457" s="64"/>
    </row>
    <row r="458" spans="1:4">
      <c r="A458" s="64" t="s">
        <v>274</v>
      </c>
      <c r="B458" s="64" t="s">
        <v>179</v>
      </c>
      <c r="C458" s="64" t="s">
        <v>23</v>
      </c>
      <c r="D458" s="64"/>
    </row>
    <row r="459" spans="1:4">
      <c r="A459" s="64" t="s">
        <v>274</v>
      </c>
      <c r="B459" s="64" t="s">
        <v>181</v>
      </c>
      <c r="C459" s="64" t="s">
        <v>23</v>
      </c>
      <c r="D459" s="64"/>
    </row>
    <row r="460" spans="1:4">
      <c r="A460" s="64" t="s">
        <v>275</v>
      </c>
      <c r="B460" s="64" t="s">
        <v>185</v>
      </c>
      <c r="C460" s="64" t="s">
        <v>24</v>
      </c>
      <c r="D460" s="64"/>
    </row>
    <row r="461" spans="1:4">
      <c r="A461" s="64" t="s">
        <v>275</v>
      </c>
      <c r="B461" s="64" t="s">
        <v>186</v>
      </c>
      <c r="C461" s="64" t="s">
        <v>24</v>
      </c>
      <c r="D461" s="64"/>
    </row>
    <row r="462" spans="1:4">
      <c r="A462" s="64" t="s">
        <v>275</v>
      </c>
      <c r="B462" s="64" t="s">
        <v>187</v>
      </c>
      <c r="C462" s="64" t="s">
        <v>24</v>
      </c>
      <c r="D462" s="64"/>
    </row>
    <row r="463" spans="1:4">
      <c r="A463" s="64" t="s">
        <v>275</v>
      </c>
      <c r="B463" s="64" t="s">
        <v>188</v>
      </c>
      <c r="C463" s="64" t="s">
        <v>24</v>
      </c>
      <c r="D463" s="64"/>
    </row>
    <row r="464" spans="1:4">
      <c r="A464" s="64" t="s">
        <v>275</v>
      </c>
      <c r="B464" s="64" t="s">
        <v>189</v>
      </c>
      <c r="C464" s="64" t="s">
        <v>24</v>
      </c>
      <c r="D464" s="64"/>
    </row>
    <row r="465" spans="1:4">
      <c r="A465" s="64" t="s">
        <v>275</v>
      </c>
      <c r="B465" s="64" t="s">
        <v>190</v>
      </c>
      <c r="C465" s="64" t="s">
        <v>24</v>
      </c>
      <c r="D465" s="64"/>
    </row>
    <row r="466" spans="1:4">
      <c r="A466" s="64" t="s">
        <v>276</v>
      </c>
      <c r="B466" s="64" t="s">
        <v>245</v>
      </c>
      <c r="C466" s="64" t="s">
        <v>33</v>
      </c>
      <c r="D466" s="64"/>
    </row>
    <row r="467" spans="1:4">
      <c r="A467" s="64" t="s">
        <v>276</v>
      </c>
      <c r="B467" s="64" t="s">
        <v>242</v>
      </c>
      <c r="C467" s="64" t="s">
        <v>33</v>
      </c>
      <c r="D467" s="64"/>
    </row>
    <row r="468" spans="1:4">
      <c r="A468" s="64" t="s">
        <v>276</v>
      </c>
      <c r="B468" s="64" t="s">
        <v>244</v>
      </c>
      <c r="C468" s="64" t="s">
        <v>33</v>
      </c>
      <c r="D468" s="64"/>
    </row>
    <row r="469" spans="1:4">
      <c r="A469" s="64" t="s">
        <v>276</v>
      </c>
      <c r="B469" s="64" t="s">
        <v>243</v>
      </c>
      <c r="C469" s="64" t="s">
        <v>33</v>
      </c>
      <c r="D469" s="64"/>
    </row>
    <row r="470" spans="1:4">
      <c r="A470" s="64" t="s">
        <v>288</v>
      </c>
      <c r="B470" s="64" t="s">
        <v>192</v>
      </c>
      <c r="C470" s="64" t="s">
        <v>25</v>
      </c>
      <c r="D470" s="64"/>
    </row>
    <row r="471" spans="1:4">
      <c r="A471" s="64" t="s">
        <v>288</v>
      </c>
      <c r="B471" s="64" t="s">
        <v>191</v>
      </c>
      <c r="C471" s="64" t="s">
        <v>25</v>
      </c>
      <c r="D471" s="64"/>
    </row>
    <row r="472" spans="1:4">
      <c r="A472" s="64" t="s">
        <v>288</v>
      </c>
      <c r="B472" s="64" t="s">
        <v>193</v>
      </c>
      <c r="C472" s="64" t="s">
        <v>25</v>
      </c>
      <c r="D472" s="64"/>
    </row>
    <row r="473" spans="1:4">
      <c r="A473" s="64" t="s">
        <v>277</v>
      </c>
      <c r="B473" s="64" t="s">
        <v>197</v>
      </c>
      <c r="C473" s="64" t="s">
        <v>26</v>
      </c>
      <c r="D473" s="64"/>
    </row>
    <row r="474" spans="1:4">
      <c r="A474" s="64" t="s">
        <v>277</v>
      </c>
      <c r="B474" s="64" t="s">
        <v>196</v>
      </c>
      <c r="C474" s="64" t="s">
        <v>26</v>
      </c>
      <c r="D474" s="64"/>
    </row>
    <row r="475" spans="1:4">
      <c r="A475" s="64" t="s">
        <v>277</v>
      </c>
      <c r="B475" s="64" t="s">
        <v>195</v>
      </c>
      <c r="C475" s="64" t="s">
        <v>26</v>
      </c>
      <c r="D475" s="64"/>
    </row>
    <row r="476" spans="1:4">
      <c r="A476" s="64" t="s">
        <v>277</v>
      </c>
      <c r="B476" s="64" t="s">
        <v>194</v>
      </c>
      <c r="C476" s="64" t="s">
        <v>26</v>
      </c>
      <c r="D476" s="64"/>
    </row>
    <row r="477" spans="1:4">
      <c r="A477" s="64" t="s">
        <v>277</v>
      </c>
      <c r="B477" s="64" t="s">
        <v>198</v>
      </c>
      <c r="C477" s="64" t="s">
        <v>26</v>
      </c>
      <c r="D477" s="64"/>
    </row>
    <row r="478" spans="1:4">
      <c r="A478" s="64" t="s">
        <v>278</v>
      </c>
      <c r="B478" s="64" t="s">
        <v>246</v>
      </c>
      <c r="C478" s="64" t="s">
        <v>34</v>
      </c>
      <c r="D478" s="64"/>
    </row>
    <row r="479" spans="1:4">
      <c r="A479" s="64" t="s">
        <v>279</v>
      </c>
      <c r="B479" s="64" t="s">
        <v>199</v>
      </c>
      <c r="C479" s="64" t="s">
        <v>27</v>
      </c>
      <c r="D479" s="64"/>
    </row>
    <row r="480" spans="1:4">
      <c r="A480" s="64" t="s">
        <v>279</v>
      </c>
      <c r="B480" s="64" t="s">
        <v>200</v>
      </c>
      <c r="C480" s="64" t="s">
        <v>27</v>
      </c>
      <c r="D480" s="64"/>
    </row>
    <row r="481" spans="1:4">
      <c r="A481" s="64" t="s">
        <v>279</v>
      </c>
      <c r="B481" s="64" t="s">
        <v>201</v>
      </c>
      <c r="C481" s="64" t="s">
        <v>27</v>
      </c>
      <c r="D481" s="64"/>
    </row>
    <row r="482" spans="1:4">
      <c r="A482" s="64" t="s">
        <v>279</v>
      </c>
      <c r="B482" s="64" t="s">
        <v>204</v>
      </c>
      <c r="C482" s="64" t="s">
        <v>27</v>
      </c>
      <c r="D482" s="64"/>
    </row>
    <row r="483" spans="1:4">
      <c r="A483" s="64" t="s">
        <v>279</v>
      </c>
      <c r="B483" s="64" t="s">
        <v>202</v>
      </c>
      <c r="C483" s="64" t="s">
        <v>27</v>
      </c>
      <c r="D483" s="64"/>
    </row>
    <row r="484" spans="1:4">
      <c r="A484" s="64" t="s">
        <v>279</v>
      </c>
      <c r="B484" s="64" t="s">
        <v>208</v>
      </c>
      <c r="C484" s="64" t="s">
        <v>27</v>
      </c>
      <c r="D484" s="64"/>
    </row>
    <row r="485" spans="1:4">
      <c r="A485" s="64" t="s">
        <v>279</v>
      </c>
      <c r="B485" s="64" t="s">
        <v>209</v>
      </c>
      <c r="C485" s="64" t="s">
        <v>27</v>
      </c>
      <c r="D485" s="64"/>
    </row>
    <row r="486" spans="1:4">
      <c r="A486" s="64" t="s">
        <v>279</v>
      </c>
      <c r="B486" s="64" t="s">
        <v>205</v>
      </c>
      <c r="C486" s="64" t="s">
        <v>27</v>
      </c>
      <c r="D486" s="64"/>
    </row>
    <row r="487" spans="1:4">
      <c r="A487" s="64" t="s">
        <v>279</v>
      </c>
      <c r="B487" s="64" t="s">
        <v>206</v>
      </c>
      <c r="C487" s="64" t="s">
        <v>27</v>
      </c>
      <c r="D487" s="64"/>
    </row>
    <row r="488" spans="1:4">
      <c r="A488" s="64" t="s">
        <v>279</v>
      </c>
      <c r="B488" s="64" t="s">
        <v>207</v>
      </c>
      <c r="C488" s="64" t="s">
        <v>27</v>
      </c>
      <c r="D488" s="64"/>
    </row>
    <row r="489" spans="1:4">
      <c r="A489" s="64" t="s">
        <v>279</v>
      </c>
      <c r="B489" s="64" t="s">
        <v>203</v>
      </c>
      <c r="C489" s="64" t="s">
        <v>27</v>
      </c>
      <c r="D489" s="64"/>
    </row>
    <row r="490" spans="1:4">
      <c r="A490" s="64" t="s">
        <v>280</v>
      </c>
      <c r="B490" s="64" t="s">
        <v>210</v>
      </c>
      <c r="C490" s="64" t="s">
        <v>28</v>
      </c>
      <c r="D490" s="64"/>
    </row>
    <row r="491" spans="1:4">
      <c r="A491" s="64" t="s">
        <v>280</v>
      </c>
      <c r="B491" s="64" t="s">
        <v>212</v>
      </c>
      <c r="C491" s="64" t="s">
        <v>28</v>
      </c>
      <c r="D491" s="64"/>
    </row>
    <row r="492" spans="1:4">
      <c r="A492" s="64" t="s">
        <v>280</v>
      </c>
      <c r="B492" s="64" t="s">
        <v>108</v>
      </c>
      <c r="C492" s="64" t="s">
        <v>28</v>
      </c>
      <c r="D492" s="64"/>
    </row>
    <row r="493" spans="1:4">
      <c r="A493" s="64" t="s">
        <v>280</v>
      </c>
      <c r="B493" s="64" t="s">
        <v>211</v>
      </c>
      <c r="C493" s="64" t="s">
        <v>28</v>
      </c>
      <c r="D493" s="64"/>
    </row>
    <row r="494" spans="1:4">
      <c r="A494" s="64" t="s">
        <v>281</v>
      </c>
      <c r="B494" s="64" t="s">
        <v>220</v>
      </c>
      <c r="C494" s="64" t="s">
        <v>29</v>
      </c>
      <c r="D494" s="64"/>
    </row>
    <row r="495" spans="1:4">
      <c r="A495" s="64" t="s">
        <v>281</v>
      </c>
      <c r="B495" s="64" t="s">
        <v>219</v>
      </c>
      <c r="C495" s="64" t="s">
        <v>29</v>
      </c>
      <c r="D495" s="64"/>
    </row>
    <row r="496" spans="1:4">
      <c r="A496" s="64" t="s">
        <v>281</v>
      </c>
      <c r="B496" s="64" t="s">
        <v>214</v>
      </c>
      <c r="C496" s="64" t="s">
        <v>29</v>
      </c>
      <c r="D496" s="64"/>
    </row>
    <row r="497" spans="1:4">
      <c r="A497" s="64" t="s">
        <v>281</v>
      </c>
      <c r="B497" s="64" t="s">
        <v>218</v>
      </c>
      <c r="C497" s="64" t="s">
        <v>29</v>
      </c>
      <c r="D497" s="64"/>
    </row>
    <row r="498" spans="1:4">
      <c r="A498" s="64" t="s">
        <v>281</v>
      </c>
      <c r="B498" s="64" t="s">
        <v>215</v>
      </c>
      <c r="C498" s="64" t="s">
        <v>29</v>
      </c>
      <c r="D498" s="64"/>
    </row>
    <row r="499" spans="1:4">
      <c r="A499" s="64" t="s">
        <v>281</v>
      </c>
      <c r="B499" s="64" t="s">
        <v>213</v>
      </c>
      <c r="C499" s="64" t="s">
        <v>29</v>
      </c>
      <c r="D499" s="64"/>
    </row>
    <row r="500" spans="1:4">
      <c r="A500" s="64" t="s">
        <v>281</v>
      </c>
      <c r="B500" s="64" t="s">
        <v>217</v>
      </c>
      <c r="C500" s="64" t="s">
        <v>29</v>
      </c>
      <c r="D500" s="64"/>
    </row>
    <row r="501" spans="1:4">
      <c r="A501" s="64" t="s">
        <v>281</v>
      </c>
      <c r="B501" s="64" t="s">
        <v>216</v>
      </c>
      <c r="C501" s="64" t="s">
        <v>29</v>
      </c>
      <c r="D501" s="64"/>
    </row>
    <row r="502" spans="1:4">
      <c r="A502" s="64" t="s">
        <v>281</v>
      </c>
      <c r="B502" s="64" t="s">
        <v>222</v>
      </c>
      <c r="C502" s="64" t="s">
        <v>29</v>
      </c>
      <c r="D502" s="64"/>
    </row>
    <row r="503" spans="1:4">
      <c r="A503" s="64" t="s">
        <v>281</v>
      </c>
      <c r="B503" s="64" t="s">
        <v>221</v>
      </c>
      <c r="C503" s="64" t="s">
        <v>29</v>
      </c>
      <c r="D503" s="64"/>
    </row>
    <row r="504" spans="1:4">
      <c r="A504" s="64" t="s">
        <v>282</v>
      </c>
      <c r="B504" s="64" t="s">
        <v>234</v>
      </c>
      <c r="C504" s="64" t="s">
        <v>30</v>
      </c>
      <c r="D504" s="64"/>
    </row>
    <row r="505" spans="1:4">
      <c r="A505" s="64" t="s">
        <v>282</v>
      </c>
      <c r="B505" s="64" t="s">
        <v>229</v>
      </c>
      <c r="C505" s="64" t="s">
        <v>30</v>
      </c>
      <c r="D505" s="64"/>
    </row>
    <row r="506" spans="1:4">
      <c r="A506" s="64" t="s">
        <v>282</v>
      </c>
      <c r="B506" s="64" t="s">
        <v>233</v>
      </c>
      <c r="C506" s="64" t="s">
        <v>30</v>
      </c>
      <c r="D506" s="64"/>
    </row>
    <row r="507" spans="1:4">
      <c r="A507" s="64" t="s">
        <v>282</v>
      </c>
      <c r="B507" s="64" t="s">
        <v>116</v>
      </c>
      <c r="C507" s="64" t="s">
        <v>30</v>
      </c>
      <c r="D507" s="64"/>
    </row>
    <row r="508" spans="1:4">
      <c r="A508" s="64" t="s">
        <v>282</v>
      </c>
      <c r="B508" s="64" t="s">
        <v>226</v>
      </c>
      <c r="C508" s="64" t="s">
        <v>30</v>
      </c>
      <c r="D508" s="64"/>
    </row>
    <row r="509" spans="1:4">
      <c r="A509" s="64" t="s">
        <v>282</v>
      </c>
      <c r="B509" s="64" t="s">
        <v>225</v>
      </c>
      <c r="C509" s="64" t="s">
        <v>30</v>
      </c>
      <c r="D509" s="64"/>
    </row>
    <row r="510" spans="1:4">
      <c r="A510" s="64" t="s">
        <v>282</v>
      </c>
      <c r="B510" s="64" t="s">
        <v>224</v>
      </c>
      <c r="C510" s="64" t="s">
        <v>30</v>
      </c>
      <c r="D510" s="64"/>
    </row>
    <row r="511" spans="1:4">
      <c r="A511" s="64" t="s">
        <v>282</v>
      </c>
      <c r="B511" s="64" t="s">
        <v>228</v>
      </c>
      <c r="C511" s="64" t="s">
        <v>30</v>
      </c>
      <c r="D511" s="64"/>
    </row>
    <row r="512" spans="1:4">
      <c r="A512" s="64" t="s">
        <v>282</v>
      </c>
      <c r="B512" s="64" t="s">
        <v>235</v>
      </c>
      <c r="C512" s="64" t="s">
        <v>30</v>
      </c>
      <c r="D512" s="64"/>
    </row>
    <row r="513" spans="1:4">
      <c r="A513" s="64" t="s">
        <v>282</v>
      </c>
      <c r="B513" s="64" t="s">
        <v>232</v>
      </c>
      <c r="C513" s="64" t="s">
        <v>30</v>
      </c>
      <c r="D513" s="64"/>
    </row>
    <row r="514" spans="1:4">
      <c r="A514" s="64" t="s">
        <v>282</v>
      </c>
      <c r="B514" s="64" t="s">
        <v>231</v>
      </c>
      <c r="C514" s="64" t="s">
        <v>30</v>
      </c>
      <c r="D514" s="64"/>
    </row>
    <row r="515" spans="1:4">
      <c r="A515" s="64" t="s">
        <v>282</v>
      </c>
      <c r="B515" s="64" t="s">
        <v>118</v>
      </c>
      <c r="C515" s="64" t="s">
        <v>30</v>
      </c>
      <c r="D515" s="64"/>
    </row>
    <row r="516" spans="1:4">
      <c r="A516" s="64" t="s">
        <v>282</v>
      </c>
      <c r="B516" s="64" t="s">
        <v>223</v>
      </c>
      <c r="C516" s="64" t="s">
        <v>30</v>
      </c>
      <c r="D516" s="64"/>
    </row>
    <row r="517" spans="1:4">
      <c r="A517" s="64" t="s">
        <v>282</v>
      </c>
      <c r="B517" s="64" t="s">
        <v>230</v>
      </c>
      <c r="C517" s="64" t="s">
        <v>30</v>
      </c>
      <c r="D517" s="64"/>
    </row>
    <row r="518" spans="1:4">
      <c r="A518" s="64" t="s">
        <v>282</v>
      </c>
      <c r="B518" s="64" t="s">
        <v>227</v>
      </c>
      <c r="C518" s="64" t="s">
        <v>30</v>
      </c>
      <c r="D518" s="64"/>
    </row>
    <row r="519" spans="1:4">
      <c r="A519" s="64" t="s">
        <v>289</v>
      </c>
      <c r="B519" s="64" t="s">
        <v>250</v>
      </c>
      <c r="C519" s="64" t="s">
        <v>38</v>
      </c>
      <c r="D519" s="64"/>
    </row>
    <row r="520" spans="1:4">
      <c r="A520" s="64" t="s">
        <v>283</v>
      </c>
      <c r="B520" s="64" t="s">
        <v>251</v>
      </c>
      <c r="C520" s="64" t="s">
        <v>39</v>
      </c>
      <c r="D520" s="64"/>
    </row>
    <row r="524" spans="1:4">
      <c r="A524" s="53" t="s">
        <v>257</v>
      </c>
      <c r="B524" s="53" t="b">
        <v>0</v>
      </c>
    </row>
    <row r="525" spans="1:4">
      <c r="A525" s="53" t="s">
        <v>258</v>
      </c>
      <c r="B525" s="53" t="b">
        <f>EXACT(A525,A524)</f>
        <v>0</v>
      </c>
    </row>
    <row r="526" spans="1:4">
      <c r="A526" s="53" t="s">
        <v>259</v>
      </c>
      <c r="B526" s="53" t="b">
        <f t="shared" ref="B526:B556" si="1">EXACT(A526,A525)</f>
        <v>0</v>
      </c>
    </row>
    <row r="527" spans="1:4">
      <c r="A527" s="53" t="s">
        <v>284</v>
      </c>
      <c r="B527" s="53" t="b">
        <f t="shared" si="1"/>
        <v>0</v>
      </c>
    </row>
    <row r="528" spans="1:4">
      <c r="A528" s="53" t="s">
        <v>260</v>
      </c>
      <c r="B528" s="53" t="b">
        <f t="shared" si="1"/>
        <v>0</v>
      </c>
    </row>
    <row r="529" spans="1:2">
      <c r="A529" s="53" t="s">
        <v>261</v>
      </c>
      <c r="B529" s="53" t="b">
        <f t="shared" si="1"/>
        <v>0</v>
      </c>
    </row>
    <row r="530" spans="1:2">
      <c r="A530" s="53" t="s">
        <v>285</v>
      </c>
      <c r="B530" s="53" t="b">
        <f t="shared" si="1"/>
        <v>0</v>
      </c>
    </row>
    <row r="531" spans="1:2">
      <c r="A531" s="53" t="s">
        <v>262</v>
      </c>
      <c r="B531" s="53" t="b">
        <f t="shared" si="1"/>
        <v>0</v>
      </c>
    </row>
    <row r="532" spans="1:2">
      <c r="A532" s="53" t="s">
        <v>286</v>
      </c>
      <c r="B532" s="53" t="b">
        <f t="shared" si="1"/>
        <v>0</v>
      </c>
    </row>
    <row r="533" spans="1:2">
      <c r="A533" s="53" t="s">
        <v>263</v>
      </c>
      <c r="B533" s="53" t="b">
        <f t="shared" si="1"/>
        <v>0</v>
      </c>
    </row>
    <row r="534" spans="1:2">
      <c r="A534" s="53" t="s">
        <v>264</v>
      </c>
      <c r="B534" s="53" t="b">
        <f t="shared" si="1"/>
        <v>0</v>
      </c>
    </row>
    <row r="535" spans="1:2">
      <c r="A535" s="53" t="s">
        <v>265</v>
      </c>
      <c r="B535" s="53" t="b">
        <f t="shared" si="1"/>
        <v>0</v>
      </c>
    </row>
    <row r="536" spans="1:2">
      <c r="A536" s="53" t="s">
        <v>266</v>
      </c>
      <c r="B536" s="53" t="b">
        <f t="shared" si="1"/>
        <v>0</v>
      </c>
    </row>
    <row r="537" spans="1:2">
      <c r="A537" s="53" t="s">
        <v>267</v>
      </c>
      <c r="B537" s="53" t="b">
        <f t="shared" si="1"/>
        <v>0</v>
      </c>
    </row>
    <row r="538" spans="1:2">
      <c r="A538" s="53" t="s">
        <v>268</v>
      </c>
      <c r="B538" s="53" t="b">
        <f t="shared" si="1"/>
        <v>0</v>
      </c>
    </row>
    <row r="539" spans="1:2">
      <c r="A539" s="53" t="s">
        <v>287</v>
      </c>
      <c r="B539" s="53" t="b">
        <f t="shared" si="1"/>
        <v>0</v>
      </c>
    </row>
    <row r="540" spans="1:2">
      <c r="A540" s="53" t="s">
        <v>269</v>
      </c>
      <c r="B540" s="53" t="b">
        <f t="shared" si="1"/>
        <v>0</v>
      </c>
    </row>
    <row r="541" spans="1:2">
      <c r="A541" s="53" t="s">
        <v>270</v>
      </c>
      <c r="B541" s="53" t="b">
        <f t="shared" si="1"/>
        <v>0</v>
      </c>
    </row>
    <row r="542" spans="1:2">
      <c r="A542" s="53" t="s">
        <v>271</v>
      </c>
      <c r="B542" s="53" t="b">
        <f t="shared" si="1"/>
        <v>0</v>
      </c>
    </row>
    <row r="543" spans="1:2">
      <c r="A543" s="53" t="s">
        <v>272</v>
      </c>
      <c r="B543" s="53" t="b">
        <f t="shared" si="1"/>
        <v>0</v>
      </c>
    </row>
    <row r="544" spans="1:2">
      <c r="A544" s="53" t="s">
        <v>273</v>
      </c>
      <c r="B544" s="53" t="b">
        <f t="shared" si="1"/>
        <v>0</v>
      </c>
    </row>
    <row r="545" spans="1:2">
      <c r="A545" s="53" t="s">
        <v>274</v>
      </c>
      <c r="B545" s="53" t="b">
        <f t="shared" si="1"/>
        <v>0</v>
      </c>
    </row>
    <row r="546" spans="1:2">
      <c r="A546" s="53" t="s">
        <v>275</v>
      </c>
      <c r="B546" s="53" t="b">
        <f t="shared" si="1"/>
        <v>0</v>
      </c>
    </row>
    <row r="547" spans="1:2">
      <c r="A547" s="53" t="s">
        <v>276</v>
      </c>
      <c r="B547" s="53" t="b">
        <f t="shared" si="1"/>
        <v>0</v>
      </c>
    </row>
    <row r="548" spans="1:2">
      <c r="A548" s="53" t="s">
        <v>288</v>
      </c>
      <c r="B548" s="53" t="b">
        <f t="shared" si="1"/>
        <v>0</v>
      </c>
    </row>
    <row r="549" spans="1:2">
      <c r="A549" s="53" t="s">
        <v>277</v>
      </c>
      <c r="B549" s="53" t="b">
        <f t="shared" si="1"/>
        <v>0</v>
      </c>
    </row>
    <row r="550" spans="1:2">
      <c r="A550" s="53" t="s">
        <v>278</v>
      </c>
      <c r="B550" s="53" t="b">
        <f t="shared" si="1"/>
        <v>0</v>
      </c>
    </row>
    <row r="551" spans="1:2">
      <c r="A551" s="53" t="s">
        <v>279</v>
      </c>
      <c r="B551" s="53" t="b">
        <f t="shared" si="1"/>
        <v>0</v>
      </c>
    </row>
    <row r="552" spans="1:2">
      <c r="A552" s="53" t="s">
        <v>280</v>
      </c>
      <c r="B552" s="53" t="b">
        <f t="shared" si="1"/>
        <v>0</v>
      </c>
    </row>
    <row r="553" spans="1:2">
      <c r="A553" s="53" t="s">
        <v>281</v>
      </c>
      <c r="B553" s="53" t="b">
        <f t="shared" si="1"/>
        <v>0</v>
      </c>
    </row>
    <row r="554" spans="1:2">
      <c r="A554" s="53" t="s">
        <v>282</v>
      </c>
      <c r="B554" s="53" t="b">
        <f t="shared" si="1"/>
        <v>0</v>
      </c>
    </row>
    <row r="555" spans="1:2">
      <c r="A555" s="53" t="s">
        <v>289</v>
      </c>
      <c r="B555" s="53" t="b">
        <f t="shared" si="1"/>
        <v>0</v>
      </c>
    </row>
    <row r="556" spans="1:2">
      <c r="A556" s="53" t="s">
        <v>283</v>
      </c>
      <c r="B556" s="53" t="b">
        <f t="shared" si="1"/>
        <v>0</v>
      </c>
    </row>
    <row r="558" spans="1:2">
      <c r="A558" s="61">
        <v>0.29166666666666702</v>
      </c>
    </row>
    <row r="559" spans="1:2">
      <c r="A559" s="61">
        <v>0.3125</v>
      </c>
    </row>
    <row r="560" spans="1:2">
      <c r="A560" s="61">
        <v>0.33333333333333298</v>
      </c>
    </row>
    <row r="561" spans="1:1">
      <c r="A561" s="61">
        <v>0.35416666666666702</v>
      </c>
    </row>
    <row r="562" spans="1:1">
      <c r="A562" s="61">
        <v>0.375</v>
      </c>
    </row>
    <row r="563" spans="1:1">
      <c r="A563" s="61">
        <v>0.39583333333333298</v>
      </c>
    </row>
    <row r="564" spans="1:1">
      <c r="A564" s="61">
        <v>0.41666666666666702</v>
      </c>
    </row>
    <row r="565" spans="1:1">
      <c r="A565" s="61">
        <v>0.4375</v>
      </c>
    </row>
    <row r="566" spans="1:1">
      <c r="A566" s="61">
        <v>0.45833333333333298</v>
      </c>
    </row>
    <row r="567" spans="1:1">
      <c r="A567" s="61">
        <v>0.47916666666666602</v>
      </c>
    </row>
    <row r="568" spans="1:1">
      <c r="A568" s="61">
        <v>0.5</v>
      </c>
    </row>
    <row r="569" spans="1:1">
      <c r="A569" s="61">
        <v>0.52083333333333304</v>
      </c>
    </row>
    <row r="570" spans="1:1">
      <c r="A570" s="61">
        <v>0.54166666666666596</v>
      </c>
    </row>
    <row r="571" spans="1:1">
      <c r="A571" s="61">
        <v>0.5625</v>
      </c>
    </row>
    <row r="572" spans="1:1">
      <c r="A572" s="61">
        <v>0.58333333333333304</v>
      </c>
    </row>
    <row r="573" spans="1:1">
      <c r="A573" s="61">
        <v>0.60416666666666596</v>
      </c>
    </row>
    <row r="574" spans="1:1">
      <c r="A574" s="61">
        <v>0.625</v>
      </c>
    </row>
    <row r="575" spans="1:1">
      <c r="A575" s="61">
        <v>0.64583333333333304</v>
      </c>
    </row>
    <row r="576" spans="1:1">
      <c r="A576" s="61">
        <v>0.66666666666666596</v>
      </c>
    </row>
    <row r="577" spans="1:2">
      <c r="A577" s="61">
        <v>0.6875</v>
      </c>
    </row>
    <row r="578" spans="1:2">
      <c r="A578" s="61">
        <v>0.70833333333333304</v>
      </c>
    </row>
    <row r="579" spans="1:2">
      <c r="A579" s="61">
        <v>0.72916666666666596</v>
      </c>
    </row>
    <row r="580" spans="1:2">
      <c r="A580" s="61">
        <v>0.75</v>
      </c>
    </row>
    <row r="584" spans="1:2">
      <c r="A584" s="62" t="s">
        <v>294</v>
      </c>
      <c r="B584" s="62"/>
    </row>
    <row r="585" spans="1:2">
      <c r="A585" s="62" t="s">
        <v>295</v>
      </c>
      <c r="B585" s="62"/>
    </row>
    <row r="586" spans="1:2">
      <c r="A586" s="62" t="s">
        <v>290</v>
      </c>
      <c r="B586" s="62"/>
    </row>
    <row r="587" spans="1:2" ht="15" customHeight="1">
      <c r="A587" s="62" t="s">
        <v>316</v>
      </c>
      <c r="B587" s="62" t="s">
        <v>311</v>
      </c>
    </row>
    <row r="588" spans="1:2">
      <c r="A588" s="62"/>
      <c r="B588" s="62" t="s">
        <v>312</v>
      </c>
    </row>
    <row r="589" spans="1:2">
      <c r="A589" s="62"/>
      <c r="B589" s="62" t="s">
        <v>313</v>
      </c>
    </row>
    <row r="590" spans="1:2">
      <c r="A590" s="62"/>
      <c r="B590" s="62" t="s">
        <v>314</v>
      </c>
    </row>
    <row r="591" spans="1:2">
      <c r="A591" s="62"/>
      <c r="B591" s="62"/>
    </row>
    <row r="592" spans="1:2" ht="15" customHeight="1">
      <c r="A592" s="65" t="s">
        <v>355</v>
      </c>
      <c r="B592" s="63"/>
    </row>
    <row r="593" spans="1:2" ht="15" customHeight="1">
      <c r="A593" s="65" t="s">
        <v>329</v>
      </c>
      <c r="B593" s="63"/>
    </row>
    <row r="594" spans="1:2">
      <c r="A594" s="65" t="s">
        <v>330</v>
      </c>
      <c r="B594" s="63"/>
    </row>
    <row r="595" spans="1:2">
      <c r="A595" s="65" t="s">
        <v>331</v>
      </c>
      <c r="B595" s="63"/>
    </row>
    <row r="596" spans="1:2">
      <c r="A596" s="65" t="s">
        <v>332</v>
      </c>
      <c r="B596" s="63"/>
    </row>
    <row r="597" spans="1:2" ht="15" customHeight="1">
      <c r="A597" s="65" t="s">
        <v>333</v>
      </c>
      <c r="B597" s="63"/>
    </row>
    <row r="598" spans="1:2" ht="15" customHeight="1">
      <c r="A598" s="65" t="s">
        <v>334</v>
      </c>
      <c r="B598" s="63"/>
    </row>
    <row r="599" spans="1:2" ht="15" customHeight="1">
      <c r="A599" s="65" t="s">
        <v>335</v>
      </c>
      <c r="B599" s="63"/>
    </row>
    <row r="600" spans="1:2" ht="15" customHeight="1">
      <c r="A600" s="65" t="s">
        <v>336</v>
      </c>
      <c r="B600" s="63"/>
    </row>
    <row r="601" spans="1:2">
      <c r="A601" s="65" t="s">
        <v>337</v>
      </c>
      <c r="B601" s="63"/>
    </row>
    <row r="602" spans="1:2" ht="30">
      <c r="A602" s="65" t="s">
        <v>338</v>
      </c>
      <c r="B602" s="63"/>
    </row>
    <row r="603" spans="1:2" ht="15" customHeight="1">
      <c r="A603" s="65" t="s">
        <v>339</v>
      </c>
      <c r="B603" s="63"/>
    </row>
    <row r="604" spans="1:2" ht="15" customHeight="1">
      <c r="A604" s="65" t="s">
        <v>324</v>
      </c>
      <c r="B604" s="63"/>
    </row>
    <row r="605" spans="1:2" ht="15" customHeight="1">
      <c r="A605" s="65" t="s">
        <v>340</v>
      </c>
      <c r="B605" s="63"/>
    </row>
    <row r="606" spans="1:2" ht="30">
      <c r="A606" s="65" t="s">
        <v>341</v>
      </c>
      <c r="B606" s="63"/>
    </row>
    <row r="607" spans="1:2" ht="15" customHeight="1">
      <c r="A607" s="65" t="s">
        <v>342</v>
      </c>
      <c r="B607" s="63"/>
    </row>
    <row r="608" spans="1:2">
      <c r="A608" s="65" t="s">
        <v>343</v>
      </c>
      <c r="B608" s="62"/>
    </row>
    <row r="609" spans="1:2">
      <c r="A609" s="65" t="s">
        <v>356</v>
      </c>
      <c r="B609" s="62"/>
    </row>
    <row r="610" spans="1:2">
      <c r="A610" s="65" t="s">
        <v>345</v>
      </c>
      <c r="B610" s="62"/>
    </row>
    <row r="611" spans="1:2">
      <c r="A611" s="65" t="s">
        <v>325</v>
      </c>
      <c r="B611" s="62"/>
    </row>
    <row r="612" spans="1:2" ht="30">
      <c r="A612" s="65" t="s">
        <v>346</v>
      </c>
    </row>
    <row r="613" spans="1:2">
      <c r="A613" s="65" t="s">
        <v>326</v>
      </c>
    </row>
    <row r="614" spans="1:2">
      <c r="A614" s="65" t="s">
        <v>347</v>
      </c>
    </row>
    <row r="615" spans="1:2">
      <c r="A615" s="65" t="s">
        <v>348</v>
      </c>
    </row>
    <row r="616" spans="1:2">
      <c r="A616" s="65" t="s">
        <v>349</v>
      </c>
    </row>
    <row r="617" spans="1:2">
      <c r="A617" s="65" t="s">
        <v>327</v>
      </c>
    </row>
    <row r="618" spans="1:2">
      <c r="A618" s="65" t="s">
        <v>350</v>
      </c>
    </row>
    <row r="619" spans="1:2">
      <c r="A619" s="66" t="s">
        <v>351</v>
      </c>
    </row>
    <row r="620" spans="1:2">
      <c r="A620" s="66" t="s">
        <v>352</v>
      </c>
    </row>
  </sheetData>
  <autoFilter ref="A305:B520" xr:uid="{00000000-0009-0000-0000-000000000000}"/>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2015"/>
  <sheetViews>
    <sheetView tabSelected="1" zoomScaleNormal="100" workbookViewId="0">
      <selection activeCell="I2" sqref="I2"/>
    </sheetView>
  </sheetViews>
  <sheetFormatPr baseColWidth="10" defaultColWidth="11.42578125" defaultRowHeight="13.5" customHeight="1"/>
  <cols>
    <col min="1" max="1" width="7.140625" style="5" customWidth="1"/>
    <col min="2" max="2" width="26.42578125" style="5" customWidth="1"/>
    <col min="3" max="3" width="17.5703125" style="5" customWidth="1"/>
    <col min="4" max="4" width="30.5703125" style="5" customWidth="1"/>
    <col min="5" max="5" width="23.140625" style="5" bestFit="1" customWidth="1"/>
    <col min="6" max="6" width="30" style="5" customWidth="1"/>
    <col min="7" max="7" width="46.42578125" style="8" customWidth="1"/>
    <col min="8" max="8" width="20.85546875" style="5" customWidth="1"/>
    <col min="9" max="9" width="36.85546875" style="5" customWidth="1"/>
    <col min="10" max="10" width="20.85546875" style="5" customWidth="1"/>
    <col min="11" max="12" width="20.85546875" style="6" customWidth="1"/>
    <col min="13" max="13" width="20.85546875" style="7" customWidth="1"/>
    <col min="14" max="14" width="15.140625" style="5" customWidth="1"/>
    <col min="15" max="15" width="23.5703125" style="5" customWidth="1"/>
    <col min="16" max="16" width="13.85546875" style="5" customWidth="1"/>
    <col min="17" max="19" width="11.42578125" style="5"/>
    <col min="20" max="20" width="12.140625" style="5" customWidth="1"/>
    <col min="21" max="16384" width="11.42578125" style="5"/>
  </cols>
  <sheetData>
    <row r="1" spans="1:18" s="1" customFormat="1" ht="22.5" customHeight="1">
      <c r="A1" s="75"/>
      <c r="B1" s="75"/>
      <c r="C1" s="76" t="s">
        <v>328</v>
      </c>
      <c r="D1" s="76"/>
      <c r="E1" s="76"/>
      <c r="F1" s="76"/>
      <c r="G1" s="76"/>
      <c r="H1" s="15" t="s">
        <v>309</v>
      </c>
      <c r="I1" s="16">
        <v>45359</v>
      </c>
      <c r="K1" s="2"/>
      <c r="L1" s="3"/>
      <c r="M1" s="3"/>
      <c r="N1" s="4"/>
      <c r="O1" s="4"/>
      <c r="P1" s="4"/>
      <c r="Q1" s="4"/>
      <c r="R1" s="4"/>
    </row>
    <row r="2" spans="1:18" s="1" customFormat="1" ht="22.5" customHeight="1">
      <c r="A2" s="75"/>
      <c r="B2" s="75"/>
      <c r="C2" s="76"/>
      <c r="D2" s="76"/>
      <c r="E2" s="76"/>
      <c r="F2" s="76"/>
      <c r="G2" s="76"/>
      <c r="H2" s="15" t="s">
        <v>361</v>
      </c>
      <c r="I2" s="15" t="s">
        <v>305</v>
      </c>
      <c r="K2" s="2"/>
      <c r="L2" s="3"/>
      <c r="M2" s="3"/>
      <c r="N2" s="4"/>
      <c r="O2" s="4"/>
      <c r="P2" s="4"/>
      <c r="Q2" s="4"/>
      <c r="R2" s="4"/>
    </row>
    <row r="3" spans="1:18" s="1" customFormat="1" ht="22.5" customHeight="1">
      <c r="A3" s="75"/>
      <c r="B3" s="75"/>
      <c r="C3" s="76"/>
      <c r="D3" s="76"/>
      <c r="E3" s="76"/>
      <c r="F3" s="76"/>
      <c r="G3" s="76"/>
      <c r="H3" s="75" t="s">
        <v>302</v>
      </c>
      <c r="I3" s="75"/>
      <c r="K3" s="2"/>
      <c r="L3" s="3"/>
      <c r="M3" s="3"/>
      <c r="N3" s="4"/>
      <c r="O3" s="4"/>
      <c r="P3" s="4"/>
      <c r="Q3" s="4"/>
      <c r="R3" s="4"/>
    </row>
    <row r="4" spans="1:18" s="19" customFormat="1" ht="13.5" customHeight="1">
      <c r="A4" s="18"/>
      <c r="B4" s="18"/>
      <c r="C4" s="18"/>
      <c r="D4" s="18"/>
      <c r="E4" s="18"/>
      <c r="F4" s="18"/>
    </row>
    <row r="5" spans="1:18" s="19" customFormat="1" ht="15.75">
      <c r="B5" s="20" t="s">
        <v>304</v>
      </c>
      <c r="C5" s="80"/>
      <c r="D5" s="81"/>
      <c r="E5" s="21" t="s">
        <v>2</v>
      </c>
      <c r="F5" s="68"/>
    </row>
    <row r="6" spans="1:18" s="19" customFormat="1" ht="15.75">
      <c r="C6" s="22"/>
      <c r="D6" s="22"/>
      <c r="E6" s="22"/>
      <c r="F6" s="22"/>
    </row>
    <row r="7" spans="1:18" s="19" customFormat="1" ht="13.5" customHeight="1">
      <c r="A7" s="18"/>
      <c r="B7" s="18"/>
      <c r="C7" s="18"/>
      <c r="D7" s="18"/>
      <c r="E7" s="18"/>
      <c r="F7" s="18"/>
    </row>
    <row r="8" spans="1:18" s="19" customFormat="1" ht="27.75" customHeight="1">
      <c r="A8" s="79" t="s">
        <v>308</v>
      </c>
      <c r="B8" s="79"/>
      <c r="C8" s="79"/>
      <c r="D8" s="79"/>
      <c r="E8" s="79"/>
      <c r="F8" s="17" t="s">
        <v>310</v>
      </c>
      <c r="G8" s="79" t="s">
        <v>293</v>
      </c>
      <c r="H8" s="79"/>
      <c r="I8" s="79"/>
      <c r="K8" s="23"/>
      <c r="L8" s="23"/>
      <c r="M8" s="24"/>
    </row>
    <row r="9" spans="1:18" s="19" customFormat="1" ht="51" customHeight="1">
      <c r="A9" s="17" t="s">
        <v>0</v>
      </c>
      <c r="B9" s="17" t="s">
        <v>1</v>
      </c>
      <c r="C9" s="17" t="s">
        <v>2</v>
      </c>
      <c r="D9" s="17" t="s">
        <v>323</v>
      </c>
      <c r="E9" s="17" t="s">
        <v>290</v>
      </c>
      <c r="F9" s="17" t="s">
        <v>315</v>
      </c>
      <c r="G9" s="17" t="s">
        <v>292</v>
      </c>
      <c r="H9" s="17" t="s">
        <v>296</v>
      </c>
      <c r="I9" s="17" t="s">
        <v>291</v>
      </c>
      <c r="K9" s="23"/>
      <c r="L9" s="23"/>
      <c r="M9" s="24"/>
    </row>
    <row r="10" spans="1:18" s="29" customFormat="1" ht="15">
      <c r="A10" s="25">
        <v>1</v>
      </c>
      <c r="B10" s="26"/>
      <c r="C10" s="26"/>
      <c r="D10" s="27"/>
      <c r="E10" s="27"/>
      <c r="F10" s="27"/>
      <c r="G10" s="73"/>
      <c r="H10" s="28"/>
      <c r="I10" s="28"/>
      <c r="K10" s="30">
        <f t="shared" ref="K10:K73" si="0">COUNTIF(G10,"Otro tema")</f>
        <v>0</v>
      </c>
      <c r="L10" s="30">
        <f>K10</f>
        <v>0</v>
      </c>
      <c r="M10" s="31">
        <f t="shared" ref="M10:M73" si="1">H10</f>
        <v>0</v>
      </c>
    </row>
    <row r="11" spans="1:18" s="29" customFormat="1" ht="15">
      <c r="A11" s="32">
        <v>2</v>
      </c>
      <c r="B11" s="33"/>
      <c r="C11" s="33"/>
      <c r="D11" s="34"/>
      <c r="E11" s="34"/>
      <c r="F11" s="34"/>
      <c r="G11" s="74"/>
      <c r="H11" s="35"/>
      <c r="I11" s="35"/>
      <c r="K11" s="30">
        <f t="shared" si="0"/>
        <v>0</v>
      </c>
      <c r="L11" s="30">
        <f>IF(K11=0,0,SUM($K$10:K11))</f>
        <v>0</v>
      </c>
      <c r="M11" s="31">
        <f t="shared" si="1"/>
        <v>0</v>
      </c>
    </row>
    <row r="12" spans="1:18" s="29" customFormat="1" ht="15">
      <c r="A12" s="25">
        <v>3</v>
      </c>
      <c r="B12" s="26"/>
      <c r="C12" s="26"/>
      <c r="D12" s="27"/>
      <c r="E12" s="27"/>
      <c r="F12" s="27"/>
      <c r="G12" s="73"/>
      <c r="H12" s="28"/>
      <c r="I12" s="28"/>
      <c r="K12" s="30">
        <f t="shared" si="0"/>
        <v>0</v>
      </c>
      <c r="L12" s="30">
        <f>IF(K12=0,0,SUM($K$10:K12))</f>
        <v>0</v>
      </c>
      <c r="M12" s="31">
        <f t="shared" si="1"/>
        <v>0</v>
      </c>
    </row>
    <row r="13" spans="1:18" s="29" customFormat="1" ht="15">
      <c r="A13" s="32">
        <v>4</v>
      </c>
      <c r="B13" s="33"/>
      <c r="C13" s="33"/>
      <c r="D13" s="34"/>
      <c r="E13" s="34"/>
      <c r="F13" s="34"/>
      <c r="G13" s="74"/>
      <c r="H13" s="35"/>
      <c r="I13" s="35"/>
      <c r="K13" s="30">
        <f t="shared" si="0"/>
        <v>0</v>
      </c>
      <c r="L13" s="30">
        <f>IF(K13=0,0,SUM($K$10:K13))</f>
        <v>0</v>
      </c>
      <c r="M13" s="31">
        <f t="shared" si="1"/>
        <v>0</v>
      </c>
    </row>
    <row r="14" spans="1:18" s="29" customFormat="1" ht="15">
      <c r="A14" s="25">
        <v>5</v>
      </c>
      <c r="B14" s="26"/>
      <c r="C14" s="26"/>
      <c r="D14" s="27"/>
      <c r="E14" s="27"/>
      <c r="F14" s="27"/>
      <c r="G14" s="73"/>
      <c r="H14" s="28"/>
      <c r="I14" s="28"/>
      <c r="K14" s="30">
        <f t="shared" si="0"/>
        <v>0</v>
      </c>
      <c r="L14" s="30">
        <f>IF(K14=0,0,SUM($K$10:K14))</f>
        <v>0</v>
      </c>
      <c r="M14" s="31">
        <f t="shared" si="1"/>
        <v>0</v>
      </c>
    </row>
    <row r="15" spans="1:18" s="29" customFormat="1" ht="15">
      <c r="A15" s="32">
        <v>6</v>
      </c>
      <c r="B15" s="33"/>
      <c r="C15" s="33"/>
      <c r="D15" s="34"/>
      <c r="E15" s="34"/>
      <c r="F15" s="34"/>
      <c r="G15" s="74"/>
      <c r="H15" s="35"/>
      <c r="I15" s="35"/>
      <c r="K15" s="30">
        <f t="shared" si="0"/>
        <v>0</v>
      </c>
      <c r="L15" s="30">
        <f>IF(K15=0,0,SUM($K$10:K15))</f>
        <v>0</v>
      </c>
      <c r="M15" s="31">
        <f t="shared" si="1"/>
        <v>0</v>
      </c>
    </row>
    <row r="16" spans="1:18" s="29" customFormat="1" ht="15">
      <c r="A16" s="25">
        <v>7</v>
      </c>
      <c r="B16" s="26"/>
      <c r="C16" s="26"/>
      <c r="D16" s="27"/>
      <c r="E16" s="27"/>
      <c r="F16" s="27"/>
      <c r="G16" s="73"/>
      <c r="H16" s="28"/>
      <c r="I16" s="28"/>
      <c r="K16" s="30">
        <f t="shared" si="0"/>
        <v>0</v>
      </c>
      <c r="L16" s="30">
        <f>IF(K16=0,0,SUM($K$10:K16))</f>
        <v>0</v>
      </c>
      <c r="M16" s="31">
        <f t="shared" si="1"/>
        <v>0</v>
      </c>
    </row>
    <row r="17" spans="1:13" s="29" customFormat="1" ht="15">
      <c r="A17" s="32">
        <v>8</v>
      </c>
      <c r="B17" s="33"/>
      <c r="C17" s="33"/>
      <c r="D17" s="34"/>
      <c r="E17" s="34"/>
      <c r="F17" s="34"/>
      <c r="G17" s="74"/>
      <c r="H17" s="35"/>
      <c r="I17" s="35"/>
      <c r="K17" s="30">
        <f t="shared" si="0"/>
        <v>0</v>
      </c>
      <c r="L17" s="30">
        <f>IF(K17=0,0,SUM($K$10:K17))</f>
        <v>0</v>
      </c>
      <c r="M17" s="31">
        <f t="shared" si="1"/>
        <v>0</v>
      </c>
    </row>
    <row r="18" spans="1:13" s="29" customFormat="1" ht="15">
      <c r="A18" s="25">
        <v>9</v>
      </c>
      <c r="B18" s="26"/>
      <c r="C18" s="26"/>
      <c r="D18" s="27"/>
      <c r="E18" s="27"/>
      <c r="F18" s="27"/>
      <c r="G18" s="73"/>
      <c r="H18" s="28"/>
      <c r="I18" s="28"/>
      <c r="K18" s="30">
        <f t="shared" si="0"/>
        <v>0</v>
      </c>
      <c r="L18" s="30">
        <f>IF(K18=0,0,SUM($K$10:K18))</f>
        <v>0</v>
      </c>
      <c r="M18" s="31">
        <f t="shared" si="1"/>
        <v>0</v>
      </c>
    </row>
    <row r="19" spans="1:13" s="29" customFormat="1" ht="15">
      <c r="A19" s="32">
        <v>10</v>
      </c>
      <c r="B19" s="33"/>
      <c r="C19" s="33"/>
      <c r="D19" s="34"/>
      <c r="E19" s="34"/>
      <c r="F19" s="34"/>
      <c r="G19" s="74"/>
      <c r="H19" s="35"/>
      <c r="I19" s="35"/>
      <c r="K19" s="30">
        <f t="shared" si="0"/>
        <v>0</v>
      </c>
      <c r="L19" s="30">
        <f>IF(K19=0,0,SUM($K$10:K19))</f>
        <v>0</v>
      </c>
      <c r="M19" s="31">
        <f t="shared" si="1"/>
        <v>0</v>
      </c>
    </row>
    <row r="20" spans="1:13" s="29" customFormat="1" ht="15">
      <c r="A20" s="25">
        <v>11</v>
      </c>
      <c r="B20" s="26"/>
      <c r="C20" s="26"/>
      <c r="D20" s="27"/>
      <c r="E20" s="27"/>
      <c r="F20" s="27"/>
      <c r="G20" s="73"/>
      <c r="H20" s="28"/>
      <c r="I20" s="28"/>
      <c r="K20" s="30">
        <f t="shared" si="0"/>
        <v>0</v>
      </c>
      <c r="L20" s="30">
        <f>IF(K20=0,0,SUM($K$10:K20))</f>
        <v>0</v>
      </c>
      <c r="M20" s="31">
        <f t="shared" si="1"/>
        <v>0</v>
      </c>
    </row>
    <row r="21" spans="1:13" s="29" customFormat="1" ht="15">
      <c r="A21" s="32">
        <v>12</v>
      </c>
      <c r="B21" s="33"/>
      <c r="C21" s="33"/>
      <c r="D21" s="34"/>
      <c r="E21" s="34"/>
      <c r="F21" s="34"/>
      <c r="G21" s="74"/>
      <c r="H21" s="35"/>
      <c r="I21" s="35"/>
      <c r="K21" s="30">
        <f t="shared" si="0"/>
        <v>0</v>
      </c>
      <c r="L21" s="30">
        <f>IF(K21=0,0,SUM($K$10:K21))</f>
        <v>0</v>
      </c>
      <c r="M21" s="31">
        <f t="shared" si="1"/>
        <v>0</v>
      </c>
    </row>
    <row r="22" spans="1:13" s="29" customFormat="1" ht="15">
      <c r="A22" s="25">
        <v>13</v>
      </c>
      <c r="B22" s="26"/>
      <c r="C22" s="26"/>
      <c r="D22" s="27"/>
      <c r="E22" s="27"/>
      <c r="F22" s="27"/>
      <c r="G22" s="73"/>
      <c r="H22" s="28"/>
      <c r="I22" s="28"/>
      <c r="K22" s="30">
        <f t="shared" si="0"/>
        <v>0</v>
      </c>
      <c r="L22" s="30">
        <f>IF(K22=0,0,SUM($K$10:K22))</f>
        <v>0</v>
      </c>
      <c r="M22" s="31">
        <f t="shared" si="1"/>
        <v>0</v>
      </c>
    </row>
    <row r="23" spans="1:13" s="29" customFormat="1" ht="15">
      <c r="A23" s="32">
        <v>14</v>
      </c>
      <c r="B23" s="33"/>
      <c r="C23" s="33"/>
      <c r="D23" s="34"/>
      <c r="E23" s="34"/>
      <c r="F23" s="34"/>
      <c r="G23" s="35"/>
      <c r="H23" s="35"/>
      <c r="I23" s="35"/>
      <c r="K23" s="30">
        <f t="shared" si="0"/>
        <v>0</v>
      </c>
      <c r="L23" s="30">
        <f>IF(K23=0,0,SUM($K$10:K23))</f>
        <v>0</v>
      </c>
      <c r="M23" s="31">
        <f t="shared" si="1"/>
        <v>0</v>
      </c>
    </row>
    <row r="24" spans="1:13" s="29" customFormat="1" ht="15">
      <c r="A24" s="25">
        <v>15</v>
      </c>
      <c r="B24" s="26"/>
      <c r="C24" s="26"/>
      <c r="D24" s="27"/>
      <c r="E24" s="27"/>
      <c r="F24" s="27"/>
      <c r="G24" s="28"/>
      <c r="H24" s="28"/>
      <c r="I24" s="28"/>
      <c r="K24" s="30">
        <f t="shared" si="0"/>
        <v>0</v>
      </c>
      <c r="L24" s="30">
        <f>IF(K24=0,0,SUM($K$10:K24))</f>
        <v>0</v>
      </c>
      <c r="M24" s="31">
        <f t="shared" si="1"/>
        <v>0</v>
      </c>
    </row>
    <row r="25" spans="1:13" s="29" customFormat="1" ht="15">
      <c r="A25" s="32">
        <v>16</v>
      </c>
      <c r="B25" s="33"/>
      <c r="C25" s="33"/>
      <c r="D25" s="34"/>
      <c r="E25" s="34"/>
      <c r="F25" s="34"/>
      <c r="G25" s="35"/>
      <c r="H25" s="35"/>
      <c r="I25" s="35"/>
      <c r="K25" s="30">
        <f t="shared" si="0"/>
        <v>0</v>
      </c>
      <c r="L25" s="30">
        <f>IF(K25=0,0,SUM($K$10:K25))</f>
        <v>0</v>
      </c>
      <c r="M25" s="31">
        <f t="shared" si="1"/>
        <v>0</v>
      </c>
    </row>
    <row r="26" spans="1:13" s="29" customFormat="1" ht="15">
      <c r="A26" s="25">
        <v>17</v>
      </c>
      <c r="B26" s="26"/>
      <c r="C26" s="26"/>
      <c r="D26" s="27"/>
      <c r="E26" s="27"/>
      <c r="F26" s="27"/>
      <c r="G26" s="28"/>
      <c r="H26" s="28"/>
      <c r="I26" s="28"/>
      <c r="K26" s="30">
        <f t="shared" si="0"/>
        <v>0</v>
      </c>
      <c r="L26" s="30">
        <f>IF(K26=0,0,SUM($K$10:K26))</f>
        <v>0</v>
      </c>
      <c r="M26" s="31">
        <f t="shared" si="1"/>
        <v>0</v>
      </c>
    </row>
    <row r="27" spans="1:13" s="29" customFormat="1" ht="15">
      <c r="A27" s="32">
        <v>18</v>
      </c>
      <c r="B27" s="33"/>
      <c r="C27" s="33"/>
      <c r="D27" s="34"/>
      <c r="E27" s="34"/>
      <c r="F27" s="34"/>
      <c r="G27" s="35"/>
      <c r="H27" s="35"/>
      <c r="I27" s="35"/>
      <c r="K27" s="30">
        <f t="shared" si="0"/>
        <v>0</v>
      </c>
      <c r="L27" s="30">
        <f>IF(K27=0,0,SUM($K$10:K27))</f>
        <v>0</v>
      </c>
      <c r="M27" s="31">
        <f t="shared" si="1"/>
        <v>0</v>
      </c>
    </row>
    <row r="28" spans="1:13" s="29" customFormat="1" ht="15">
      <c r="A28" s="25">
        <v>19</v>
      </c>
      <c r="B28" s="26"/>
      <c r="C28" s="26"/>
      <c r="D28" s="27"/>
      <c r="E28" s="27"/>
      <c r="F28" s="27"/>
      <c r="G28" s="28"/>
      <c r="H28" s="28"/>
      <c r="I28" s="28"/>
      <c r="K28" s="30">
        <f t="shared" si="0"/>
        <v>0</v>
      </c>
      <c r="L28" s="30">
        <f>IF(K28=0,0,SUM($K$10:K28))</f>
        <v>0</v>
      </c>
      <c r="M28" s="31">
        <f t="shared" si="1"/>
        <v>0</v>
      </c>
    </row>
    <row r="29" spans="1:13" s="29" customFormat="1" ht="15">
      <c r="A29" s="32">
        <v>20</v>
      </c>
      <c r="B29" s="33"/>
      <c r="C29" s="33"/>
      <c r="D29" s="34"/>
      <c r="E29" s="34"/>
      <c r="F29" s="34"/>
      <c r="G29" s="35"/>
      <c r="H29" s="35"/>
      <c r="I29" s="35"/>
      <c r="K29" s="30">
        <f t="shared" si="0"/>
        <v>0</v>
      </c>
      <c r="L29" s="30">
        <f>IF(K29=0,0,SUM($K$10:K29))</f>
        <v>0</v>
      </c>
      <c r="M29" s="31">
        <f t="shared" si="1"/>
        <v>0</v>
      </c>
    </row>
    <row r="30" spans="1:13" s="29" customFormat="1" ht="15">
      <c r="A30" s="25">
        <v>21</v>
      </c>
      <c r="B30" s="26"/>
      <c r="C30" s="26"/>
      <c r="D30" s="27"/>
      <c r="E30" s="27"/>
      <c r="F30" s="27"/>
      <c r="G30" s="28"/>
      <c r="H30" s="28"/>
      <c r="I30" s="28"/>
      <c r="K30" s="30">
        <f t="shared" si="0"/>
        <v>0</v>
      </c>
      <c r="L30" s="30">
        <f>IF(K30=0,0,SUM($K$10:K30))</f>
        <v>0</v>
      </c>
      <c r="M30" s="31">
        <f t="shared" si="1"/>
        <v>0</v>
      </c>
    </row>
    <row r="31" spans="1:13" s="29" customFormat="1" ht="15">
      <c r="A31" s="32">
        <v>22</v>
      </c>
      <c r="B31" s="33"/>
      <c r="C31" s="33"/>
      <c r="D31" s="34"/>
      <c r="E31" s="34"/>
      <c r="F31" s="34"/>
      <c r="G31" s="35"/>
      <c r="H31" s="35"/>
      <c r="I31" s="35"/>
      <c r="K31" s="30">
        <f t="shared" si="0"/>
        <v>0</v>
      </c>
      <c r="L31" s="30">
        <f>IF(K31=0,0,SUM($K$10:K31))</f>
        <v>0</v>
      </c>
      <c r="M31" s="31">
        <f t="shared" si="1"/>
        <v>0</v>
      </c>
    </row>
    <row r="32" spans="1:13" s="29" customFormat="1" ht="15">
      <c r="A32" s="25">
        <v>23</v>
      </c>
      <c r="B32" s="26"/>
      <c r="C32" s="26"/>
      <c r="D32" s="27"/>
      <c r="E32" s="27"/>
      <c r="F32" s="27"/>
      <c r="G32" s="28"/>
      <c r="H32" s="28"/>
      <c r="I32" s="28"/>
      <c r="K32" s="30">
        <f t="shared" si="0"/>
        <v>0</v>
      </c>
      <c r="L32" s="30">
        <f>IF(K32=0,0,SUM($K$10:K32))</f>
        <v>0</v>
      </c>
      <c r="M32" s="31">
        <f t="shared" si="1"/>
        <v>0</v>
      </c>
    </row>
    <row r="33" spans="1:13" s="29" customFormat="1" ht="15">
      <c r="A33" s="32">
        <v>24</v>
      </c>
      <c r="B33" s="33"/>
      <c r="C33" s="33"/>
      <c r="D33" s="34"/>
      <c r="E33" s="34"/>
      <c r="F33" s="34"/>
      <c r="G33" s="35"/>
      <c r="H33" s="35"/>
      <c r="I33" s="35"/>
      <c r="K33" s="30">
        <f t="shared" si="0"/>
        <v>0</v>
      </c>
      <c r="L33" s="30">
        <f>IF(K33=0,0,SUM($K$10:K33))</f>
        <v>0</v>
      </c>
      <c r="M33" s="31">
        <f t="shared" si="1"/>
        <v>0</v>
      </c>
    </row>
    <row r="34" spans="1:13" s="29" customFormat="1" ht="15">
      <c r="A34" s="25">
        <v>25</v>
      </c>
      <c r="B34" s="26"/>
      <c r="C34" s="26"/>
      <c r="D34" s="27"/>
      <c r="E34" s="27"/>
      <c r="F34" s="27"/>
      <c r="G34" s="28"/>
      <c r="H34" s="28"/>
      <c r="I34" s="28"/>
      <c r="K34" s="30">
        <f t="shared" si="0"/>
        <v>0</v>
      </c>
      <c r="L34" s="30">
        <f>IF(K34=0,0,SUM($K$10:K34))</f>
        <v>0</v>
      </c>
      <c r="M34" s="31">
        <f t="shared" si="1"/>
        <v>0</v>
      </c>
    </row>
    <row r="35" spans="1:13" s="29" customFormat="1" ht="15">
      <c r="A35" s="32">
        <v>26</v>
      </c>
      <c r="B35" s="33"/>
      <c r="C35" s="33"/>
      <c r="D35" s="34"/>
      <c r="E35" s="34"/>
      <c r="F35" s="34"/>
      <c r="G35" s="35"/>
      <c r="H35" s="35"/>
      <c r="I35" s="35"/>
      <c r="K35" s="30">
        <f t="shared" si="0"/>
        <v>0</v>
      </c>
      <c r="L35" s="30">
        <f>IF(K35=0,0,SUM($K$10:K35))</f>
        <v>0</v>
      </c>
      <c r="M35" s="31">
        <f t="shared" si="1"/>
        <v>0</v>
      </c>
    </row>
    <row r="36" spans="1:13" s="29" customFormat="1" ht="15">
      <c r="A36" s="25">
        <v>27</v>
      </c>
      <c r="B36" s="26"/>
      <c r="C36" s="26"/>
      <c r="D36" s="27"/>
      <c r="E36" s="27"/>
      <c r="F36" s="27"/>
      <c r="G36" s="28"/>
      <c r="H36" s="28"/>
      <c r="I36" s="28"/>
      <c r="K36" s="30">
        <f t="shared" si="0"/>
        <v>0</v>
      </c>
      <c r="L36" s="30">
        <f>IF(K36=0,0,SUM($K$10:K36))</f>
        <v>0</v>
      </c>
      <c r="M36" s="31">
        <f t="shared" si="1"/>
        <v>0</v>
      </c>
    </row>
    <row r="37" spans="1:13" s="29" customFormat="1" ht="15">
      <c r="A37" s="32">
        <v>28</v>
      </c>
      <c r="B37" s="33"/>
      <c r="C37" s="33"/>
      <c r="D37" s="34"/>
      <c r="E37" s="34"/>
      <c r="F37" s="34"/>
      <c r="G37" s="35"/>
      <c r="H37" s="35"/>
      <c r="I37" s="35"/>
      <c r="K37" s="30">
        <f t="shared" si="0"/>
        <v>0</v>
      </c>
      <c r="L37" s="30">
        <f>IF(K37=0,0,SUM($K$10:K37))</f>
        <v>0</v>
      </c>
      <c r="M37" s="31">
        <f t="shared" si="1"/>
        <v>0</v>
      </c>
    </row>
    <row r="38" spans="1:13" s="29" customFormat="1" ht="15">
      <c r="A38" s="25">
        <v>29</v>
      </c>
      <c r="B38" s="26"/>
      <c r="C38" s="26"/>
      <c r="D38" s="27"/>
      <c r="E38" s="27"/>
      <c r="F38" s="27"/>
      <c r="G38" s="28"/>
      <c r="H38" s="28"/>
      <c r="I38" s="28"/>
      <c r="K38" s="30">
        <f t="shared" si="0"/>
        <v>0</v>
      </c>
      <c r="L38" s="30">
        <f>IF(K38=0,0,SUM($K$10:K38))</f>
        <v>0</v>
      </c>
      <c r="M38" s="31">
        <f t="shared" si="1"/>
        <v>0</v>
      </c>
    </row>
    <row r="39" spans="1:13" s="29" customFormat="1" ht="13.5" customHeight="1">
      <c r="A39" s="32">
        <v>30</v>
      </c>
      <c r="B39" s="33"/>
      <c r="C39" s="33"/>
      <c r="D39" s="34"/>
      <c r="E39" s="34"/>
      <c r="F39" s="34"/>
      <c r="G39" s="35"/>
      <c r="H39" s="35"/>
      <c r="I39" s="35"/>
      <c r="K39" s="30">
        <f t="shared" si="0"/>
        <v>0</v>
      </c>
      <c r="L39" s="30">
        <f>IF(K39=0,0,SUM($K$10:K39))</f>
        <v>0</v>
      </c>
      <c r="M39" s="31">
        <f t="shared" si="1"/>
        <v>0</v>
      </c>
    </row>
    <row r="40" spans="1:13" s="29" customFormat="1" ht="13.5" customHeight="1">
      <c r="A40" s="25">
        <v>31</v>
      </c>
      <c r="B40" s="26"/>
      <c r="C40" s="26"/>
      <c r="D40" s="27"/>
      <c r="E40" s="27"/>
      <c r="F40" s="27"/>
      <c r="G40" s="28"/>
      <c r="H40" s="28"/>
      <c r="I40" s="28"/>
      <c r="K40" s="30">
        <f t="shared" si="0"/>
        <v>0</v>
      </c>
      <c r="L40" s="30">
        <f>IF(K40=0,0,SUM($K$10:K40))</f>
        <v>0</v>
      </c>
      <c r="M40" s="31">
        <f t="shared" si="1"/>
        <v>0</v>
      </c>
    </row>
    <row r="41" spans="1:13" s="29" customFormat="1" ht="13.5" customHeight="1">
      <c r="A41" s="32">
        <v>32</v>
      </c>
      <c r="B41" s="33"/>
      <c r="C41" s="33"/>
      <c r="D41" s="34"/>
      <c r="E41" s="34"/>
      <c r="F41" s="34"/>
      <c r="G41" s="35"/>
      <c r="H41" s="35"/>
      <c r="I41" s="35"/>
      <c r="K41" s="30">
        <f t="shared" si="0"/>
        <v>0</v>
      </c>
      <c r="L41" s="30">
        <f>IF(K41=0,0,SUM($K$10:K41))</f>
        <v>0</v>
      </c>
      <c r="M41" s="31">
        <f t="shared" si="1"/>
        <v>0</v>
      </c>
    </row>
    <row r="42" spans="1:13" s="29" customFormat="1" ht="13.5" customHeight="1">
      <c r="A42" s="25">
        <v>33</v>
      </c>
      <c r="B42" s="26"/>
      <c r="C42" s="26"/>
      <c r="D42" s="27"/>
      <c r="E42" s="27"/>
      <c r="F42" s="27"/>
      <c r="G42" s="28"/>
      <c r="H42" s="28"/>
      <c r="I42" s="28"/>
      <c r="K42" s="30">
        <f t="shared" si="0"/>
        <v>0</v>
      </c>
      <c r="L42" s="30">
        <f>IF(K42=0,0,SUM($K$10:K42))</f>
        <v>0</v>
      </c>
      <c r="M42" s="31">
        <f t="shared" si="1"/>
        <v>0</v>
      </c>
    </row>
    <row r="43" spans="1:13" s="29" customFormat="1" ht="13.5" customHeight="1">
      <c r="A43" s="32">
        <v>34</v>
      </c>
      <c r="B43" s="33"/>
      <c r="C43" s="33"/>
      <c r="D43" s="34"/>
      <c r="E43" s="34"/>
      <c r="F43" s="34"/>
      <c r="G43" s="35"/>
      <c r="H43" s="35"/>
      <c r="I43" s="35"/>
      <c r="K43" s="30">
        <f t="shared" si="0"/>
        <v>0</v>
      </c>
      <c r="L43" s="30">
        <f>IF(K43=0,0,SUM($K$10:K43))</f>
        <v>0</v>
      </c>
      <c r="M43" s="31">
        <f t="shared" si="1"/>
        <v>0</v>
      </c>
    </row>
    <row r="44" spans="1:13" s="29" customFormat="1" ht="13.5" customHeight="1">
      <c r="A44" s="25">
        <v>35</v>
      </c>
      <c r="B44" s="26"/>
      <c r="C44" s="26"/>
      <c r="D44" s="27"/>
      <c r="E44" s="27"/>
      <c r="F44" s="27"/>
      <c r="G44" s="28"/>
      <c r="H44" s="28"/>
      <c r="I44" s="28"/>
      <c r="K44" s="30">
        <f t="shared" si="0"/>
        <v>0</v>
      </c>
      <c r="L44" s="30">
        <f>IF(K44=0,0,SUM($K$10:K44))</f>
        <v>0</v>
      </c>
      <c r="M44" s="31">
        <f t="shared" si="1"/>
        <v>0</v>
      </c>
    </row>
    <row r="45" spans="1:13" s="29" customFormat="1" ht="13.5" customHeight="1">
      <c r="A45" s="32">
        <v>36</v>
      </c>
      <c r="B45" s="33"/>
      <c r="C45" s="33"/>
      <c r="D45" s="34"/>
      <c r="E45" s="34"/>
      <c r="F45" s="34"/>
      <c r="G45" s="35"/>
      <c r="H45" s="35"/>
      <c r="I45" s="35"/>
      <c r="K45" s="30">
        <f t="shared" si="0"/>
        <v>0</v>
      </c>
      <c r="L45" s="30">
        <f>IF(K45=0,0,SUM($K$10:K45))</f>
        <v>0</v>
      </c>
      <c r="M45" s="31">
        <f t="shared" si="1"/>
        <v>0</v>
      </c>
    </row>
    <row r="46" spans="1:13" s="29" customFormat="1" ht="13.5" customHeight="1">
      <c r="A46" s="25">
        <v>37</v>
      </c>
      <c r="B46" s="26"/>
      <c r="C46" s="26"/>
      <c r="D46" s="27"/>
      <c r="E46" s="27"/>
      <c r="F46" s="27"/>
      <c r="G46" s="28"/>
      <c r="H46" s="28"/>
      <c r="I46" s="28"/>
      <c r="K46" s="30">
        <f t="shared" si="0"/>
        <v>0</v>
      </c>
      <c r="L46" s="30">
        <f>IF(K46=0,0,SUM($K$10:K46))</f>
        <v>0</v>
      </c>
      <c r="M46" s="31">
        <f t="shared" si="1"/>
        <v>0</v>
      </c>
    </row>
    <row r="47" spans="1:13" s="29" customFormat="1" ht="13.5" customHeight="1">
      <c r="A47" s="32">
        <v>38</v>
      </c>
      <c r="B47" s="33"/>
      <c r="C47" s="33"/>
      <c r="D47" s="34"/>
      <c r="E47" s="34"/>
      <c r="F47" s="34"/>
      <c r="G47" s="35"/>
      <c r="H47" s="35"/>
      <c r="I47" s="35"/>
      <c r="K47" s="30">
        <f t="shared" si="0"/>
        <v>0</v>
      </c>
      <c r="L47" s="30">
        <f>IF(K47=0,0,SUM($K$10:K47))</f>
        <v>0</v>
      </c>
      <c r="M47" s="31">
        <f t="shared" si="1"/>
        <v>0</v>
      </c>
    </row>
    <row r="48" spans="1:13" s="29" customFormat="1" ht="13.5" customHeight="1">
      <c r="A48" s="25">
        <v>39</v>
      </c>
      <c r="B48" s="26"/>
      <c r="C48" s="26"/>
      <c r="D48" s="27"/>
      <c r="E48" s="27"/>
      <c r="F48" s="27"/>
      <c r="G48" s="28"/>
      <c r="H48" s="28"/>
      <c r="I48" s="28"/>
      <c r="K48" s="30">
        <f t="shared" si="0"/>
        <v>0</v>
      </c>
      <c r="L48" s="30">
        <f>IF(K48=0,0,SUM($K$10:K48))</f>
        <v>0</v>
      </c>
      <c r="M48" s="31">
        <f t="shared" si="1"/>
        <v>0</v>
      </c>
    </row>
    <row r="49" spans="1:13" s="29" customFormat="1" ht="13.5" customHeight="1">
      <c r="A49" s="32">
        <v>40</v>
      </c>
      <c r="B49" s="33"/>
      <c r="C49" s="33"/>
      <c r="D49" s="34"/>
      <c r="E49" s="34"/>
      <c r="F49" s="34"/>
      <c r="G49" s="35"/>
      <c r="H49" s="35"/>
      <c r="I49" s="35"/>
      <c r="K49" s="30">
        <f t="shared" si="0"/>
        <v>0</v>
      </c>
      <c r="L49" s="30">
        <f>IF(K49=0,0,SUM($K$10:K49))</f>
        <v>0</v>
      </c>
      <c r="M49" s="31">
        <f t="shared" si="1"/>
        <v>0</v>
      </c>
    </row>
    <row r="50" spans="1:13" s="29" customFormat="1" ht="13.5" customHeight="1">
      <c r="A50" s="25">
        <v>41</v>
      </c>
      <c r="B50" s="26"/>
      <c r="C50" s="26"/>
      <c r="D50" s="27"/>
      <c r="E50" s="27"/>
      <c r="F50" s="27"/>
      <c r="G50" s="28"/>
      <c r="H50" s="28"/>
      <c r="I50" s="28"/>
      <c r="K50" s="30">
        <f t="shared" si="0"/>
        <v>0</v>
      </c>
      <c r="L50" s="30">
        <f>IF(K50=0,0,SUM($K$10:K50))</f>
        <v>0</v>
      </c>
      <c r="M50" s="31">
        <f t="shared" si="1"/>
        <v>0</v>
      </c>
    </row>
    <row r="51" spans="1:13" s="29" customFormat="1" ht="13.5" customHeight="1">
      <c r="A51" s="32">
        <v>42</v>
      </c>
      <c r="B51" s="33"/>
      <c r="C51" s="33"/>
      <c r="D51" s="34"/>
      <c r="E51" s="34"/>
      <c r="F51" s="34"/>
      <c r="G51" s="35"/>
      <c r="H51" s="35"/>
      <c r="I51" s="35"/>
      <c r="K51" s="30">
        <f t="shared" si="0"/>
        <v>0</v>
      </c>
      <c r="L51" s="30">
        <f>IF(K51=0,0,SUM($K$10:K51))</f>
        <v>0</v>
      </c>
      <c r="M51" s="31">
        <f t="shared" si="1"/>
        <v>0</v>
      </c>
    </row>
    <row r="52" spans="1:13" s="29" customFormat="1" ht="13.5" customHeight="1">
      <c r="A52" s="25">
        <v>43</v>
      </c>
      <c r="B52" s="26"/>
      <c r="C52" s="26"/>
      <c r="D52" s="27"/>
      <c r="E52" s="27"/>
      <c r="F52" s="27"/>
      <c r="G52" s="28"/>
      <c r="H52" s="28"/>
      <c r="I52" s="28"/>
      <c r="K52" s="30">
        <f t="shared" si="0"/>
        <v>0</v>
      </c>
      <c r="L52" s="30">
        <f>IF(K52=0,0,SUM($K$10:K52))</f>
        <v>0</v>
      </c>
      <c r="M52" s="31">
        <f t="shared" si="1"/>
        <v>0</v>
      </c>
    </row>
    <row r="53" spans="1:13" s="29" customFormat="1" ht="13.5" customHeight="1">
      <c r="A53" s="32">
        <v>44</v>
      </c>
      <c r="B53" s="33"/>
      <c r="C53" s="33"/>
      <c r="D53" s="34"/>
      <c r="E53" s="34"/>
      <c r="F53" s="34"/>
      <c r="G53" s="35"/>
      <c r="H53" s="35"/>
      <c r="I53" s="35"/>
      <c r="K53" s="30">
        <f t="shared" si="0"/>
        <v>0</v>
      </c>
      <c r="L53" s="30">
        <f>IF(K53=0,0,SUM($K$10:K53))</f>
        <v>0</v>
      </c>
      <c r="M53" s="31">
        <f t="shared" si="1"/>
        <v>0</v>
      </c>
    </row>
    <row r="54" spans="1:13" s="29" customFormat="1" ht="13.5" customHeight="1">
      <c r="A54" s="25">
        <v>45</v>
      </c>
      <c r="B54" s="26"/>
      <c r="C54" s="26"/>
      <c r="D54" s="27"/>
      <c r="E54" s="27"/>
      <c r="F54" s="27"/>
      <c r="G54" s="28"/>
      <c r="H54" s="28"/>
      <c r="I54" s="28"/>
      <c r="K54" s="30">
        <f t="shared" si="0"/>
        <v>0</v>
      </c>
      <c r="L54" s="30">
        <f>IF(K54=0,0,SUM($K$10:K54))</f>
        <v>0</v>
      </c>
      <c r="M54" s="31">
        <f t="shared" si="1"/>
        <v>0</v>
      </c>
    </row>
    <row r="55" spans="1:13" s="29" customFormat="1" ht="13.5" customHeight="1">
      <c r="A55" s="32">
        <v>46</v>
      </c>
      <c r="B55" s="33"/>
      <c r="C55" s="33"/>
      <c r="D55" s="34"/>
      <c r="E55" s="34"/>
      <c r="F55" s="34"/>
      <c r="G55" s="35"/>
      <c r="H55" s="35"/>
      <c r="I55" s="35"/>
      <c r="K55" s="30">
        <f t="shared" si="0"/>
        <v>0</v>
      </c>
      <c r="L55" s="30">
        <f>IF(K55=0,0,SUM($K$10:K55))</f>
        <v>0</v>
      </c>
      <c r="M55" s="31">
        <f t="shared" si="1"/>
        <v>0</v>
      </c>
    </row>
    <row r="56" spans="1:13" s="29" customFormat="1" ht="13.5" customHeight="1">
      <c r="A56" s="25">
        <v>47</v>
      </c>
      <c r="B56" s="26"/>
      <c r="C56" s="26"/>
      <c r="D56" s="27"/>
      <c r="E56" s="27"/>
      <c r="F56" s="27"/>
      <c r="G56" s="28"/>
      <c r="H56" s="28"/>
      <c r="I56" s="28"/>
      <c r="K56" s="30">
        <f t="shared" si="0"/>
        <v>0</v>
      </c>
      <c r="L56" s="30">
        <f>IF(K56=0,0,SUM($K$10:K56))</f>
        <v>0</v>
      </c>
      <c r="M56" s="31">
        <f t="shared" si="1"/>
        <v>0</v>
      </c>
    </row>
    <row r="57" spans="1:13" s="29" customFormat="1" ht="13.5" customHeight="1">
      <c r="A57" s="32">
        <v>48</v>
      </c>
      <c r="B57" s="33"/>
      <c r="C57" s="33"/>
      <c r="D57" s="34"/>
      <c r="E57" s="34"/>
      <c r="F57" s="34"/>
      <c r="G57" s="35"/>
      <c r="H57" s="35"/>
      <c r="I57" s="35"/>
      <c r="K57" s="30">
        <f t="shared" si="0"/>
        <v>0</v>
      </c>
      <c r="L57" s="30">
        <f>IF(K57=0,0,SUM($K$10:K57))</f>
        <v>0</v>
      </c>
      <c r="M57" s="31">
        <f t="shared" si="1"/>
        <v>0</v>
      </c>
    </row>
    <row r="58" spans="1:13" s="29" customFormat="1" ht="13.5" customHeight="1">
      <c r="A58" s="25">
        <v>49</v>
      </c>
      <c r="B58" s="26"/>
      <c r="C58" s="26"/>
      <c r="D58" s="27"/>
      <c r="E58" s="27"/>
      <c r="F58" s="27"/>
      <c r="G58" s="28"/>
      <c r="H58" s="28"/>
      <c r="I58" s="28"/>
      <c r="K58" s="30">
        <f t="shared" si="0"/>
        <v>0</v>
      </c>
      <c r="L58" s="30">
        <f>IF(K58=0,0,SUM($K$10:K58))</f>
        <v>0</v>
      </c>
      <c r="M58" s="31">
        <f t="shared" si="1"/>
        <v>0</v>
      </c>
    </row>
    <row r="59" spans="1:13" s="29" customFormat="1" ht="13.5" customHeight="1">
      <c r="A59" s="32">
        <v>50</v>
      </c>
      <c r="B59" s="33"/>
      <c r="C59" s="33"/>
      <c r="D59" s="34"/>
      <c r="E59" s="34"/>
      <c r="F59" s="34"/>
      <c r="G59" s="35"/>
      <c r="H59" s="35"/>
      <c r="I59" s="35"/>
      <c r="K59" s="30">
        <f t="shared" si="0"/>
        <v>0</v>
      </c>
      <c r="L59" s="30">
        <f>IF(K59=0,0,SUM($K$10:K59))</f>
        <v>0</v>
      </c>
      <c r="M59" s="31">
        <f t="shared" si="1"/>
        <v>0</v>
      </c>
    </row>
    <row r="60" spans="1:13" s="29" customFormat="1" ht="13.5" customHeight="1">
      <c r="A60" s="25">
        <v>51</v>
      </c>
      <c r="B60" s="26"/>
      <c r="C60" s="26"/>
      <c r="D60" s="27"/>
      <c r="E60" s="27"/>
      <c r="F60" s="27"/>
      <c r="G60" s="28"/>
      <c r="H60" s="28"/>
      <c r="I60" s="28"/>
      <c r="K60" s="30">
        <f t="shared" si="0"/>
        <v>0</v>
      </c>
      <c r="L60" s="30">
        <f>IF(K60=0,0,SUM($K$10:K60))</f>
        <v>0</v>
      </c>
      <c r="M60" s="31">
        <f t="shared" si="1"/>
        <v>0</v>
      </c>
    </row>
    <row r="61" spans="1:13" s="29" customFormat="1" ht="13.5" customHeight="1">
      <c r="A61" s="32">
        <v>52</v>
      </c>
      <c r="B61" s="33"/>
      <c r="C61" s="33"/>
      <c r="D61" s="34"/>
      <c r="E61" s="34"/>
      <c r="F61" s="34"/>
      <c r="G61" s="35"/>
      <c r="H61" s="35"/>
      <c r="I61" s="35"/>
      <c r="K61" s="30">
        <f t="shared" si="0"/>
        <v>0</v>
      </c>
      <c r="L61" s="30">
        <f>IF(K61=0,0,SUM($K$10:K61))</f>
        <v>0</v>
      </c>
      <c r="M61" s="31">
        <f t="shared" si="1"/>
        <v>0</v>
      </c>
    </row>
    <row r="62" spans="1:13" s="29" customFormat="1" ht="13.5" customHeight="1">
      <c r="A62" s="25">
        <v>53</v>
      </c>
      <c r="B62" s="26"/>
      <c r="C62" s="26"/>
      <c r="D62" s="27"/>
      <c r="E62" s="27"/>
      <c r="F62" s="27"/>
      <c r="G62" s="28"/>
      <c r="H62" s="28"/>
      <c r="I62" s="28"/>
      <c r="K62" s="30">
        <f t="shared" si="0"/>
        <v>0</v>
      </c>
      <c r="L62" s="30">
        <f>IF(K62=0,0,SUM($K$10:K62))</f>
        <v>0</v>
      </c>
      <c r="M62" s="31">
        <f t="shared" si="1"/>
        <v>0</v>
      </c>
    </row>
    <row r="63" spans="1:13" s="29" customFormat="1" ht="13.5" customHeight="1">
      <c r="A63" s="32">
        <v>54</v>
      </c>
      <c r="B63" s="33"/>
      <c r="C63" s="33"/>
      <c r="D63" s="34"/>
      <c r="E63" s="34"/>
      <c r="F63" s="34"/>
      <c r="G63" s="35"/>
      <c r="H63" s="35"/>
      <c r="I63" s="35"/>
      <c r="K63" s="30">
        <f t="shared" si="0"/>
        <v>0</v>
      </c>
      <c r="L63" s="30">
        <f>IF(K63=0,0,SUM($K$10:K63))</f>
        <v>0</v>
      </c>
      <c r="M63" s="31">
        <f t="shared" si="1"/>
        <v>0</v>
      </c>
    </row>
    <row r="64" spans="1:13" s="29" customFormat="1" ht="13.5" customHeight="1">
      <c r="A64" s="25">
        <v>55</v>
      </c>
      <c r="B64" s="26"/>
      <c r="C64" s="26"/>
      <c r="D64" s="27"/>
      <c r="E64" s="27"/>
      <c r="F64" s="27"/>
      <c r="G64" s="28"/>
      <c r="H64" s="28"/>
      <c r="I64" s="28"/>
      <c r="K64" s="30">
        <f t="shared" si="0"/>
        <v>0</v>
      </c>
      <c r="L64" s="30">
        <f>IF(K64=0,0,SUM($K$10:K64))</f>
        <v>0</v>
      </c>
      <c r="M64" s="31">
        <f t="shared" si="1"/>
        <v>0</v>
      </c>
    </row>
    <row r="65" spans="1:13" s="29" customFormat="1" ht="13.5" customHeight="1">
      <c r="A65" s="32">
        <v>56</v>
      </c>
      <c r="B65" s="33"/>
      <c r="C65" s="33"/>
      <c r="D65" s="34"/>
      <c r="E65" s="34"/>
      <c r="F65" s="34"/>
      <c r="G65" s="35"/>
      <c r="H65" s="35"/>
      <c r="I65" s="35"/>
      <c r="K65" s="30">
        <f t="shared" si="0"/>
        <v>0</v>
      </c>
      <c r="L65" s="30">
        <f>IF(K65=0,0,SUM($K$10:K65))</f>
        <v>0</v>
      </c>
      <c r="M65" s="31">
        <f t="shared" si="1"/>
        <v>0</v>
      </c>
    </row>
    <row r="66" spans="1:13" s="29" customFormat="1" ht="13.5" customHeight="1">
      <c r="A66" s="25">
        <v>57</v>
      </c>
      <c r="B66" s="26"/>
      <c r="C66" s="26"/>
      <c r="D66" s="27"/>
      <c r="E66" s="27"/>
      <c r="F66" s="27"/>
      <c r="G66" s="28"/>
      <c r="H66" s="28"/>
      <c r="I66" s="28"/>
      <c r="K66" s="30">
        <f t="shared" si="0"/>
        <v>0</v>
      </c>
      <c r="L66" s="30">
        <f>IF(K66=0,0,SUM($K$10:K66))</f>
        <v>0</v>
      </c>
      <c r="M66" s="31">
        <f t="shared" si="1"/>
        <v>0</v>
      </c>
    </row>
    <row r="67" spans="1:13" s="29" customFormat="1" ht="13.5" customHeight="1">
      <c r="A67" s="32">
        <v>58</v>
      </c>
      <c r="B67" s="33"/>
      <c r="C67" s="33"/>
      <c r="D67" s="34"/>
      <c r="E67" s="34"/>
      <c r="F67" s="34"/>
      <c r="G67" s="35"/>
      <c r="H67" s="35"/>
      <c r="I67" s="35"/>
      <c r="K67" s="30">
        <f t="shared" si="0"/>
        <v>0</v>
      </c>
      <c r="L67" s="30">
        <f>IF(K67=0,0,SUM($K$10:K67))</f>
        <v>0</v>
      </c>
      <c r="M67" s="31">
        <f t="shared" si="1"/>
        <v>0</v>
      </c>
    </row>
    <row r="68" spans="1:13" s="29" customFormat="1" ht="13.5" customHeight="1">
      <c r="A68" s="25">
        <v>59</v>
      </c>
      <c r="B68" s="26"/>
      <c r="C68" s="26"/>
      <c r="D68" s="27"/>
      <c r="E68" s="27"/>
      <c r="F68" s="27"/>
      <c r="G68" s="28"/>
      <c r="H68" s="28"/>
      <c r="I68" s="28"/>
      <c r="K68" s="30">
        <f t="shared" si="0"/>
        <v>0</v>
      </c>
      <c r="L68" s="30">
        <f>IF(K68=0,0,SUM($K$10:K68))</f>
        <v>0</v>
      </c>
      <c r="M68" s="31">
        <f t="shared" si="1"/>
        <v>0</v>
      </c>
    </row>
    <row r="69" spans="1:13" s="29" customFormat="1" ht="13.5" customHeight="1">
      <c r="A69" s="32">
        <v>60</v>
      </c>
      <c r="B69" s="33"/>
      <c r="C69" s="33"/>
      <c r="D69" s="34"/>
      <c r="E69" s="34"/>
      <c r="F69" s="34"/>
      <c r="G69" s="35"/>
      <c r="H69" s="35"/>
      <c r="I69" s="35"/>
      <c r="K69" s="30">
        <f t="shared" si="0"/>
        <v>0</v>
      </c>
      <c r="L69" s="30">
        <f>IF(K69=0,0,SUM($K$10:K69))</f>
        <v>0</v>
      </c>
      <c r="M69" s="31">
        <f t="shared" si="1"/>
        <v>0</v>
      </c>
    </row>
    <row r="70" spans="1:13" s="29" customFormat="1" ht="13.5" customHeight="1">
      <c r="A70" s="25">
        <v>61</v>
      </c>
      <c r="B70" s="26"/>
      <c r="C70" s="26"/>
      <c r="D70" s="27"/>
      <c r="E70" s="27"/>
      <c r="F70" s="27"/>
      <c r="G70" s="28"/>
      <c r="H70" s="28"/>
      <c r="I70" s="28"/>
      <c r="K70" s="30">
        <f t="shared" si="0"/>
        <v>0</v>
      </c>
      <c r="L70" s="30">
        <f>IF(K70=0,0,SUM($K$10:K70))</f>
        <v>0</v>
      </c>
      <c r="M70" s="31">
        <f t="shared" si="1"/>
        <v>0</v>
      </c>
    </row>
    <row r="71" spans="1:13" s="29" customFormat="1" ht="13.5" customHeight="1">
      <c r="A71" s="32">
        <v>62</v>
      </c>
      <c r="B71" s="33"/>
      <c r="C71" s="33"/>
      <c r="D71" s="34"/>
      <c r="E71" s="34"/>
      <c r="F71" s="34"/>
      <c r="G71" s="35"/>
      <c r="H71" s="35"/>
      <c r="I71" s="35"/>
      <c r="K71" s="30">
        <f t="shared" si="0"/>
        <v>0</v>
      </c>
      <c r="L71" s="30">
        <f>IF(K71=0,0,SUM($K$10:K71))</f>
        <v>0</v>
      </c>
      <c r="M71" s="31">
        <f t="shared" si="1"/>
        <v>0</v>
      </c>
    </row>
    <row r="72" spans="1:13" s="29" customFormat="1" ht="13.5" customHeight="1">
      <c r="A72" s="25">
        <v>63</v>
      </c>
      <c r="B72" s="26"/>
      <c r="C72" s="26"/>
      <c r="D72" s="27"/>
      <c r="E72" s="27"/>
      <c r="F72" s="27"/>
      <c r="G72" s="28"/>
      <c r="H72" s="28"/>
      <c r="I72" s="28"/>
      <c r="K72" s="30">
        <f t="shared" si="0"/>
        <v>0</v>
      </c>
      <c r="L72" s="30">
        <f>IF(K72=0,0,SUM($K$10:K72))</f>
        <v>0</v>
      </c>
      <c r="M72" s="31">
        <f t="shared" si="1"/>
        <v>0</v>
      </c>
    </row>
    <row r="73" spans="1:13" s="29" customFormat="1" ht="13.5" customHeight="1">
      <c r="A73" s="32">
        <v>64</v>
      </c>
      <c r="B73" s="33"/>
      <c r="C73" s="33"/>
      <c r="D73" s="34"/>
      <c r="E73" s="34"/>
      <c r="F73" s="34"/>
      <c r="G73" s="35"/>
      <c r="H73" s="35"/>
      <c r="I73" s="35"/>
      <c r="K73" s="30">
        <f t="shared" si="0"/>
        <v>0</v>
      </c>
      <c r="L73" s="30">
        <f>IF(K73=0,0,SUM($K$10:K73))</f>
        <v>0</v>
      </c>
      <c r="M73" s="31">
        <f t="shared" si="1"/>
        <v>0</v>
      </c>
    </row>
    <row r="74" spans="1:13" s="29" customFormat="1" ht="13.5" customHeight="1">
      <c r="A74" s="25">
        <v>65</v>
      </c>
      <c r="B74" s="26"/>
      <c r="C74" s="26"/>
      <c r="D74" s="27"/>
      <c r="E74" s="27"/>
      <c r="F74" s="27"/>
      <c r="G74" s="28"/>
      <c r="H74" s="28"/>
      <c r="I74" s="28"/>
      <c r="K74" s="30">
        <f t="shared" ref="K74:K137" si="2">COUNTIF(G74,"Otro tema")</f>
        <v>0</v>
      </c>
      <c r="L74" s="30">
        <f>IF(K74=0,0,SUM($K$10:K74))</f>
        <v>0</v>
      </c>
      <c r="M74" s="31">
        <f t="shared" ref="M74:M137" si="3">H74</f>
        <v>0</v>
      </c>
    </row>
    <row r="75" spans="1:13" s="29" customFormat="1" ht="13.5" customHeight="1">
      <c r="A75" s="32">
        <v>66</v>
      </c>
      <c r="B75" s="33"/>
      <c r="C75" s="33"/>
      <c r="D75" s="34"/>
      <c r="E75" s="34"/>
      <c r="F75" s="34"/>
      <c r="G75" s="35"/>
      <c r="H75" s="35"/>
      <c r="I75" s="35"/>
      <c r="K75" s="30">
        <f t="shared" si="2"/>
        <v>0</v>
      </c>
      <c r="L75" s="30">
        <f>IF(K75=0,0,SUM($K$10:K75))</f>
        <v>0</v>
      </c>
      <c r="M75" s="31">
        <f t="shared" si="3"/>
        <v>0</v>
      </c>
    </row>
    <row r="76" spans="1:13" s="29" customFormat="1" ht="13.5" customHeight="1">
      <c r="A76" s="25">
        <v>67</v>
      </c>
      <c r="B76" s="26"/>
      <c r="C76" s="26"/>
      <c r="D76" s="27"/>
      <c r="E76" s="27"/>
      <c r="F76" s="27"/>
      <c r="G76" s="28"/>
      <c r="H76" s="28"/>
      <c r="I76" s="28"/>
      <c r="K76" s="30">
        <f t="shared" si="2"/>
        <v>0</v>
      </c>
      <c r="L76" s="30">
        <f>IF(K76=0,0,SUM($K$10:K76))</f>
        <v>0</v>
      </c>
      <c r="M76" s="31">
        <f t="shared" si="3"/>
        <v>0</v>
      </c>
    </row>
    <row r="77" spans="1:13" s="29" customFormat="1" ht="13.5" customHeight="1">
      <c r="A77" s="32">
        <v>68</v>
      </c>
      <c r="B77" s="33"/>
      <c r="C77" s="33"/>
      <c r="D77" s="34"/>
      <c r="E77" s="34"/>
      <c r="F77" s="34"/>
      <c r="G77" s="35"/>
      <c r="H77" s="35"/>
      <c r="I77" s="35"/>
      <c r="K77" s="30">
        <f t="shared" si="2"/>
        <v>0</v>
      </c>
      <c r="L77" s="30">
        <f>IF(K77=0,0,SUM($K$10:K77))</f>
        <v>0</v>
      </c>
      <c r="M77" s="31">
        <f t="shared" si="3"/>
        <v>0</v>
      </c>
    </row>
    <row r="78" spans="1:13" s="29" customFormat="1" ht="13.5" customHeight="1">
      <c r="A78" s="25">
        <v>69</v>
      </c>
      <c r="B78" s="26"/>
      <c r="C78" s="26"/>
      <c r="D78" s="27"/>
      <c r="E78" s="27"/>
      <c r="F78" s="27"/>
      <c r="G78" s="28"/>
      <c r="H78" s="28"/>
      <c r="I78" s="28"/>
      <c r="K78" s="30">
        <f t="shared" si="2"/>
        <v>0</v>
      </c>
      <c r="L78" s="30">
        <f>IF(K78=0,0,SUM($K$10:K78))</f>
        <v>0</v>
      </c>
      <c r="M78" s="31">
        <f t="shared" si="3"/>
        <v>0</v>
      </c>
    </row>
    <row r="79" spans="1:13" s="29" customFormat="1" ht="13.5" customHeight="1">
      <c r="A79" s="32">
        <v>70</v>
      </c>
      <c r="B79" s="33"/>
      <c r="C79" s="33"/>
      <c r="D79" s="34"/>
      <c r="E79" s="34"/>
      <c r="F79" s="34"/>
      <c r="G79" s="35"/>
      <c r="H79" s="35"/>
      <c r="I79" s="35"/>
      <c r="K79" s="30">
        <f t="shared" si="2"/>
        <v>0</v>
      </c>
      <c r="L79" s="30">
        <f>IF(K79=0,0,SUM($K$10:K79))</f>
        <v>0</v>
      </c>
      <c r="M79" s="31">
        <f t="shared" si="3"/>
        <v>0</v>
      </c>
    </row>
    <row r="80" spans="1:13" s="29" customFormat="1" ht="13.5" customHeight="1">
      <c r="A80" s="25">
        <v>71</v>
      </c>
      <c r="B80" s="26"/>
      <c r="C80" s="26"/>
      <c r="D80" s="27"/>
      <c r="E80" s="27"/>
      <c r="F80" s="27"/>
      <c r="G80" s="28"/>
      <c r="H80" s="28"/>
      <c r="I80" s="28"/>
      <c r="K80" s="30">
        <f t="shared" si="2"/>
        <v>0</v>
      </c>
      <c r="L80" s="30">
        <f>IF(K80=0,0,SUM($K$10:K80))</f>
        <v>0</v>
      </c>
      <c r="M80" s="31">
        <f t="shared" si="3"/>
        <v>0</v>
      </c>
    </row>
    <row r="81" spans="1:13" s="29" customFormat="1" ht="13.5" customHeight="1">
      <c r="A81" s="32">
        <v>72</v>
      </c>
      <c r="B81" s="33"/>
      <c r="C81" s="33"/>
      <c r="D81" s="34"/>
      <c r="E81" s="34"/>
      <c r="F81" s="34"/>
      <c r="G81" s="35"/>
      <c r="H81" s="35"/>
      <c r="I81" s="35"/>
      <c r="K81" s="30">
        <f t="shared" si="2"/>
        <v>0</v>
      </c>
      <c r="L81" s="30">
        <f>IF(K81=0,0,SUM($K$10:K81))</f>
        <v>0</v>
      </c>
      <c r="M81" s="31">
        <f t="shared" si="3"/>
        <v>0</v>
      </c>
    </row>
    <row r="82" spans="1:13" s="29" customFormat="1" ht="13.5" customHeight="1">
      <c r="A82" s="25">
        <v>73</v>
      </c>
      <c r="B82" s="26"/>
      <c r="C82" s="26"/>
      <c r="D82" s="27"/>
      <c r="E82" s="27"/>
      <c r="F82" s="27"/>
      <c r="G82" s="28"/>
      <c r="H82" s="28"/>
      <c r="I82" s="28"/>
      <c r="K82" s="30">
        <f t="shared" si="2"/>
        <v>0</v>
      </c>
      <c r="L82" s="30">
        <f>IF(K82=0,0,SUM($K$10:K82))</f>
        <v>0</v>
      </c>
      <c r="M82" s="31">
        <f t="shared" si="3"/>
        <v>0</v>
      </c>
    </row>
    <row r="83" spans="1:13" s="29" customFormat="1" ht="13.5" customHeight="1">
      <c r="A83" s="32">
        <v>74</v>
      </c>
      <c r="B83" s="33"/>
      <c r="C83" s="33"/>
      <c r="D83" s="34"/>
      <c r="E83" s="34"/>
      <c r="F83" s="34"/>
      <c r="G83" s="35"/>
      <c r="H83" s="35"/>
      <c r="I83" s="35"/>
      <c r="K83" s="30">
        <f t="shared" si="2"/>
        <v>0</v>
      </c>
      <c r="L83" s="30">
        <f>IF(K83=0,0,SUM($K$10:K83))</f>
        <v>0</v>
      </c>
      <c r="M83" s="31">
        <f t="shared" si="3"/>
        <v>0</v>
      </c>
    </row>
    <row r="84" spans="1:13" s="29" customFormat="1" ht="13.5" customHeight="1">
      <c r="A84" s="25">
        <v>75</v>
      </c>
      <c r="B84" s="26"/>
      <c r="C84" s="26"/>
      <c r="D84" s="27"/>
      <c r="E84" s="27"/>
      <c r="F84" s="27"/>
      <c r="G84" s="28"/>
      <c r="H84" s="28"/>
      <c r="I84" s="28"/>
      <c r="K84" s="30">
        <f t="shared" si="2"/>
        <v>0</v>
      </c>
      <c r="L84" s="30">
        <f>IF(K84=0,0,SUM($K$10:K84))</f>
        <v>0</v>
      </c>
      <c r="M84" s="31">
        <f t="shared" si="3"/>
        <v>0</v>
      </c>
    </row>
    <row r="85" spans="1:13" s="29" customFormat="1" ht="13.5" customHeight="1">
      <c r="A85" s="32">
        <v>76</v>
      </c>
      <c r="B85" s="33"/>
      <c r="C85" s="33"/>
      <c r="D85" s="34"/>
      <c r="E85" s="34"/>
      <c r="F85" s="34"/>
      <c r="G85" s="35"/>
      <c r="H85" s="35"/>
      <c r="I85" s="35"/>
      <c r="K85" s="30">
        <f t="shared" si="2"/>
        <v>0</v>
      </c>
      <c r="L85" s="30">
        <f>IF(K85=0,0,SUM($K$10:K85))</f>
        <v>0</v>
      </c>
      <c r="M85" s="31">
        <f t="shared" si="3"/>
        <v>0</v>
      </c>
    </row>
    <row r="86" spans="1:13" s="29" customFormat="1" ht="13.5" customHeight="1">
      <c r="A86" s="25">
        <v>77</v>
      </c>
      <c r="B86" s="26"/>
      <c r="C86" s="26"/>
      <c r="D86" s="27"/>
      <c r="E86" s="27"/>
      <c r="F86" s="27"/>
      <c r="G86" s="28"/>
      <c r="H86" s="28"/>
      <c r="I86" s="28"/>
      <c r="K86" s="30">
        <f t="shared" si="2"/>
        <v>0</v>
      </c>
      <c r="L86" s="30">
        <f>IF(K86=0,0,SUM($K$10:K86))</f>
        <v>0</v>
      </c>
      <c r="M86" s="31">
        <f t="shared" si="3"/>
        <v>0</v>
      </c>
    </row>
    <row r="87" spans="1:13" s="29" customFormat="1" ht="13.5" customHeight="1">
      <c r="A87" s="32">
        <v>78</v>
      </c>
      <c r="B87" s="33"/>
      <c r="C87" s="33"/>
      <c r="D87" s="34"/>
      <c r="E87" s="34"/>
      <c r="F87" s="34"/>
      <c r="G87" s="35"/>
      <c r="H87" s="35"/>
      <c r="I87" s="35"/>
      <c r="K87" s="30">
        <f t="shared" si="2"/>
        <v>0</v>
      </c>
      <c r="L87" s="30">
        <f>IF(K87=0,0,SUM($K$10:K87))</f>
        <v>0</v>
      </c>
      <c r="M87" s="31">
        <f t="shared" si="3"/>
        <v>0</v>
      </c>
    </row>
    <row r="88" spans="1:13" s="29" customFormat="1" ht="13.5" customHeight="1">
      <c r="A88" s="25">
        <v>79</v>
      </c>
      <c r="B88" s="26"/>
      <c r="C88" s="26"/>
      <c r="D88" s="27"/>
      <c r="E88" s="27"/>
      <c r="F88" s="27"/>
      <c r="G88" s="28"/>
      <c r="H88" s="28"/>
      <c r="I88" s="28"/>
      <c r="K88" s="30">
        <f t="shared" si="2"/>
        <v>0</v>
      </c>
      <c r="L88" s="30">
        <f>IF(K88=0,0,SUM($K$10:K88))</f>
        <v>0</v>
      </c>
      <c r="M88" s="31">
        <f t="shared" si="3"/>
        <v>0</v>
      </c>
    </row>
    <row r="89" spans="1:13" s="29" customFormat="1" ht="13.5" customHeight="1">
      <c r="A89" s="32">
        <v>80</v>
      </c>
      <c r="B89" s="33"/>
      <c r="C89" s="33"/>
      <c r="D89" s="34"/>
      <c r="E89" s="34"/>
      <c r="F89" s="34"/>
      <c r="G89" s="35"/>
      <c r="H89" s="35"/>
      <c r="I89" s="35"/>
      <c r="K89" s="30">
        <f t="shared" si="2"/>
        <v>0</v>
      </c>
      <c r="L89" s="30">
        <f>IF(K89=0,0,SUM($K$10:K89))</f>
        <v>0</v>
      </c>
      <c r="M89" s="31">
        <f t="shared" si="3"/>
        <v>0</v>
      </c>
    </row>
    <row r="90" spans="1:13" s="29" customFormat="1" ht="13.5" customHeight="1">
      <c r="A90" s="25">
        <v>81</v>
      </c>
      <c r="B90" s="26"/>
      <c r="C90" s="26"/>
      <c r="D90" s="27"/>
      <c r="E90" s="27"/>
      <c r="F90" s="27"/>
      <c r="G90" s="28"/>
      <c r="H90" s="28"/>
      <c r="I90" s="28"/>
      <c r="K90" s="30">
        <f t="shared" si="2"/>
        <v>0</v>
      </c>
      <c r="L90" s="30">
        <f>IF(K90=0,0,SUM($K$10:K90))</f>
        <v>0</v>
      </c>
      <c r="M90" s="31">
        <f t="shared" si="3"/>
        <v>0</v>
      </c>
    </row>
    <row r="91" spans="1:13" s="29" customFormat="1" ht="13.5" customHeight="1">
      <c r="A91" s="32">
        <v>82</v>
      </c>
      <c r="B91" s="33"/>
      <c r="C91" s="33"/>
      <c r="D91" s="34"/>
      <c r="E91" s="34"/>
      <c r="F91" s="34"/>
      <c r="G91" s="35"/>
      <c r="H91" s="35"/>
      <c r="I91" s="35"/>
      <c r="K91" s="30">
        <f t="shared" si="2"/>
        <v>0</v>
      </c>
      <c r="L91" s="30">
        <f>IF(K91=0,0,SUM($K$10:K91))</f>
        <v>0</v>
      </c>
      <c r="M91" s="31">
        <f t="shared" si="3"/>
        <v>0</v>
      </c>
    </row>
    <row r="92" spans="1:13" s="29" customFormat="1" ht="13.5" customHeight="1">
      <c r="A92" s="25">
        <v>83</v>
      </c>
      <c r="B92" s="26"/>
      <c r="C92" s="26"/>
      <c r="D92" s="27"/>
      <c r="E92" s="27"/>
      <c r="F92" s="27"/>
      <c r="G92" s="28"/>
      <c r="H92" s="28"/>
      <c r="I92" s="28"/>
      <c r="K92" s="30">
        <f t="shared" si="2"/>
        <v>0</v>
      </c>
      <c r="L92" s="30">
        <f>IF(K92=0,0,SUM($K$10:K92))</f>
        <v>0</v>
      </c>
      <c r="M92" s="31">
        <f t="shared" si="3"/>
        <v>0</v>
      </c>
    </row>
    <row r="93" spans="1:13" s="29" customFormat="1" ht="13.5" customHeight="1">
      <c r="A93" s="32">
        <v>84</v>
      </c>
      <c r="B93" s="33"/>
      <c r="C93" s="33"/>
      <c r="D93" s="34"/>
      <c r="E93" s="34"/>
      <c r="F93" s="34"/>
      <c r="G93" s="35"/>
      <c r="H93" s="35"/>
      <c r="I93" s="35"/>
      <c r="K93" s="30">
        <f t="shared" si="2"/>
        <v>0</v>
      </c>
      <c r="L93" s="30">
        <f>IF(K93=0,0,SUM($K$10:K93))</f>
        <v>0</v>
      </c>
      <c r="M93" s="31">
        <f t="shared" si="3"/>
        <v>0</v>
      </c>
    </row>
    <row r="94" spans="1:13" s="29" customFormat="1" ht="13.5" customHeight="1">
      <c r="A94" s="25">
        <v>85</v>
      </c>
      <c r="B94" s="26"/>
      <c r="C94" s="26"/>
      <c r="D94" s="27"/>
      <c r="E94" s="27"/>
      <c r="F94" s="27"/>
      <c r="G94" s="28"/>
      <c r="H94" s="28"/>
      <c r="I94" s="28"/>
      <c r="K94" s="30">
        <f t="shared" si="2"/>
        <v>0</v>
      </c>
      <c r="L94" s="30">
        <f>IF(K94=0,0,SUM($K$10:K94))</f>
        <v>0</v>
      </c>
      <c r="M94" s="31">
        <f t="shared" si="3"/>
        <v>0</v>
      </c>
    </row>
    <row r="95" spans="1:13" s="29" customFormat="1" ht="13.5" customHeight="1">
      <c r="A95" s="32">
        <v>86</v>
      </c>
      <c r="B95" s="33"/>
      <c r="C95" s="33"/>
      <c r="D95" s="34"/>
      <c r="E95" s="34"/>
      <c r="F95" s="34"/>
      <c r="G95" s="35"/>
      <c r="H95" s="35"/>
      <c r="I95" s="35"/>
      <c r="K95" s="30">
        <f t="shared" si="2"/>
        <v>0</v>
      </c>
      <c r="L95" s="30">
        <f>IF(K95=0,0,SUM($K$10:K95))</f>
        <v>0</v>
      </c>
      <c r="M95" s="31">
        <f t="shared" si="3"/>
        <v>0</v>
      </c>
    </row>
    <row r="96" spans="1:13" s="29" customFormat="1" ht="13.5" customHeight="1">
      <c r="A96" s="25">
        <v>87</v>
      </c>
      <c r="B96" s="26"/>
      <c r="C96" s="26"/>
      <c r="D96" s="27"/>
      <c r="E96" s="27"/>
      <c r="F96" s="27"/>
      <c r="G96" s="28"/>
      <c r="H96" s="28"/>
      <c r="I96" s="28"/>
      <c r="K96" s="30">
        <f t="shared" si="2"/>
        <v>0</v>
      </c>
      <c r="L96" s="30">
        <f>IF(K96=0,0,SUM($K$10:K96))</f>
        <v>0</v>
      </c>
      <c r="M96" s="31">
        <f t="shared" si="3"/>
        <v>0</v>
      </c>
    </row>
    <row r="97" spans="1:13" s="29" customFormat="1" ht="13.5" customHeight="1">
      <c r="A97" s="32">
        <v>88</v>
      </c>
      <c r="B97" s="33"/>
      <c r="C97" s="33"/>
      <c r="D97" s="34"/>
      <c r="E97" s="34"/>
      <c r="F97" s="34"/>
      <c r="G97" s="35"/>
      <c r="H97" s="35"/>
      <c r="I97" s="35"/>
      <c r="K97" s="30">
        <f t="shared" si="2"/>
        <v>0</v>
      </c>
      <c r="L97" s="30">
        <f>IF(K97=0,0,SUM($K$10:K97))</f>
        <v>0</v>
      </c>
      <c r="M97" s="31">
        <f t="shared" si="3"/>
        <v>0</v>
      </c>
    </row>
    <row r="98" spans="1:13" s="29" customFormat="1" ht="13.5" customHeight="1">
      <c r="A98" s="25">
        <v>89</v>
      </c>
      <c r="B98" s="26"/>
      <c r="C98" s="26"/>
      <c r="D98" s="27"/>
      <c r="E98" s="27"/>
      <c r="F98" s="27"/>
      <c r="G98" s="28"/>
      <c r="H98" s="28"/>
      <c r="I98" s="28"/>
      <c r="K98" s="30">
        <f t="shared" si="2"/>
        <v>0</v>
      </c>
      <c r="L98" s="30">
        <f>IF(K98=0,0,SUM($K$10:K98))</f>
        <v>0</v>
      </c>
      <c r="M98" s="31">
        <f t="shared" si="3"/>
        <v>0</v>
      </c>
    </row>
    <row r="99" spans="1:13" s="29" customFormat="1" ht="13.5" customHeight="1">
      <c r="A99" s="32">
        <v>90</v>
      </c>
      <c r="B99" s="33"/>
      <c r="C99" s="33"/>
      <c r="D99" s="34"/>
      <c r="E99" s="34"/>
      <c r="F99" s="34"/>
      <c r="G99" s="35"/>
      <c r="H99" s="35"/>
      <c r="I99" s="35"/>
      <c r="K99" s="30">
        <f t="shared" si="2"/>
        <v>0</v>
      </c>
      <c r="L99" s="30">
        <f>IF(K99=0,0,SUM($K$10:K99))</f>
        <v>0</v>
      </c>
      <c r="M99" s="31">
        <f t="shared" si="3"/>
        <v>0</v>
      </c>
    </row>
    <row r="100" spans="1:13" s="29" customFormat="1" ht="13.5" customHeight="1">
      <c r="A100" s="25">
        <v>91</v>
      </c>
      <c r="B100" s="26"/>
      <c r="C100" s="26"/>
      <c r="D100" s="27"/>
      <c r="E100" s="27"/>
      <c r="F100" s="27"/>
      <c r="G100" s="28"/>
      <c r="H100" s="28"/>
      <c r="I100" s="28"/>
      <c r="K100" s="30">
        <f t="shared" si="2"/>
        <v>0</v>
      </c>
      <c r="L100" s="30">
        <f>IF(K100=0,0,SUM($K$10:K100))</f>
        <v>0</v>
      </c>
      <c r="M100" s="31">
        <f t="shared" si="3"/>
        <v>0</v>
      </c>
    </row>
    <row r="101" spans="1:13" s="29" customFormat="1" ht="13.5" customHeight="1">
      <c r="A101" s="32">
        <v>92</v>
      </c>
      <c r="B101" s="33"/>
      <c r="C101" s="33"/>
      <c r="D101" s="34"/>
      <c r="E101" s="34"/>
      <c r="F101" s="34"/>
      <c r="G101" s="35"/>
      <c r="H101" s="35"/>
      <c r="I101" s="35"/>
      <c r="K101" s="30">
        <f t="shared" si="2"/>
        <v>0</v>
      </c>
      <c r="L101" s="30">
        <f>IF(K101=0,0,SUM($K$10:K101))</f>
        <v>0</v>
      </c>
      <c r="M101" s="31">
        <f t="shared" si="3"/>
        <v>0</v>
      </c>
    </row>
    <row r="102" spans="1:13" s="29" customFormat="1" ht="13.5" customHeight="1">
      <c r="A102" s="25">
        <v>93</v>
      </c>
      <c r="B102" s="26"/>
      <c r="C102" s="26"/>
      <c r="D102" s="27"/>
      <c r="E102" s="27"/>
      <c r="F102" s="27"/>
      <c r="G102" s="28"/>
      <c r="H102" s="28"/>
      <c r="I102" s="28"/>
      <c r="K102" s="30">
        <f t="shared" si="2"/>
        <v>0</v>
      </c>
      <c r="L102" s="30">
        <f>IF(K102=0,0,SUM($K$10:K102))</f>
        <v>0</v>
      </c>
      <c r="M102" s="31">
        <f t="shared" si="3"/>
        <v>0</v>
      </c>
    </row>
    <row r="103" spans="1:13" s="29" customFormat="1" ht="13.5" customHeight="1">
      <c r="A103" s="32">
        <v>94</v>
      </c>
      <c r="B103" s="33"/>
      <c r="C103" s="33"/>
      <c r="D103" s="34"/>
      <c r="E103" s="34"/>
      <c r="F103" s="34"/>
      <c r="G103" s="35"/>
      <c r="H103" s="35"/>
      <c r="I103" s="35"/>
      <c r="K103" s="30">
        <f t="shared" si="2"/>
        <v>0</v>
      </c>
      <c r="L103" s="30">
        <f>IF(K103=0,0,SUM($K$10:K103))</f>
        <v>0</v>
      </c>
      <c r="M103" s="31">
        <f t="shared" si="3"/>
        <v>0</v>
      </c>
    </row>
    <row r="104" spans="1:13" s="29" customFormat="1" ht="13.5" customHeight="1">
      <c r="A104" s="25">
        <v>95</v>
      </c>
      <c r="B104" s="26"/>
      <c r="C104" s="26"/>
      <c r="D104" s="27"/>
      <c r="E104" s="27"/>
      <c r="F104" s="27"/>
      <c r="G104" s="28"/>
      <c r="H104" s="28"/>
      <c r="I104" s="28"/>
      <c r="K104" s="30">
        <f t="shared" si="2"/>
        <v>0</v>
      </c>
      <c r="L104" s="30">
        <f>IF(K104=0,0,SUM($K$10:K104))</f>
        <v>0</v>
      </c>
      <c r="M104" s="31">
        <f t="shared" si="3"/>
        <v>0</v>
      </c>
    </row>
    <row r="105" spans="1:13" s="29" customFormat="1" ht="13.5" customHeight="1">
      <c r="A105" s="32">
        <v>96</v>
      </c>
      <c r="B105" s="33"/>
      <c r="C105" s="33"/>
      <c r="D105" s="34"/>
      <c r="E105" s="34"/>
      <c r="F105" s="34"/>
      <c r="G105" s="35"/>
      <c r="H105" s="35"/>
      <c r="I105" s="35"/>
      <c r="K105" s="30">
        <f t="shared" si="2"/>
        <v>0</v>
      </c>
      <c r="L105" s="30">
        <f>IF(K105=0,0,SUM($K$10:K105))</f>
        <v>0</v>
      </c>
      <c r="M105" s="31">
        <f t="shared" si="3"/>
        <v>0</v>
      </c>
    </row>
    <row r="106" spans="1:13" s="29" customFormat="1" ht="13.5" customHeight="1">
      <c r="A106" s="25">
        <v>97</v>
      </c>
      <c r="B106" s="26"/>
      <c r="C106" s="26"/>
      <c r="D106" s="27"/>
      <c r="E106" s="27"/>
      <c r="F106" s="27"/>
      <c r="G106" s="28"/>
      <c r="H106" s="28"/>
      <c r="I106" s="28"/>
      <c r="K106" s="30">
        <f t="shared" si="2"/>
        <v>0</v>
      </c>
      <c r="L106" s="30">
        <f>IF(K106=0,0,SUM($K$10:K106))</f>
        <v>0</v>
      </c>
      <c r="M106" s="31">
        <f t="shared" si="3"/>
        <v>0</v>
      </c>
    </row>
    <row r="107" spans="1:13" s="29" customFormat="1" ht="13.5" customHeight="1">
      <c r="A107" s="32">
        <v>98</v>
      </c>
      <c r="B107" s="33"/>
      <c r="C107" s="33"/>
      <c r="D107" s="34"/>
      <c r="E107" s="34"/>
      <c r="F107" s="34"/>
      <c r="G107" s="35"/>
      <c r="H107" s="35"/>
      <c r="I107" s="35"/>
      <c r="K107" s="30">
        <f t="shared" si="2"/>
        <v>0</v>
      </c>
      <c r="L107" s="30">
        <f>IF(K107=0,0,SUM($K$10:K107))</f>
        <v>0</v>
      </c>
      <c r="M107" s="31">
        <f t="shared" si="3"/>
        <v>0</v>
      </c>
    </row>
    <row r="108" spans="1:13" s="29" customFormat="1" ht="13.5" customHeight="1">
      <c r="A108" s="25">
        <v>99</v>
      </c>
      <c r="B108" s="26"/>
      <c r="C108" s="26"/>
      <c r="D108" s="27"/>
      <c r="E108" s="27"/>
      <c r="F108" s="27"/>
      <c r="G108" s="28"/>
      <c r="H108" s="28"/>
      <c r="I108" s="28"/>
      <c r="K108" s="30">
        <f t="shared" si="2"/>
        <v>0</v>
      </c>
      <c r="L108" s="30">
        <f>IF(K108=0,0,SUM($K$10:K108))</f>
        <v>0</v>
      </c>
      <c r="M108" s="31">
        <f t="shared" si="3"/>
        <v>0</v>
      </c>
    </row>
    <row r="109" spans="1:13" s="29" customFormat="1" ht="13.5" customHeight="1">
      <c r="A109" s="32">
        <v>100</v>
      </c>
      <c r="B109" s="33"/>
      <c r="C109" s="33"/>
      <c r="D109" s="34"/>
      <c r="E109" s="34"/>
      <c r="F109" s="34"/>
      <c r="G109" s="35"/>
      <c r="H109" s="35"/>
      <c r="I109" s="35"/>
      <c r="K109" s="30">
        <f t="shared" si="2"/>
        <v>0</v>
      </c>
      <c r="L109" s="30">
        <f>IF(K109=0,0,SUM($K$10:K109))</f>
        <v>0</v>
      </c>
      <c r="M109" s="31">
        <f t="shared" si="3"/>
        <v>0</v>
      </c>
    </row>
    <row r="110" spans="1:13" s="29" customFormat="1" ht="13.5" customHeight="1">
      <c r="A110" s="25">
        <v>101</v>
      </c>
      <c r="B110" s="26"/>
      <c r="C110" s="26"/>
      <c r="D110" s="27"/>
      <c r="E110" s="27"/>
      <c r="F110" s="27"/>
      <c r="G110" s="28"/>
      <c r="H110" s="28"/>
      <c r="I110" s="28"/>
      <c r="K110" s="30">
        <f t="shared" si="2"/>
        <v>0</v>
      </c>
      <c r="L110" s="30">
        <f>IF(K110=0,0,SUM($K$10:K110))</f>
        <v>0</v>
      </c>
      <c r="M110" s="31">
        <f t="shared" si="3"/>
        <v>0</v>
      </c>
    </row>
    <row r="111" spans="1:13" s="29" customFormat="1" ht="13.5" customHeight="1">
      <c r="A111" s="32">
        <v>102</v>
      </c>
      <c r="B111" s="33"/>
      <c r="C111" s="33"/>
      <c r="D111" s="34"/>
      <c r="E111" s="34"/>
      <c r="F111" s="34"/>
      <c r="G111" s="35"/>
      <c r="H111" s="35"/>
      <c r="I111" s="35"/>
      <c r="K111" s="30">
        <f t="shared" si="2"/>
        <v>0</v>
      </c>
      <c r="L111" s="30">
        <f>IF(K111=0,0,SUM($K$10:K111))</f>
        <v>0</v>
      </c>
      <c r="M111" s="31">
        <f t="shared" si="3"/>
        <v>0</v>
      </c>
    </row>
    <row r="112" spans="1:13" s="29" customFormat="1" ht="13.5" customHeight="1">
      <c r="A112" s="25">
        <v>103</v>
      </c>
      <c r="B112" s="26"/>
      <c r="C112" s="26"/>
      <c r="D112" s="27"/>
      <c r="E112" s="27"/>
      <c r="F112" s="27"/>
      <c r="G112" s="28"/>
      <c r="H112" s="28"/>
      <c r="I112" s="28"/>
      <c r="K112" s="30">
        <f t="shared" si="2"/>
        <v>0</v>
      </c>
      <c r="L112" s="30">
        <f>IF(K112=0,0,SUM($K$10:K112))</f>
        <v>0</v>
      </c>
      <c r="M112" s="31">
        <f t="shared" si="3"/>
        <v>0</v>
      </c>
    </row>
    <row r="113" spans="1:13" s="29" customFormat="1" ht="13.5" customHeight="1">
      <c r="A113" s="32">
        <v>104</v>
      </c>
      <c r="B113" s="33"/>
      <c r="C113" s="33"/>
      <c r="D113" s="34"/>
      <c r="E113" s="34"/>
      <c r="F113" s="34"/>
      <c r="G113" s="35"/>
      <c r="H113" s="35"/>
      <c r="I113" s="35"/>
      <c r="K113" s="30">
        <f t="shared" si="2"/>
        <v>0</v>
      </c>
      <c r="L113" s="30">
        <f>IF(K113=0,0,SUM($K$10:K113))</f>
        <v>0</v>
      </c>
      <c r="M113" s="31">
        <f t="shared" si="3"/>
        <v>0</v>
      </c>
    </row>
    <row r="114" spans="1:13" s="29" customFormat="1" ht="13.5" customHeight="1">
      <c r="A114" s="25">
        <v>105</v>
      </c>
      <c r="B114" s="26"/>
      <c r="C114" s="26"/>
      <c r="D114" s="27"/>
      <c r="E114" s="27"/>
      <c r="F114" s="27"/>
      <c r="G114" s="28"/>
      <c r="H114" s="28"/>
      <c r="I114" s="28"/>
      <c r="K114" s="30">
        <f t="shared" si="2"/>
        <v>0</v>
      </c>
      <c r="L114" s="30">
        <f>IF(K114=0,0,SUM($K$10:K114))</f>
        <v>0</v>
      </c>
      <c r="M114" s="31">
        <f t="shared" si="3"/>
        <v>0</v>
      </c>
    </row>
    <row r="115" spans="1:13" s="29" customFormat="1" ht="13.5" customHeight="1">
      <c r="A115" s="32">
        <v>106</v>
      </c>
      <c r="B115" s="33"/>
      <c r="C115" s="33"/>
      <c r="D115" s="34"/>
      <c r="E115" s="34"/>
      <c r="F115" s="34"/>
      <c r="G115" s="35"/>
      <c r="H115" s="35"/>
      <c r="I115" s="35"/>
      <c r="K115" s="30">
        <f t="shared" si="2"/>
        <v>0</v>
      </c>
      <c r="L115" s="30">
        <f>IF(K115=0,0,SUM($K$10:K115))</f>
        <v>0</v>
      </c>
      <c r="M115" s="31">
        <f t="shared" si="3"/>
        <v>0</v>
      </c>
    </row>
    <row r="116" spans="1:13" s="29" customFormat="1" ht="13.5" customHeight="1">
      <c r="A116" s="25">
        <v>107</v>
      </c>
      <c r="B116" s="26"/>
      <c r="C116" s="26"/>
      <c r="D116" s="27"/>
      <c r="E116" s="27"/>
      <c r="F116" s="27"/>
      <c r="G116" s="28"/>
      <c r="H116" s="28"/>
      <c r="I116" s="28"/>
      <c r="K116" s="30">
        <f t="shared" si="2"/>
        <v>0</v>
      </c>
      <c r="L116" s="30">
        <f>IF(K116=0,0,SUM($K$10:K116))</f>
        <v>0</v>
      </c>
      <c r="M116" s="31">
        <f t="shared" si="3"/>
        <v>0</v>
      </c>
    </row>
    <row r="117" spans="1:13" s="29" customFormat="1" ht="13.5" customHeight="1">
      <c r="A117" s="32">
        <v>108</v>
      </c>
      <c r="B117" s="33"/>
      <c r="C117" s="33"/>
      <c r="D117" s="34"/>
      <c r="E117" s="34"/>
      <c r="F117" s="34"/>
      <c r="G117" s="35"/>
      <c r="H117" s="35"/>
      <c r="I117" s="35"/>
      <c r="K117" s="30">
        <f t="shared" si="2"/>
        <v>0</v>
      </c>
      <c r="L117" s="30">
        <f>IF(K117=0,0,SUM($K$10:K117))</f>
        <v>0</v>
      </c>
      <c r="M117" s="31">
        <f t="shared" si="3"/>
        <v>0</v>
      </c>
    </row>
    <row r="118" spans="1:13" s="29" customFormat="1" ht="13.5" customHeight="1">
      <c r="A118" s="25">
        <v>109</v>
      </c>
      <c r="B118" s="26"/>
      <c r="C118" s="26"/>
      <c r="D118" s="27"/>
      <c r="E118" s="27"/>
      <c r="F118" s="27"/>
      <c r="G118" s="28"/>
      <c r="H118" s="28"/>
      <c r="I118" s="28"/>
      <c r="K118" s="30">
        <f t="shared" si="2"/>
        <v>0</v>
      </c>
      <c r="L118" s="30">
        <f>IF(K118=0,0,SUM($K$10:K118))</f>
        <v>0</v>
      </c>
      <c r="M118" s="31">
        <f t="shared" si="3"/>
        <v>0</v>
      </c>
    </row>
    <row r="119" spans="1:13" s="29" customFormat="1" ht="13.5" customHeight="1">
      <c r="A119" s="32">
        <v>110</v>
      </c>
      <c r="B119" s="33"/>
      <c r="C119" s="33"/>
      <c r="D119" s="34"/>
      <c r="E119" s="34"/>
      <c r="F119" s="34"/>
      <c r="G119" s="35"/>
      <c r="H119" s="35"/>
      <c r="I119" s="35"/>
      <c r="K119" s="30">
        <f t="shared" si="2"/>
        <v>0</v>
      </c>
      <c r="L119" s="30">
        <f>IF(K119=0,0,SUM($K$10:K119))</f>
        <v>0</v>
      </c>
      <c r="M119" s="31">
        <f t="shared" si="3"/>
        <v>0</v>
      </c>
    </row>
    <row r="120" spans="1:13" s="29" customFormat="1" ht="13.5" customHeight="1">
      <c r="A120" s="25">
        <v>111</v>
      </c>
      <c r="B120" s="26"/>
      <c r="C120" s="26"/>
      <c r="D120" s="27"/>
      <c r="E120" s="27"/>
      <c r="F120" s="27"/>
      <c r="G120" s="28"/>
      <c r="H120" s="28"/>
      <c r="I120" s="28"/>
      <c r="K120" s="30">
        <f t="shared" si="2"/>
        <v>0</v>
      </c>
      <c r="L120" s="30">
        <f>IF(K120=0,0,SUM($K$10:K120))</f>
        <v>0</v>
      </c>
      <c r="M120" s="31">
        <f t="shared" si="3"/>
        <v>0</v>
      </c>
    </row>
    <row r="121" spans="1:13" s="29" customFormat="1" ht="13.5" customHeight="1">
      <c r="A121" s="32">
        <v>112</v>
      </c>
      <c r="B121" s="33"/>
      <c r="C121" s="33"/>
      <c r="D121" s="34"/>
      <c r="E121" s="34"/>
      <c r="F121" s="34"/>
      <c r="G121" s="35"/>
      <c r="H121" s="35"/>
      <c r="I121" s="35"/>
      <c r="K121" s="30">
        <f t="shared" si="2"/>
        <v>0</v>
      </c>
      <c r="L121" s="30">
        <f>IF(K121=0,0,SUM($K$10:K121))</f>
        <v>0</v>
      </c>
      <c r="M121" s="31">
        <f t="shared" si="3"/>
        <v>0</v>
      </c>
    </row>
    <row r="122" spans="1:13" s="29" customFormat="1" ht="13.5" customHeight="1">
      <c r="A122" s="25">
        <v>113</v>
      </c>
      <c r="B122" s="26"/>
      <c r="C122" s="26"/>
      <c r="D122" s="27"/>
      <c r="E122" s="27"/>
      <c r="F122" s="27"/>
      <c r="G122" s="28"/>
      <c r="H122" s="28"/>
      <c r="I122" s="28"/>
      <c r="K122" s="30">
        <f t="shared" si="2"/>
        <v>0</v>
      </c>
      <c r="L122" s="30">
        <f>IF(K122=0,0,SUM($K$10:K122))</f>
        <v>0</v>
      </c>
      <c r="M122" s="31">
        <f t="shared" si="3"/>
        <v>0</v>
      </c>
    </row>
    <row r="123" spans="1:13" s="29" customFormat="1" ht="13.5" customHeight="1">
      <c r="A123" s="32">
        <v>114</v>
      </c>
      <c r="B123" s="33"/>
      <c r="C123" s="33"/>
      <c r="D123" s="34"/>
      <c r="E123" s="34"/>
      <c r="F123" s="34"/>
      <c r="G123" s="35"/>
      <c r="H123" s="35"/>
      <c r="I123" s="35"/>
      <c r="K123" s="30">
        <f t="shared" si="2"/>
        <v>0</v>
      </c>
      <c r="L123" s="30">
        <f>IF(K123=0,0,SUM($K$10:K123))</f>
        <v>0</v>
      </c>
      <c r="M123" s="31">
        <f t="shared" si="3"/>
        <v>0</v>
      </c>
    </row>
    <row r="124" spans="1:13" s="29" customFormat="1" ht="13.5" customHeight="1">
      <c r="A124" s="25">
        <v>115</v>
      </c>
      <c r="B124" s="26"/>
      <c r="C124" s="26"/>
      <c r="D124" s="27"/>
      <c r="E124" s="27"/>
      <c r="F124" s="27"/>
      <c r="G124" s="28"/>
      <c r="H124" s="28"/>
      <c r="I124" s="28"/>
      <c r="K124" s="30">
        <f t="shared" si="2"/>
        <v>0</v>
      </c>
      <c r="L124" s="30">
        <f>IF(K124=0,0,SUM($K$10:K124))</f>
        <v>0</v>
      </c>
      <c r="M124" s="31">
        <f t="shared" si="3"/>
        <v>0</v>
      </c>
    </row>
    <row r="125" spans="1:13" s="29" customFormat="1" ht="13.5" customHeight="1">
      <c r="A125" s="32">
        <v>116</v>
      </c>
      <c r="B125" s="33"/>
      <c r="C125" s="33"/>
      <c r="D125" s="34"/>
      <c r="E125" s="34"/>
      <c r="F125" s="34"/>
      <c r="G125" s="35"/>
      <c r="H125" s="35"/>
      <c r="I125" s="35"/>
      <c r="K125" s="30">
        <f t="shared" si="2"/>
        <v>0</v>
      </c>
      <c r="L125" s="30">
        <f>IF(K125=0,0,SUM($K$10:K125))</f>
        <v>0</v>
      </c>
      <c r="M125" s="31">
        <f t="shared" si="3"/>
        <v>0</v>
      </c>
    </row>
    <row r="126" spans="1:13" s="29" customFormat="1" ht="13.5" customHeight="1">
      <c r="A126" s="25">
        <v>117</v>
      </c>
      <c r="B126" s="26"/>
      <c r="C126" s="26"/>
      <c r="D126" s="27"/>
      <c r="E126" s="27"/>
      <c r="F126" s="27"/>
      <c r="G126" s="28"/>
      <c r="H126" s="28"/>
      <c r="I126" s="28"/>
      <c r="K126" s="30">
        <f t="shared" si="2"/>
        <v>0</v>
      </c>
      <c r="L126" s="30">
        <f>IF(K126=0,0,SUM($K$10:K126))</f>
        <v>0</v>
      </c>
      <c r="M126" s="31">
        <f t="shared" si="3"/>
        <v>0</v>
      </c>
    </row>
    <row r="127" spans="1:13" s="29" customFormat="1" ht="13.5" customHeight="1">
      <c r="A127" s="32">
        <v>118</v>
      </c>
      <c r="B127" s="33"/>
      <c r="C127" s="33"/>
      <c r="D127" s="34"/>
      <c r="E127" s="34"/>
      <c r="F127" s="34"/>
      <c r="G127" s="35"/>
      <c r="H127" s="35"/>
      <c r="I127" s="35"/>
      <c r="K127" s="30">
        <f t="shared" si="2"/>
        <v>0</v>
      </c>
      <c r="L127" s="30">
        <f>IF(K127=0,0,SUM($K$10:K127))</f>
        <v>0</v>
      </c>
      <c r="M127" s="31">
        <f t="shared" si="3"/>
        <v>0</v>
      </c>
    </row>
    <row r="128" spans="1:13" s="29" customFormat="1" ht="13.5" customHeight="1">
      <c r="A128" s="25">
        <v>119</v>
      </c>
      <c r="B128" s="26"/>
      <c r="C128" s="26"/>
      <c r="D128" s="27"/>
      <c r="E128" s="27"/>
      <c r="F128" s="27"/>
      <c r="G128" s="28"/>
      <c r="H128" s="28"/>
      <c r="I128" s="28"/>
      <c r="K128" s="30">
        <f t="shared" si="2"/>
        <v>0</v>
      </c>
      <c r="L128" s="30">
        <f>IF(K128=0,0,SUM($K$10:K128))</f>
        <v>0</v>
      </c>
      <c r="M128" s="31">
        <f t="shared" si="3"/>
        <v>0</v>
      </c>
    </row>
    <row r="129" spans="1:13" s="29" customFormat="1" ht="13.5" customHeight="1">
      <c r="A129" s="32">
        <v>120</v>
      </c>
      <c r="B129" s="33"/>
      <c r="C129" s="33"/>
      <c r="D129" s="34"/>
      <c r="E129" s="34"/>
      <c r="F129" s="34"/>
      <c r="G129" s="35"/>
      <c r="H129" s="35"/>
      <c r="I129" s="35"/>
      <c r="K129" s="30">
        <f t="shared" si="2"/>
        <v>0</v>
      </c>
      <c r="L129" s="30">
        <f>IF(K129=0,0,SUM($K$10:K129))</f>
        <v>0</v>
      </c>
      <c r="M129" s="31">
        <f t="shared" si="3"/>
        <v>0</v>
      </c>
    </row>
    <row r="130" spans="1:13" s="29" customFormat="1" ht="13.5" customHeight="1">
      <c r="A130" s="25">
        <v>121</v>
      </c>
      <c r="B130" s="26"/>
      <c r="C130" s="26"/>
      <c r="D130" s="27"/>
      <c r="E130" s="27"/>
      <c r="F130" s="27"/>
      <c r="G130" s="28"/>
      <c r="H130" s="28"/>
      <c r="I130" s="28"/>
      <c r="K130" s="30">
        <f t="shared" si="2"/>
        <v>0</v>
      </c>
      <c r="L130" s="30">
        <f>IF(K130=0,0,SUM($K$10:K130))</f>
        <v>0</v>
      </c>
      <c r="M130" s="31">
        <f t="shared" si="3"/>
        <v>0</v>
      </c>
    </row>
    <row r="131" spans="1:13" s="29" customFormat="1" ht="13.5" customHeight="1">
      <c r="A131" s="32">
        <v>122</v>
      </c>
      <c r="B131" s="33"/>
      <c r="C131" s="33"/>
      <c r="D131" s="34"/>
      <c r="E131" s="34"/>
      <c r="F131" s="34"/>
      <c r="G131" s="35"/>
      <c r="H131" s="35"/>
      <c r="I131" s="35"/>
      <c r="K131" s="30">
        <f t="shared" si="2"/>
        <v>0</v>
      </c>
      <c r="L131" s="30">
        <f>IF(K131=0,0,SUM($K$10:K131))</f>
        <v>0</v>
      </c>
      <c r="M131" s="31">
        <f t="shared" si="3"/>
        <v>0</v>
      </c>
    </row>
    <row r="132" spans="1:13" s="29" customFormat="1" ht="13.5" customHeight="1">
      <c r="A132" s="25">
        <v>123</v>
      </c>
      <c r="B132" s="26"/>
      <c r="C132" s="26"/>
      <c r="D132" s="27"/>
      <c r="E132" s="27"/>
      <c r="F132" s="27"/>
      <c r="G132" s="28"/>
      <c r="H132" s="28"/>
      <c r="I132" s="28"/>
      <c r="K132" s="30">
        <f t="shared" si="2"/>
        <v>0</v>
      </c>
      <c r="L132" s="30">
        <f>IF(K132=0,0,SUM($K$10:K132))</f>
        <v>0</v>
      </c>
      <c r="M132" s="31">
        <f t="shared" si="3"/>
        <v>0</v>
      </c>
    </row>
    <row r="133" spans="1:13" s="29" customFormat="1" ht="13.5" customHeight="1">
      <c r="A133" s="32">
        <v>124</v>
      </c>
      <c r="B133" s="33"/>
      <c r="C133" s="33"/>
      <c r="D133" s="34"/>
      <c r="E133" s="34"/>
      <c r="F133" s="34"/>
      <c r="G133" s="35"/>
      <c r="H133" s="35"/>
      <c r="I133" s="35"/>
      <c r="K133" s="30">
        <f t="shared" si="2"/>
        <v>0</v>
      </c>
      <c r="L133" s="30">
        <f>IF(K133=0,0,SUM($K$10:K133))</f>
        <v>0</v>
      </c>
      <c r="M133" s="31">
        <f t="shared" si="3"/>
        <v>0</v>
      </c>
    </row>
    <row r="134" spans="1:13" s="29" customFormat="1" ht="13.5" customHeight="1">
      <c r="A134" s="25">
        <v>125</v>
      </c>
      <c r="B134" s="26"/>
      <c r="C134" s="26"/>
      <c r="D134" s="27"/>
      <c r="E134" s="27"/>
      <c r="F134" s="27"/>
      <c r="G134" s="28"/>
      <c r="H134" s="28"/>
      <c r="I134" s="28"/>
      <c r="K134" s="30">
        <f t="shared" si="2"/>
        <v>0</v>
      </c>
      <c r="L134" s="30">
        <f>IF(K134=0,0,SUM($K$10:K134))</f>
        <v>0</v>
      </c>
      <c r="M134" s="31">
        <f t="shared" si="3"/>
        <v>0</v>
      </c>
    </row>
    <row r="135" spans="1:13" s="29" customFormat="1" ht="13.5" customHeight="1">
      <c r="A135" s="32">
        <v>126</v>
      </c>
      <c r="B135" s="33"/>
      <c r="C135" s="33"/>
      <c r="D135" s="34"/>
      <c r="E135" s="34"/>
      <c r="F135" s="34"/>
      <c r="G135" s="35"/>
      <c r="H135" s="35"/>
      <c r="I135" s="35"/>
      <c r="K135" s="30">
        <f t="shared" si="2"/>
        <v>0</v>
      </c>
      <c r="L135" s="30">
        <f>IF(K135=0,0,SUM($K$10:K135))</f>
        <v>0</v>
      </c>
      <c r="M135" s="31">
        <f t="shared" si="3"/>
        <v>0</v>
      </c>
    </row>
    <row r="136" spans="1:13" s="29" customFormat="1" ht="13.5" customHeight="1">
      <c r="A136" s="25">
        <v>127</v>
      </c>
      <c r="B136" s="26"/>
      <c r="C136" s="26"/>
      <c r="D136" s="27"/>
      <c r="E136" s="27"/>
      <c r="F136" s="27"/>
      <c r="G136" s="28"/>
      <c r="H136" s="28"/>
      <c r="I136" s="28"/>
      <c r="K136" s="30">
        <f t="shared" si="2"/>
        <v>0</v>
      </c>
      <c r="L136" s="30">
        <f>IF(K136=0,0,SUM($K$10:K136))</f>
        <v>0</v>
      </c>
      <c r="M136" s="31">
        <f t="shared" si="3"/>
        <v>0</v>
      </c>
    </row>
    <row r="137" spans="1:13" s="29" customFormat="1" ht="13.5" customHeight="1">
      <c r="A137" s="32">
        <v>128</v>
      </c>
      <c r="B137" s="33"/>
      <c r="C137" s="33"/>
      <c r="D137" s="34"/>
      <c r="E137" s="34"/>
      <c r="F137" s="34"/>
      <c r="G137" s="35"/>
      <c r="H137" s="35"/>
      <c r="I137" s="35"/>
      <c r="K137" s="30">
        <f t="shared" si="2"/>
        <v>0</v>
      </c>
      <c r="L137" s="30">
        <f>IF(K137=0,0,SUM($K$10:K137))</f>
        <v>0</v>
      </c>
      <c r="M137" s="31">
        <f t="shared" si="3"/>
        <v>0</v>
      </c>
    </row>
    <row r="138" spans="1:13" s="29" customFormat="1" ht="13.5" customHeight="1">
      <c r="A138" s="25">
        <v>129</v>
      </c>
      <c r="B138" s="26"/>
      <c r="C138" s="26"/>
      <c r="D138" s="27"/>
      <c r="E138" s="27"/>
      <c r="F138" s="27"/>
      <c r="G138" s="28"/>
      <c r="H138" s="28"/>
      <c r="I138" s="28"/>
      <c r="K138" s="30">
        <f t="shared" ref="K138:K201" si="4">COUNTIF(G138,"Otro tema")</f>
        <v>0</v>
      </c>
      <c r="L138" s="30">
        <f>IF(K138=0,0,SUM($K$10:K138))</f>
        <v>0</v>
      </c>
      <c r="M138" s="31">
        <f t="shared" ref="M138:M201" si="5">H138</f>
        <v>0</v>
      </c>
    </row>
    <row r="139" spans="1:13" s="29" customFormat="1" ht="13.5" customHeight="1">
      <c r="A139" s="32">
        <v>130</v>
      </c>
      <c r="B139" s="33"/>
      <c r="C139" s="33"/>
      <c r="D139" s="34"/>
      <c r="E139" s="34"/>
      <c r="F139" s="34"/>
      <c r="G139" s="35"/>
      <c r="H139" s="35"/>
      <c r="I139" s="35"/>
      <c r="K139" s="30">
        <f t="shared" si="4"/>
        <v>0</v>
      </c>
      <c r="L139" s="30">
        <f>IF(K139=0,0,SUM($K$10:K139))</f>
        <v>0</v>
      </c>
      <c r="M139" s="31">
        <f t="shared" si="5"/>
        <v>0</v>
      </c>
    </row>
    <row r="140" spans="1:13" s="29" customFormat="1" ht="13.5" customHeight="1">
      <c r="A140" s="25">
        <v>131</v>
      </c>
      <c r="B140" s="26"/>
      <c r="C140" s="26"/>
      <c r="D140" s="27"/>
      <c r="E140" s="27"/>
      <c r="F140" s="27"/>
      <c r="G140" s="28"/>
      <c r="H140" s="28"/>
      <c r="I140" s="28"/>
      <c r="K140" s="30">
        <f t="shared" si="4"/>
        <v>0</v>
      </c>
      <c r="L140" s="30">
        <f>IF(K140=0,0,SUM($K$10:K140))</f>
        <v>0</v>
      </c>
      <c r="M140" s="31">
        <f t="shared" si="5"/>
        <v>0</v>
      </c>
    </row>
    <row r="141" spans="1:13" s="29" customFormat="1" ht="13.5" customHeight="1">
      <c r="A141" s="32">
        <v>132</v>
      </c>
      <c r="B141" s="33"/>
      <c r="C141" s="33"/>
      <c r="D141" s="34"/>
      <c r="E141" s="34"/>
      <c r="F141" s="34"/>
      <c r="G141" s="35"/>
      <c r="H141" s="35"/>
      <c r="I141" s="35"/>
      <c r="K141" s="30">
        <f t="shared" si="4"/>
        <v>0</v>
      </c>
      <c r="L141" s="30">
        <f>IF(K141=0,0,SUM($K$10:K141))</f>
        <v>0</v>
      </c>
      <c r="M141" s="31">
        <f t="shared" si="5"/>
        <v>0</v>
      </c>
    </row>
    <row r="142" spans="1:13" s="29" customFormat="1" ht="13.5" customHeight="1">
      <c r="A142" s="25">
        <v>133</v>
      </c>
      <c r="B142" s="26"/>
      <c r="C142" s="26"/>
      <c r="D142" s="27"/>
      <c r="E142" s="27"/>
      <c r="F142" s="27"/>
      <c r="G142" s="28"/>
      <c r="H142" s="28"/>
      <c r="I142" s="28"/>
      <c r="K142" s="30">
        <f t="shared" si="4"/>
        <v>0</v>
      </c>
      <c r="L142" s="30">
        <f>IF(K142=0,0,SUM($K$10:K142))</f>
        <v>0</v>
      </c>
      <c r="M142" s="31">
        <f t="shared" si="5"/>
        <v>0</v>
      </c>
    </row>
    <row r="143" spans="1:13" s="29" customFormat="1" ht="13.5" customHeight="1">
      <c r="A143" s="32">
        <v>134</v>
      </c>
      <c r="B143" s="33"/>
      <c r="C143" s="33"/>
      <c r="D143" s="34"/>
      <c r="E143" s="34"/>
      <c r="F143" s="34"/>
      <c r="G143" s="35"/>
      <c r="H143" s="35"/>
      <c r="I143" s="35"/>
      <c r="K143" s="30">
        <f t="shared" si="4"/>
        <v>0</v>
      </c>
      <c r="L143" s="30">
        <f>IF(K143=0,0,SUM($K$10:K143))</f>
        <v>0</v>
      </c>
      <c r="M143" s="31">
        <f t="shared" si="5"/>
        <v>0</v>
      </c>
    </row>
    <row r="144" spans="1:13" s="29" customFormat="1" ht="13.5" customHeight="1">
      <c r="A144" s="25">
        <v>135</v>
      </c>
      <c r="B144" s="26"/>
      <c r="C144" s="26"/>
      <c r="D144" s="27"/>
      <c r="E144" s="27"/>
      <c r="F144" s="27"/>
      <c r="G144" s="28"/>
      <c r="H144" s="28"/>
      <c r="I144" s="28"/>
      <c r="K144" s="30">
        <f t="shared" si="4"/>
        <v>0</v>
      </c>
      <c r="L144" s="30">
        <f>IF(K144=0,0,SUM($K$10:K144))</f>
        <v>0</v>
      </c>
      <c r="M144" s="31">
        <f t="shared" si="5"/>
        <v>0</v>
      </c>
    </row>
    <row r="145" spans="1:13" s="29" customFormat="1" ht="13.5" customHeight="1">
      <c r="A145" s="32">
        <v>136</v>
      </c>
      <c r="B145" s="33"/>
      <c r="C145" s="33"/>
      <c r="D145" s="34"/>
      <c r="E145" s="34"/>
      <c r="F145" s="34"/>
      <c r="G145" s="35"/>
      <c r="H145" s="35"/>
      <c r="I145" s="35"/>
      <c r="K145" s="30">
        <f t="shared" si="4"/>
        <v>0</v>
      </c>
      <c r="L145" s="30">
        <f>IF(K145=0,0,SUM($K$10:K145))</f>
        <v>0</v>
      </c>
      <c r="M145" s="31">
        <f t="shared" si="5"/>
        <v>0</v>
      </c>
    </row>
    <row r="146" spans="1:13" s="29" customFormat="1" ht="13.5" customHeight="1">
      <c r="A146" s="25">
        <v>137</v>
      </c>
      <c r="B146" s="26"/>
      <c r="C146" s="26"/>
      <c r="D146" s="27"/>
      <c r="E146" s="27"/>
      <c r="F146" s="27"/>
      <c r="G146" s="28"/>
      <c r="H146" s="28"/>
      <c r="I146" s="28"/>
      <c r="K146" s="30">
        <f t="shared" si="4"/>
        <v>0</v>
      </c>
      <c r="L146" s="30">
        <f>IF(K146=0,0,SUM($K$10:K146))</f>
        <v>0</v>
      </c>
      <c r="M146" s="31">
        <f t="shared" si="5"/>
        <v>0</v>
      </c>
    </row>
    <row r="147" spans="1:13" s="29" customFormat="1" ht="13.5" customHeight="1">
      <c r="A147" s="32">
        <v>138</v>
      </c>
      <c r="B147" s="33"/>
      <c r="C147" s="33"/>
      <c r="D147" s="34"/>
      <c r="E147" s="34"/>
      <c r="F147" s="34"/>
      <c r="G147" s="35"/>
      <c r="H147" s="35"/>
      <c r="I147" s="35"/>
      <c r="K147" s="30">
        <f t="shared" si="4"/>
        <v>0</v>
      </c>
      <c r="L147" s="30">
        <f>IF(K147=0,0,SUM($K$10:K147))</f>
        <v>0</v>
      </c>
      <c r="M147" s="31">
        <f t="shared" si="5"/>
        <v>0</v>
      </c>
    </row>
    <row r="148" spans="1:13" s="29" customFormat="1" ht="13.5" customHeight="1">
      <c r="A148" s="25">
        <v>139</v>
      </c>
      <c r="B148" s="26"/>
      <c r="C148" s="26"/>
      <c r="D148" s="27"/>
      <c r="E148" s="27"/>
      <c r="F148" s="27"/>
      <c r="G148" s="28"/>
      <c r="H148" s="28"/>
      <c r="I148" s="28"/>
      <c r="K148" s="30">
        <f t="shared" si="4"/>
        <v>0</v>
      </c>
      <c r="L148" s="30">
        <f>IF(K148=0,0,SUM($K$10:K148))</f>
        <v>0</v>
      </c>
      <c r="M148" s="31">
        <f t="shared" si="5"/>
        <v>0</v>
      </c>
    </row>
    <row r="149" spans="1:13" s="29" customFormat="1" ht="13.5" customHeight="1">
      <c r="A149" s="32">
        <v>140</v>
      </c>
      <c r="B149" s="33"/>
      <c r="C149" s="33"/>
      <c r="D149" s="34"/>
      <c r="E149" s="34"/>
      <c r="F149" s="34"/>
      <c r="G149" s="35"/>
      <c r="H149" s="35"/>
      <c r="I149" s="35"/>
      <c r="K149" s="30">
        <f t="shared" si="4"/>
        <v>0</v>
      </c>
      <c r="L149" s="30">
        <f>IF(K149=0,0,SUM($K$10:K149))</f>
        <v>0</v>
      </c>
      <c r="M149" s="31">
        <f t="shared" si="5"/>
        <v>0</v>
      </c>
    </row>
    <row r="150" spans="1:13" s="29" customFormat="1" ht="13.5" customHeight="1">
      <c r="A150" s="25">
        <v>141</v>
      </c>
      <c r="B150" s="26"/>
      <c r="C150" s="26"/>
      <c r="D150" s="27"/>
      <c r="E150" s="27"/>
      <c r="F150" s="27"/>
      <c r="G150" s="28"/>
      <c r="H150" s="28"/>
      <c r="I150" s="28"/>
      <c r="K150" s="30">
        <f t="shared" si="4"/>
        <v>0</v>
      </c>
      <c r="L150" s="30">
        <f>IF(K150=0,0,SUM($K$10:K150))</f>
        <v>0</v>
      </c>
      <c r="M150" s="31">
        <f t="shared" si="5"/>
        <v>0</v>
      </c>
    </row>
    <row r="151" spans="1:13" s="29" customFormat="1" ht="13.5" customHeight="1">
      <c r="A151" s="32">
        <v>142</v>
      </c>
      <c r="B151" s="33"/>
      <c r="C151" s="33"/>
      <c r="D151" s="34"/>
      <c r="E151" s="34"/>
      <c r="F151" s="34"/>
      <c r="G151" s="35"/>
      <c r="H151" s="35"/>
      <c r="I151" s="35"/>
      <c r="K151" s="30">
        <f t="shared" si="4"/>
        <v>0</v>
      </c>
      <c r="L151" s="30">
        <f>IF(K151=0,0,SUM($K$10:K151))</f>
        <v>0</v>
      </c>
      <c r="M151" s="31">
        <f t="shared" si="5"/>
        <v>0</v>
      </c>
    </row>
    <row r="152" spans="1:13" s="29" customFormat="1" ht="13.5" customHeight="1">
      <c r="A152" s="25">
        <v>143</v>
      </c>
      <c r="B152" s="26"/>
      <c r="C152" s="26"/>
      <c r="D152" s="27"/>
      <c r="E152" s="27"/>
      <c r="F152" s="27"/>
      <c r="G152" s="28"/>
      <c r="H152" s="28"/>
      <c r="I152" s="28"/>
      <c r="K152" s="30">
        <f t="shared" si="4"/>
        <v>0</v>
      </c>
      <c r="L152" s="30">
        <f>IF(K152=0,0,SUM($K$10:K152))</f>
        <v>0</v>
      </c>
      <c r="M152" s="31">
        <f t="shared" si="5"/>
        <v>0</v>
      </c>
    </row>
    <row r="153" spans="1:13" s="29" customFormat="1" ht="13.5" customHeight="1">
      <c r="A153" s="32">
        <v>144</v>
      </c>
      <c r="B153" s="33"/>
      <c r="C153" s="33"/>
      <c r="D153" s="34"/>
      <c r="E153" s="34"/>
      <c r="F153" s="34"/>
      <c r="G153" s="35"/>
      <c r="H153" s="35"/>
      <c r="I153" s="35"/>
      <c r="K153" s="30">
        <f t="shared" si="4"/>
        <v>0</v>
      </c>
      <c r="L153" s="30">
        <f>IF(K153=0,0,SUM($K$10:K153))</f>
        <v>0</v>
      </c>
      <c r="M153" s="31">
        <f t="shared" si="5"/>
        <v>0</v>
      </c>
    </row>
    <row r="154" spans="1:13" s="29" customFormat="1" ht="13.5" customHeight="1">
      <c r="A154" s="25">
        <v>145</v>
      </c>
      <c r="B154" s="26"/>
      <c r="C154" s="26"/>
      <c r="D154" s="27"/>
      <c r="E154" s="27"/>
      <c r="F154" s="27"/>
      <c r="G154" s="28"/>
      <c r="H154" s="28"/>
      <c r="I154" s="28"/>
      <c r="K154" s="30">
        <f t="shared" si="4"/>
        <v>0</v>
      </c>
      <c r="L154" s="30">
        <f>IF(K154=0,0,SUM($K$10:K154))</f>
        <v>0</v>
      </c>
      <c r="M154" s="31">
        <f t="shared" si="5"/>
        <v>0</v>
      </c>
    </row>
    <row r="155" spans="1:13" s="29" customFormat="1" ht="13.5" customHeight="1">
      <c r="A155" s="32">
        <v>146</v>
      </c>
      <c r="B155" s="33"/>
      <c r="C155" s="33"/>
      <c r="D155" s="34"/>
      <c r="E155" s="34"/>
      <c r="F155" s="34"/>
      <c r="G155" s="35"/>
      <c r="H155" s="35"/>
      <c r="I155" s="35"/>
      <c r="K155" s="30">
        <f t="shared" si="4"/>
        <v>0</v>
      </c>
      <c r="L155" s="30">
        <f>IF(K155=0,0,SUM($K$10:K155))</f>
        <v>0</v>
      </c>
      <c r="M155" s="31">
        <f t="shared" si="5"/>
        <v>0</v>
      </c>
    </row>
    <row r="156" spans="1:13" s="29" customFormat="1" ht="13.5" customHeight="1">
      <c r="A156" s="25">
        <v>147</v>
      </c>
      <c r="B156" s="26"/>
      <c r="C156" s="26"/>
      <c r="D156" s="27"/>
      <c r="E156" s="27"/>
      <c r="F156" s="27"/>
      <c r="G156" s="28"/>
      <c r="H156" s="28"/>
      <c r="I156" s="28"/>
      <c r="K156" s="30">
        <f t="shared" si="4"/>
        <v>0</v>
      </c>
      <c r="L156" s="30">
        <f>IF(K156=0,0,SUM($K$10:K156))</f>
        <v>0</v>
      </c>
      <c r="M156" s="31">
        <f t="shared" si="5"/>
        <v>0</v>
      </c>
    </row>
    <row r="157" spans="1:13" s="29" customFormat="1" ht="13.5" customHeight="1">
      <c r="A157" s="32">
        <v>148</v>
      </c>
      <c r="B157" s="33"/>
      <c r="C157" s="33"/>
      <c r="D157" s="34"/>
      <c r="E157" s="34"/>
      <c r="F157" s="34"/>
      <c r="G157" s="35"/>
      <c r="H157" s="35"/>
      <c r="I157" s="35"/>
      <c r="K157" s="30">
        <f t="shared" si="4"/>
        <v>0</v>
      </c>
      <c r="L157" s="30">
        <f>IF(K157=0,0,SUM($K$10:K157))</f>
        <v>0</v>
      </c>
      <c r="M157" s="31">
        <f t="shared" si="5"/>
        <v>0</v>
      </c>
    </row>
    <row r="158" spans="1:13" s="29" customFormat="1" ht="13.5" customHeight="1">
      <c r="A158" s="25">
        <v>149</v>
      </c>
      <c r="B158" s="26"/>
      <c r="C158" s="26"/>
      <c r="D158" s="27"/>
      <c r="E158" s="27"/>
      <c r="F158" s="27"/>
      <c r="G158" s="28"/>
      <c r="H158" s="28"/>
      <c r="I158" s="28"/>
      <c r="K158" s="30">
        <f t="shared" si="4"/>
        <v>0</v>
      </c>
      <c r="L158" s="30">
        <f>IF(K158=0,0,SUM($K$10:K158))</f>
        <v>0</v>
      </c>
      <c r="M158" s="31">
        <f t="shared" si="5"/>
        <v>0</v>
      </c>
    </row>
    <row r="159" spans="1:13" s="29" customFormat="1" ht="13.5" customHeight="1">
      <c r="A159" s="32">
        <v>150</v>
      </c>
      <c r="B159" s="33"/>
      <c r="C159" s="33"/>
      <c r="D159" s="34"/>
      <c r="E159" s="34"/>
      <c r="F159" s="34"/>
      <c r="G159" s="35"/>
      <c r="H159" s="35"/>
      <c r="I159" s="35"/>
      <c r="K159" s="30">
        <f t="shared" si="4"/>
        <v>0</v>
      </c>
      <c r="L159" s="30">
        <f>IF(K159=0,0,SUM($K$10:K159))</f>
        <v>0</v>
      </c>
      <c r="M159" s="31">
        <f t="shared" si="5"/>
        <v>0</v>
      </c>
    </row>
    <row r="160" spans="1:13" s="29" customFormat="1" ht="13.5" customHeight="1">
      <c r="A160" s="25">
        <v>151</v>
      </c>
      <c r="B160" s="26"/>
      <c r="C160" s="26"/>
      <c r="D160" s="27"/>
      <c r="E160" s="27"/>
      <c r="F160" s="27"/>
      <c r="G160" s="28"/>
      <c r="H160" s="28"/>
      <c r="I160" s="28"/>
      <c r="K160" s="30">
        <f t="shared" si="4"/>
        <v>0</v>
      </c>
      <c r="L160" s="30">
        <f>IF(K160=0,0,SUM($K$10:K160))</f>
        <v>0</v>
      </c>
      <c r="M160" s="31">
        <f t="shared" si="5"/>
        <v>0</v>
      </c>
    </row>
    <row r="161" spans="1:13" s="29" customFormat="1" ht="13.5" customHeight="1">
      <c r="A161" s="32">
        <v>152</v>
      </c>
      <c r="B161" s="33"/>
      <c r="C161" s="33"/>
      <c r="D161" s="34"/>
      <c r="E161" s="34"/>
      <c r="F161" s="34"/>
      <c r="G161" s="35"/>
      <c r="H161" s="35"/>
      <c r="I161" s="35"/>
      <c r="K161" s="30">
        <f t="shared" si="4"/>
        <v>0</v>
      </c>
      <c r="L161" s="30">
        <f>IF(K161=0,0,SUM($K$10:K161))</f>
        <v>0</v>
      </c>
      <c r="M161" s="31">
        <f t="shared" si="5"/>
        <v>0</v>
      </c>
    </row>
    <row r="162" spans="1:13" s="29" customFormat="1" ht="13.5" customHeight="1">
      <c r="A162" s="25">
        <v>153</v>
      </c>
      <c r="B162" s="26"/>
      <c r="C162" s="26"/>
      <c r="D162" s="27"/>
      <c r="E162" s="27"/>
      <c r="F162" s="27"/>
      <c r="G162" s="28"/>
      <c r="H162" s="28"/>
      <c r="I162" s="28"/>
      <c r="K162" s="30">
        <f t="shared" si="4"/>
        <v>0</v>
      </c>
      <c r="L162" s="30">
        <f>IF(K162=0,0,SUM($K$10:K162))</f>
        <v>0</v>
      </c>
      <c r="M162" s="31">
        <f t="shared" si="5"/>
        <v>0</v>
      </c>
    </row>
    <row r="163" spans="1:13" s="29" customFormat="1" ht="13.5" customHeight="1">
      <c r="A163" s="32">
        <v>154</v>
      </c>
      <c r="B163" s="33"/>
      <c r="C163" s="33"/>
      <c r="D163" s="34"/>
      <c r="E163" s="34"/>
      <c r="F163" s="34"/>
      <c r="G163" s="35"/>
      <c r="H163" s="35"/>
      <c r="I163" s="35"/>
      <c r="K163" s="30">
        <f t="shared" si="4"/>
        <v>0</v>
      </c>
      <c r="L163" s="30">
        <f>IF(K163=0,0,SUM($K$10:K163))</f>
        <v>0</v>
      </c>
      <c r="M163" s="31">
        <f t="shared" si="5"/>
        <v>0</v>
      </c>
    </row>
    <row r="164" spans="1:13" s="29" customFormat="1" ht="13.5" customHeight="1">
      <c r="A164" s="25">
        <v>155</v>
      </c>
      <c r="B164" s="26"/>
      <c r="C164" s="26"/>
      <c r="D164" s="27"/>
      <c r="E164" s="27"/>
      <c r="F164" s="27"/>
      <c r="G164" s="28"/>
      <c r="H164" s="28"/>
      <c r="I164" s="28"/>
      <c r="K164" s="30">
        <f t="shared" si="4"/>
        <v>0</v>
      </c>
      <c r="L164" s="30">
        <f>IF(K164=0,0,SUM($K$10:K164))</f>
        <v>0</v>
      </c>
      <c r="M164" s="31">
        <f t="shared" si="5"/>
        <v>0</v>
      </c>
    </row>
    <row r="165" spans="1:13" s="29" customFormat="1" ht="13.5" customHeight="1">
      <c r="A165" s="32">
        <v>156</v>
      </c>
      <c r="B165" s="33"/>
      <c r="C165" s="33"/>
      <c r="D165" s="34"/>
      <c r="E165" s="34"/>
      <c r="F165" s="34"/>
      <c r="G165" s="35"/>
      <c r="H165" s="35"/>
      <c r="I165" s="35"/>
      <c r="K165" s="30">
        <f t="shared" si="4"/>
        <v>0</v>
      </c>
      <c r="L165" s="30">
        <f>IF(K165=0,0,SUM($K$10:K165))</f>
        <v>0</v>
      </c>
      <c r="M165" s="31">
        <f t="shared" si="5"/>
        <v>0</v>
      </c>
    </row>
    <row r="166" spans="1:13" s="29" customFormat="1" ht="13.5" customHeight="1">
      <c r="A166" s="25">
        <v>157</v>
      </c>
      <c r="B166" s="26"/>
      <c r="C166" s="26"/>
      <c r="D166" s="27"/>
      <c r="E166" s="27"/>
      <c r="F166" s="27"/>
      <c r="G166" s="28"/>
      <c r="H166" s="28"/>
      <c r="I166" s="28"/>
      <c r="K166" s="30">
        <f t="shared" si="4"/>
        <v>0</v>
      </c>
      <c r="L166" s="30">
        <f>IF(K166=0,0,SUM($K$10:K166))</f>
        <v>0</v>
      </c>
      <c r="M166" s="31">
        <f t="shared" si="5"/>
        <v>0</v>
      </c>
    </row>
    <row r="167" spans="1:13" s="29" customFormat="1" ht="13.5" customHeight="1">
      <c r="A167" s="32">
        <v>158</v>
      </c>
      <c r="B167" s="33"/>
      <c r="C167" s="33"/>
      <c r="D167" s="34"/>
      <c r="E167" s="34"/>
      <c r="F167" s="34"/>
      <c r="G167" s="35"/>
      <c r="H167" s="35"/>
      <c r="I167" s="35"/>
      <c r="K167" s="30">
        <f t="shared" si="4"/>
        <v>0</v>
      </c>
      <c r="L167" s="30">
        <f>IF(K167=0,0,SUM($K$10:K167))</f>
        <v>0</v>
      </c>
      <c r="M167" s="31">
        <f t="shared" si="5"/>
        <v>0</v>
      </c>
    </row>
    <row r="168" spans="1:13" s="29" customFormat="1" ht="13.5" customHeight="1">
      <c r="A168" s="25">
        <v>159</v>
      </c>
      <c r="B168" s="26"/>
      <c r="C168" s="26"/>
      <c r="D168" s="27"/>
      <c r="E168" s="27"/>
      <c r="F168" s="27"/>
      <c r="G168" s="28"/>
      <c r="H168" s="28"/>
      <c r="I168" s="28"/>
      <c r="K168" s="30">
        <f t="shared" si="4"/>
        <v>0</v>
      </c>
      <c r="L168" s="30">
        <f>IF(K168=0,0,SUM($K$10:K168))</f>
        <v>0</v>
      </c>
      <c r="M168" s="31">
        <f t="shared" si="5"/>
        <v>0</v>
      </c>
    </row>
    <row r="169" spans="1:13" s="29" customFormat="1" ht="13.5" customHeight="1">
      <c r="A169" s="32">
        <v>160</v>
      </c>
      <c r="B169" s="33"/>
      <c r="C169" s="33"/>
      <c r="D169" s="34"/>
      <c r="E169" s="34"/>
      <c r="F169" s="34"/>
      <c r="G169" s="35"/>
      <c r="H169" s="35"/>
      <c r="I169" s="35"/>
      <c r="K169" s="30">
        <f t="shared" si="4"/>
        <v>0</v>
      </c>
      <c r="L169" s="30">
        <f>IF(K169=0,0,SUM($K$10:K169))</f>
        <v>0</v>
      </c>
      <c r="M169" s="31">
        <f t="shared" si="5"/>
        <v>0</v>
      </c>
    </row>
    <row r="170" spans="1:13" s="29" customFormat="1" ht="13.5" customHeight="1">
      <c r="A170" s="25">
        <v>161</v>
      </c>
      <c r="B170" s="26"/>
      <c r="C170" s="26"/>
      <c r="D170" s="27"/>
      <c r="E170" s="27"/>
      <c r="F170" s="27"/>
      <c r="G170" s="28"/>
      <c r="H170" s="28"/>
      <c r="I170" s="28"/>
      <c r="K170" s="30">
        <f t="shared" si="4"/>
        <v>0</v>
      </c>
      <c r="L170" s="30">
        <f>IF(K170=0,0,SUM($K$10:K170))</f>
        <v>0</v>
      </c>
      <c r="M170" s="31">
        <f t="shared" si="5"/>
        <v>0</v>
      </c>
    </row>
    <row r="171" spans="1:13" s="29" customFormat="1" ht="13.5" customHeight="1">
      <c r="A171" s="32">
        <v>162</v>
      </c>
      <c r="B171" s="33"/>
      <c r="C171" s="33"/>
      <c r="D171" s="34"/>
      <c r="E171" s="34"/>
      <c r="F171" s="34"/>
      <c r="G171" s="35"/>
      <c r="H171" s="35"/>
      <c r="I171" s="35"/>
      <c r="K171" s="30">
        <f t="shared" si="4"/>
        <v>0</v>
      </c>
      <c r="L171" s="30">
        <f>IF(K171=0,0,SUM($K$10:K171))</f>
        <v>0</v>
      </c>
      <c r="M171" s="31">
        <f t="shared" si="5"/>
        <v>0</v>
      </c>
    </row>
    <row r="172" spans="1:13" s="29" customFormat="1" ht="13.5" customHeight="1">
      <c r="A172" s="25">
        <v>163</v>
      </c>
      <c r="B172" s="26"/>
      <c r="C172" s="26"/>
      <c r="D172" s="27"/>
      <c r="E172" s="27"/>
      <c r="F172" s="27"/>
      <c r="G172" s="28"/>
      <c r="H172" s="28"/>
      <c r="I172" s="28"/>
      <c r="K172" s="30">
        <f t="shared" si="4"/>
        <v>0</v>
      </c>
      <c r="L172" s="30">
        <f>IF(K172=0,0,SUM($K$10:K172))</f>
        <v>0</v>
      </c>
      <c r="M172" s="31">
        <f t="shared" si="5"/>
        <v>0</v>
      </c>
    </row>
    <row r="173" spans="1:13" s="29" customFormat="1" ht="13.5" customHeight="1">
      <c r="A173" s="32">
        <v>164</v>
      </c>
      <c r="B173" s="33"/>
      <c r="C173" s="33"/>
      <c r="D173" s="34"/>
      <c r="E173" s="34"/>
      <c r="F173" s="34"/>
      <c r="G173" s="35"/>
      <c r="H173" s="35"/>
      <c r="I173" s="35"/>
      <c r="K173" s="30">
        <f t="shared" si="4"/>
        <v>0</v>
      </c>
      <c r="L173" s="30">
        <f>IF(K173=0,0,SUM($K$10:K173))</f>
        <v>0</v>
      </c>
      <c r="M173" s="31">
        <f t="shared" si="5"/>
        <v>0</v>
      </c>
    </row>
    <row r="174" spans="1:13" s="29" customFormat="1" ht="13.5" customHeight="1">
      <c r="A174" s="25">
        <v>165</v>
      </c>
      <c r="B174" s="26"/>
      <c r="C174" s="26"/>
      <c r="D174" s="27"/>
      <c r="E174" s="27"/>
      <c r="F174" s="27"/>
      <c r="G174" s="28"/>
      <c r="H174" s="28"/>
      <c r="I174" s="28"/>
      <c r="K174" s="30">
        <f t="shared" si="4"/>
        <v>0</v>
      </c>
      <c r="L174" s="30">
        <f>IF(K174=0,0,SUM($K$10:K174))</f>
        <v>0</v>
      </c>
      <c r="M174" s="31">
        <f t="shared" si="5"/>
        <v>0</v>
      </c>
    </row>
    <row r="175" spans="1:13" s="29" customFormat="1" ht="13.5" customHeight="1">
      <c r="A175" s="32">
        <v>166</v>
      </c>
      <c r="B175" s="33"/>
      <c r="C175" s="33"/>
      <c r="D175" s="34"/>
      <c r="E175" s="34"/>
      <c r="F175" s="34"/>
      <c r="G175" s="35"/>
      <c r="H175" s="35"/>
      <c r="I175" s="35"/>
      <c r="K175" s="30">
        <f t="shared" si="4"/>
        <v>0</v>
      </c>
      <c r="L175" s="30">
        <f>IF(K175=0,0,SUM($K$10:K175))</f>
        <v>0</v>
      </c>
      <c r="M175" s="31">
        <f t="shared" si="5"/>
        <v>0</v>
      </c>
    </row>
    <row r="176" spans="1:13" s="29" customFormat="1" ht="13.5" customHeight="1">
      <c r="A176" s="25">
        <v>167</v>
      </c>
      <c r="B176" s="26"/>
      <c r="C176" s="26"/>
      <c r="D176" s="27"/>
      <c r="E176" s="27"/>
      <c r="F176" s="27"/>
      <c r="G176" s="28"/>
      <c r="H176" s="28"/>
      <c r="I176" s="28"/>
      <c r="K176" s="30">
        <f t="shared" si="4"/>
        <v>0</v>
      </c>
      <c r="L176" s="30">
        <f>IF(K176=0,0,SUM($K$10:K176))</f>
        <v>0</v>
      </c>
      <c r="M176" s="31">
        <f t="shared" si="5"/>
        <v>0</v>
      </c>
    </row>
    <row r="177" spans="1:13" s="29" customFormat="1" ht="13.5" customHeight="1">
      <c r="A177" s="32">
        <v>168</v>
      </c>
      <c r="B177" s="33"/>
      <c r="C177" s="33"/>
      <c r="D177" s="34"/>
      <c r="E177" s="34"/>
      <c r="F177" s="34"/>
      <c r="G177" s="35"/>
      <c r="H177" s="35"/>
      <c r="I177" s="35"/>
      <c r="K177" s="30">
        <f t="shared" si="4"/>
        <v>0</v>
      </c>
      <c r="L177" s="30">
        <f>IF(K177=0,0,SUM($K$10:K177))</f>
        <v>0</v>
      </c>
      <c r="M177" s="31">
        <f t="shared" si="5"/>
        <v>0</v>
      </c>
    </row>
    <row r="178" spans="1:13" s="29" customFormat="1" ht="13.5" customHeight="1">
      <c r="A178" s="25">
        <v>169</v>
      </c>
      <c r="B178" s="26"/>
      <c r="C178" s="26"/>
      <c r="D178" s="27"/>
      <c r="E178" s="27"/>
      <c r="F178" s="27"/>
      <c r="G178" s="28"/>
      <c r="H178" s="28"/>
      <c r="I178" s="28"/>
      <c r="K178" s="30">
        <f t="shared" si="4"/>
        <v>0</v>
      </c>
      <c r="L178" s="30">
        <f>IF(K178=0,0,SUM($K$10:K178))</f>
        <v>0</v>
      </c>
      <c r="M178" s="31">
        <f t="shared" si="5"/>
        <v>0</v>
      </c>
    </row>
    <row r="179" spans="1:13" s="29" customFormat="1" ht="13.5" customHeight="1">
      <c r="A179" s="32">
        <v>170</v>
      </c>
      <c r="B179" s="33"/>
      <c r="C179" s="33"/>
      <c r="D179" s="34"/>
      <c r="E179" s="34"/>
      <c r="F179" s="34"/>
      <c r="G179" s="35"/>
      <c r="H179" s="35"/>
      <c r="I179" s="35"/>
      <c r="K179" s="30">
        <f t="shared" si="4"/>
        <v>0</v>
      </c>
      <c r="L179" s="30">
        <f>IF(K179=0,0,SUM($K$10:K179))</f>
        <v>0</v>
      </c>
      <c r="M179" s="31">
        <f t="shared" si="5"/>
        <v>0</v>
      </c>
    </row>
    <row r="180" spans="1:13" s="29" customFormat="1" ht="13.5" customHeight="1">
      <c r="A180" s="25">
        <v>171</v>
      </c>
      <c r="B180" s="26"/>
      <c r="C180" s="26"/>
      <c r="D180" s="27"/>
      <c r="E180" s="27"/>
      <c r="F180" s="27"/>
      <c r="G180" s="28"/>
      <c r="H180" s="28"/>
      <c r="I180" s="28"/>
      <c r="K180" s="30">
        <f t="shared" si="4"/>
        <v>0</v>
      </c>
      <c r="L180" s="30">
        <f>IF(K180=0,0,SUM($K$10:K180))</f>
        <v>0</v>
      </c>
      <c r="M180" s="31">
        <f t="shared" si="5"/>
        <v>0</v>
      </c>
    </row>
    <row r="181" spans="1:13" s="29" customFormat="1" ht="13.5" customHeight="1">
      <c r="A181" s="32">
        <v>172</v>
      </c>
      <c r="B181" s="33"/>
      <c r="C181" s="33"/>
      <c r="D181" s="34"/>
      <c r="E181" s="34"/>
      <c r="F181" s="34"/>
      <c r="G181" s="35"/>
      <c r="H181" s="35"/>
      <c r="I181" s="35"/>
      <c r="K181" s="30">
        <f t="shared" si="4"/>
        <v>0</v>
      </c>
      <c r="L181" s="30">
        <f>IF(K181=0,0,SUM($K$10:K181))</f>
        <v>0</v>
      </c>
      <c r="M181" s="31">
        <f t="shared" si="5"/>
        <v>0</v>
      </c>
    </row>
    <row r="182" spans="1:13" s="29" customFormat="1" ht="13.5" customHeight="1">
      <c r="A182" s="25">
        <v>173</v>
      </c>
      <c r="B182" s="26"/>
      <c r="C182" s="26"/>
      <c r="D182" s="27"/>
      <c r="E182" s="27"/>
      <c r="F182" s="27"/>
      <c r="G182" s="28"/>
      <c r="H182" s="28"/>
      <c r="I182" s="28"/>
      <c r="K182" s="30">
        <f t="shared" si="4"/>
        <v>0</v>
      </c>
      <c r="L182" s="30">
        <f>IF(K182=0,0,SUM($K$10:K182))</f>
        <v>0</v>
      </c>
      <c r="M182" s="31">
        <f t="shared" si="5"/>
        <v>0</v>
      </c>
    </row>
    <row r="183" spans="1:13" s="29" customFormat="1" ht="13.5" customHeight="1">
      <c r="A183" s="32">
        <v>174</v>
      </c>
      <c r="B183" s="33"/>
      <c r="C183" s="33"/>
      <c r="D183" s="34"/>
      <c r="E183" s="34"/>
      <c r="F183" s="34"/>
      <c r="G183" s="35"/>
      <c r="H183" s="35"/>
      <c r="I183" s="35"/>
      <c r="K183" s="30">
        <f t="shared" si="4"/>
        <v>0</v>
      </c>
      <c r="L183" s="30">
        <f>IF(K183=0,0,SUM($K$10:K183))</f>
        <v>0</v>
      </c>
      <c r="M183" s="31">
        <f t="shared" si="5"/>
        <v>0</v>
      </c>
    </row>
    <row r="184" spans="1:13" s="29" customFormat="1" ht="13.5" customHeight="1">
      <c r="A184" s="25">
        <v>175</v>
      </c>
      <c r="B184" s="26"/>
      <c r="C184" s="26"/>
      <c r="D184" s="27"/>
      <c r="E184" s="27"/>
      <c r="F184" s="27"/>
      <c r="G184" s="28"/>
      <c r="H184" s="28"/>
      <c r="I184" s="28"/>
      <c r="K184" s="30">
        <f t="shared" si="4"/>
        <v>0</v>
      </c>
      <c r="L184" s="30">
        <f>IF(K184=0,0,SUM($K$10:K184))</f>
        <v>0</v>
      </c>
      <c r="M184" s="31">
        <f t="shared" si="5"/>
        <v>0</v>
      </c>
    </row>
    <row r="185" spans="1:13" s="29" customFormat="1" ht="13.5" customHeight="1">
      <c r="A185" s="32">
        <v>176</v>
      </c>
      <c r="B185" s="33"/>
      <c r="C185" s="33"/>
      <c r="D185" s="34"/>
      <c r="E185" s="34"/>
      <c r="F185" s="34"/>
      <c r="G185" s="35"/>
      <c r="H185" s="35"/>
      <c r="I185" s="35"/>
      <c r="K185" s="30">
        <f t="shared" si="4"/>
        <v>0</v>
      </c>
      <c r="L185" s="30">
        <f>IF(K185=0,0,SUM($K$10:K185))</f>
        <v>0</v>
      </c>
      <c r="M185" s="31">
        <f t="shared" si="5"/>
        <v>0</v>
      </c>
    </row>
    <row r="186" spans="1:13" s="29" customFormat="1" ht="13.5" customHeight="1">
      <c r="A186" s="25">
        <v>177</v>
      </c>
      <c r="B186" s="26"/>
      <c r="C186" s="26"/>
      <c r="D186" s="27"/>
      <c r="E186" s="27"/>
      <c r="F186" s="27"/>
      <c r="G186" s="28"/>
      <c r="H186" s="28"/>
      <c r="I186" s="28"/>
      <c r="K186" s="30">
        <f t="shared" si="4"/>
        <v>0</v>
      </c>
      <c r="L186" s="30">
        <f>IF(K186=0,0,SUM($K$10:K186))</f>
        <v>0</v>
      </c>
      <c r="M186" s="31">
        <f t="shared" si="5"/>
        <v>0</v>
      </c>
    </row>
    <row r="187" spans="1:13" s="29" customFormat="1" ht="13.5" customHeight="1">
      <c r="A187" s="32">
        <v>178</v>
      </c>
      <c r="B187" s="33"/>
      <c r="C187" s="33"/>
      <c r="D187" s="34"/>
      <c r="E187" s="34"/>
      <c r="F187" s="34"/>
      <c r="G187" s="35"/>
      <c r="H187" s="35"/>
      <c r="I187" s="35"/>
      <c r="K187" s="30">
        <f t="shared" si="4"/>
        <v>0</v>
      </c>
      <c r="L187" s="30">
        <f>IF(K187=0,0,SUM($K$10:K187))</f>
        <v>0</v>
      </c>
      <c r="M187" s="31">
        <f t="shared" si="5"/>
        <v>0</v>
      </c>
    </row>
    <row r="188" spans="1:13" s="29" customFormat="1" ht="13.5" customHeight="1">
      <c r="A188" s="25">
        <v>179</v>
      </c>
      <c r="B188" s="26"/>
      <c r="C188" s="26"/>
      <c r="D188" s="27"/>
      <c r="E188" s="27"/>
      <c r="F188" s="27"/>
      <c r="G188" s="28"/>
      <c r="H188" s="28"/>
      <c r="I188" s="28"/>
      <c r="K188" s="30">
        <f t="shared" si="4"/>
        <v>0</v>
      </c>
      <c r="L188" s="30">
        <f>IF(K188=0,0,SUM($K$10:K188))</f>
        <v>0</v>
      </c>
      <c r="M188" s="31">
        <f t="shared" si="5"/>
        <v>0</v>
      </c>
    </row>
    <row r="189" spans="1:13" s="29" customFormat="1" ht="13.5" customHeight="1">
      <c r="A189" s="32">
        <v>180</v>
      </c>
      <c r="B189" s="33"/>
      <c r="C189" s="33"/>
      <c r="D189" s="34"/>
      <c r="E189" s="34"/>
      <c r="F189" s="34"/>
      <c r="G189" s="35"/>
      <c r="H189" s="35"/>
      <c r="I189" s="35"/>
      <c r="K189" s="30">
        <f t="shared" si="4"/>
        <v>0</v>
      </c>
      <c r="L189" s="30">
        <f>IF(K189=0,0,SUM($K$10:K189))</f>
        <v>0</v>
      </c>
      <c r="M189" s="31">
        <f t="shared" si="5"/>
        <v>0</v>
      </c>
    </row>
    <row r="190" spans="1:13" s="29" customFormat="1" ht="13.5" customHeight="1">
      <c r="A190" s="25">
        <v>181</v>
      </c>
      <c r="B190" s="26"/>
      <c r="C190" s="26"/>
      <c r="D190" s="27"/>
      <c r="E190" s="27"/>
      <c r="F190" s="27"/>
      <c r="G190" s="28"/>
      <c r="H190" s="28"/>
      <c r="I190" s="28"/>
      <c r="K190" s="30">
        <f t="shared" si="4"/>
        <v>0</v>
      </c>
      <c r="L190" s="30">
        <f>IF(K190=0,0,SUM($K$10:K190))</f>
        <v>0</v>
      </c>
      <c r="M190" s="31">
        <f t="shared" si="5"/>
        <v>0</v>
      </c>
    </row>
    <row r="191" spans="1:13" s="29" customFormat="1" ht="13.5" customHeight="1">
      <c r="A191" s="32">
        <v>182</v>
      </c>
      <c r="B191" s="33"/>
      <c r="C191" s="33"/>
      <c r="D191" s="34"/>
      <c r="E191" s="34"/>
      <c r="F191" s="34"/>
      <c r="G191" s="35"/>
      <c r="H191" s="35"/>
      <c r="I191" s="35"/>
      <c r="K191" s="30">
        <f t="shared" si="4"/>
        <v>0</v>
      </c>
      <c r="L191" s="30">
        <f>IF(K191=0,0,SUM($K$10:K191))</f>
        <v>0</v>
      </c>
      <c r="M191" s="31">
        <f t="shared" si="5"/>
        <v>0</v>
      </c>
    </row>
    <row r="192" spans="1:13" s="29" customFormat="1" ht="13.5" customHeight="1">
      <c r="A192" s="25">
        <v>183</v>
      </c>
      <c r="B192" s="26"/>
      <c r="C192" s="26"/>
      <c r="D192" s="27"/>
      <c r="E192" s="27"/>
      <c r="F192" s="27"/>
      <c r="G192" s="28"/>
      <c r="H192" s="28"/>
      <c r="I192" s="28"/>
      <c r="K192" s="30">
        <f t="shared" si="4"/>
        <v>0</v>
      </c>
      <c r="L192" s="30">
        <f>IF(K192=0,0,SUM($K$10:K192))</f>
        <v>0</v>
      </c>
      <c r="M192" s="31">
        <f t="shared" si="5"/>
        <v>0</v>
      </c>
    </row>
    <row r="193" spans="1:13" s="29" customFormat="1" ht="13.5" customHeight="1">
      <c r="A193" s="32">
        <v>184</v>
      </c>
      <c r="B193" s="33"/>
      <c r="C193" s="33"/>
      <c r="D193" s="34"/>
      <c r="E193" s="34"/>
      <c r="F193" s="34"/>
      <c r="G193" s="35"/>
      <c r="H193" s="35"/>
      <c r="I193" s="35"/>
      <c r="K193" s="30">
        <f t="shared" si="4"/>
        <v>0</v>
      </c>
      <c r="L193" s="30">
        <f>IF(K193=0,0,SUM($K$10:K193))</f>
        <v>0</v>
      </c>
      <c r="M193" s="31">
        <f t="shared" si="5"/>
        <v>0</v>
      </c>
    </row>
    <row r="194" spans="1:13" s="29" customFormat="1" ht="13.5" customHeight="1">
      <c r="A194" s="25">
        <v>185</v>
      </c>
      <c r="B194" s="26"/>
      <c r="C194" s="26"/>
      <c r="D194" s="27"/>
      <c r="E194" s="27"/>
      <c r="F194" s="27"/>
      <c r="G194" s="28"/>
      <c r="H194" s="28"/>
      <c r="I194" s="28"/>
      <c r="K194" s="30">
        <f t="shared" si="4"/>
        <v>0</v>
      </c>
      <c r="L194" s="30">
        <f>IF(K194=0,0,SUM($K$10:K194))</f>
        <v>0</v>
      </c>
      <c r="M194" s="31">
        <f t="shared" si="5"/>
        <v>0</v>
      </c>
    </row>
    <row r="195" spans="1:13" s="29" customFormat="1" ht="13.5" customHeight="1">
      <c r="A195" s="32">
        <v>186</v>
      </c>
      <c r="B195" s="33"/>
      <c r="C195" s="33"/>
      <c r="D195" s="34"/>
      <c r="E195" s="34"/>
      <c r="F195" s="34"/>
      <c r="G195" s="35"/>
      <c r="H195" s="35"/>
      <c r="I195" s="35"/>
      <c r="K195" s="30">
        <f t="shared" si="4"/>
        <v>0</v>
      </c>
      <c r="L195" s="30">
        <f>IF(K195=0,0,SUM($K$10:K195))</f>
        <v>0</v>
      </c>
      <c r="M195" s="31">
        <f t="shared" si="5"/>
        <v>0</v>
      </c>
    </row>
    <row r="196" spans="1:13" s="29" customFormat="1" ht="13.5" customHeight="1">
      <c r="A196" s="25">
        <v>187</v>
      </c>
      <c r="B196" s="26"/>
      <c r="C196" s="26"/>
      <c r="D196" s="27"/>
      <c r="E196" s="27"/>
      <c r="F196" s="27"/>
      <c r="G196" s="28"/>
      <c r="H196" s="28"/>
      <c r="I196" s="28"/>
      <c r="K196" s="30">
        <f t="shared" si="4"/>
        <v>0</v>
      </c>
      <c r="L196" s="30">
        <f>IF(K196=0,0,SUM($K$10:K196))</f>
        <v>0</v>
      </c>
      <c r="M196" s="31">
        <f t="shared" si="5"/>
        <v>0</v>
      </c>
    </row>
    <row r="197" spans="1:13" s="29" customFormat="1" ht="13.5" customHeight="1">
      <c r="A197" s="32">
        <v>188</v>
      </c>
      <c r="B197" s="33"/>
      <c r="C197" s="33"/>
      <c r="D197" s="34"/>
      <c r="E197" s="34"/>
      <c r="F197" s="34"/>
      <c r="G197" s="35"/>
      <c r="H197" s="35"/>
      <c r="I197" s="35"/>
      <c r="K197" s="30">
        <f t="shared" si="4"/>
        <v>0</v>
      </c>
      <c r="L197" s="30">
        <f>IF(K197=0,0,SUM($K$10:K197))</f>
        <v>0</v>
      </c>
      <c r="M197" s="31">
        <f t="shared" si="5"/>
        <v>0</v>
      </c>
    </row>
    <row r="198" spans="1:13" s="29" customFormat="1" ht="13.5" customHeight="1">
      <c r="A198" s="25">
        <v>189</v>
      </c>
      <c r="B198" s="26"/>
      <c r="C198" s="26"/>
      <c r="D198" s="27"/>
      <c r="E198" s="27"/>
      <c r="F198" s="27"/>
      <c r="G198" s="28"/>
      <c r="H198" s="28"/>
      <c r="I198" s="28"/>
      <c r="K198" s="30">
        <f t="shared" si="4"/>
        <v>0</v>
      </c>
      <c r="L198" s="30">
        <f>IF(K198=0,0,SUM($K$10:K198))</f>
        <v>0</v>
      </c>
      <c r="M198" s="31">
        <f t="shared" si="5"/>
        <v>0</v>
      </c>
    </row>
    <row r="199" spans="1:13" s="29" customFormat="1" ht="13.5" customHeight="1">
      <c r="A199" s="32">
        <v>190</v>
      </c>
      <c r="B199" s="33"/>
      <c r="C199" s="33"/>
      <c r="D199" s="34"/>
      <c r="E199" s="34"/>
      <c r="F199" s="34"/>
      <c r="G199" s="35"/>
      <c r="H199" s="35"/>
      <c r="I199" s="35"/>
      <c r="K199" s="30">
        <f t="shared" si="4"/>
        <v>0</v>
      </c>
      <c r="L199" s="30">
        <f>IF(K199=0,0,SUM($K$10:K199))</f>
        <v>0</v>
      </c>
      <c r="M199" s="31">
        <f t="shared" si="5"/>
        <v>0</v>
      </c>
    </row>
    <row r="200" spans="1:13" s="29" customFormat="1" ht="13.5" customHeight="1">
      <c r="A200" s="25">
        <v>191</v>
      </c>
      <c r="B200" s="26"/>
      <c r="C200" s="26"/>
      <c r="D200" s="27"/>
      <c r="E200" s="27"/>
      <c r="F200" s="27"/>
      <c r="G200" s="28"/>
      <c r="H200" s="28"/>
      <c r="I200" s="28"/>
      <c r="K200" s="30">
        <f t="shared" si="4"/>
        <v>0</v>
      </c>
      <c r="L200" s="30">
        <f>IF(K200=0,0,SUM($K$10:K200))</f>
        <v>0</v>
      </c>
      <c r="M200" s="31">
        <f t="shared" si="5"/>
        <v>0</v>
      </c>
    </row>
    <row r="201" spans="1:13" s="29" customFormat="1" ht="13.5" customHeight="1">
      <c r="A201" s="32">
        <v>192</v>
      </c>
      <c r="B201" s="33"/>
      <c r="C201" s="33"/>
      <c r="D201" s="34"/>
      <c r="E201" s="34"/>
      <c r="F201" s="34"/>
      <c r="G201" s="35"/>
      <c r="H201" s="35"/>
      <c r="I201" s="35"/>
      <c r="K201" s="30">
        <f t="shared" si="4"/>
        <v>0</v>
      </c>
      <c r="L201" s="30">
        <f>IF(K201=0,0,SUM($K$10:K201))</f>
        <v>0</v>
      </c>
      <c r="M201" s="31">
        <f t="shared" si="5"/>
        <v>0</v>
      </c>
    </row>
    <row r="202" spans="1:13" s="29" customFormat="1" ht="13.5" customHeight="1">
      <c r="A202" s="25">
        <v>193</v>
      </c>
      <c r="B202" s="26"/>
      <c r="C202" s="26"/>
      <c r="D202" s="27"/>
      <c r="E202" s="27"/>
      <c r="F202" s="27"/>
      <c r="G202" s="28"/>
      <c r="H202" s="28"/>
      <c r="I202" s="28"/>
      <c r="K202" s="30">
        <f t="shared" ref="K202:K265" si="6">COUNTIF(G202,"Otro tema")</f>
        <v>0</v>
      </c>
      <c r="L202" s="30">
        <f>IF(K202=0,0,SUM($K$10:K202))</f>
        <v>0</v>
      </c>
      <c r="M202" s="31">
        <f t="shared" ref="M202:M265" si="7">H202</f>
        <v>0</v>
      </c>
    </row>
    <row r="203" spans="1:13" s="29" customFormat="1" ht="13.5" customHeight="1">
      <c r="A203" s="32">
        <v>194</v>
      </c>
      <c r="B203" s="33"/>
      <c r="C203" s="33"/>
      <c r="D203" s="34"/>
      <c r="E203" s="34"/>
      <c r="F203" s="34"/>
      <c r="G203" s="35"/>
      <c r="H203" s="35"/>
      <c r="I203" s="35"/>
      <c r="K203" s="30">
        <f t="shared" si="6"/>
        <v>0</v>
      </c>
      <c r="L203" s="30">
        <f>IF(K203=0,0,SUM($K$10:K203))</f>
        <v>0</v>
      </c>
      <c r="M203" s="31">
        <f t="shared" si="7"/>
        <v>0</v>
      </c>
    </row>
    <row r="204" spans="1:13" s="29" customFormat="1" ht="13.5" customHeight="1">
      <c r="A204" s="25">
        <v>195</v>
      </c>
      <c r="B204" s="26"/>
      <c r="C204" s="26"/>
      <c r="D204" s="27"/>
      <c r="E204" s="27"/>
      <c r="F204" s="27"/>
      <c r="G204" s="28"/>
      <c r="H204" s="28"/>
      <c r="I204" s="28"/>
      <c r="K204" s="30">
        <f t="shared" si="6"/>
        <v>0</v>
      </c>
      <c r="L204" s="30">
        <f>IF(K204=0,0,SUM($K$10:K204))</f>
        <v>0</v>
      </c>
      <c r="M204" s="31">
        <f t="shared" si="7"/>
        <v>0</v>
      </c>
    </row>
    <row r="205" spans="1:13" s="29" customFormat="1" ht="13.5" customHeight="1">
      <c r="A205" s="32">
        <v>196</v>
      </c>
      <c r="B205" s="33"/>
      <c r="C205" s="33"/>
      <c r="D205" s="34"/>
      <c r="E205" s="34"/>
      <c r="F205" s="34"/>
      <c r="G205" s="35"/>
      <c r="H205" s="35"/>
      <c r="I205" s="35"/>
      <c r="K205" s="30">
        <f t="shared" si="6"/>
        <v>0</v>
      </c>
      <c r="L205" s="30">
        <f>IF(K205=0,0,SUM($K$10:K205))</f>
        <v>0</v>
      </c>
      <c r="M205" s="31">
        <f t="shared" si="7"/>
        <v>0</v>
      </c>
    </row>
    <row r="206" spans="1:13" s="29" customFormat="1" ht="13.5" customHeight="1">
      <c r="A206" s="25">
        <v>197</v>
      </c>
      <c r="B206" s="26"/>
      <c r="C206" s="26"/>
      <c r="D206" s="27"/>
      <c r="E206" s="27"/>
      <c r="F206" s="27"/>
      <c r="G206" s="28"/>
      <c r="H206" s="28"/>
      <c r="I206" s="28"/>
      <c r="K206" s="30">
        <f t="shared" si="6"/>
        <v>0</v>
      </c>
      <c r="L206" s="30">
        <f>IF(K206=0,0,SUM($K$10:K206))</f>
        <v>0</v>
      </c>
      <c r="M206" s="31">
        <f t="shared" si="7"/>
        <v>0</v>
      </c>
    </row>
    <row r="207" spans="1:13" s="29" customFormat="1" ht="13.5" customHeight="1">
      <c r="A207" s="32">
        <v>198</v>
      </c>
      <c r="B207" s="33"/>
      <c r="C207" s="33"/>
      <c r="D207" s="34"/>
      <c r="E207" s="34"/>
      <c r="F207" s="34"/>
      <c r="G207" s="35"/>
      <c r="H207" s="35"/>
      <c r="I207" s="35"/>
      <c r="K207" s="30">
        <f t="shared" si="6"/>
        <v>0</v>
      </c>
      <c r="L207" s="30">
        <f>IF(K207=0,0,SUM($K$10:K207))</f>
        <v>0</v>
      </c>
      <c r="M207" s="31">
        <f t="shared" si="7"/>
        <v>0</v>
      </c>
    </row>
    <row r="208" spans="1:13" s="29" customFormat="1" ht="13.5" customHeight="1">
      <c r="A208" s="25">
        <v>199</v>
      </c>
      <c r="B208" s="26"/>
      <c r="C208" s="26"/>
      <c r="D208" s="27"/>
      <c r="E208" s="27"/>
      <c r="F208" s="27"/>
      <c r="G208" s="28"/>
      <c r="H208" s="28"/>
      <c r="I208" s="28"/>
      <c r="K208" s="30">
        <f t="shared" si="6"/>
        <v>0</v>
      </c>
      <c r="L208" s="30">
        <f>IF(K208=0,0,SUM($K$10:K208))</f>
        <v>0</v>
      </c>
      <c r="M208" s="31">
        <f t="shared" si="7"/>
        <v>0</v>
      </c>
    </row>
    <row r="209" spans="1:13" s="29" customFormat="1" ht="13.5" customHeight="1">
      <c r="A209" s="32">
        <v>200</v>
      </c>
      <c r="B209" s="33"/>
      <c r="C209" s="33"/>
      <c r="D209" s="34"/>
      <c r="E209" s="34"/>
      <c r="F209" s="34"/>
      <c r="G209" s="35"/>
      <c r="H209" s="35"/>
      <c r="I209" s="35"/>
      <c r="K209" s="30">
        <f t="shared" si="6"/>
        <v>0</v>
      </c>
      <c r="L209" s="30">
        <f>IF(K209=0,0,SUM($K$10:K209))</f>
        <v>0</v>
      </c>
      <c r="M209" s="31">
        <f t="shared" si="7"/>
        <v>0</v>
      </c>
    </row>
    <row r="210" spans="1:13" s="29" customFormat="1" ht="13.5" customHeight="1">
      <c r="A210" s="25">
        <v>201</v>
      </c>
      <c r="B210" s="26"/>
      <c r="C210" s="26"/>
      <c r="D210" s="27"/>
      <c r="E210" s="27"/>
      <c r="F210" s="27"/>
      <c r="G210" s="28"/>
      <c r="H210" s="28"/>
      <c r="I210" s="28"/>
      <c r="K210" s="30">
        <f t="shared" si="6"/>
        <v>0</v>
      </c>
      <c r="L210" s="30">
        <f>IF(K210=0,0,SUM($K$10:K210))</f>
        <v>0</v>
      </c>
      <c r="M210" s="31">
        <f t="shared" si="7"/>
        <v>0</v>
      </c>
    </row>
    <row r="211" spans="1:13" s="29" customFormat="1" ht="13.5" customHeight="1">
      <c r="A211" s="32">
        <v>202</v>
      </c>
      <c r="B211" s="33"/>
      <c r="C211" s="33"/>
      <c r="D211" s="34"/>
      <c r="E211" s="34"/>
      <c r="F211" s="34"/>
      <c r="G211" s="35"/>
      <c r="H211" s="35"/>
      <c r="I211" s="35"/>
      <c r="K211" s="30">
        <f t="shared" si="6"/>
        <v>0</v>
      </c>
      <c r="L211" s="30">
        <f>IF(K211=0,0,SUM($K$10:K211))</f>
        <v>0</v>
      </c>
      <c r="M211" s="31">
        <f t="shared" si="7"/>
        <v>0</v>
      </c>
    </row>
    <row r="212" spans="1:13" s="29" customFormat="1" ht="13.5" customHeight="1">
      <c r="A212" s="25">
        <v>203</v>
      </c>
      <c r="B212" s="26"/>
      <c r="C212" s="26"/>
      <c r="D212" s="27"/>
      <c r="E212" s="27"/>
      <c r="F212" s="27"/>
      <c r="G212" s="28"/>
      <c r="H212" s="28"/>
      <c r="I212" s="28"/>
      <c r="K212" s="30">
        <f t="shared" si="6"/>
        <v>0</v>
      </c>
      <c r="L212" s="30">
        <f>IF(K212=0,0,SUM($K$10:K212))</f>
        <v>0</v>
      </c>
      <c r="M212" s="31">
        <f t="shared" si="7"/>
        <v>0</v>
      </c>
    </row>
    <row r="213" spans="1:13" s="29" customFormat="1" ht="13.5" customHeight="1">
      <c r="A213" s="32">
        <v>204</v>
      </c>
      <c r="B213" s="33"/>
      <c r="C213" s="33"/>
      <c r="D213" s="34"/>
      <c r="E213" s="34"/>
      <c r="F213" s="34"/>
      <c r="G213" s="35"/>
      <c r="H213" s="35"/>
      <c r="I213" s="35"/>
      <c r="K213" s="30">
        <f t="shared" si="6"/>
        <v>0</v>
      </c>
      <c r="L213" s="30">
        <f>IF(K213=0,0,SUM($K$10:K213))</f>
        <v>0</v>
      </c>
      <c r="M213" s="31">
        <f t="shared" si="7"/>
        <v>0</v>
      </c>
    </row>
    <row r="214" spans="1:13" s="29" customFormat="1" ht="13.5" customHeight="1">
      <c r="A214" s="25">
        <v>205</v>
      </c>
      <c r="B214" s="26"/>
      <c r="C214" s="26"/>
      <c r="D214" s="27"/>
      <c r="E214" s="27"/>
      <c r="F214" s="27"/>
      <c r="G214" s="28"/>
      <c r="H214" s="28"/>
      <c r="I214" s="28"/>
      <c r="K214" s="30">
        <f t="shared" si="6"/>
        <v>0</v>
      </c>
      <c r="L214" s="30">
        <f>IF(K214=0,0,SUM($K$10:K214))</f>
        <v>0</v>
      </c>
      <c r="M214" s="31">
        <f t="shared" si="7"/>
        <v>0</v>
      </c>
    </row>
    <row r="215" spans="1:13" s="29" customFormat="1" ht="13.5" customHeight="1">
      <c r="A215" s="32">
        <v>206</v>
      </c>
      <c r="B215" s="33"/>
      <c r="C215" s="33"/>
      <c r="D215" s="34"/>
      <c r="E215" s="34"/>
      <c r="F215" s="34"/>
      <c r="G215" s="35"/>
      <c r="H215" s="35"/>
      <c r="I215" s="35"/>
      <c r="K215" s="30">
        <f t="shared" si="6"/>
        <v>0</v>
      </c>
      <c r="L215" s="30">
        <f>IF(K215=0,0,SUM($K$10:K215))</f>
        <v>0</v>
      </c>
      <c r="M215" s="31">
        <f t="shared" si="7"/>
        <v>0</v>
      </c>
    </row>
    <row r="216" spans="1:13" s="29" customFormat="1" ht="13.5" customHeight="1">
      <c r="A216" s="25">
        <v>207</v>
      </c>
      <c r="B216" s="26"/>
      <c r="C216" s="26"/>
      <c r="D216" s="27"/>
      <c r="E216" s="27"/>
      <c r="F216" s="27"/>
      <c r="G216" s="28"/>
      <c r="H216" s="28"/>
      <c r="I216" s="28"/>
      <c r="K216" s="30">
        <f t="shared" si="6"/>
        <v>0</v>
      </c>
      <c r="L216" s="30">
        <f>IF(K216=0,0,SUM($K$10:K216))</f>
        <v>0</v>
      </c>
      <c r="M216" s="31">
        <f t="shared" si="7"/>
        <v>0</v>
      </c>
    </row>
    <row r="217" spans="1:13" s="29" customFormat="1" ht="13.5" customHeight="1">
      <c r="A217" s="32">
        <v>208</v>
      </c>
      <c r="B217" s="33"/>
      <c r="C217" s="33"/>
      <c r="D217" s="34"/>
      <c r="E217" s="34"/>
      <c r="F217" s="34"/>
      <c r="G217" s="35"/>
      <c r="H217" s="35"/>
      <c r="I217" s="35"/>
      <c r="K217" s="30">
        <f t="shared" si="6"/>
        <v>0</v>
      </c>
      <c r="L217" s="30">
        <f>IF(K217=0,0,SUM($K$10:K217))</f>
        <v>0</v>
      </c>
      <c r="M217" s="31">
        <f t="shared" si="7"/>
        <v>0</v>
      </c>
    </row>
    <row r="218" spans="1:13" s="29" customFormat="1" ht="13.5" customHeight="1">
      <c r="A218" s="25">
        <v>209</v>
      </c>
      <c r="B218" s="26"/>
      <c r="C218" s="26"/>
      <c r="D218" s="27"/>
      <c r="E218" s="27"/>
      <c r="F218" s="27"/>
      <c r="G218" s="28"/>
      <c r="H218" s="28"/>
      <c r="I218" s="28"/>
      <c r="K218" s="30">
        <f t="shared" si="6"/>
        <v>0</v>
      </c>
      <c r="L218" s="30">
        <f>IF(K218=0,0,SUM($K$10:K218))</f>
        <v>0</v>
      </c>
      <c r="M218" s="31">
        <f t="shared" si="7"/>
        <v>0</v>
      </c>
    </row>
    <row r="219" spans="1:13" s="29" customFormat="1" ht="13.5" customHeight="1">
      <c r="A219" s="32">
        <v>210</v>
      </c>
      <c r="B219" s="33"/>
      <c r="C219" s="33"/>
      <c r="D219" s="34"/>
      <c r="E219" s="34"/>
      <c r="F219" s="34"/>
      <c r="G219" s="35"/>
      <c r="H219" s="35"/>
      <c r="I219" s="35"/>
      <c r="K219" s="30">
        <f t="shared" si="6"/>
        <v>0</v>
      </c>
      <c r="L219" s="30">
        <f>IF(K219=0,0,SUM($K$10:K219))</f>
        <v>0</v>
      </c>
      <c r="M219" s="31">
        <f t="shared" si="7"/>
        <v>0</v>
      </c>
    </row>
    <row r="220" spans="1:13" s="29" customFormat="1" ht="13.5" customHeight="1">
      <c r="A220" s="25">
        <v>211</v>
      </c>
      <c r="B220" s="26"/>
      <c r="C220" s="26"/>
      <c r="D220" s="27"/>
      <c r="E220" s="27"/>
      <c r="F220" s="27"/>
      <c r="G220" s="28"/>
      <c r="H220" s="28"/>
      <c r="I220" s="28"/>
      <c r="K220" s="30">
        <f t="shared" si="6"/>
        <v>0</v>
      </c>
      <c r="L220" s="30">
        <f>IF(K220=0,0,SUM($K$10:K220))</f>
        <v>0</v>
      </c>
      <c r="M220" s="31">
        <f t="shared" si="7"/>
        <v>0</v>
      </c>
    </row>
    <row r="221" spans="1:13" s="29" customFormat="1" ht="13.5" customHeight="1">
      <c r="A221" s="32">
        <v>212</v>
      </c>
      <c r="B221" s="33"/>
      <c r="C221" s="33"/>
      <c r="D221" s="34"/>
      <c r="E221" s="34"/>
      <c r="F221" s="34"/>
      <c r="G221" s="35"/>
      <c r="H221" s="35"/>
      <c r="I221" s="35"/>
      <c r="K221" s="30">
        <f t="shared" si="6"/>
        <v>0</v>
      </c>
      <c r="L221" s="30">
        <f>IF(K221=0,0,SUM($K$10:K221))</f>
        <v>0</v>
      </c>
      <c r="M221" s="31">
        <f t="shared" si="7"/>
        <v>0</v>
      </c>
    </row>
    <row r="222" spans="1:13" s="29" customFormat="1" ht="13.5" customHeight="1">
      <c r="A222" s="25">
        <v>213</v>
      </c>
      <c r="B222" s="26"/>
      <c r="C222" s="26"/>
      <c r="D222" s="27"/>
      <c r="E222" s="27"/>
      <c r="F222" s="27"/>
      <c r="G222" s="28"/>
      <c r="H222" s="28"/>
      <c r="I222" s="28"/>
      <c r="K222" s="30">
        <f t="shared" si="6"/>
        <v>0</v>
      </c>
      <c r="L222" s="30">
        <f>IF(K222=0,0,SUM($K$10:K222))</f>
        <v>0</v>
      </c>
      <c r="M222" s="31">
        <f t="shared" si="7"/>
        <v>0</v>
      </c>
    </row>
    <row r="223" spans="1:13" s="29" customFormat="1" ht="13.5" customHeight="1">
      <c r="A223" s="32">
        <v>214</v>
      </c>
      <c r="B223" s="33"/>
      <c r="C223" s="33"/>
      <c r="D223" s="34"/>
      <c r="E223" s="34"/>
      <c r="F223" s="34"/>
      <c r="G223" s="35"/>
      <c r="H223" s="35"/>
      <c r="I223" s="35"/>
      <c r="K223" s="30">
        <f t="shared" si="6"/>
        <v>0</v>
      </c>
      <c r="L223" s="30">
        <f>IF(K223=0,0,SUM($K$10:K223))</f>
        <v>0</v>
      </c>
      <c r="M223" s="31">
        <f t="shared" si="7"/>
        <v>0</v>
      </c>
    </row>
    <row r="224" spans="1:13" s="29" customFormat="1" ht="13.5" customHeight="1">
      <c r="A224" s="25">
        <v>215</v>
      </c>
      <c r="B224" s="26"/>
      <c r="C224" s="26"/>
      <c r="D224" s="27"/>
      <c r="E224" s="27"/>
      <c r="F224" s="27"/>
      <c r="G224" s="28"/>
      <c r="H224" s="28"/>
      <c r="I224" s="28"/>
      <c r="K224" s="30">
        <f t="shared" si="6"/>
        <v>0</v>
      </c>
      <c r="L224" s="30">
        <f>IF(K224=0,0,SUM($K$10:K224))</f>
        <v>0</v>
      </c>
      <c r="M224" s="31">
        <f t="shared" si="7"/>
        <v>0</v>
      </c>
    </row>
    <row r="225" spans="1:13" s="29" customFormat="1" ht="13.5" customHeight="1">
      <c r="A225" s="32">
        <v>216</v>
      </c>
      <c r="B225" s="33"/>
      <c r="C225" s="33"/>
      <c r="D225" s="34"/>
      <c r="E225" s="34"/>
      <c r="F225" s="34"/>
      <c r="G225" s="35"/>
      <c r="H225" s="35"/>
      <c r="I225" s="35"/>
      <c r="K225" s="30">
        <f t="shared" si="6"/>
        <v>0</v>
      </c>
      <c r="L225" s="30">
        <f>IF(K225=0,0,SUM($K$10:K225))</f>
        <v>0</v>
      </c>
      <c r="M225" s="31">
        <f t="shared" si="7"/>
        <v>0</v>
      </c>
    </row>
    <row r="226" spans="1:13" s="29" customFormat="1" ht="13.5" customHeight="1">
      <c r="A226" s="25">
        <v>217</v>
      </c>
      <c r="B226" s="26"/>
      <c r="C226" s="26"/>
      <c r="D226" s="27"/>
      <c r="E226" s="27"/>
      <c r="F226" s="27"/>
      <c r="G226" s="28"/>
      <c r="H226" s="28"/>
      <c r="I226" s="28"/>
      <c r="K226" s="30">
        <f t="shared" si="6"/>
        <v>0</v>
      </c>
      <c r="L226" s="30">
        <f>IF(K226=0,0,SUM($K$10:K226))</f>
        <v>0</v>
      </c>
      <c r="M226" s="31">
        <f t="shared" si="7"/>
        <v>0</v>
      </c>
    </row>
    <row r="227" spans="1:13" s="29" customFormat="1" ht="13.5" customHeight="1">
      <c r="A227" s="32">
        <v>218</v>
      </c>
      <c r="B227" s="33"/>
      <c r="C227" s="33"/>
      <c r="D227" s="34"/>
      <c r="E227" s="34"/>
      <c r="F227" s="34"/>
      <c r="G227" s="35"/>
      <c r="H227" s="35"/>
      <c r="I227" s="35"/>
      <c r="K227" s="30">
        <f t="shared" si="6"/>
        <v>0</v>
      </c>
      <c r="L227" s="30">
        <f>IF(K227=0,0,SUM($K$10:K227))</f>
        <v>0</v>
      </c>
      <c r="M227" s="31">
        <f t="shared" si="7"/>
        <v>0</v>
      </c>
    </row>
    <row r="228" spans="1:13" s="29" customFormat="1" ht="13.5" customHeight="1">
      <c r="A228" s="25">
        <v>219</v>
      </c>
      <c r="B228" s="26"/>
      <c r="C228" s="26"/>
      <c r="D228" s="27"/>
      <c r="E228" s="27"/>
      <c r="F228" s="27"/>
      <c r="G228" s="28"/>
      <c r="H228" s="28"/>
      <c r="I228" s="28"/>
      <c r="K228" s="30">
        <f t="shared" si="6"/>
        <v>0</v>
      </c>
      <c r="L228" s="30">
        <f>IF(K228=0,0,SUM($K$10:K228))</f>
        <v>0</v>
      </c>
      <c r="M228" s="31">
        <f t="shared" si="7"/>
        <v>0</v>
      </c>
    </row>
    <row r="229" spans="1:13" s="29" customFormat="1" ht="13.5" customHeight="1">
      <c r="A229" s="32">
        <v>220</v>
      </c>
      <c r="B229" s="33"/>
      <c r="C229" s="33"/>
      <c r="D229" s="34"/>
      <c r="E229" s="34"/>
      <c r="F229" s="34"/>
      <c r="G229" s="35"/>
      <c r="H229" s="35"/>
      <c r="I229" s="35"/>
      <c r="K229" s="30">
        <f t="shared" si="6"/>
        <v>0</v>
      </c>
      <c r="L229" s="30">
        <f>IF(K229=0,0,SUM($K$10:K229))</f>
        <v>0</v>
      </c>
      <c r="M229" s="31">
        <f t="shared" si="7"/>
        <v>0</v>
      </c>
    </row>
    <row r="230" spans="1:13" s="29" customFormat="1" ht="13.5" customHeight="1">
      <c r="A230" s="25">
        <v>221</v>
      </c>
      <c r="B230" s="26"/>
      <c r="C230" s="26"/>
      <c r="D230" s="27"/>
      <c r="E230" s="27"/>
      <c r="F230" s="27"/>
      <c r="G230" s="28"/>
      <c r="H230" s="28"/>
      <c r="I230" s="28"/>
      <c r="K230" s="30">
        <f t="shared" si="6"/>
        <v>0</v>
      </c>
      <c r="L230" s="30">
        <f>IF(K230=0,0,SUM($K$10:K230))</f>
        <v>0</v>
      </c>
      <c r="M230" s="31">
        <f t="shared" si="7"/>
        <v>0</v>
      </c>
    </row>
    <row r="231" spans="1:13" s="29" customFormat="1" ht="13.5" customHeight="1">
      <c r="A231" s="32">
        <v>222</v>
      </c>
      <c r="B231" s="33"/>
      <c r="C231" s="33"/>
      <c r="D231" s="34"/>
      <c r="E231" s="34"/>
      <c r="F231" s="34"/>
      <c r="G231" s="35"/>
      <c r="H231" s="35"/>
      <c r="I231" s="35"/>
      <c r="K231" s="30">
        <f t="shared" si="6"/>
        <v>0</v>
      </c>
      <c r="L231" s="30">
        <f>IF(K231=0,0,SUM($K$10:K231))</f>
        <v>0</v>
      </c>
      <c r="M231" s="31">
        <f t="shared" si="7"/>
        <v>0</v>
      </c>
    </row>
    <row r="232" spans="1:13" s="29" customFormat="1" ht="13.5" customHeight="1">
      <c r="A232" s="25">
        <v>223</v>
      </c>
      <c r="B232" s="26"/>
      <c r="C232" s="26"/>
      <c r="D232" s="27"/>
      <c r="E232" s="27"/>
      <c r="F232" s="27"/>
      <c r="G232" s="28"/>
      <c r="H232" s="28"/>
      <c r="I232" s="28"/>
      <c r="K232" s="30">
        <f t="shared" si="6"/>
        <v>0</v>
      </c>
      <c r="L232" s="30">
        <f>IF(K232=0,0,SUM($K$10:K232))</f>
        <v>0</v>
      </c>
      <c r="M232" s="31">
        <f t="shared" si="7"/>
        <v>0</v>
      </c>
    </row>
    <row r="233" spans="1:13" s="29" customFormat="1" ht="13.5" customHeight="1">
      <c r="A233" s="32">
        <v>224</v>
      </c>
      <c r="B233" s="33"/>
      <c r="C233" s="33"/>
      <c r="D233" s="34"/>
      <c r="E233" s="34"/>
      <c r="F233" s="34"/>
      <c r="G233" s="35"/>
      <c r="H233" s="35"/>
      <c r="I233" s="35"/>
      <c r="K233" s="30">
        <f t="shared" si="6"/>
        <v>0</v>
      </c>
      <c r="L233" s="30">
        <f>IF(K233=0,0,SUM($K$10:K233))</f>
        <v>0</v>
      </c>
      <c r="M233" s="31">
        <f t="shared" si="7"/>
        <v>0</v>
      </c>
    </row>
    <row r="234" spans="1:13" s="29" customFormat="1" ht="13.5" customHeight="1">
      <c r="A234" s="25">
        <v>225</v>
      </c>
      <c r="B234" s="26"/>
      <c r="C234" s="26"/>
      <c r="D234" s="27"/>
      <c r="E234" s="27"/>
      <c r="F234" s="27"/>
      <c r="G234" s="28"/>
      <c r="H234" s="28"/>
      <c r="I234" s="28"/>
      <c r="K234" s="30">
        <f t="shared" si="6"/>
        <v>0</v>
      </c>
      <c r="L234" s="30">
        <f>IF(K234=0,0,SUM($K$10:K234))</f>
        <v>0</v>
      </c>
      <c r="M234" s="31">
        <f t="shared" si="7"/>
        <v>0</v>
      </c>
    </row>
    <row r="235" spans="1:13" s="29" customFormat="1" ht="13.5" customHeight="1">
      <c r="A235" s="32">
        <v>226</v>
      </c>
      <c r="B235" s="33"/>
      <c r="C235" s="33"/>
      <c r="D235" s="34"/>
      <c r="E235" s="34"/>
      <c r="F235" s="34"/>
      <c r="G235" s="35"/>
      <c r="H235" s="35"/>
      <c r="I235" s="35"/>
      <c r="K235" s="30">
        <f t="shared" si="6"/>
        <v>0</v>
      </c>
      <c r="L235" s="30">
        <f>IF(K235=0,0,SUM($K$10:K235))</f>
        <v>0</v>
      </c>
      <c r="M235" s="31">
        <f t="shared" si="7"/>
        <v>0</v>
      </c>
    </row>
    <row r="236" spans="1:13" s="29" customFormat="1" ht="13.5" customHeight="1">
      <c r="A236" s="25">
        <v>227</v>
      </c>
      <c r="B236" s="26"/>
      <c r="C236" s="26"/>
      <c r="D236" s="27"/>
      <c r="E236" s="27"/>
      <c r="F236" s="27"/>
      <c r="G236" s="28"/>
      <c r="H236" s="28"/>
      <c r="I236" s="28"/>
      <c r="K236" s="30">
        <f t="shared" si="6"/>
        <v>0</v>
      </c>
      <c r="L236" s="30">
        <f>IF(K236=0,0,SUM($K$10:K236))</f>
        <v>0</v>
      </c>
      <c r="M236" s="31">
        <f t="shared" si="7"/>
        <v>0</v>
      </c>
    </row>
    <row r="237" spans="1:13" s="29" customFormat="1" ht="13.5" customHeight="1">
      <c r="A237" s="32">
        <v>228</v>
      </c>
      <c r="B237" s="33"/>
      <c r="C237" s="33"/>
      <c r="D237" s="34"/>
      <c r="E237" s="34"/>
      <c r="F237" s="34"/>
      <c r="G237" s="35"/>
      <c r="H237" s="35"/>
      <c r="I237" s="35"/>
      <c r="K237" s="30">
        <f t="shared" si="6"/>
        <v>0</v>
      </c>
      <c r="L237" s="30">
        <f>IF(K237=0,0,SUM($K$10:K237))</f>
        <v>0</v>
      </c>
      <c r="M237" s="31">
        <f t="shared" si="7"/>
        <v>0</v>
      </c>
    </row>
    <row r="238" spans="1:13" s="29" customFormat="1" ht="13.5" customHeight="1">
      <c r="A238" s="25">
        <v>229</v>
      </c>
      <c r="B238" s="26"/>
      <c r="C238" s="26"/>
      <c r="D238" s="27"/>
      <c r="E238" s="27"/>
      <c r="F238" s="27"/>
      <c r="G238" s="28"/>
      <c r="H238" s="28"/>
      <c r="I238" s="28"/>
      <c r="K238" s="30">
        <f t="shared" si="6"/>
        <v>0</v>
      </c>
      <c r="L238" s="30">
        <f>IF(K238=0,0,SUM($K$10:K238))</f>
        <v>0</v>
      </c>
      <c r="M238" s="31">
        <f t="shared" si="7"/>
        <v>0</v>
      </c>
    </row>
    <row r="239" spans="1:13" s="29" customFormat="1" ht="13.5" customHeight="1">
      <c r="A239" s="32">
        <v>230</v>
      </c>
      <c r="B239" s="33"/>
      <c r="C239" s="33"/>
      <c r="D239" s="34"/>
      <c r="E239" s="34"/>
      <c r="F239" s="34"/>
      <c r="G239" s="35"/>
      <c r="H239" s="35"/>
      <c r="I239" s="35"/>
      <c r="K239" s="30">
        <f t="shared" si="6"/>
        <v>0</v>
      </c>
      <c r="L239" s="30">
        <f>IF(K239=0,0,SUM($K$10:K239))</f>
        <v>0</v>
      </c>
      <c r="M239" s="31">
        <f t="shared" si="7"/>
        <v>0</v>
      </c>
    </row>
    <row r="240" spans="1:13" s="29" customFormat="1" ht="13.5" customHeight="1">
      <c r="A240" s="25">
        <v>231</v>
      </c>
      <c r="B240" s="26"/>
      <c r="C240" s="26"/>
      <c r="D240" s="27"/>
      <c r="E240" s="27"/>
      <c r="F240" s="27"/>
      <c r="G240" s="28"/>
      <c r="H240" s="28"/>
      <c r="I240" s="28"/>
      <c r="K240" s="30">
        <f t="shared" si="6"/>
        <v>0</v>
      </c>
      <c r="L240" s="30">
        <f>IF(K240=0,0,SUM($K$10:K240))</f>
        <v>0</v>
      </c>
      <c r="M240" s="31">
        <f t="shared" si="7"/>
        <v>0</v>
      </c>
    </row>
    <row r="241" spans="1:13" s="29" customFormat="1" ht="13.5" customHeight="1">
      <c r="A241" s="32">
        <v>232</v>
      </c>
      <c r="B241" s="33"/>
      <c r="C241" s="33"/>
      <c r="D241" s="34"/>
      <c r="E241" s="34"/>
      <c r="F241" s="34"/>
      <c r="G241" s="35"/>
      <c r="H241" s="35"/>
      <c r="I241" s="35"/>
      <c r="K241" s="30">
        <f t="shared" si="6"/>
        <v>0</v>
      </c>
      <c r="L241" s="30">
        <f>IF(K241=0,0,SUM($K$10:K241))</f>
        <v>0</v>
      </c>
      <c r="M241" s="31">
        <f t="shared" si="7"/>
        <v>0</v>
      </c>
    </row>
    <row r="242" spans="1:13" s="29" customFormat="1" ht="13.5" customHeight="1">
      <c r="A242" s="25">
        <v>233</v>
      </c>
      <c r="B242" s="26"/>
      <c r="C242" s="26"/>
      <c r="D242" s="27"/>
      <c r="E242" s="27"/>
      <c r="F242" s="27"/>
      <c r="G242" s="28"/>
      <c r="H242" s="28"/>
      <c r="I242" s="28"/>
      <c r="K242" s="30">
        <f t="shared" si="6"/>
        <v>0</v>
      </c>
      <c r="L242" s="30">
        <f>IF(K242=0,0,SUM($K$10:K242))</f>
        <v>0</v>
      </c>
      <c r="M242" s="31">
        <f t="shared" si="7"/>
        <v>0</v>
      </c>
    </row>
    <row r="243" spans="1:13" s="29" customFormat="1" ht="13.5" customHeight="1">
      <c r="A243" s="32">
        <v>234</v>
      </c>
      <c r="B243" s="33"/>
      <c r="C243" s="33"/>
      <c r="D243" s="34"/>
      <c r="E243" s="34"/>
      <c r="F243" s="34"/>
      <c r="G243" s="35"/>
      <c r="H243" s="35"/>
      <c r="I243" s="35"/>
      <c r="K243" s="30">
        <f t="shared" si="6"/>
        <v>0</v>
      </c>
      <c r="L243" s="30">
        <f>IF(K243=0,0,SUM($K$10:K243))</f>
        <v>0</v>
      </c>
      <c r="M243" s="31">
        <f t="shared" si="7"/>
        <v>0</v>
      </c>
    </row>
    <row r="244" spans="1:13" s="29" customFormat="1" ht="13.5" customHeight="1">
      <c r="A244" s="25">
        <v>235</v>
      </c>
      <c r="B244" s="26"/>
      <c r="C244" s="26"/>
      <c r="D244" s="27"/>
      <c r="E244" s="27"/>
      <c r="F244" s="27"/>
      <c r="G244" s="28"/>
      <c r="H244" s="28"/>
      <c r="I244" s="28"/>
      <c r="K244" s="30">
        <f t="shared" si="6"/>
        <v>0</v>
      </c>
      <c r="L244" s="30">
        <f>IF(K244=0,0,SUM($K$10:K244))</f>
        <v>0</v>
      </c>
      <c r="M244" s="31">
        <f t="shared" si="7"/>
        <v>0</v>
      </c>
    </row>
    <row r="245" spans="1:13" s="29" customFormat="1" ht="13.5" customHeight="1">
      <c r="A245" s="32">
        <v>236</v>
      </c>
      <c r="B245" s="33"/>
      <c r="C245" s="33"/>
      <c r="D245" s="34"/>
      <c r="E245" s="34"/>
      <c r="F245" s="34"/>
      <c r="G245" s="35"/>
      <c r="H245" s="35"/>
      <c r="I245" s="35"/>
      <c r="K245" s="30">
        <f t="shared" si="6"/>
        <v>0</v>
      </c>
      <c r="L245" s="30">
        <f>IF(K245=0,0,SUM($K$10:K245))</f>
        <v>0</v>
      </c>
      <c r="M245" s="31">
        <f t="shared" si="7"/>
        <v>0</v>
      </c>
    </row>
    <row r="246" spans="1:13" s="29" customFormat="1" ht="13.5" customHeight="1">
      <c r="A246" s="25">
        <v>237</v>
      </c>
      <c r="B246" s="26"/>
      <c r="C246" s="26"/>
      <c r="D246" s="27"/>
      <c r="E246" s="27"/>
      <c r="F246" s="27"/>
      <c r="G246" s="28"/>
      <c r="H246" s="28"/>
      <c r="I246" s="28"/>
      <c r="K246" s="30">
        <f t="shared" si="6"/>
        <v>0</v>
      </c>
      <c r="L246" s="30">
        <f>IF(K246=0,0,SUM($K$10:K246))</f>
        <v>0</v>
      </c>
      <c r="M246" s="31">
        <f t="shared" si="7"/>
        <v>0</v>
      </c>
    </row>
    <row r="247" spans="1:13" s="29" customFormat="1" ht="13.5" customHeight="1">
      <c r="A247" s="32">
        <v>238</v>
      </c>
      <c r="B247" s="33"/>
      <c r="C247" s="33"/>
      <c r="D247" s="34"/>
      <c r="E247" s="34"/>
      <c r="F247" s="34"/>
      <c r="G247" s="35"/>
      <c r="H247" s="35"/>
      <c r="I247" s="35"/>
      <c r="K247" s="30">
        <f t="shared" si="6"/>
        <v>0</v>
      </c>
      <c r="L247" s="30">
        <f>IF(K247=0,0,SUM($K$10:K247))</f>
        <v>0</v>
      </c>
      <c r="M247" s="31">
        <f t="shared" si="7"/>
        <v>0</v>
      </c>
    </row>
    <row r="248" spans="1:13" s="29" customFormat="1" ht="13.5" customHeight="1">
      <c r="A248" s="25">
        <v>239</v>
      </c>
      <c r="B248" s="26"/>
      <c r="C248" s="26"/>
      <c r="D248" s="27"/>
      <c r="E248" s="27"/>
      <c r="F248" s="27"/>
      <c r="G248" s="28"/>
      <c r="H248" s="28"/>
      <c r="I248" s="28"/>
      <c r="K248" s="30">
        <f t="shared" si="6"/>
        <v>0</v>
      </c>
      <c r="L248" s="30">
        <f>IF(K248=0,0,SUM($K$10:K248))</f>
        <v>0</v>
      </c>
      <c r="M248" s="31">
        <f t="shared" si="7"/>
        <v>0</v>
      </c>
    </row>
    <row r="249" spans="1:13" s="29" customFormat="1" ht="13.5" customHeight="1">
      <c r="A249" s="32">
        <v>240</v>
      </c>
      <c r="B249" s="33"/>
      <c r="C249" s="33"/>
      <c r="D249" s="34"/>
      <c r="E249" s="34"/>
      <c r="F249" s="34"/>
      <c r="G249" s="35"/>
      <c r="H249" s="35"/>
      <c r="I249" s="35"/>
      <c r="K249" s="30">
        <f t="shared" si="6"/>
        <v>0</v>
      </c>
      <c r="L249" s="30">
        <f>IF(K249=0,0,SUM($K$10:K249))</f>
        <v>0</v>
      </c>
      <c r="M249" s="31">
        <f t="shared" si="7"/>
        <v>0</v>
      </c>
    </row>
    <row r="250" spans="1:13" s="29" customFormat="1" ht="13.5" customHeight="1">
      <c r="A250" s="25">
        <v>241</v>
      </c>
      <c r="B250" s="26"/>
      <c r="C250" s="26"/>
      <c r="D250" s="27"/>
      <c r="E250" s="27"/>
      <c r="F250" s="27"/>
      <c r="G250" s="28"/>
      <c r="H250" s="28"/>
      <c r="I250" s="28"/>
      <c r="K250" s="30">
        <f t="shared" si="6"/>
        <v>0</v>
      </c>
      <c r="L250" s="30">
        <f>IF(K250=0,0,SUM($K$10:K250))</f>
        <v>0</v>
      </c>
      <c r="M250" s="31">
        <f t="shared" si="7"/>
        <v>0</v>
      </c>
    </row>
    <row r="251" spans="1:13" s="29" customFormat="1" ht="13.5" customHeight="1">
      <c r="A251" s="32">
        <v>242</v>
      </c>
      <c r="B251" s="33"/>
      <c r="C251" s="33"/>
      <c r="D251" s="34"/>
      <c r="E251" s="34"/>
      <c r="F251" s="34"/>
      <c r="G251" s="35"/>
      <c r="H251" s="35"/>
      <c r="I251" s="35"/>
      <c r="K251" s="30">
        <f t="shared" si="6"/>
        <v>0</v>
      </c>
      <c r="L251" s="30">
        <f>IF(K251=0,0,SUM($K$10:K251))</f>
        <v>0</v>
      </c>
      <c r="M251" s="31">
        <f t="shared" si="7"/>
        <v>0</v>
      </c>
    </row>
    <row r="252" spans="1:13" s="29" customFormat="1" ht="13.5" customHeight="1">
      <c r="A252" s="25">
        <v>243</v>
      </c>
      <c r="B252" s="26"/>
      <c r="C252" s="26"/>
      <c r="D252" s="27"/>
      <c r="E252" s="27"/>
      <c r="F252" s="27"/>
      <c r="G252" s="28"/>
      <c r="H252" s="28"/>
      <c r="I252" s="28"/>
      <c r="K252" s="30">
        <f t="shared" si="6"/>
        <v>0</v>
      </c>
      <c r="L252" s="30">
        <f>IF(K252=0,0,SUM($K$10:K252))</f>
        <v>0</v>
      </c>
      <c r="M252" s="31">
        <f t="shared" si="7"/>
        <v>0</v>
      </c>
    </row>
    <row r="253" spans="1:13" s="29" customFormat="1" ht="13.5" customHeight="1">
      <c r="A253" s="32">
        <v>244</v>
      </c>
      <c r="B253" s="33"/>
      <c r="C253" s="33"/>
      <c r="D253" s="34"/>
      <c r="E253" s="34"/>
      <c r="F253" s="34"/>
      <c r="G253" s="35"/>
      <c r="H253" s="35"/>
      <c r="I253" s="35"/>
      <c r="K253" s="30">
        <f t="shared" si="6"/>
        <v>0</v>
      </c>
      <c r="L253" s="30">
        <f>IF(K253=0,0,SUM($K$10:K253))</f>
        <v>0</v>
      </c>
      <c r="M253" s="31">
        <f t="shared" si="7"/>
        <v>0</v>
      </c>
    </row>
    <row r="254" spans="1:13" s="29" customFormat="1" ht="13.5" customHeight="1">
      <c r="A254" s="25">
        <v>245</v>
      </c>
      <c r="B254" s="26"/>
      <c r="C254" s="26"/>
      <c r="D254" s="27"/>
      <c r="E254" s="27"/>
      <c r="F254" s="27"/>
      <c r="G254" s="28"/>
      <c r="H254" s="28"/>
      <c r="I254" s="28"/>
      <c r="K254" s="30">
        <f t="shared" si="6"/>
        <v>0</v>
      </c>
      <c r="L254" s="30">
        <f>IF(K254=0,0,SUM($K$10:K254))</f>
        <v>0</v>
      </c>
      <c r="M254" s="31">
        <f t="shared" si="7"/>
        <v>0</v>
      </c>
    </row>
    <row r="255" spans="1:13" s="29" customFormat="1" ht="13.5" customHeight="1">
      <c r="A255" s="32">
        <v>246</v>
      </c>
      <c r="B255" s="33"/>
      <c r="C255" s="33"/>
      <c r="D255" s="34"/>
      <c r="E255" s="34"/>
      <c r="F255" s="34"/>
      <c r="G255" s="35"/>
      <c r="H255" s="35"/>
      <c r="I255" s="35"/>
      <c r="K255" s="30">
        <f t="shared" si="6"/>
        <v>0</v>
      </c>
      <c r="L255" s="30">
        <f>IF(K255=0,0,SUM($K$10:K255))</f>
        <v>0</v>
      </c>
      <c r="M255" s="31">
        <f t="shared" si="7"/>
        <v>0</v>
      </c>
    </row>
    <row r="256" spans="1:13" s="29" customFormat="1" ht="13.5" customHeight="1">
      <c r="A256" s="25">
        <v>247</v>
      </c>
      <c r="B256" s="26"/>
      <c r="C256" s="26"/>
      <c r="D256" s="27"/>
      <c r="E256" s="27"/>
      <c r="F256" s="27"/>
      <c r="G256" s="28"/>
      <c r="H256" s="28"/>
      <c r="I256" s="28"/>
      <c r="K256" s="30">
        <f t="shared" si="6"/>
        <v>0</v>
      </c>
      <c r="L256" s="30">
        <f>IF(K256=0,0,SUM($K$10:K256))</f>
        <v>0</v>
      </c>
      <c r="M256" s="31">
        <f t="shared" si="7"/>
        <v>0</v>
      </c>
    </row>
    <row r="257" spans="1:13" s="29" customFormat="1" ht="13.5" customHeight="1">
      <c r="A257" s="32">
        <v>248</v>
      </c>
      <c r="B257" s="33"/>
      <c r="C257" s="33"/>
      <c r="D257" s="34"/>
      <c r="E257" s="34"/>
      <c r="F257" s="34"/>
      <c r="G257" s="35"/>
      <c r="H257" s="35"/>
      <c r="I257" s="35"/>
      <c r="K257" s="30">
        <f t="shared" si="6"/>
        <v>0</v>
      </c>
      <c r="L257" s="30">
        <f>IF(K257=0,0,SUM($K$10:K257))</f>
        <v>0</v>
      </c>
      <c r="M257" s="31">
        <f t="shared" si="7"/>
        <v>0</v>
      </c>
    </row>
    <row r="258" spans="1:13" s="29" customFormat="1" ht="13.5" customHeight="1">
      <c r="A258" s="25">
        <v>249</v>
      </c>
      <c r="B258" s="26"/>
      <c r="C258" s="26"/>
      <c r="D258" s="27"/>
      <c r="E258" s="27"/>
      <c r="F258" s="27"/>
      <c r="G258" s="28"/>
      <c r="H258" s="28"/>
      <c r="I258" s="28"/>
      <c r="K258" s="30">
        <f t="shared" si="6"/>
        <v>0</v>
      </c>
      <c r="L258" s="30">
        <f>IF(K258=0,0,SUM($K$10:K258))</f>
        <v>0</v>
      </c>
      <c r="M258" s="31">
        <f t="shared" si="7"/>
        <v>0</v>
      </c>
    </row>
    <row r="259" spans="1:13" s="29" customFormat="1" ht="13.5" customHeight="1">
      <c r="A259" s="32">
        <v>250</v>
      </c>
      <c r="B259" s="33"/>
      <c r="C259" s="33"/>
      <c r="D259" s="34"/>
      <c r="E259" s="34"/>
      <c r="F259" s="34"/>
      <c r="G259" s="35"/>
      <c r="H259" s="35"/>
      <c r="I259" s="35"/>
      <c r="K259" s="30">
        <f t="shared" si="6"/>
        <v>0</v>
      </c>
      <c r="L259" s="30">
        <f>IF(K259=0,0,SUM($K$10:K259))</f>
        <v>0</v>
      </c>
      <c r="M259" s="31">
        <f t="shared" si="7"/>
        <v>0</v>
      </c>
    </row>
    <row r="260" spans="1:13" s="29" customFormat="1" ht="13.5" customHeight="1">
      <c r="A260" s="25">
        <v>251</v>
      </c>
      <c r="B260" s="26"/>
      <c r="C260" s="26"/>
      <c r="D260" s="27"/>
      <c r="E260" s="27"/>
      <c r="F260" s="27"/>
      <c r="G260" s="28"/>
      <c r="H260" s="28"/>
      <c r="I260" s="28"/>
      <c r="K260" s="30">
        <f t="shared" si="6"/>
        <v>0</v>
      </c>
      <c r="L260" s="30">
        <f>IF(K260=0,0,SUM($K$10:K260))</f>
        <v>0</v>
      </c>
      <c r="M260" s="31">
        <f t="shared" si="7"/>
        <v>0</v>
      </c>
    </row>
    <row r="261" spans="1:13" s="29" customFormat="1" ht="13.5" customHeight="1">
      <c r="A261" s="32">
        <v>252</v>
      </c>
      <c r="B261" s="33"/>
      <c r="C261" s="33"/>
      <c r="D261" s="34"/>
      <c r="E261" s="34"/>
      <c r="F261" s="34"/>
      <c r="G261" s="35"/>
      <c r="H261" s="35"/>
      <c r="I261" s="35"/>
      <c r="K261" s="30">
        <f t="shared" si="6"/>
        <v>0</v>
      </c>
      <c r="L261" s="30">
        <f>IF(K261=0,0,SUM($K$10:K261))</f>
        <v>0</v>
      </c>
      <c r="M261" s="31">
        <f t="shared" si="7"/>
        <v>0</v>
      </c>
    </row>
    <row r="262" spans="1:13" s="29" customFormat="1" ht="13.5" customHeight="1">
      <c r="A262" s="25">
        <v>253</v>
      </c>
      <c r="B262" s="26"/>
      <c r="C262" s="26"/>
      <c r="D262" s="27"/>
      <c r="E262" s="27"/>
      <c r="F262" s="27"/>
      <c r="G262" s="28"/>
      <c r="H262" s="28"/>
      <c r="I262" s="28"/>
      <c r="K262" s="30">
        <f t="shared" si="6"/>
        <v>0</v>
      </c>
      <c r="L262" s="30">
        <f>IF(K262=0,0,SUM($K$10:K262))</f>
        <v>0</v>
      </c>
      <c r="M262" s="31">
        <f t="shared" si="7"/>
        <v>0</v>
      </c>
    </row>
    <row r="263" spans="1:13" s="29" customFormat="1" ht="13.5" customHeight="1">
      <c r="A263" s="32">
        <v>254</v>
      </c>
      <c r="B263" s="33"/>
      <c r="C263" s="33"/>
      <c r="D263" s="34"/>
      <c r="E263" s="34"/>
      <c r="F263" s="34"/>
      <c r="G263" s="35"/>
      <c r="H263" s="35"/>
      <c r="I263" s="35"/>
      <c r="K263" s="30">
        <f t="shared" si="6"/>
        <v>0</v>
      </c>
      <c r="L263" s="30">
        <f>IF(K263=0,0,SUM($K$10:K263))</f>
        <v>0</v>
      </c>
      <c r="M263" s="31">
        <f t="shared" si="7"/>
        <v>0</v>
      </c>
    </row>
    <row r="264" spans="1:13" s="29" customFormat="1" ht="13.5" customHeight="1">
      <c r="A264" s="25">
        <v>255</v>
      </c>
      <c r="B264" s="26"/>
      <c r="C264" s="26"/>
      <c r="D264" s="27"/>
      <c r="E264" s="27"/>
      <c r="F264" s="27"/>
      <c r="G264" s="28"/>
      <c r="H264" s="28"/>
      <c r="I264" s="28"/>
      <c r="K264" s="30">
        <f t="shared" si="6"/>
        <v>0</v>
      </c>
      <c r="L264" s="30">
        <f>IF(K264=0,0,SUM($K$10:K264))</f>
        <v>0</v>
      </c>
      <c r="M264" s="31">
        <f t="shared" si="7"/>
        <v>0</v>
      </c>
    </row>
    <row r="265" spans="1:13" s="29" customFormat="1" ht="13.5" customHeight="1">
      <c r="A265" s="32">
        <v>256</v>
      </c>
      <c r="B265" s="33"/>
      <c r="C265" s="33"/>
      <c r="D265" s="34"/>
      <c r="E265" s="34"/>
      <c r="F265" s="34"/>
      <c r="G265" s="35"/>
      <c r="H265" s="35"/>
      <c r="I265" s="35"/>
      <c r="K265" s="30">
        <f t="shared" si="6"/>
        <v>0</v>
      </c>
      <c r="L265" s="30">
        <f>IF(K265=0,0,SUM($K$10:K265))</f>
        <v>0</v>
      </c>
      <c r="M265" s="31">
        <f t="shared" si="7"/>
        <v>0</v>
      </c>
    </row>
    <row r="266" spans="1:13" s="29" customFormat="1" ht="13.5" customHeight="1">
      <c r="A266" s="25">
        <v>257</v>
      </c>
      <c r="B266" s="26"/>
      <c r="C266" s="26"/>
      <c r="D266" s="27"/>
      <c r="E266" s="27"/>
      <c r="F266" s="27"/>
      <c r="G266" s="28"/>
      <c r="H266" s="28"/>
      <c r="I266" s="28"/>
      <c r="K266" s="30">
        <f t="shared" ref="K266:K281" si="8">COUNTIF(G266,"Otro tema")</f>
        <v>0</v>
      </c>
      <c r="L266" s="30">
        <f>IF(K266=0,0,SUM($K$10:K266))</f>
        <v>0</v>
      </c>
      <c r="M266" s="31">
        <f t="shared" ref="M266:M281" si="9">H266</f>
        <v>0</v>
      </c>
    </row>
    <row r="267" spans="1:13" s="29" customFormat="1" ht="13.5" customHeight="1">
      <c r="A267" s="32">
        <v>258</v>
      </c>
      <c r="B267" s="33"/>
      <c r="C267" s="33"/>
      <c r="D267" s="34"/>
      <c r="E267" s="34"/>
      <c r="F267" s="34"/>
      <c r="G267" s="35"/>
      <c r="H267" s="35"/>
      <c r="I267" s="35"/>
      <c r="K267" s="30">
        <f t="shared" si="8"/>
        <v>0</v>
      </c>
      <c r="L267" s="30">
        <f>IF(K267=0,0,SUM($K$10:K267))</f>
        <v>0</v>
      </c>
      <c r="M267" s="31">
        <f t="shared" si="9"/>
        <v>0</v>
      </c>
    </row>
    <row r="268" spans="1:13" s="29" customFormat="1" ht="13.5" customHeight="1">
      <c r="A268" s="25">
        <v>259</v>
      </c>
      <c r="B268" s="26"/>
      <c r="C268" s="26"/>
      <c r="D268" s="27"/>
      <c r="E268" s="27"/>
      <c r="F268" s="27"/>
      <c r="G268" s="28"/>
      <c r="H268" s="28"/>
      <c r="I268" s="28"/>
      <c r="K268" s="30">
        <f t="shared" si="8"/>
        <v>0</v>
      </c>
      <c r="L268" s="30">
        <f>IF(K268=0,0,SUM($K$10:K268))</f>
        <v>0</v>
      </c>
      <c r="M268" s="31">
        <f t="shared" si="9"/>
        <v>0</v>
      </c>
    </row>
    <row r="269" spans="1:13" s="29" customFormat="1" ht="13.5" customHeight="1">
      <c r="A269" s="32">
        <v>260</v>
      </c>
      <c r="B269" s="33"/>
      <c r="C269" s="33"/>
      <c r="D269" s="34"/>
      <c r="E269" s="34"/>
      <c r="F269" s="34"/>
      <c r="G269" s="35"/>
      <c r="H269" s="35"/>
      <c r="I269" s="35"/>
      <c r="K269" s="30">
        <f t="shared" si="8"/>
        <v>0</v>
      </c>
      <c r="L269" s="30">
        <f>IF(K269=0,0,SUM($K$10:K269))</f>
        <v>0</v>
      </c>
      <c r="M269" s="31">
        <f t="shared" si="9"/>
        <v>0</v>
      </c>
    </row>
    <row r="270" spans="1:13" s="29" customFormat="1" ht="13.5" customHeight="1">
      <c r="A270" s="25">
        <v>261</v>
      </c>
      <c r="B270" s="26"/>
      <c r="C270" s="26"/>
      <c r="D270" s="27"/>
      <c r="E270" s="27"/>
      <c r="F270" s="27"/>
      <c r="G270" s="28"/>
      <c r="H270" s="28"/>
      <c r="I270" s="28"/>
      <c r="K270" s="30">
        <f t="shared" si="8"/>
        <v>0</v>
      </c>
      <c r="L270" s="30">
        <f>IF(K270=0,0,SUM($K$10:K270))</f>
        <v>0</v>
      </c>
      <c r="M270" s="31">
        <f t="shared" si="9"/>
        <v>0</v>
      </c>
    </row>
    <row r="271" spans="1:13" s="29" customFormat="1" ht="13.5" customHeight="1">
      <c r="A271" s="32">
        <v>262</v>
      </c>
      <c r="B271" s="33"/>
      <c r="C271" s="33"/>
      <c r="D271" s="34"/>
      <c r="E271" s="34"/>
      <c r="F271" s="34"/>
      <c r="G271" s="35"/>
      <c r="H271" s="35"/>
      <c r="I271" s="35"/>
      <c r="K271" s="30">
        <f t="shared" si="8"/>
        <v>0</v>
      </c>
      <c r="L271" s="30">
        <f>IF(K271=0,0,SUM($K$10:K271))</f>
        <v>0</v>
      </c>
      <c r="M271" s="31">
        <f t="shared" si="9"/>
        <v>0</v>
      </c>
    </row>
    <row r="272" spans="1:13" s="29" customFormat="1" ht="13.5" customHeight="1">
      <c r="A272" s="25">
        <v>263</v>
      </c>
      <c r="B272" s="26"/>
      <c r="C272" s="26"/>
      <c r="D272" s="27"/>
      <c r="E272" s="27"/>
      <c r="F272" s="27"/>
      <c r="G272" s="28"/>
      <c r="H272" s="28"/>
      <c r="I272" s="28"/>
      <c r="K272" s="30">
        <f t="shared" si="8"/>
        <v>0</v>
      </c>
      <c r="L272" s="30">
        <f>IF(K272=0,0,SUM($K$10:K272))</f>
        <v>0</v>
      </c>
      <c r="M272" s="31">
        <f t="shared" si="9"/>
        <v>0</v>
      </c>
    </row>
    <row r="273" spans="1:13" s="29" customFormat="1" ht="13.5" customHeight="1">
      <c r="A273" s="32">
        <v>264</v>
      </c>
      <c r="B273" s="33"/>
      <c r="C273" s="33"/>
      <c r="D273" s="34"/>
      <c r="E273" s="34"/>
      <c r="F273" s="34"/>
      <c r="G273" s="35"/>
      <c r="H273" s="35"/>
      <c r="I273" s="35"/>
      <c r="K273" s="30">
        <f t="shared" si="8"/>
        <v>0</v>
      </c>
      <c r="L273" s="30">
        <f>IF(K273=0,0,SUM($K$10:K273))</f>
        <v>0</v>
      </c>
      <c r="M273" s="31">
        <f t="shared" si="9"/>
        <v>0</v>
      </c>
    </row>
    <row r="274" spans="1:13" s="29" customFormat="1" ht="13.5" customHeight="1">
      <c r="A274" s="25">
        <v>265</v>
      </c>
      <c r="B274" s="26"/>
      <c r="C274" s="26"/>
      <c r="D274" s="27"/>
      <c r="E274" s="27"/>
      <c r="F274" s="27"/>
      <c r="G274" s="28"/>
      <c r="H274" s="28"/>
      <c r="I274" s="28"/>
      <c r="K274" s="30">
        <f t="shared" si="8"/>
        <v>0</v>
      </c>
      <c r="L274" s="30">
        <f>IF(K274=0,0,SUM($K$10:K274))</f>
        <v>0</v>
      </c>
      <c r="M274" s="31">
        <f t="shared" si="9"/>
        <v>0</v>
      </c>
    </row>
    <row r="275" spans="1:13" s="29" customFormat="1" ht="13.5" customHeight="1">
      <c r="A275" s="32">
        <v>266</v>
      </c>
      <c r="B275" s="33"/>
      <c r="C275" s="33"/>
      <c r="D275" s="34"/>
      <c r="E275" s="34"/>
      <c r="F275" s="34"/>
      <c r="G275" s="35"/>
      <c r="H275" s="35"/>
      <c r="I275" s="35"/>
      <c r="K275" s="30">
        <f t="shared" si="8"/>
        <v>0</v>
      </c>
      <c r="L275" s="30">
        <f>IF(K275=0,0,SUM($K$10:K275))</f>
        <v>0</v>
      </c>
      <c r="M275" s="31">
        <f t="shared" si="9"/>
        <v>0</v>
      </c>
    </row>
    <row r="276" spans="1:13" s="29" customFormat="1" ht="13.5" customHeight="1">
      <c r="A276" s="25">
        <v>267</v>
      </c>
      <c r="B276" s="26"/>
      <c r="C276" s="26"/>
      <c r="D276" s="27"/>
      <c r="E276" s="27"/>
      <c r="F276" s="27"/>
      <c r="G276" s="28"/>
      <c r="H276" s="28"/>
      <c r="I276" s="28"/>
      <c r="K276" s="30">
        <f t="shared" si="8"/>
        <v>0</v>
      </c>
      <c r="L276" s="30">
        <f>IF(K276=0,0,SUM($K$10:K276))</f>
        <v>0</v>
      </c>
      <c r="M276" s="31">
        <f t="shared" si="9"/>
        <v>0</v>
      </c>
    </row>
    <row r="277" spans="1:13" s="29" customFormat="1" ht="13.5" customHeight="1">
      <c r="A277" s="32">
        <v>268</v>
      </c>
      <c r="B277" s="33"/>
      <c r="C277" s="33"/>
      <c r="D277" s="34"/>
      <c r="E277" s="34"/>
      <c r="F277" s="34"/>
      <c r="G277" s="35"/>
      <c r="H277" s="35"/>
      <c r="I277" s="35"/>
      <c r="K277" s="30">
        <f t="shared" si="8"/>
        <v>0</v>
      </c>
      <c r="L277" s="30">
        <f>IF(K277=0,0,SUM($K$10:K277))</f>
        <v>0</v>
      </c>
      <c r="M277" s="31">
        <f t="shared" si="9"/>
        <v>0</v>
      </c>
    </row>
    <row r="278" spans="1:13" s="29" customFormat="1" ht="13.5" customHeight="1">
      <c r="A278" s="25">
        <v>269</v>
      </c>
      <c r="B278" s="26"/>
      <c r="C278" s="26"/>
      <c r="D278" s="27"/>
      <c r="E278" s="27"/>
      <c r="F278" s="27"/>
      <c r="G278" s="28"/>
      <c r="H278" s="28"/>
      <c r="I278" s="28"/>
      <c r="K278" s="30">
        <f t="shared" si="8"/>
        <v>0</v>
      </c>
      <c r="L278" s="30">
        <f>IF(K278=0,0,SUM($K$10:K278))</f>
        <v>0</v>
      </c>
      <c r="M278" s="31">
        <f t="shared" si="9"/>
        <v>0</v>
      </c>
    </row>
    <row r="279" spans="1:13" s="29" customFormat="1" ht="13.5" customHeight="1">
      <c r="A279" s="32">
        <v>270</v>
      </c>
      <c r="B279" s="33"/>
      <c r="C279" s="33"/>
      <c r="D279" s="34"/>
      <c r="E279" s="34"/>
      <c r="F279" s="34"/>
      <c r="G279" s="35"/>
      <c r="H279" s="35"/>
      <c r="I279" s="35"/>
      <c r="K279" s="30">
        <f t="shared" si="8"/>
        <v>0</v>
      </c>
      <c r="L279" s="30">
        <f>IF(K279=0,0,SUM($K$10:K279))</f>
        <v>0</v>
      </c>
      <c r="M279" s="31">
        <f t="shared" si="9"/>
        <v>0</v>
      </c>
    </row>
    <row r="280" spans="1:13" s="29" customFormat="1" ht="13.5" customHeight="1">
      <c r="A280" s="25">
        <v>271</v>
      </c>
      <c r="B280" s="26"/>
      <c r="C280" s="26"/>
      <c r="D280" s="27"/>
      <c r="E280" s="27"/>
      <c r="F280" s="27"/>
      <c r="G280" s="28"/>
      <c r="H280" s="28"/>
      <c r="I280" s="28"/>
      <c r="K280" s="30">
        <f t="shared" si="8"/>
        <v>0</v>
      </c>
      <c r="L280" s="30">
        <f>IF(K280=0,0,SUM($K$10:K280))</f>
        <v>0</v>
      </c>
      <c r="M280" s="31">
        <f t="shared" si="9"/>
        <v>0</v>
      </c>
    </row>
    <row r="281" spans="1:13" s="29" customFormat="1" ht="13.5" customHeight="1">
      <c r="A281" s="32">
        <v>272</v>
      </c>
      <c r="B281" s="33"/>
      <c r="C281" s="33"/>
      <c r="D281" s="34"/>
      <c r="E281" s="34"/>
      <c r="F281" s="34"/>
      <c r="G281" s="35"/>
      <c r="H281" s="35"/>
      <c r="I281" s="35"/>
      <c r="K281" s="30">
        <f t="shared" si="8"/>
        <v>0</v>
      </c>
      <c r="L281" s="30">
        <f>IF(K281=0,0,SUM($K$10:K281))</f>
        <v>0</v>
      </c>
      <c r="M281" s="31">
        <f t="shared" si="9"/>
        <v>0</v>
      </c>
    </row>
    <row r="282" spans="1:13" s="29" customFormat="1" ht="13.5" customHeight="1">
      <c r="A282" s="25">
        <v>273</v>
      </c>
      <c r="B282" s="26"/>
      <c r="C282" s="26"/>
      <c r="D282" s="27"/>
      <c r="E282" s="27"/>
      <c r="F282" s="27"/>
      <c r="G282" s="28"/>
      <c r="H282" s="28"/>
      <c r="I282" s="28"/>
      <c r="K282" s="30"/>
      <c r="L282" s="30"/>
      <c r="M282" s="31"/>
    </row>
    <row r="283" spans="1:13" s="29" customFormat="1" ht="13.5" customHeight="1">
      <c r="A283" s="32">
        <v>274</v>
      </c>
      <c r="B283" s="33"/>
      <c r="C283" s="33"/>
      <c r="D283" s="34"/>
      <c r="E283" s="34"/>
      <c r="F283" s="34"/>
      <c r="G283" s="35"/>
      <c r="H283" s="35"/>
      <c r="I283" s="35"/>
      <c r="K283" s="30"/>
      <c r="L283" s="30"/>
      <c r="M283" s="31"/>
    </row>
    <row r="284" spans="1:13" s="29" customFormat="1" ht="13.5" customHeight="1">
      <c r="A284" s="25">
        <v>275</v>
      </c>
      <c r="B284" s="26"/>
      <c r="C284" s="26"/>
      <c r="D284" s="27"/>
      <c r="E284" s="27"/>
      <c r="F284" s="27"/>
      <c r="G284" s="28"/>
      <c r="H284" s="28"/>
      <c r="I284" s="28"/>
      <c r="K284" s="30"/>
      <c r="L284" s="30"/>
      <c r="M284" s="31"/>
    </row>
    <row r="285" spans="1:13" s="29" customFormat="1" ht="13.5" customHeight="1">
      <c r="A285" s="32">
        <v>276</v>
      </c>
      <c r="B285" s="33"/>
      <c r="C285" s="33"/>
      <c r="D285" s="34"/>
      <c r="E285" s="34"/>
      <c r="F285" s="34"/>
      <c r="G285" s="35"/>
      <c r="H285" s="35"/>
      <c r="I285" s="35"/>
      <c r="K285" s="30"/>
      <c r="L285" s="30"/>
      <c r="M285" s="31"/>
    </row>
    <row r="286" spans="1:13" s="29" customFormat="1" ht="13.5" customHeight="1">
      <c r="A286" s="25">
        <v>277</v>
      </c>
      <c r="B286" s="26"/>
      <c r="C286" s="26"/>
      <c r="D286" s="27"/>
      <c r="E286" s="27"/>
      <c r="F286" s="27"/>
      <c r="G286" s="28"/>
      <c r="H286" s="28"/>
      <c r="I286" s="28"/>
      <c r="K286" s="30"/>
      <c r="L286" s="30"/>
      <c r="M286" s="31"/>
    </row>
    <row r="287" spans="1:13" s="29" customFormat="1" ht="13.5" customHeight="1">
      <c r="A287" s="32">
        <v>278</v>
      </c>
      <c r="B287" s="33"/>
      <c r="C287" s="33"/>
      <c r="D287" s="34"/>
      <c r="E287" s="34"/>
      <c r="F287" s="34"/>
      <c r="G287" s="35"/>
      <c r="H287" s="35"/>
      <c r="I287" s="35"/>
      <c r="K287" s="30"/>
      <c r="L287" s="30"/>
      <c r="M287" s="31"/>
    </row>
    <row r="288" spans="1:13" s="29" customFormat="1" ht="13.5" customHeight="1">
      <c r="A288" s="25">
        <v>279</v>
      </c>
      <c r="B288" s="26"/>
      <c r="C288" s="26"/>
      <c r="D288" s="27"/>
      <c r="E288" s="27"/>
      <c r="F288" s="27"/>
      <c r="G288" s="28"/>
      <c r="H288" s="28"/>
      <c r="I288" s="28"/>
      <c r="K288" s="30"/>
      <c r="L288" s="30"/>
      <c r="M288" s="31"/>
    </row>
    <row r="289" spans="1:13" s="29" customFormat="1" ht="13.5" customHeight="1">
      <c r="A289" s="32">
        <v>280</v>
      </c>
      <c r="B289" s="33"/>
      <c r="C289" s="33"/>
      <c r="D289" s="34"/>
      <c r="E289" s="34"/>
      <c r="F289" s="34"/>
      <c r="G289" s="35"/>
      <c r="H289" s="35"/>
      <c r="I289" s="35"/>
      <c r="K289" s="30"/>
      <c r="L289" s="30"/>
      <c r="M289" s="31"/>
    </row>
    <row r="290" spans="1:13" s="29" customFormat="1" ht="13.5" customHeight="1">
      <c r="A290" s="25">
        <v>281</v>
      </c>
      <c r="B290" s="26"/>
      <c r="C290" s="26"/>
      <c r="D290" s="27"/>
      <c r="E290" s="27"/>
      <c r="F290" s="27"/>
      <c r="G290" s="28"/>
      <c r="H290" s="28"/>
      <c r="I290" s="28"/>
      <c r="K290" s="30"/>
      <c r="L290" s="30"/>
      <c r="M290" s="31"/>
    </row>
    <row r="291" spans="1:13" s="29" customFormat="1" ht="13.5" customHeight="1">
      <c r="A291" s="32">
        <v>282</v>
      </c>
      <c r="B291" s="33"/>
      <c r="C291" s="33"/>
      <c r="D291" s="34"/>
      <c r="E291" s="34"/>
      <c r="F291" s="34"/>
      <c r="G291" s="35"/>
      <c r="H291" s="35"/>
      <c r="I291" s="35"/>
      <c r="K291" s="30"/>
      <c r="L291" s="30"/>
      <c r="M291" s="31"/>
    </row>
    <row r="292" spans="1:13" s="29" customFormat="1" ht="13.5" customHeight="1">
      <c r="A292" s="25">
        <v>283</v>
      </c>
      <c r="B292" s="26"/>
      <c r="C292" s="26"/>
      <c r="D292" s="27"/>
      <c r="E292" s="27"/>
      <c r="F292" s="27"/>
      <c r="G292" s="28"/>
      <c r="H292" s="28"/>
      <c r="I292" s="28"/>
      <c r="K292" s="30"/>
      <c r="L292" s="30"/>
      <c r="M292" s="31"/>
    </row>
    <row r="293" spans="1:13" s="29" customFormat="1" ht="13.5" customHeight="1">
      <c r="A293" s="32">
        <v>284</v>
      </c>
      <c r="B293" s="33"/>
      <c r="C293" s="33"/>
      <c r="D293" s="34"/>
      <c r="E293" s="34"/>
      <c r="F293" s="34"/>
      <c r="G293" s="35"/>
      <c r="H293" s="35"/>
      <c r="I293" s="35"/>
      <c r="K293" s="30"/>
      <c r="L293" s="30"/>
      <c r="M293" s="31"/>
    </row>
    <row r="294" spans="1:13" s="29" customFormat="1" ht="13.5" customHeight="1">
      <c r="A294" s="25">
        <v>285</v>
      </c>
      <c r="B294" s="26"/>
      <c r="C294" s="26"/>
      <c r="D294" s="27"/>
      <c r="E294" s="27"/>
      <c r="F294" s="27"/>
      <c r="G294" s="28"/>
      <c r="H294" s="28"/>
      <c r="I294" s="28"/>
      <c r="K294" s="30"/>
      <c r="L294" s="30"/>
      <c r="M294" s="31"/>
    </row>
    <row r="295" spans="1:13" s="29" customFormat="1" ht="13.5" customHeight="1">
      <c r="A295" s="32">
        <v>286</v>
      </c>
      <c r="B295" s="33"/>
      <c r="C295" s="33"/>
      <c r="D295" s="34"/>
      <c r="E295" s="34"/>
      <c r="F295" s="34"/>
      <c r="G295" s="35"/>
      <c r="H295" s="35"/>
      <c r="I295" s="35"/>
      <c r="K295" s="30"/>
      <c r="L295" s="30"/>
      <c r="M295" s="31"/>
    </row>
    <row r="296" spans="1:13" s="29" customFormat="1" ht="13.5" customHeight="1">
      <c r="A296" s="25">
        <v>287</v>
      </c>
      <c r="B296" s="26"/>
      <c r="C296" s="26"/>
      <c r="D296" s="27"/>
      <c r="E296" s="27"/>
      <c r="F296" s="27"/>
      <c r="G296" s="28"/>
      <c r="H296" s="28"/>
      <c r="I296" s="28"/>
      <c r="K296" s="30"/>
      <c r="L296" s="30"/>
      <c r="M296" s="31"/>
    </row>
    <row r="297" spans="1:13" s="29" customFormat="1" ht="13.5" customHeight="1">
      <c r="A297" s="32">
        <v>288</v>
      </c>
      <c r="B297" s="33"/>
      <c r="C297" s="33"/>
      <c r="D297" s="34"/>
      <c r="E297" s="34"/>
      <c r="F297" s="34"/>
      <c r="G297" s="35"/>
      <c r="H297" s="35"/>
      <c r="I297" s="35"/>
      <c r="K297" s="30"/>
      <c r="L297" s="30"/>
      <c r="M297" s="31"/>
    </row>
    <row r="298" spans="1:13" s="29" customFormat="1" ht="13.5" customHeight="1">
      <c r="A298" s="25">
        <v>289</v>
      </c>
      <c r="B298" s="26"/>
      <c r="C298" s="26"/>
      <c r="D298" s="27"/>
      <c r="E298" s="27"/>
      <c r="F298" s="27"/>
      <c r="G298" s="28"/>
      <c r="H298" s="28"/>
      <c r="I298" s="28"/>
      <c r="K298" s="30"/>
      <c r="L298" s="30"/>
      <c r="M298" s="31"/>
    </row>
    <row r="299" spans="1:13" s="29" customFormat="1" ht="13.5" customHeight="1">
      <c r="A299" s="32">
        <v>290</v>
      </c>
      <c r="B299" s="33"/>
      <c r="C299" s="33"/>
      <c r="D299" s="34"/>
      <c r="E299" s="34"/>
      <c r="F299" s="34"/>
      <c r="G299" s="35"/>
      <c r="H299" s="35"/>
      <c r="I299" s="35"/>
      <c r="K299" s="30"/>
      <c r="L299" s="30"/>
      <c r="M299" s="31"/>
    </row>
    <row r="300" spans="1:13" s="29" customFormat="1" ht="13.5" customHeight="1">
      <c r="A300" s="25">
        <v>291</v>
      </c>
      <c r="B300" s="26"/>
      <c r="C300" s="26"/>
      <c r="D300" s="27"/>
      <c r="E300" s="27"/>
      <c r="F300" s="27"/>
      <c r="G300" s="28"/>
      <c r="H300" s="28"/>
      <c r="I300" s="28"/>
      <c r="K300" s="30"/>
      <c r="L300" s="30"/>
      <c r="M300" s="31"/>
    </row>
    <row r="301" spans="1:13" s="29" customFormat="1" ht="13.5" customHeight="1">
      <c r="A301" s="32">
        <v>292</v>
      </c>
      <c r="B301" s="33"/>
      <c r="C301" s="33"/>
      <c r="D301" s="34"/>
      <c r="E301" s="34"/>
      <c r="F301" s="34"/>
      <c r="G301" s="35"/>
      <c r="H301" s="35"/>
      <c r="I301" s="35"/>
      <c r="K301" s="30"/>
      <c r="L301" s="30"/>
      <c r="M301" s="31"/>
    </row>
    <row r="302" spans="1:13" s="29" customFormat="1" ht="13.5" customHeight="1">
      <c r="A302" s="25">
        <v>293</v>
      </c>
      <c r="B302" s="26"/>
      <c r="C302" s="26"/>
      <c r="D302" s="27"/>
      <c r="E302" s="27"/>
      <c r="F302" s="27"/>
      <c r="G302" s="28"/>
      <c r="H302" s="28"/>
      <c r="I302" s="28"/>
      <c r="K302" s="30"/>
      <c r="L302" s="30"/>
      <c r="M302" s="31"/>
    </row>
    <row r="303" spans="1:13" s="29" customFormat="1" ht="13.5" customHeight="1">
      <c r="A303" s="32">
        <v>294</v>
      </c>
      <c r="B303" s="33"/>
      <c r="C303" s="33"/>
      <c r="D303" s="34"/>
      <c r="E303" s="34"/>
      <c r="F303" s="34"/>
      <c r="G303" s="35"/>
      <c r="H303" s="35"/>
      <c r="I303" s="35"/>
      <c r="K303" s="30"/>
      <c r="L303" s="30"/>
      <c r="M303" s="31"/>
    </row>
    <row r="304" spans="1:13" s="29" customFormat="1" ht="13.5" customHeight="1">
      <c r="A304" s="25">
        <v>295</v>
      </c>
      <c r="B304" s="26"/>
      <c r="C304" s="26"/>
      <c r="D304" s="27"/>
      <c r="E304" s="27"/>
      <c r="F304" s="27"/>
      <c r="G304" s="28"/>
      <c r="H304" s="28"/>
      <c r="I304" s="28"/>
      <c r="K304" s="30"/>
      <c r="L304" s="30"/>
      <c r="M304" s="31"/>
    </row>
    <row r="305" spans="1:13" s="29" customFormat="1" ht="13.5" customHeight="1">
      <c r="A305" s="32">
        <v>296</v>
      </c>
      <c r="B305" s="33"/>
      <c r="C305" s="33"/>
      <c r="D305" s="34"/>
      <c r="E305" s="34"/>
      <c r="F305" s="34"/>
      <c r="G305" s="35"/>
      <c r="H305" s="35"/>
      <c r="I305" s="35"/>
      <c r="K305" s="30"/>
      <c r="L305" s="30"/>
      <c r="M305" s="31"/>
    </row>
    <row r="306" spans="1:13" s="29" customFormat="1" ht="13.5" customHeight="1">
      <c r="A306" s="25">
        <v>297</v>
      </c>
      <c r="B306" s="26"/>
      <c r="C306" s="26"/>
      <c r="D306" s="27"/>
      <c r="E306" s="27"/>
      <c r="F306" s="27"/>
      <c r="G306" s="28"/>
      <c r="H306" s="28"/>
      <c r="I306" s="28"/>
      <c r="K306" s="30"/>
      <c r="L306" s="30"/>
      <c r="M306" s="31"/>
    </row>
    <row r="307" spans="1:13" s="29" customFormat="1" ht="13.5" customHeight="1">
      <c r="A307" s="32">
        <v>298</v>
      </c>
      <c r="B307" s="33"/>
      <c r="C307" s="33"/>
      <c r="D307" s="34"/>
      <c r="E307" s="34"/>
      <c r="F307" s="34"/>
      <c r="G307" s="35"/>
      <c r="H307" s="35"/>
      <c r="I307" s="35"/>
      <c r="K307" s="30"/>
      <c r="L307" s="30"/>
      <c r="M307" s="31"/>
    </row>
    <row r="308" spans="1:13" s="29" customFormat="1" ht="13.5" customHeight="1">
      <c r="A308" s="25">
        <v>299</v>
      </c>
      <c r="B308" s="26"/>
      <c r="C308" s="26"/>
      <c r="D308" s="27"/>
      <c r="E308" s="27"/>
      <c r="F308" s="27"/>
      <c r="G308" s="28"/>
      <c r="H308" s="28"/>
      <c r="I308" s="28"/>
      <c r="K308" s="30"/>
      <c r="L308" s="30"/>
      <c r="M308" s="31"/>
    </row>
    <row r="309" spans="1:13" s="29" customFormat="1" ht="13.5" customHeight="1">
      <c r="A309" s="32">
        <v>300</v>
      </c>
      <c r="B309" s="33"/>
      <c r="C309" s="33"/>
      <c r="D309" s="34"/>
      <c r="E309" s="34"/>
      <c r="F309" s="34"/>
      <c r="G309" s="35"/>
      <c r="H309" s="35"/>
      <c r="I309" s="35"/>
      <c r="K309" s="30"/>
      <c r="L309" s="30"/>
      <c r="M309" s="31"/>
    </row>
    <row r="310" spans="1:13" s="29" customFormat="1" ht="13.5" customHeight="1">
      <c r="A310" s="25">
        <v>301</v>
      </c>
      <c r="B310" s="26"/>
      <c r="C310" s="26"/>
      <c r="D310" s="27"/>
      <c r="E310" s="27"/>
      <c r="F310" s="27"/>
      <c r="G310" s="28"/>
      <c r="H310" s="28"/>
      <c r="I310" s="28"/>
      <c r="K310" s="30"/>
      <c r="L310" s="30"/>
      <c r="M310" s="31"/>
    </row>
    <row r="311" spans="1:13" s="29" customFormat="1" ht="13.5" customHeight="1">
      <c r="A311" s="32">
        <v>302</v>
      </c>
      <c r="B311" s="33"/>
      <c r="C311" s="33"/>
      <c r="D311" s="34"/>
      <c r="E311" s="34"/>
      <c r="F311" s="34"/>
      <c r="G311" s="35"/>
      <c r="H311" s="35"/>
      <c r="I311" s="35"/>
      <c r="K311" s="30"/>
      <c r="L311" s="30"/>
      <c r="M311" s="31"/>
    </row>
    <row r="312" spans="1:13" s="29" customFormat="1" ht="13.5" customHeight="1">
      <c r="A312" s="25">
        <v>303</v>
      </c>
      <c r="B312" s="26"/>
      <c r="C312" s="26"/>
      <c r="D312" s="27"/>
      <c r="E312" s="27"/>
      <c r="F312" s="27"/>
      <c r="G312" s="28"/>
      <c r="H312" s="28"/>
      <c r="I312" s="28"/>
      <c r="K312" s="30"/>
      <c r="L312" s="30"/>
      <c r="M312" s="31"/>
    </row>
    <row r="313" spans="1:13" s="29" customFormat="1" ht="13.5" customHeight="1">
      <c r="A313" s="32">
        <v>304</v>
      </c>
      <c r="B313" s="33"/>
      <c r="C313" s="33"/>
      <c r="D313" s="34"/>
      <c r="E313" s="34"/>
      <c r="F313" s="34"/>
      <c r="G313" s="35"/>
      <c r="H313" s="35"/>
      <c r="I313" s="35"/>
      <c r="K313" s="30"/>
      <c r="L313" s="30"/>
      <c r="M313" s="31"/>
    </row>
    <row r="314" spans="1:13" s="29" customFormat="1" ht="13.5" customHeight="1">
      <c r="A314" s="25">
        <v>305</v>
      </c>
      <c r="B314" s="26"/>
      <c r="C314" s="26"/>
      <c r="D314" s="27"/>
      <c r="E314" s="27"/>
      <c r="F314" s="27"/>
      <c r="G314" s="28"/>
      <c r="H314" s="28"/>
      <c r="I314" s="28"/>
      <c r="K314" s="30"/>
      <c r="L314" s="30"/>
      <c r="M314" s="31"/>
    </row>
    <row r="315" spans="1:13" s="29" customFormat="1" ht="13.5" customHeight="1">
      <c r="A315" s="32">
        <v>306</v>
      </c>
      <c r="B315" s="33"/>
      <c r="C315" s="33"/>
      <c r="D315" s="34"/>
      <c r="E315" s="34"/>
      <c r="F315" s="34"/>
      <c r="G315" s="35"/>
      <c r="H315" s="35"/>
      <c r="I315" s="35"/>
      <c r="K315" s="30"/>
      <c r="L315" s="30"/>
      <c r="M315" s="31"/>
    </row>
    <row r="316" spans="1:13" s="29" customFormat="1" ht="13.5" customHeight="1">
      <c r="A316" s="25">
        <v>307</v>
      </c>
      <c r="B316" s="26"/>
      <c r="C316" s="26"/>
      <c r="D316" s="27"/>
      <c r="E316" s="27"/>
      <c r="F316" s="27"/>
      <c r="G316" s="28"/>
      <c r="H316" s="28"/>
      <c r="I316" s="28"/>
      <c r="K316" s="30"/>
      <c r="L316" s="30"/>
      <c r="M316" s="31"/>
    </row>
    <row r="317" spans="1:13" s="29" customFormat="1" ht="13.5" customHeight="1">
      <c r="A317" s="32">
        <v>308</v>
      </c>
      <c r="B317" s="33"/>
      <c r="C317" s="33"/>
      <c r="D317" s="34"/>
      <c r="E317" s="34"/>
      <c r="F317" s="34"/>
      <c r="G317" s="35"/>
      <c r="H317" s="35"/>
      <c r="I317" s="35"/>
      <c r="K317" s="30"/>
      <c r="L317" s="30"/>
      <c r="M317" s="31"/>
    </row>
    <row r="318" spans="1:13" s="29" customFormat="1" ht="13.5" customHeight="1">
      <c r="A318" s="25">
        <v>309</v>
      </c>
      <c r="B318" s="26"/>
      <c r="C318" s="26"/>
      <c r="D318" s="27"/>
      <c r="E318" s="27"/>
      <c r="F318" s="27"/>
      <c r="G318" s="28"/>
      <c r="H318" s="28"/>
      <c r="I318" s="28"/>
      <c r="K318" s="30"/>
      <c r="L318" s="30"/>
      <c r="M318" s="31"/>
    </row>
    <row r="319" spans="1:13" s="29" customFormat="1" ht="13.5" customHeight="1">
      <c r="A319" s="32">
        <v>310</v>
      </c>
      <c r="B319" s="33"/>
      <c r="C319" s="33"/>
      <c r="D319" s="34"/>
      <c r="E319" s="34"/>
      <c r="F319" s="34"/>
      <c r="G319" s="35"/>
      <c r="H319" s="35"/>
      <c r="I319" s="35"/>
      <c r="K319" s="30"/>
      <c r="L319" s="30"/>
      <c r="M319" s="31"/>
    </row>
    <row r="320" spans="1:13" s="29" customFormat="1" ht="13.5" customHeight="1">
      <c r="A320" s="25">
        <v>311</v>
      </c>
      <c r="B320" s="26"/>
      <c r="C320" s="26"/>
      <c r="D320" s="27"/>
      <c r="E320" s="27"/>
      <c r="F320" s="27"/>
      <c r="G320" s="28"/>
      <c r="H320" s="28"/>
      <c r="I320" s="28"/>
      <c r="K320" s="30"/>
      <c r="L320" s="30"/>
      <c r="M320" s="31"/>
    </row>
    <row r="321" spans="1:13" s="29" customFormat="1" ht="13.5" customHeight="1">
      <c r="A321" s="32">
        <v>312</v>
      </c>
      <c r="B321" s="33"/>
      <c r="C321" s="33"/>
      <c r="D321" s="34"/>
      <c r="E321" s="34"/>
      <c r="F321" s="34"/>
      <c r="G321" s="35"/>
      <c r="H321" s="35"/>
      <c r="I321" s="35"/>
      <c r="K321" s="30"/>
      <c r="L321" s="30"/>
      <c r="M321" s="31"/>
    </row>
    <row r="322" spans="1:13" s="29" customFormat="1" ht="13.5" customHeight="1">
      <c r="A322" s="25">
        <v>313</v>
      </c>
      <c r="B322" s="26"/>
      <c r="C322" s="26"/>
      <c r="D322" s="27"/>
      <c r="E322" s="27"/>
      <c r="F322" s="27"/>
      <c r="G322" s="28"/>
      <c r="H322" s="28"/>
      <c r="I322" s="28"/>
      <c r="K322" s="30"/>
      <c r="L322" s="30"/>
      <c r="M322" s="31"/>
    </row>
    <row r="323" spans="1:13" s="29" customFormat="1" ht="13.5" customHeight="1">
      <c r="A323" s="32">
        <v>314</v>
      </c>
      <c r="B323" s="33"/>
      <c r="C323" s="33"/>
      <c r="D323" s="34"/>
      <c r="E323" s="34"/>
      <c r="F323" s="34"/>
      <c r="G323" s="35"/>
      <c r="H323" s="35"/>
      <c r="I323" s="35"/>
      <c r="K323" s="30"/>
      <c r="L323" s="30"/>
      <c r="M323" s="31"/>
    </row>
    <row r="324" spans="1:13" s="29" customFormat="1" ht="13.5" customHeight="1">
      <c r="A324" s="25">
        <v>315</v>
      </c>
      <c r="B324" s="26"/>
      <c r="C324" s="26"/>
      <c r="D324" s="27"/>
      <c r="E324" s="27"/>
      <c r="F324" s="27"/>
      <c r="G324" s="28"/>
      <c r="H324" s="28"/>
      <c r="I324" s="28"/>
      <c r="K324" s="30"/>
      <c r="L324" s="30"/>
      <c r="M324" s="31"/>
    </row>
    <row r="325" spans="1:13" s="29" customFormat="1" ht="13.5" customHeight="1">
      <c r="A325" s="32">
        <v>316</v>
      </c>
      <c r="B325" s="33"/>
      <c r="C325" s="33"/>
      <c r="D325" s="34"/>
      <c r="E325" s="34"/>
      <c r="F325" s="34"/>
      <c r="G325" s="35"/>
      <c r="H325" s="35"/>
      <c r="I325" s="35"/>
      <c r="K325" s="30"/>
      <c r="L325" s="30"/>
      <c r="M325" s="31"/>
    </row>
    <row r="326" spans="1:13" s="29" customFormat="1" ht="13.5" customHeight="1">
      <c r="A326" s="25">
        <v>317</v>
      </c>
      <c r="B326" s="26"/>
      <c r="C326" s="26"/>
      <c r="D326" s="27"/>
      <c r="E326" s="27"/>
      <c r="F326" s="27"/>
      <c r="G326" s="28"/>
      <c r="H326" s="28"/>
      <c r="I326" s="28"/>
      <c r="K326" s="30"/>
      <c r="L326" s="30"/>
      <c r="M326" s="31"/>
    </row>
    <row r="327" spans="1:13" s="29" customFormat="1" ht="13.5" customHeight="1">
      <c r="A327" s="32">
        <v>318</v>
      </c>
      <c r="B327" s="33"/>
      <c r="C327" s="33"/>
      <c r="D327" s="34"/>
      <c r="E327" s="34"/>
      <c r="F327" s="34"/>
      <c r="G327" s="35"/>
      <c r="H327" s="35"/>
      <c r="I327" s="35"/>
      <c r="K327" s="30"/>
      <c r="L327" s="30"/>
      <c r="M327" s="31"/>
    </row>
    <row r="328" spans="1:13" s="29" customFormat="1" ht="13.5" customHeight="1">
      <c r="A328" s="25">
        <v>319</v>
      </c>
      <c r="B328" s="26"/>
      <c r="C328" s="26"/>
      <c r="D328" s="27"/>
      <c r="E328" s="27"/>
      <c r="F328" s="27"/>
      <c r="G328" s="28"/>
      <c r="H328" s="28"/>
      <c r="I328" s="28"/>
      <c r="K328" s="30"/>
      <c r="L328" s="30"/>
      <c r="M328" s="31"/>
    </row>
    <row r="329" spans="1:13" s="29" customFormat="1" ht="13.5" customHeight="1">
      <c r="A329" s="32">
        <v>320</v>
      </c>
      <c r="B329" s="33"/>
      <c r="C329" s="33"/>
      <c r="D329" s="34"/>
      <c r="E329" s="34"/>
      <c r="F329" s="34"/>
      <c r="G329" s="35"/>
      <c r="H329" s="35"/>
      <c r="I329" s="35"/>
      <c r="K329" s="30"/>
      <c r="L329" s="30"/>
      <c r="M329" s="31"/>
    </row>
    <row r="330" spans="1:13" s="29" customFormat="1" ht="13.5" customHeight="1">
      <c r="A330" s="25">
        <v>321</v>
      </c>
      <c r="B330" s="26"/>
      <c r="C330" s="26"/>
      <c r="D330" s="27"/>
      <c r="E330" s="27"/>
      <c r="F330" s="27"/>
      <c r="G330" s="28"/>
      <c r="H330" s="28"/>
      <c r="I330" s="28"/>
      <c r="K330" s="30"/>
      <c r="L330" s="30"/>
      <c r="M330" s="31"/>
    </row>
    <row r="331" spans="1:13" s="29" customFormat="1" ht="13.5" customHeight="1">
      <c r="A331" s="32">
        <v>322</v>
      </c>
      <c r="B331" s="33"/>
      <c r="C331" s="33"/>
      <c r="D331" s="34"/>
      <c r="E331" s="34"/>
      <c r="F331" s="34"/>
      <c r="G331" s="35"/>
      <c r="H331" s="35"/>
      <c r="I331" s="35"/>
      <c r="K331" s="30"/>
      <c r="L331" s="30"/>
      <c r="M331" s="31"/>
    </row>
    <row r="332" spans="1:13" s="29" customFormat="1" ht="13.5" customHeight="1">
      <c r="A332" s="25">
        <v>323</v>
      </c>
      <c r="B332" s="26"/>
      <c r="C332" s="26"/>
      <c r="D332" s="27"/>
      <c r="E332" s="27"/>
      <c r="F332" s="27"/>
      <c r="G332" s="28"/>
      <c r="H332" s="28"/>
      <c r="I332" s="28"/>
      <c r="K332" s="30"/>
      <c r="L332" s="30"/>
      <c r="M332" s="31"/>
    </row>
    <row r="333" spans="1:13" s="29" customFormat="1" ht="13.5" customHeight="1">
      <c r="A333" s="32">
        <v>324</v>
      </c>
      <c r="B333" s="33"/>
      <c r="C333" s="33"/>
      <c r="D333" s="34"/>
      <c r="E333" s="34"/>
      <c r="F333" s="34"/>
      <c r="G333" s="35"/>
      <c r="H333" s="35"/>
      <c r="I333" s="35"/>
      <c r="K333" s="30"/>
      <c r="L333" s="30"/>
      <c r="M333" s="31"/>
    </row>
    <row r="334" spans="1:13" s="29" customFormat="1" ht="13.5" customHeight="1">
      <c r="A334" s="25">
        <v>325</v>
      </c>
      <c r="B334" s="26"/>
      <c r="C334" s="26"/>
      <c r="D334" s="27"/>
      <c r="E334" s="27"/>
      <c r="F334" s="27"/>
      <c r="G334" s="28"/>
      <c r="H334" s="28"/>
      <c r="I334" s="28"/>
      <c r="K334" s="30"/>
      <c r="L334" s="30"/>
      <c r="M334" s="31"/>
    </row>
    <row r="335" spans="1:13" s="29" customFormat="1" ht="13.5" customHeight="1">
      <c r="A335" s="32">
        <v>326</v>
      </c>
      <c r="B335" s="33"/>
      <c r="C335" s="33"/>
      <c r="D335" s="34"/>
      <c r="E335" s="34"/>
      <c r="F335" s="34"/>
      <c r="G335" s="35"/>
      <c r="H335" s="35"/>
      <c r="I335" s="35"/>
      <c r="K335" s="30"/>
      <c r="L335" s="30"/>
      <c r="M335" s="31"/>
    </row>
    <row r="336" spans="1:13" s="29" customFormat="1" ht="13.5" customHeight="1">
      <c r="A336" s="25">
        <v>327</v>
      </c>
      <c r="B336" s="26"/>
      <c r="C336" s="26"/>
      <c r="D336" s="27"/>
      <c r="E336" s="27"/>
      <c r="F336" s="27"/>
      <c r="G336" s="28"/>
      <c r="H336" s="28"/>
      <c r="I336" s="28"/>
      <c r="K336" s="30"/>
      <c r="L336" s="30"/>
      <c r="M336" s="31"/>
    </row>
    <row r="337" spans="1:13" s="29" customFormat="1" ht="13.5" customHeight="1">
      <c r="A337" s="32">
        <v>328</v>
      </c>
      <c r="B337" s="33"/>
      <c r="C337" s="33"/>
      <c r="D337" s="34"/>
      <c r="E337" s="34"/>
      <c r="F337" s="34"/>
      <c r="G337" s="35"/>
      <c r="H337" s="35"/>
      <c r="I337" s="35"/>
      <c r="K337" s="30"/>
      <c r="L337" s="30"/>
      <c r="M337" s="31"/>
    </row>
    <row r="338" spans="1:13" s="29" customFormat="1" ht="13.5" customHeight="1">
      <c r="A338" s="25">
        <v>329</v>
      </c>
      <c r="B338" s="26"/>
      <c r="C338" s="26"/>
      <c r="D338" s="27"/>
      <c r="E338" s="27"/>
      <c r="F338" s="27"/>
      <c r="G338" s="28"/>
      <c r="H338" s="28"/>
      <c r="I338" s="28"/>
      <c r="K338" s="30"/>
      <c r="L338" s="30"/>
      <c r="M338" s="31"/>
    </row>
    <row r="339" spans="1:13" s="29" customFormat="1" ht="13.5" customHeight="1">
      <c r="A339" s="32">
        <v>330</v>
      </c>
      <c r="B339" s="33"/>
      <c r="C339" s="33"/>
      <c r="D339" s="34"/>
      <c r="E339" s="34"/>
      <c r="F339" s="34"/>
      <c r="G339" s="35"/>
      <c r="H339" s="35"/>
      <c r="I339" s="35"/>
      <c r="K339" s="30"/>
      <c r="L339" s="30"/>
      <c r="M339" s="31"/>
    </row>
    <row r="340" spans="1:13" s="29" customFormat="1" ht="13.5" customHeight="1">
      <c r="A340" s="25">
        <v>331</v>
      </c>
      <c r="B340" s="26"/>
      <c r="C340" s="26"/>
      <c r="D340" s="27"/>
      <c r="E340" s="27"/>
      <c r="F340" s="27"/>
      <c r="G340" s="28"/>
      <c r="H340" s="28"/>
      <c r="I340" s="28"/>
      <c r="K340" s="30"/>
      <c r="L340" s="30"/>
      <c r="M340" s="31"/>
    </row>
    <row r="341" spans="1:13" s="29" customFormat="1" ht="13.5" customHeight="1">
      <c r="A341" s="32">
        <v>332</v>
      </c>
      <c r="B341" s="33"/>
      <c r="C341" s="33"/>
      <c r="D341" s="34"/>
      <c r="E341" s="34"/>
      <c r="F341" s="34"/>
      <c r="G341" s="35"/>
      <c r="H341" s="35"/>
      <c r="I341" s="35"/>
      <c r="K341" s="30"/>
      <c r="L341" s="30"/>
      <c r="M341" s="31"/>
    </row>
    <row r="342" spans="1:13" s="29" customFormat="1" ht="13.5" customHeight="1">
      <c r="A342" s="25">
        <v>333</v>
      </c>
      <c r="B342" s="26"/>
      <c r="C342" s="26"/>
      <c r="D342" s="27"/>
      <c r="E342" s="27"/>
      <c r="F342" s="27"/>
      <c r="G342" s="28"/>
      <c r="H342" s="28"/>
      <c r="I342" s="28"/>
      <c r="K342" s="30"/>
      <c r="L342" s="30"/>
      <c r="M342" s="31"/>
    </row>
    <row r="343" spans="1:13" s="29" customFormat="1" ht="13.5" customHeight="1">
      <c r="A343" s="32">
        <v>334</v>
      </c>
      <c r="B343" s="33"/>
      <c r="C343" s="33"/>
      <c r="D343" s="34"/>
      <c r="E343" s="34"/>
      <c r="F343" s="34"/>
      <c r="G343" s="35"/>
      <c r="H343" s="35"/>
      <c r="I343" s="35"/>
      <c r="K343" s="30"/>
      <c r="L343" s="30"/>
      <c r="M343" s="31"/>
    </row>
    <row r="344" spans="1:13" s="29" customFormat="1" ht="13.5" customHeight="1">
      <c r="A344" s="25">
        <v>335</v>
      </c>
      <c r="B344" s="26"/>
      <c r="C344" s="26"/>
      <c r="D344" s="27"/>
      <c r="E344" s="27"/>
      <c r="F344" s="27"/>
      <c r="G344" s="28"/>
      <c r="H344" s="28"/>
      <c r="I344" s="28"/>
      <c r="K344" s="30"/>
      <c r="L344" s="30"/>
      <c r="M344" s="31"/>
    </row>
    <row r="345" spans="1:13" s="29" customFormat="1" ht="13.5" customHeight="1">
      <c r="A345" s="32">
        <v>336</v>
      </c>
      <c r="B345" s="33"/>
      <c r="C345" s="33"/>
      <c r="D345" s="34"/>
      <c r="E345" s="34"/>
      <c r="F345" s="34"/>
      <c r="G345" s="35"/>
      <c r="H345" s="35"/>
      <c r="I345" s="35"/>
      <c r="K345" s="30"/>
      <c r="L345" s="30"/>
      <c r="M345" s="31"/>
    </row>
    <row r="346" spans="1:13" s="29" customFormat="1" ht="13.5" customHeight="1">
      <c r="A346" s="25">
        <v>337</v>
      </c>
      <c r="B346" s="26"/>
      <c r="C346" s="26"/>
      <c r="D346" s="27"/>
      <c r="E346" s="27"/>
      <c r="F346" s="27"/>
      <c r="G346" s="28"/>
      <c r="H346" s="28"/>
      <c r="I346" s="28"/>
      <c r="K346" s="30"/>
      <c r="L346" s="30"/>
      <c r="M346" s="31"/>
    </row>
    <row r="347" spans="1:13" s="29" customFormat="1" ht="13.5" customHeight="1">
      <c r="A347" s="32">
        <v>338</v>
      </c>
      <c r="B347" s="33"/>
      <c r="C347" s="33"/>
      <c r="D347" s="34"/>
      <c r="E347" s="34"/>
      <c r="F347" s="34"/>
      <c r="G347" s="35"/>
      <c r="H347" s="35"/>
      <c r="I347" s="35"/>
      <c r="K347" s="30"/>
      <c r="L347" s="30"/>
      <c r="M347" s="31"/>
    </row>
    <row r="348" spans="1:13" s="29" customFormat="1" ht="13.5" customHeight="1">
      <c r="A348" s="25">
        <v>339</v>
      </c>
      <c r="B348" s="26"/>
      <c r="C348" s="26"/>
      <c r="D348" s="27"/>
      <c r="E348" s="27"/>
      <c r="F348" s="27"/>
      <c r="G348" s="28"/>
      <c r="H348" s="28"/>
      <c r="I348" s="28"/>
      <c r="K348" s="30"/>
      <c r="L348" s="30"/>
      <c r="M348" s="31"/>
    </row>
    <row r="349" spans="1:13" s="29" customFormat="1" ht="13.5" customHeight="1">
      <c r="A349" s="32">
        <v>340</v>
      </c>
      <c r="B349" s="33"/>
      <c r="C349" s="33"/>
      <c r="D349" s="34"/>
      <c r="E349" s="34"/>
      <c r="F349" s="34"/>
      <c r="G349" s="35"/>
      <c r="H349" s="35"/>
      <c r="I349" s="35"/>
      <c r="K349" s="30"/>
      <c r="L349" s="30"/>
      <c r="M349" s="31"/>
    </row>
    <row r="350" spans="1:13" s="29" customFormat="1" ht="13.5" customHeight="1">
      <c r="A350" s="25">
        <v>341</v>
      </c>
      <c r="B350" s="26"/>
      <c r="C350" s="26"/>
      <c r="D350" s="27"/>
      <c r="E350" s="27"/>
      <c r="F350" s="27"/>
      <c r="G350" s="28"/>
      <c r="H350" s="28"/>
      <c r="I350" s="28"/>
      <c r="K350" s="30"/>
      <c r="L350" s="30"/>
      <c r="M350" s="31"/>
    </row>
    <row r="351" spans="1:13" s="29" customFormat="1" ht="13.5" customHeight="1">
      <c r="A351" s="32">
        <v>342</v>
      </c>
      <c r="B351" s="33"/>
      <c r="C351" s="33"/>
      <c r="D351" s="34"/>
      <c r="E351" s="34"/>
      <c r="F351" s="34"/>
      <c r="G351" s="35"/>
      <c r="H351" s="35"/>
      <c r="I351" s="35"/>
      <c r="K351" s="30"/>
      <c r="L351" s="30"/>
      <c r="M351" s="31"/>
    </row>
    <row r="352" spans="1:13" s="29" customFormat="1" ht="13.5" customHeight="1">
      <c r="A352" s="25">
        <v>343</v>
      </c>
      <c r="B352" s="26"/>
      <c r="C352" s="26"/>
      <c r="D352" s="27"/>
      <c r="E352" s="27"/>
      <c r="F352" s="27"/>
      <c r="G352" s="28"/>
      <c r="H352" s="28"/>
      <c r="I352" s="28"/>
      <c r="K352" s="30"/>
      <c r="L352" s="30"/>
      <c r="M352" s="31"/>
    </row>
    <row r="353" spans="1:13" s="29" customFormat="1" ht="13.5" customHeight="1">
      <c r="A353" s="32">
        <v>344</v>
      </c>
      <c r="B353" s="33"/>
      <c r="C353" s="33"/>
      <c r="D353" s="34"/>
      <c r="E353" s="34"/>
      <c r="F353" s="34"/>
      <c r="G353" s="35"/>
      <c r="H353" s="35"/>
      <c r="I353" s="35"/>
      <c r="K353" s="30"/>
      <c r="L353" s="30"/>
      <c r="M353" s="31"/>
    </row>
    <row r="354" spans="1:13" s="29" customFormat="1" ht="13.5" customHeight="1">
      <c r="A354" s="25">
        <v>345</v>
      </c>
      <c r="B354" s="26"/>
      <c r="C354" s="26"/>
      <c r="D354" s="27"/>
      <c r="E354" s="27"/>
      <c r="F354" s="27"/>
      <c r="G354" s="28"/>
      <c r="H354" s="28"/>
      <c r="I354" s="28"/>
      <c r="K354" s="30"/>
      <c r="L354" s="30"/>
      <c r="M354" s="31"/>
    </row>
    <row r="355" spans="1:13" s="29" customFormat="1" ht="13.5" customHeight="1">
      <c r="A355" s="32">
        <v>346</v>
      </c>
      <c r="B355" s="33"/>
      <c r="C355" s="33"/>
      <c r="D355" s="34"/>
      <c r="E355" s="34"/>
      <c r="F355" s="34"/>
      <c r="G355" s="35"/>
      <c r="H355" s="35"/>
      <c r="I355" s="35"/>
      <c r="K355" s="30"/>
      <c r="L355" s="30"/>
      <c r="M355" s="31"/>
    </row>
    <row r="356" spans="1:13" s="29" customFormat="1" ht="13.5" customHeight="1">
      <c r="A356" s="25">
        <v>347</v>
      </c>
      <c r="B356" s="26"/>
      <c r="C356" s="26"/>
      <c r="D356" s="27"/>
      <c r="E356" s="27"/>
      <c r="F356" s="27"/>
      <c r="G356" s="28"/>
      <c r="H356" s="28"/>
      <c r="I356" s="28"/>
      <c r="K356" s="30"/>
      <c r="L356" s="30"/>
      <c r="M356" s="31"/>
    </row>
    <row r="357" spans="1:13" s="29" customFormat="1" ht="13.5" customHeight="1">
      <c r="A357" s="32">
        <v>348</v>
      </c>
      <c r="B357" s="33"/>
      <c r="C357" s="33"/>
      <c r="D357" s="34"/>
      <c r="E357" s="34"/>
      <c r="F357" s="34"/>
      <c r="G357" s="35"/>
      <c r="H357" s="35"/>
      <c r="I357" s="35"/>
      <c r="K357" s="30"/>
      <c r="L357" s="30"/>
      <c r="M357" s="31"/>
    </row>
    <row r="358" spans="1:13" s="29" customFormat="1" ht="13.5" customHeight="1">
      <c r="A358" s="25">
        <v>349</v>
      </c>
      <c r="B358" s="26"/>
      <c r="C358" s="26"/>
      <c r="D358" s="27"/>
      <c r="E358" s="27"/>
      <c r="F358" s="27"/>
      <c r="G358" s="28"/>
      <c r="H358" s="28"/>
      <c r="I358" s="28"/>
      <c r="K358" s="30"/>
      <c r="L358" s="30"/>
      <c r="M358" s="31"/>
    </row>
    <row r="359" spans="1:13" s="29" customFormat="1" ht="13.5" customHeight="1">
      <c r="A359" s="32">
        <v>350</v>
      </c>
      <c r="B359" s="33"/>
      <c r="C359" s="33"/>
      <c r="D359" s="34"/>
      <c r="E359" s="34"/>
      <c r="F359" s="34"/>
      <c r="G359" s="35"/>
      <c r="H359" s="35"/>
      <c r="I359" s="35"/>
      <c r="K359" s="30"/>
      <c r="L359" s="30"/>
      <c r="M359" s="31"/>
    </row>
    <row r="360" spans="1:13" s="29" customFormat="1" ht="13.5" customHeight="1">
      <c r="A360" s="25">
        <v>351</v>
      </c>
      <c r="B360" s="26"/>
      <c r="C360" s="26"/>
      <c r="D360" s="27"/>
      <c r="E360" s="27"/>
      <c r="F360" s="27"/>
      <c r="G360" s="28"/>
      <c r="H360" s="28"/>
      <c r="I360" s="28"/>
      <c r="K360" s="30"/>
      <c r="L360" s="30"/>
      <c r="M360" s="31"/>
    </row>
    <row r="361" spans="1:13" s="29" customFormat="1" ht="13.5" customHeight="1">
      <c r="A361" s="32">
        <v>352</v>
      </c>
      <c r="B361" s="33"/>
      <c r="C361" s="33"/>
      <c r="D361" s="34"/>
      <c r="E361" s="34"/>
      <c r="F361" s="34"/>
      <c r="G361" s="35"/>
      <c r="H361" s="35"/>
      <c r="I361" s="35"/>
      <c r="K361" s="30">
        <f t="shared" ref="K361:K424" si="10">COUNTIF(G361,"Otro tema")</f>
        <v>0</v>
      </c>
      <c r="L361" s="30">
        <f>IF(K361=0,0,SUM($K$10:K361))</f>
        <v>0</v>
      </c>
      <c r="M361" s="31">
        <f t="shared" ref="M361:M424" si="11">H361</f>
        <v>0</v>
      </c>
    </row>
    <row r="362" spans="1:13" s="29" customFormat="1" ht="13.5" customHeight="1">
      <c r="A362" s="25">
        <v>353</v>
      </c>
      <c r="B362" s="26"/>
      <c r="C362" s="26"/>
      <c r="D362" s="27"/>
      <c r="E362" s="27"/>
      <c r="F362" s="27"/>
      <c r="G362" s="28"/>
      <c r="H362" s="28"/>
      <c r="I362" s="28"/>
      <c r="K362" s="30">
        <f t="shared" si="10"/>
        <v>0</v>
      </c>
      <c r="L362" s="30">
        <f>IF(K362=0,0,SUM($K$10:K362))</f>
        <v>0</v>
      </c>
      <c r="M362" s="31">
        <f t="shared" si="11"/>
        <v>0</v>
      </c>
    </row>
    <row r="363" spans="1:13" s="29" customFormat="1" ht="13.5" customHeight="1">
      <c r="A363" s="32">
        <v>354</v>
      </c>
      <c r="B363" s="33"/>
      <c r="C363" s="33"/>
      <c r="D363" s="34"/>
      <c r="E363" s="34"/>
      <c r="F363" s="34"/>
      <c r="G363" s="35"/>
      <c r="H363" s="35"/>
      <c r="I363" s="35"/>
      <c r="K363" s="30">
        <f t="shared" si="10"/>
        <v>0</v>
      </c>
      <c r="L363" s="30">
        <f>IF(K363=0,0,SUM($K$10:K363))</f>
        <v>0</v>
      </c>
      <c r="M363" s="31">
        <f t="shared" si="11"/>
        <v>0</v>
      </c>
    </row>
    <row r="364" spans="1:13" s="29" customFormat="1" ht="13.5" customHeight="1">
      <c r="A364" s="25">
        <v>355</v>
      </c>
      <c r="B364" s="26"/>
      <c r="C364" s="26"/>
      <c r="D364" s="27"/>
      <c r="E364" s="27"/>
      <c r="F364" s="27"/>
      <c r="G364" s="28"/>
      <c r="H364" s="28"/>
      <c r="I364" s="28"/>
      <c r="K364" s="30">
        <f t="shared" si="10"/>
        <v>0</v>
      </c>
      <c r="L364" s="30">
        <f>IF(K364=0,0,SUM($K$10:K364))</f>
        <v>0</v>
      </c>
      <c r="M364" s="31">
        <f t="shared" si="11"/>
        <v>0</v>
      </c>
    </row>
    <row r="365" spans="1:13" s="29" customFormat="1" ht="13.5" customHeight="1">
      <c r="A365" s="32">
        <v>356</v>
      </c>
      <c r="B365" s="33"/>
      <c r="C365" s="33"/>
      <c r="D365" s="34"/>
      <c r="E365" s="34"/>
      <c r="F365" s="34"/>
      <c r="G365" s="35"/>
      <c r="H365" s="35"/>
      <c r="I365" s="35"/>
      <c r="K365" s="30">
        <f t="shared" si="10"/>
        <v>0</v>
      </c>
      <c r="L365" s="30">
        <f>IF(K365=0,0,SUM($K$10:K365))</f>
        <v>0</v>
      </c>
      <c r="M365" s="31">
        <f t="shared" si="11"/>
        <v>0</v>
      </c>
    </row>
    <row r="366" spans="1:13" s="29" customFormat="1" ht="13.5" customHeight="1">
      <c r="A366" s="25">
        <v>357</v>
      </c>
      <c r="B366" s="26"/>
      <c r="C366" s="26"/>
      <c r="D366" s="27"/>
      <c r="E366" s="27"/>
      <c r="F366" s="27"/>
      <c r="G366" s="28"/>
      <c r="H366" s="28"/>
      <c r="I366" s="28"/>
      <c r="K366" s="30">
        <f t="shared" si="10"/>
        <v>0</v>
      </c>
      <c r="L366" s="30">
        <f>IF(K366=0,0,SUM($K$10:K366))</f>
        <v>0</v>
      </c>
      <c r="M366" s="31">
        <f t="shared" si="11"/>
        <v>0</v>
      </c>
    </row>
    <row r="367" spans="1:13" s="29" customFormat="1" ht="13.5" customHeight="1">
      <c r="A367" s="32">
        <v>358</v>
      </c>
      <c r="B367" s="33"/>
      <c r="C367" s="33"/>
      <c r="D367" s="34"/>
      <c r="E367" s="34"/>
      <c r="F367" s="34"/>
      <c r="G367" s="35"/>
      <c r="H367" s="35"/>
      <c r="I367" s="35"/>
      <c r="K367" s="30">
        <f t="shared" si="10"/>
        <v>0</v>
      </c>
      <c r="L367" s="30">
        <f>IF(K367=0,0,SUM($K$10:K367))</f>
        <v>0</v>
      </c>
      <c r="M367" s="31">
        <f t="shared" si="11"/>
        <v>0</v>
      </c>
    </row>
    <row r="368" spans="1:13" s="29" customFormat="1" ht="13.5" customHeight="1">
      <c r="A368" s="25">
        <v>359</v>
      </c>
      <c r="B368" s="26"/>
      <c r="C368" s="26"/>
      <c r="D368" s="27"/>
      <c r="E368" s="27"/>
      <c r="F368" s="27"/>
      <c r="G368" s="28"/>
      <c r="H368" s="28"/>
      <c r="I368" s="28"/>
      <c r="K368" s="30">
        <f t="shared" si="10"/>
        <v>0</v>
      </c>
      <c r="L368" s="30">
        <f>IF(K368=0,0,SUM($K$10:K368))</f>
        <v>0</v>
      </c>
      <c r="M368" s="31">
        <f t="shared" si="11"/>
        <v>0</v>
      </c>
    </row>
    <row r="369" spans="1:13" s="29" customFormat="1" ht="13.5" customHeight="1">
      <c r="A369" s="32">
        <v>360</v>
      </c>
      <c r="B369" s="33"/>
      <c r="C369" s="33"/>
      <c r="D369" s="34"/>
      <c r="E369" s="34"/>
      <c r="F369" s="34"/>
      <c r="G369" s="35"/>
      <c r="H369" s="35"/>
      <c r="I369" s="35"/>
      <c r="K369" s="30">
        <f t="shared" si="10"/>
        <v>0</v>
      </c>
      <c r="L369" s="30">
        <f>IF(K369=0,0,SUM($K$10:K369))</f>
        <v>0</v>
      </c>
      <c r="M369" s="31">
        <f t="shared" si="11"/>
        <v>0</v>
      </c>
    </row>
    <row r="370" spans="1:13" s="29" customFormat="1" ht="13.5" customHeight="1">
      <c r="A370" s="25">
        <v>361</v>
      </c>
      <c r="B370" s="26"/>
      <c r="C370" s="26"/>
      <c r="D370" s="27"/>
      <c r="E370" s="27"/>
      <c r="F370" s="27"/>
      <c r="G370" s="28"/>
      <c r="H370" s="28"/>
      <c r="I370" s="28"/>
      <c r="K370" s="30">
        <f t="shared" si="10"/>
        <v>0</v>
      </c>
      <c r="L370" s="30">
        <f>IF(K370=0,0,SUM($K$10:K370))</f>
        <v>0</v>
      </c>
      <c r="M370" s="31">
        <f t="shared" si="11"/>
        <v>0</v>
      </c>
    </row>
    <row r="371" spans="1:13" s="29" customFormat="1" ht="13.5" customHeight="1">
      <c r="A371" s="32">
        <v>362</v>
      </c>
      <c r="B371" s="33"/>
      <c r="C371" s="33"/>
      <c r="D371" s="34"/>
      <c r="E371" s="34"/>
      <c r="F371" s="34"/>
      <c r="G371" s="35"/>
      <c r="H371" s="35"/>
      <c r="I371" s="35"/>
      <c r="K371" s="30">
        <f t="shared" si="10"/>
        <v>0</v>
      </c>
      <c r="L371" s="30">
        <f>IF(K371=0,0,SUM($K$10:K371))</f>
        <v>0</v>
      </c>
      <c r="M371" s="31">
        <f t="shared" si="11"/>
        <v>0</v>
      </c>
    </row>
    <row r="372" spans="1:13" s="29" customFormat="1" ht="13.5" customHeight="1">
      <c r="A372" s="25">
        <v>363</v>
      </c>
      <c r="B372" s="26"/>
      <c r="C372" s="26"/>
      <c r="D372" s="27"/>
      <c r="E372" s="27"/>
      <c r="F372" s="27"/>
      <c r="G372" s="28"/>
      <c r="H372" s="28"/>
      <c r="I372" s="28"/>
      <c r="K372" s="30">
        <f t="shared" si="10"/>
        <v>0</v>
      </c>
      <c r="L372" s="30">
        <f>IF(K372=0,0,SUM($K$10:K372))</f>
        <v>0</v>
      </c>
      <c r="M372" s="31">
        <f t="shared" si="11"/>
        <v>0</v>
      </c>
    </row>
    <row r="373" spans="1:13" s="29" customFormat="1" ht="13.5" customHeight="1">
      <c r="A373" s="32">
        <v>364</v>
      </c>
      <c r="B373" s="33"/>
      <c r="C373" s="33"/>
      <c r="D373" s="34"/>
      <c r="E373" s="34"/>
      <c r="F373" s="34"/>
      <c r="G373" s="35"/>
      <c r="H373" s="35"/>
      <c r="I373" s="35"/>
      <c r="K373" s="30">
        <f t="shared" si="10"/>
        <v>0</v>
      </c>
      <c r="L373" s="30">
        <f>IF(K373=0,0,SUM($K$10:K373))</f>
        <v>0</v>
      </c>
      <c r="M373" s="31">
        <f t="shared" si="11"/>
        <v>0</v>
      </c>
    </row>
    <row r="374" spans="1:13" s="29" customFormat="1" ht="13.5" customHeight="1">
      <c r="A374" s="25">
        <v>365</v>
      </c>
      <c r="B374" s="26"/>
      <c r="C374" s="26"/>
      <c r="D374" s="27"/>
      <c r="E374" s="27"/>
      <c r="F374" s="27"/>
      <c r="G374" s="28"/>
      <c r="H374" s="28"/>
      <c r="I374" s="28"/>
      <c r="K374" s="30">
        <f t="shared" si="10"/>
        <v>0</v>
      </c>
      <c r="L374" s="30">
        <f>IF(K374=0,0,SUM($K$10:K374))</f>
        <v>0</v>
      </c>
      <c r="M374" s="31">
        <f t="shared" si="11"/>
        <v>0</v>
      </c>
    </row>
    <row r="375" spans="1:13" s="29" customFormat="1" ht="13.5" customHeight="1">
      <c r="A375" s="32">
        <v>366</v>
      </c>
      <c r="B375" s="33"/>
      <c r="C375" s="33"/>
      <c r="D375" s="34"/>
      <c r="E375" s="34"/>
      <c r="F375" s="34"/>
      <c r="G375" s="35"/>
      <c r="H375" s="35"/>
      <c r="I375" s="35"/>
      <c r="K375" s="30">
        <f t="shared" si="10"/>
        <v>0</v>
      </c>
      <c r="L375" s="30">
        <f>IF(K375=0,0,SUM($K$10:K375))</f>
        <v>0</v>
      </c>
      <c r="M375" s="31">
        <f t="shared" si="11"/>
        <v>0</v>
      </c>
    </row>
    <row r="376" spans="1:13" s="29" customFormat="1" ht="13.5" customHeight="1">
      <c r="A376" s="25">
        <v>367</v>
      </c>
      <c r="B376" s="26"/>
      <c r="C376" s="26"/>
      <c r="D376" s="27"/>
      <c r="E376" s="27"/>
      <c r="F376" s="27"/>
      <c r="G376" s="28"/>
      <c r="H376" s="28"/>
      <c r="I376" s="28"/>
      <c r="K376" s="30">
        <f t="shared" si="10"/>
        <v>0</v>
      </c>
      <c r="L376" s="30">
        <f>IF(K376=0,0,SUM($K$10:K376))</f>
        <v>0</v>
      </c>
      <c r="M376" s="31">
        <f t="shared" si="11"/>
        <v>0</v>
      </c>
    </row>
    <row r="377" spans="1:13" s="29" customFormat="1" ht="13.5" customHeight="1">
      <c r="A377" s="32">
        <v>368</v>
      </c>
      <c r="B377" s="33"/>
      <c r="C377" s="33"/>
      <c r="D377" s="34"/>
      <c r="E377" s="34"/>
      <c r="F377" s="34"/>
      <c r="G377" s="35"/>
      <c r="H377" s="35"/>
      <c r="I377" s="35"/>
      <c r="K377" s="30">
        <f t="shared" si="10"/>
        <v>0</v>
      </c>
      <c r="L377" s="30">
        <f>IF(K377=0,0,SUM($K$10:K377))</f>
        <v>0</v>
      </c>
      <c r="M377" s="31">
        <f t="shared" si="11"/>
        <v>0</v>
      </c>
    </row>
    <row r="378" spans="1:13" s="29" customFormat="1" ht="13.5" customHeight="1">
      <c r="A378" s="25">
        <v>369</v>
      </c>
      <c r="B378" s="26"/>
      <c r="C378" s="26"/>
      <c r="D378" s="27"/>
      <c r="E378" s="27"/>
      <c r="F378" s="27"/>
      <c r="G378" s="28"/>
      <c r="H378" s="28"/>
      <c r="I378" s="28"/>
      <c r="K378" s="30">
        <f t="shared" si="10"/>
        <v>0</v>
      </c>
      <c r="L378" s="30">
        <f>IF(K378=0,0,SUM($K$10:K378))</f>
        <v>0</v>
      </c>
      <c r="M378" s="31">
        <f t="shared" si="11"/>
        <v>0</v>
      </c>
    </row>
    <row r="379" spans="1:13" s="29" customFormat="1" ht="13.5" customHeight="1">
      <c r="A379" s="32">
        <v>370</v>
      </c>
      <c r="B379" s="33"/>
      <c r="C379" s="33"/>
      <c r="D379" s="34"/>
      <c r="E379" s="34"/>
      <c r="F379" s="34"/>
      <c r="G379" s="35"/>
      <c r="H379" s="35"/>
      <c r="I379" s="35"/>
      <c r="K379" s="30">
        <f t="shared" si="10"/>
        <v>0</v>
      </c>
      <c r="L379" s="30">
        <f>IF(K379=0,0,SUM($K$10:K379))</f>
        <v>0</v>
      </c>
      <c r="M379" s="31">
        <f t="shared" si="11"/>
        <v>0</v>
      </c>
    </row>
    <row r="380" spans="1:13" s="29" customFormat="1" ht="13.5" customHeight="1">
      <c r="A380" s="25">
        <v>371</v>
      </c>
      <c r="B380" s="26"/>
      <c r="C380" s="26"/>
      <c r="D380" s="27"/>
      <c r="E380" s="27"/>
      <c r="F380" s="27"/>
      <c r="G380" s="28"/>
      <c r="H380" s="28"/>
      <c r="I380" s="28"/>
      <c r="K380" s="30">
        <f t="shared" si="10"/>
        <v>0</v>
      </c>
      <c r="L380" s="30">
        <f>IF(K380=0,0,SUM($K$10:K380))</f>
        <v>0</v>
      </c>
      <c r="M380" s="31">
        <f t="shared" si="11"/>
        <v>0</v>
      </c>
    </row>
    <row r="381" spans="1:13" s="29" customFormat="1" ht="13.5" customHeight="1">
      <c r="A381" s="32">
        <v>372</v>
      </c>
      <c r="B381" s="33"/>
      <c r="C381" s="33"/>
      <c r="D381" s="34"/>
      <c r="E381" s="34"/>
      <c r="F381" s="34"/>
      <c r="G381" s="35"/>
      <c r="H381" s="35"/>
      <c r="I381" s="35"/>
      <c r="K381" s="30">
        <f t="shared" si="10"/>
        <v>0</v>
      </c>
      <c r="L381" s="30">
        <f>IF(K381=0,0,SUM($K$10:K381))</f>
        <v>0</v>
      </c>
      <c r="M381" s="31">
        <f t="shared" si="11"/>
        <v>0</v>
      </c>
    </row>
    <row r="382" spans="1:13" s="29" customFormat="1" ht="13.5" customHeight="1">
      <c r="A382" s="25">
        <v>373</v>
      </c>
      <c r="B382" s="26"/>
      <c r="C382" s="26"/>
      <c r="D382" s="27"/>
      <c r="E382" s="27"/>
      <c r="F382" s="27"/>
      <c r="G382" s="28"/>
      <c r="H382" s="28"/>
      <c r="I382" s="28"/>
      <c r="K382" s="30">
        <f t="shared" si="10"/>
        <v>0</v>
      </c>
      <c r="L382" s="30">
        <f>IF(K382=0,0,SUM($K$10:K382))</f>
        <v>0</v>
      </c>
      <c r="M382" s="31">
        <f t="shared" si="11"/>
        <v>0</v>
      </c>
    </row>
    <row r="383" spans="1:13" s="29" customFormat="1" ht="13.5" customHeight="1">
      <c r="A383" s="32">
        <v>374</v>
      </c>
      <c r="B383" s="33"/>
      <c r="C383" s="33"/>
      <c r="D383" s="34"/>
      <c r="E383" s="34"/>
      <c r="F383" s="34"/>
      <c r="G383" s="35"/>
      <c r="H383" s="35"/>
      <c r="I383" s="35"/>
      <c r="K383" s="30">
        <f t="shared" si="10"/>
        <v>0</v>
      </c>
      <c r="L383" s="30">
        <f>IF(K383=0,0,SUM($K$10:K383))</f>
        <v>0</v>
      </c>
      <c r="M383" s="31">
        <f t="shared" si="11"/>
        <v>0</v>
      </c>
    </row>
    <row r="384" spans="1:13" s="29" customFormat="1" ht="13.5" customHeight="1">
      <c r="A384" s="25">
        <v>375</v>
      </c>
      <c r="B384" s="26"/>
      <c r="C384" s="26"/>
      <c r="D384" s="27"/>
      <c r="E384" s="27"/>
      <c r="F384" s="27"/>
      <c r="G384" s="28"/>
      <c r="H384" s="28"/>
      <c r="I384" s="28"/>
      <c r="K384" s="30">
        <f t="shared" si="10"/>
        <v>0</v>
      </c>
      <c r="L384" s="30">
        <f>IF(K384=0,0,SUM($K$10:K384))</f>
        <v>0</v>
      </c>
      <c r="M384" s="31">
        <f t="shared" si="11"/>
        <v>0</v>
      </c>
    </row>
    <row r="385" spans="1:13" s="29" customFormat="1" ht="13.5" customHeight="1">
      <c r="A385" s="32">
        <v>376</v>
      </c>
      <c r="B385" s="33"/>
      <c r="C385" s="33"/>
      <c r="D385" s="34"/>
      <c r="E385" s="34"/>
      <c r="F385" s="34"/>
      <c r="G385" s="35"/>
      <c r="H385" s="35"/>
      <c r="I385" s="35"/>
      <c r="K385" s="30">
        <f t="shared" si="10"/>
        <v>0</v>
      </c>
      <c r="L385" s="30">
        <f>IF(K385=0,0,SUM($K$10:K385))</f>
        <v>0</v>
      </c>
      <c r="M385" s="31">
        <f t="shared" si="11"/>
        <v>0</v>
      </c>
    </row>
    <row r="386" spans="1:13" s="29" customFormat="1" ht="13.5" customHeight="1">
      <c r="A386" s="25">
        <v>377</v>
      </c>
      <c r="B386" s="26"/>
      <c r="C386" s="26"/>
      <c r="D386" s="27"/>
      <c r="E386" s="27"/>
      <c r="F386" s="27"/>
      <c r="G386" s="28"/>
      <c r="H386" s="28"/>
      <c r="I386" s="28"/>
      <c r="K386" s="30">
        <f t="shared" si="10"/>
        <v>0</v>
      </c>
      <c r="L386" s="30">
        <f>IF(K386=0,0,SUM($K$10:K386))</f>
        <v>0</v>
      </c>
      <c r="M386" s="31">
        <f t="shared" si="11"/>
        <v>0</v>
      </c>
    </row>
    <row r="387" spans="1:13" s="29" customFormat="1" ht="13.5" customHeight="1">
      <c r="A387" s="32">
        <v>378</v>
      </c>
      <c r="B387" s="33"/>
      <c r="C387" s="33"/>
      <c r="D387" s="34"/>
      <c r="E387" s="34"/>
      <c r="F387" s="34"/>
      <c r="G387" s="35"/>
      <c r="H387" s="35"/>
      <c r="I387" s="35"/>
      <c r="K387" s="30">
        <f t="shared" si="10"/>
        <v>0</v>
      </c>
      <c r="L387" s="30">
        <f>IF(K387=0,0,SUM($K$10:K387))</f>
        <v>0</v>
      </c>
      <c r="M387" s="31">
        <f t="shared" si="11"/>
        <v>0</v>
      </c>
    </row>
    <row r="388" spans="1:13" s="29" customFormat="1" ht="13.5" customHeight="1">
      <c r="A388" s="25">
        <v>379</v>
      </c>
      <c r="B388" s="26"/>
      <c r="C388" s="26"/>
      <c r="D388" s="27"/>
      <c r="E388" s="27"/>
      <c r="F388" s="27"/>
      <c r="G388" s="28"/>
      <c r="H388" s="28"/>
      <c r="I388" s="28"/>
      <c r="K388" s="30">
        <f t="shared" si="10"/>
        <v>0</v>
      </c>
      <c r="L388" s="30">
        <f>IF(K388=0,0,SUM($K$10:K388))</f>
        <v>0</v>
      </c>
      <c r="M388" s="31">
        <f t="shared" si="11"/>
        <v>0</v>
      </c>
    </row>
    <row r="389" spans="1:13" s="29" customFormat="1" ht="13.5" customHeight="1">
      <c r="A389" s="32">
        <v>380</v>
      </c>
      <c r="B389" s="33"/>
      <c r="C389" s="33"/>
      <c r="D389" s="34"/>
      <c r="E389" s="34"/>
      <c r="F389" s="34"/>
      <c r="G389" s="35"/>
      <c r="H389" s="35"/>
      <c r="I389" s="35"/>
      <c r="K389" s="30">
        <f t="shared" si="10"/>
        <v>0</v>
      </c>
      <c r="L389" s="30">
        <f>IF(K389=0,0,SUM($K$10:K389))</f>
        <v>0</v>
      </c>
      <c r="M389" s="31">
        <f t="shared" si="11"/>
        <v>0</v>
      </c>
    </row>
    <row r="390" spans="1:13" s="29" customFormat="1" ht="13.5" customHeight="1">
      <c r="A390" s="25">
        <v>381</v>
      </c>
      <c r="B390" s="26"/>
      <c r="C390" s="26"/>
      <c r="D390" s="27"/>
      <c r="E390" s="27"/>
      <c r="F390" s="27"/>
      <c r="G390" s="28"/>
      <c r="H390" s="28"/>
      <c r="I390" s="28"/>
      <c r="K390" s="30">
        <f t="shared" si="10"/>
        <v>0</v>
      </c>
      <c r="L390" s="30">
        <f>IF(K390=0,0,SUM($K$10:K390))</f>
        <v>0</v>
      </c>
      <c r="M390" s="31">
        <f t="shared" si="11"/>
        <v>0</v>
      </c>
    </row>
    <row r="391" spans="1:13" s="29" customFormat="1" ht="13.5" customHeight="1">
      <c r="A391" s="32">
        <v>382</v>
      </c>
      <c r="B391" s="33"/>
      <c r="C391" s="33"/>
      <c r="D391" s="34"/>
      <c r="E391" s="34"/>
      <c r="F391" s="34"/>
      <c r="G391" s="35"/>
      <c r="H391" s="35"/>
      <c r="I391" s="35"/>
      <c r="K391" s="30">
        <f t="shared" si="10"/>
        <v>0</v>
      </c>
      <c r="L391" s="30">
        <f>IF(K391=0,0,SUM($K$10:K391))</f>
        <v>0</v>
      </c>
      <c r="M391" s="31">
        <f t="shared" si="11"/>
        <v>0</v>
      </c>
    </row>
    <row r="392" spans="1:13" s="29" customFormat="1" ht="13.5" customHeight="1">
      <c r="A392" s="25">
        <v>383</v>
      </c>
      <c r="B392" s="26"/>
      <c r="C392" s="26"/>
      <c r="D392" s="27"/>
      <c r="E392" s="27"/>
      <c r="F392" s="27"/>
      <c r="G392" s="28"/>
      <c r="H392" s="28"/>
      <c r="I392" s="28"/>
      <c r="K392" s="30">
        <f t="shared" si="10"/>
        <v>0</v>
      </c>
      <c r="L392" s="30">
        <f>IF(K392=0,0,SUM($K$10:K392))</f>
        <v>0</v>
      </c>
      <c r="M392" s="31">
        <f t="shared" si="11"/>
        <v>0</v>
      </c>
    </row>
    <row r="393" spans="1:13" s="29" customFormat="1" ht="13.5" customHeight="1">
      <c r="A393" s="32">
        <v>384</v>
      </c>
      <c r="B393" s="33"/>
      <c r="C393" s="33"/>
      <c r="D393" s="34"/>
      <c r="E393" s="34"/>
      <c r="F393" s="34"/>
      <c r="G393" s="35"/>
      <c r="H393" s="35"/>
      <c r="I393" s="35"/>
      <c r="K393" s="30">
        <f t="shared" si="10"/>
        <v>0</v>
      </c>
      <c r="L393" s="30">
        <f>IF(K393=0,0,SUM($K$10:K393))</f>
        <v>0</v>
      </c>
      <c r="M393" s="31">
        <f t="shared" si="11"/>
        <v>0</v>
      </c>
    </row>
    <row r="394" spans="1:13" s="29" customFormat="1" ht="13.5" customHeight="1">
      <c r="A394" s="25">
        <v>385</v>
      </c>
      <c r="B394" s="26"/>
      <c r="C394" s="26"/>
      <c r="D394" s="27"/>
      <c r="E394" s="27"/>
      <c r="F394" s="27"/>
      <c r="G394" s="28"/>
      <c r="H394" s="28"/>
      <c r="I394" s="28"/>
      <c r="K394" s="30">
        <f t="shared" si="10"/>
        <v>0</v>
      </c>
      <c r="L394" s="30">
        <f>IF(K394=0,0,SUM($K$10:K394))</f>
        <v>0</v>
      </c>
      <c r="M394" s="31">
        <f t="shared" si="11"/>
        <v>0</v>
      </c>
    </row>
    <row r="395" spans="1:13" s="29" customFormat="1" ht="13.5" customHeight="1">
      <c r="A395" s="32">
        <v>386</v>
      </c>
      <c r="B395" s="33"/>
      <c r="C395" s="33"/>
      <c r="D395" s="34"/>
      <c r="E395" s="34"/>
      <c r="F395" s="34"/>
      <c r="G395" s="35"/>
      <c r="H395" s="35"/>
      <c r="I395" s="35"/>
      <c r="K395" s="30">
        <f t="shared" si="10"/>
        <v>0</v>
      </c>
      <c r="L395" s="30">
        <f>IF(K395=0,0,SUM($K$10:K395))</f>
        <v>0</v>
      </c>
      <c r="M395" s="31">
        <f t="shared" si="11"/>
        <v>0</v>
      </c>
    </row>
    <row r="396" spans="1:13" s="29" customFormat="1" ht="13.5" customHeight="1">
      <c r="A396" s="25">
        <v>387</v>
      </c>
      <c r="B396" s="26"/>
      <c r="C396" s="26"/>
      <c r="D396" s="27"/>
      <c r="E396" s="27"/>
      <c r="F396" s="27"/>
      <c r="G396" s="28"/>
      <c r="H396" s="28"/>
      <c r="I396" s="28"/>
      <c r="K396" s="30">
        <f t="shared" si="10"/>
        <v>0</v>
      </c>
      <c r="L396" s="30">
        <f>IF(K396=0,0,SUM($K$10:K396))</f>
        <v>0</v>
      </c>
      <c r="M396" s="31">
        <f t="shared" si="11"/>
        <v>0</v>
      </c>
    </row>
    <row r="397" spans="1:13" s="29" customFormat="1" ht="13.5" customHeight="1">
      <c r="A397" s="32">
        <v>388</v>
      </c>
      <c r="B397" s="33"/>
      <c r="C397" s="33"/>
      <c r="D397" s="34"/>
      <c r="E397" s="34"/>
      <c r="F397" s="34"/>
      <c r="G397" s="35"/>
      <c r="H397" s="35"/>
      <c r="I397" s="35"/>
      <c r="K397" s="30">
        <f t="shared" si="10"/>
        <v>0</v>
      </c>
      <c r="L397" s="30">
        <f>IF(K397=0,0,SUM($K$10:K397))</f>
        <v>0</v>
      </c>
      <c r="M397" s="31">
        <f t="shared" si="11"/>
        <v>0</v>
      </c>
    </row>
    <row r="398" spans="1:13" s="29" customFormat="1" ht="13.5" customHeight="1">
      <c r="A398" s="25">
        <v>389</v>
      </c>
      <c r="B398" s="26"/>
      <c r="C398" s="26"/>
      <c r="D398" s="27"/>
      <c r="E398" s="27"/>
      <c r="F398" s="27"/>
      <c r="G398" s="28"/>
      <c r="H398" s="28"/>
      <c r="I398" s="28"/>
      <c r="K398" s="30">
        <f t="shared" si="10"/>
        <v>0</v>
      </c>
      <c r="L398" s="30">
        <f>IF(K398=0,0,SUM($K$10:K398))</f>
        <v>0</v>
      </c>
      <c r="M398" s="31">
        <f t="shared" si="11"/>
        <v>0</v>
      </c>
    </row>
    <row r="399" spans="1:13" s="29" customFormat="1" ht="13.5" customHeight="1">
      <c r="A399" s="32">
        <v>390</v>
      </c>
      <c r="B399" s="33"/>
      <c r="C399" s="33"/>
      <c r="D399" s="34"/>
      <c r="E399" s="34"/>
      <c r="F399" s="34"/>
      <c r="G399" s="35"/>
      <c r="H399" s="35"/>
      <c r="I399" s="35"/>
      <c r="K399" s="30">
        <f t="shared" si="10"/>
        <v>0</v>
      </c>
      <c r="L399" s="30">
        <f>IF(K399=0,0,SUM($K$10:K399))</f>
        <v>0</v>
      </c>
      <c r="M399" s="31">
        <f t="shared" si="11"/>
        <v>0</v>
      </c>
    </row>
    <row r="400" spans="1:13" s="29" customFormat="1" ht="13.5" customHeight="1">
      <c r="A400" s="25">
        <v>391</v>
      </c>
      <c r="B400" s="26"/>
      <c r="C400" s="26"/>
      <c r="D400" s="27"/>
      <c r="E400" s="27"/>
      <c r="F400" s="27"/>
      <c r="G400" s="28"/>
      <c r="H400" s="28"/>
      <c r="I400" s="28"/>
      <c r="K400" s="30">
        <f t="shared" si="10"/>
        <v>0</v>
      </c>
      <c r="L400" s="30">
        <f>IF(K400=0,0,SUM($K$10:K400))</f>
        <v>0</v>
      </c>
      <c r="M400" s="31">
        <f t="shared" si="11"/>
        <v>0</v>
      </c>
    </row>
    <row r="401" spans="1:13" s="29" customFormat="1" ht="13.5" customHeight="1">
      <c r="A401" s="32">
        <v>392</v>
      </c>
      <c r="B401" s="33"/>
      <c r="C401" s="33"/>
      <c r="D401" s="34"/>
      <c r="E401" s="34"/>
      <c r="F401" s="34"/>
      <c r="G401" s="35"/>
      <c r="H401" s="35"/>
      <c r="I401" s="35"/>
      <c r="K401" s="30">
        <f t="shared" si="10"/>
        <v>0</v>
      </c>
      <c r="L401" s="30">
        <f>IF(K401=0,0,SUM($K$10:K401))</f>
        <v>0</v>
      </c>
      <c r="M401" s="31">
        <f t="shared" si="11"/>
        <v>0</v>
      </c>
    </row>
    <row r="402" spans="1:13" s="29" customFormat="1" ht="13.5" customHeight="1">
      <c r="A402" s="25">
        <v>393</v>
      </c>
      <c r="B402" s="26"/>
      <c r="C402" s="26"/>
      <c r="D402" s="27"/>
      <c r="E402" s="27"/>
      <c r="F402" s="27"/>
      <c r="G402" s="28"/>
      <c r="H402" s="28"/>
      <c r="I402" s="28"/>
      <c r="K402" s="30">
        <f t="shared" si="10"/>
        <v>0</v>
      </c>
      <c r="L402" s="30">
        <f>IF(K402=0,0,SUM($K$10:K402))</f>
        <v>0</v>
      </c>
      <c r="M402" s="31">
        <f t="shared" si="11"/>
        <v>0</v>
      </c>
    </row>
    <row r="403" spans="1:13" s="29" customFormat="1" ht="13.5" customHeight="1">
      <c r="A403" s="32">
        <v>394</v>
      </c>
      <c r="B403" s="33"/>
      <c r="C403" s="33"/>
      <c r="D403" s="34"/>
      <c r="E403" s="34"/>
      <c r="F403" s="34"/>
      <c r="G403" s="35"/>
      <c r="H403" s="35"/>
      <c r="I403" s="35"/>
      <c r="K403" s="30">
        <f t="shared" si="10"/>
        <v>0</v>
      </c>
      <c r="L403" s="30">
        <f>IF(K403=0,0,SUM($K$10:K403))</f>
        <v>0</v>
      </c>
      <c r="M403" s="31">
        <f t="shared" si="11"/>
        <v>0</v>
      </c>
    </row>
    <row r="404" spans="1:13" s="29" customFormat="1" ht="13.5" customHeight="1">
      <c r="A404" s="25">
        <v>395</v>
      </c>
      <c r="B404" s="26"/>
      <c r="C404" s="26"/>
      <c r="D404" s="27"/>
      <c r="E404" s="27"/>
      <c r="F404" s="27"/>
      <c r="G404" s="28"/>
      <c r="H404" s="28"/>
      <c r="I404" s="28"/>
      <c r="K404" s="30">
        <f t="shared" si="10"/>
        <v>0</v>
      </c>
      <c r="L404" s="30">
        <f>IF(K404=0,0,SUM($K$10:K404))</f>
        <v>0</v>
      </c>
      <c r="M404" s="31">
        <f t="shared" si="11"/>
        <v>0</v>
      </c>
    </row>
    <row r="405" spans="1:13" s="29" customFormat="1" ht="13.5" customHeight="1">
      <c r="A405" s="32">
        <v>396</v>
      </c>
      <c r="B405" s="33"/>
      <c r="C405" s="33"/>
      <c r="D405" s="34"/>
      <c r="E405" s="34"/>
      <c r="F405" s="34"/>
      <c r="G405" s="35"/>
      <c r="H405" s="35"/>
      <c r="I405" s="35"/>
      <c r="K405" s="30">
        <f t="shared" si="10"/>
        <v>0</v>
      </c>
      <c r="L405" s="30">
        <f>IF(K405=0,0,SUM($K$10:K405))</f>
        <v>0</v>
      </c>
      <c r="M405" s="31">
        <f t="shared" si="11"/>
        <v>0</v>
      </c>
    </row>
    <row r="406" spans="1:13" s="29" customFormat="1" ht="13.5" customHeight="1">
      <c r="A406" s="25">
        <v>397</v>
      </c>
      <c r="B406" s="26"/>
      <c r="C406" s="26"/>
      <c r="D406" s="27"/>
      <c r="E406" s="27"/>
      <c r="F406" s="27"/>
      <c r="G406" s="28"/>
      <c r="H406" s="28"/>
      <c r="I406" s="28"/>
      <c r="K406" s="30">
        <f t="shared" si="10"/>
        <v>0</v>
      </c>
      <c r="L406" s="30">
        <f>IF(K406=0,0,SUM($K$10:K406))</f>
        <v>0</v>
      </c>
      <c r="M406" s="31">
        <f t="shared" si="11"/>
        <v>0</v>
      </c>
    </row>
    <row r="407" spans="1:13" s="29" customFormat="1" ht="13.5" customHeight="1">
      <c r="A407" s="32">
        <v>398</v>
      </c>
      <c r="B407" s="33"/>
      <c r="C407" s="33"/>
      <c r="D407" s="34"/>
      <c r="E407" s="34"/>
      <c r="F407" s="34"/>
      <c r="G407" s="35"/>
      <c r="H407" s="35"/>
      <c r="I407" s="35"/>
      <c r="K407" s="30">
        <f t="shared" si="10"/>
        <v>0</v>
      </c>
      <c r="L407" s="30">
        <f>IF(K407=0,0,SUM($K$10:K407))</f>
        <v>0</v>
      </c>
      <c r="M407" s="31">
        <f t="shared" si="11"/>
        <v>0</v>
      </c>
    </row>
    <row r="408" spans="1:13" s="29" customFormat="1" ht="13.5" customHeight="1">
      <c r="A408" s="25">
        <v>399</v>
      </c>
      <c r="B408" s="26"/>
      <c r="C408" s="26"/>
      <c r="D408" s="27"/>
      <c r="E408" s="27"/>
      <c r="F408" s="27"/>
      <c r="G408" s="28"/>
      <c r="H408" s="28"/>
      <c r="I408" s="28"/>
      <c r="K408" s="30">
        <f t="shared" si="10"/>
        <v>0</v>
      </c>
      <c r="L408" s="30">
        <f>IF(K408=0,0,SUM($K$10:K408))</f>
        <v>0</v>
      </c>
      <c r="M408" s="31">
        <f t="shared" si="11"/>
        <v>0</v>
      </c>
    </row>
    <row r="409" spans="1:13" s="29" customFormat="1" ht="13.5" customHeight="1">
      <c r="A409" s="32">
        <v>400</v>
      </c>
      <c r="B409" s="33"/>
      <c r="C409" s="33"/>
      <c r="D409" s="34"/>
      <c r="E409" s="34"/>
      <c r="F409" s="34"/>
      <c r="G409" s="35"/>
      <c r="H409" s="35"/>
      <c r="I409" s="35"/>
      <c r="K409" s="30">
        <f t="shared" si="10"/>
        <v>0</v>
      </c>
      <c r="L409" s="30">
        <f>IF(K409=0,0,SUM($K$10:K409))</f>
        <v>0</v>
      </c>
      <c r="M409" s="31">
        <f t="shared" si="11"/>
        <v>0</v>
      </c>
    </row>
    <row r="410" spans="1:13" s="29" customFormat="1" ht="13.5" customHeight="1">
      <c r="A410" s="25">
        <v>401</v>
      </c>
      <c r="B410" s="26"/>
      <c r="C410" s="26"/>
      <c r="D410" s="27"/>
      <c r="E410" s="27"/>
      <c r="F410" s="27"/>
      <c r="G410" s="28"/>
      <c r="H410" s="28"/>
      <c r="I410" s="28"/>
      <c r="K410" s="30">
        <f t="shared" si="10"/>
        <v>0</v>
      </c>
      <c r="L410" s="30">
        <f>IF(K410=0,0,SUM($K$10:K410))</f>
        <v>0</v>
      </c>
      <c r="M410" s="31">
        <f t="shared" si="11"/>
        <v>0</v>
      </c>
    </row>
    <row r="411" spans="1:13" s="29" customFormat="1" ht="13.5" customHeight="1">
      <c r="A411" s="32">
        <v>402</v>
      </c>
      <c r="B411" s="33"/>
      <c r="C411" s="33"/>
      <c r="D411" s="34"/>
      <c r="E411" s="34"/>
      <c r="F411" s="34"/>
      <c r="G411" s="35"/>
      <c r="H411" s="35"/>
      <c r="I411" s="35"/>
      <c r="K411" s="30">
        <f t="shared" si="10"/>
        <v>0</v>
      </c>
      <c r="L411" s="30">
        <f>IF(K411=0,0,SUM($K$10:K411))</f>
        <v>0</v>
      </c>
      <c r="M411" s="31">
        <f t="shared" si="11"/>
        <v>0</v>
      </c>
    </row>
    <row r="412" spans="1:13" s="29" customFormat="1" ht="13.5" customHeight="1">
      <c r="A412" s="25">
        <v>403</v>
      </c>
      <c r="B412" s="26"/>
      <c r="C412" s="26"/>
      <c r="D412" s="27"/>
      <c r="E412" s="27"/>
      <c r="F412" s="27"/>
      <c r="G412" s="28"/>
      <c r="H412" s="28"/>
      <c r="I412" s="28"/>
      <c r="K412" s="30">
        <f t="shared" si="10"/>
        <v>0</v>
      </c>
      <c r="L412" s="30">
        <f>IF(K412=0,0,SUM($K$10:K412))</f>
        <v>0</v>
      </c>
      <c r="M412" s="31">
        <f t="shared" si="11"/>
        <v>0</v>
      </c>
    </row>
    <row r="413" spans="1:13" s="29" customFormat="1" ht="13.5" customHeight="1">
      <c r="A413" s="32">
        <v>404</v>
      </c>
      <c r="B413" s="33"/>
      <c r="C413" s="33"/>
      <c r="D413" s="34"/>
      <c r="E413" s="34"/>
      <c r="F413" s="34"/>
      <c r="G413" s="35"/>
      <c r="H413" s="35"/>
      <c r="I413" s="35"/>
      <c r="K413" s="30">
        <f t="shared" si="10"/>
        <v>0</v>
      </c>
      <c r="L413" s="30">
        <f>IF(K413=0,0,SUM($K$10:K413))</f>
        <v>0</v>
      </c>
      <c r="M413" s="31">
        <f t="shared" si="11"/>
        <v>0</v>
      </c>
    </row>
    <row r="414" spans="1:13" s="29" customFormat="1" ht="13.5" customHeight="1">
      <c r="A414" s="25">
        <v>405</v>
      </c>
      <c r="B414" s="26"/>
      <c r="C414" s="26"/>
      <c r="D414" s="27"/>
      <c r="E414" s="27"/>
      <c r="F414" s="27"/>
      <c r="G414" s="28"/>
      <c r="H414" s="28"/>
      <c r="I414" s="28"/>
      <c r="K414" s="30">
        <f t="shared" si="10"/>
        <v>0</v>
      </c>
      <c r="L414" s="30">
        <f>IF(K414=0,0,SUM($K$10:K414))</f>
        <v>0</v>
      </c>
      <c r="M414" s="31">
        <f t="shared" si="11"/>
        <v>0</v>
      </c>
    </row>
    <row r="415" spans="1:13" s="29" customFormat="1" ht="13.5" customHeight="1">
      <c r="A415" s="32">
        <v>406</v>
      </c>
      <c r="B415" s="33"/>
      <c r="C415" s="33"/>
      <c r="D415" s="34"/>
      <c r="E415" s="34"/>
      <c r="F415" s="34"/>
      <c r="G415" s="35"/>
      <c r="H415" s="35"/>
      <c r="I415" s="35"/>
      <c r="K415" s="30">
        <f t="shared" si="10"/>
        <v>0</v>
      </c>
      <c r="L415" s="30">
        <f>IF(K415=0,0,SUM($K$10:K415))</f>
        <v>0</v>
      </c>
      <c r="M415" s="31">
        <f t="shared" si="11"/>
        <v>0</v>
      </c>
    </row>
    <row r="416" spans="1:13" s="29" customFormat="1" ht="13.5" customHeight="1">
      <c r="A416" s="25">
        <v>407</v>
      </c>
      <c r="B416" s="26"/>
      <c r="C416" s="26"/>
      <c r="D416" s="27"/>
      <c r="E416" s="27"/>
      <c r="F416" s="27"/>
      <c r="G416" s="28"/>
      <c r="H416" s="28"/>
      <c r="I416" s="28"/>
      <c r="K416" s="30">
        <f t="shared" si="10"/>
        <v>0</v>
      </c>
      <c r="L416" s="30">
        <f>IF(K416=0,0,SUM($K$10:K416))</f>
        <v>0</v>
      </c>
      <c r="M416" s="31">
        <f t="shared" si="11"/>
        <v>0</v>
      </c>
    </row>
    <row r="417" spans="1:13" s="29" customFormat="1" ht="13.5" customHeight="1">
      <c r="A417" s="32">
        <v>408</v>
      </c>
      <c r="B417" s="33"/>
      <c r="C417" s="33"/>
      <c r="D417" s="34"/>
      <c r="E417" s="34"/>
      <c r="F417" s="34"/>
      <c r="G417" s="35"/>
      <c r="H417" s="35"/>
      <c r="I417" s="35"/>
      <c r="K417" s="30">
        <f t="shared" si="10"/>
        <v>0</v>
      </c>
      <c r="L417" s="30">
        <f>IF(K417=0,0,SUM($K$10:K417))</f>
        <v>0</v>
      </c>
      <c r="M417" s="31">
        <f t="shared" si="11"/>
        <v>0</v>
      </c>
    </row>
    <row r="418" spans="1:13" s="29" customFormat="1" ht="13.5" customHeight="1">
      <c r="A418" s="25">
        <v>409</v>
      </c>
      <c r="B418" s="26"/>
      <c r="C418" s="26"/>
      <c r="D418" s="27"/>
      <c r="E418" s="27"/>
      <c r="F418" s="27"/>
      <c r="G418" s="28"/>
      <c r="H418" s="28"/>
      <c r="I418" s="28"/>
      <c r="K418" s="30">
        <f t="shared" si="10"/>
        <v>0</v>
      </c>
      <c r="L418" s="30">
        <f>IF(K418=0,0,SUM($K$10:K418))</f>
        <v>0</v>
      </c>
      <c r="M418" s="31">
        <f t="shared" si="11"/>
        <v>0</v>
      </c>
    </row>
    <row r="419" spans="1:13" s="29" customFormat="1" ht="13.5" customHeight="1">
      <c r="A419" s="32">
        <v>410</v>
      </c>
      <c r="B419" s="33"/>
      <c r="C419" s="33"/>
      <c r="D419" s="34"/>
      <c r="E419" s="34"/>
      <c r="F419" s="34"/>
      <c r="G419" s="35"/>
      <c r="H419" s="35"/>
      <c r="I419" s="35"/>
      <c r="K419" s="30">
        <f t="shared" si="10"/>
        <v>0</v>
      </c>
      <c r="L419" s="30">
        <f>IF(K419=0,0,SUM($K$10:K419))</f>
        <v>0</v>
      </c>
      <c r="M419" s="31">
        <f t="shared" si="11"/>
        <v>0</v>
      </c>
    </row>
    <row r="420" spans="1:13" s="29" customFormat="1" ht="13.5" customHeight="1">
      <c r="A420" s="25">
        <v>411</v>
      </c>
      <c r="B420" s="26"/>
      <c r="C420" s="26"/>
      <c r="D420" s="27"/>
      <c r="E420" s="27"/>
      <c r="F420" s="27"/>
      <c r="G420" s="28"/>
      <c r="H420" s="28"/>
      <c r="I420" s="28"/>
      <c r="K420" s="30">
        <f t="shared" si="10"/>
        <v>0</v>
      </c>
      <c r="L420" s="30">
        <f>IF(K420=0,0,SUM($K$10:K420))</f>
        <v>0</v>
      </c>
      <c r="M420" s="31">
        <f t="shared" si="11"/>
        <v>0</v>
      </c>
    </row>
    <row r="421" spans="1:13" s="29" customFormat="1" ht="13.5" customHeight="1">
      <c r="A421" s="32">
        <v>412</v>
      </c>
      <c r="B421" s="33"/>
      <c r="C421" s="33"/>
      <c r="D421" s="34"/>
      <c r="E421" s="34"/>
      <c r="F421" s="34"/>
      <c r="G421" s="35"/>
      <c r="H421" s="35"/>
      <c r="I421" s="35"/>
      <c r="K421" s="30">
        <f t="shared" si="10"/>
        <v>0</v>
      </c>
      <c r="L421" s="30">
        <f>IF(K421=0,0,SUM($K$10:K421))</f>
        <v>0</v>
      </c>
      <c r="M421" s="31">
        <f t="shared" si="11"/>
        <v>0</v>
      </c>
    </row>
    <row r="422" spans="1:13" s="29" customFormat="1" ht="13.5" customHeight="1">
      <c r="A422" s="25">
        <v>413</v>
      </c>
      <c r="B422" s="26"/>
      <c r="C422" s="26"/>
      <c r="D422" s="27"/>
      <c r="E422" s="27"/>
      <c r="F422" s="27"/>
      <c r="G422" s="28"/>
      <c r="H422" s="28"/>
      <c r="I422" s="28"/>
      <c r="K422" s="30">
        <f t="shared" si="10"/>
        <v>0</v>
      </c>
      <c r="L422" s="30">
        <f>IF(K422=0,0,SUM($K$10:K422))</f>
        <v>0</v>
      </c>
      <c r="M422" s="31">
        <f t="shared" si="11"/>
        <v>0</v>
      </c>
    </row>
    <row r="423" spans="1:13" s="29" customFormat="1" ht="13.5" customHeight="1">
      <c r="A423" s="32">
        <v>414</v>
      </c>
      <c r="B423" s="33"/>
      <c r="C423" s="33"/>
      <c r="D423" s="34"/>
      <c r="E423" s="34"/>
      <c r="F423" s="34"/>
      <c r="G423" s="35"/>
      <c r="H423" s="35"/>
      <c r="I423" s="35"/>
      <c r="K423" s="30">
        <f t="shared" si="10"/>
        <v>0</v>
      </c>
      <c r="L423" s="30">
        <f>IF(K423=0,0,SUM($K$10:K423))</f>
        <v>0</v>
      </c>
      <c r="M423" s="31">
        <f t="shared" si="11"/>
        <v>0</v>
      </c>
    </row>
    <row r="424" spans="1:13" s="29" customFormat="1" ht="13.5" customHeight="1">
      <c r="A424" s="25">
        <v>415</v>
      </c>
      <c r="B424" s="26"/>
      <c r="C424" s="26"/>
      <c r="D424" s="27"/>
      <c r="E424" s="27"/>
      <c r="F424" s="27"/>
      <c r="G424" s="28"/>
      <c r="H424" s="28"/>
      <c r="I424" s="28"/>
      <c r="K424" s="30">
        <f t="shared" si="10"/>
        <v>0</v>
      </c>
      <c r="L424" s="30">
        <f>IF(K424=0,0,SUM($K$10:K424))</f>
        <v>0</v>
      </c>
      <c r="M424" s="31">
        <f t="shared" si="11"/>
        <v>0</v>
      </c>
    </row>
    <row r="425" spans="1:13" s="29" customFormat="1" ht="13.5" customHeight="1">
      <c r="A425" s="32">
        <v>416</v>
      </c>
      <c r="B425" s="33"/>
      <c r="C425" s="33"/>
      <c r="D425" s="34"/>
      <c r="E425" s="34"/>
      <c r="F425" s="34"/>
      <c r="G425" s="35"/>
      <c r="H425" s="35"/>
      <c r="I425" s="35"/>
      <c r="K425" s="30">
        <f t="shared" ref="K425:K488" si="12">COUNTIF(G425,"Otro tema")</f>
        <v>0</v>
      </c>
      <c r="L425" s="30">
        <f>IF(K425=0,0,SUM($K$10:K425))</f>
        <v>0</v>
      </c>
      <c r="M425" s="31">
        <f t="shared" ref="M425:M488" si="13">H425</f>
        <v>0</v>
      </c>
    </row>
    <row r="426" spans="1:13" s="29" customFormat="1" ht="13.5" customHeight="1">
      <c r="A426" s="25">
        <v>417</v>
      </c>
      <c r="B426" s="26"/>
      <c r="C426" s="26"/>
      <c r="D426" s="27"/>
      <c r="E426" s="27"/>
      <c r="F426" s="27"/>
      <c r="G426" s="28"/>
      <c r="H426" s="28"/>
      <c r="I426" s="28"/>
      <c r="K426" s="30">
        <f t="shared" si="12"/>
        <v>0</v>
      </c>
      <c r="L426" s="30">
        <f>IF(K426=0,0,SUM($K$10:K426))</f>
        <v>0</v>
      </c>
      <c r="M426" s="31">
        <f t="shared" si="13"/>
        <v>0</v>
      </c>
    </row>
    <row r="427" spans="1:13" s="29" customFormat="1" ht="13.5" customHeight="1">
      <c r="A427" s="32">
        <v>418</v>
      </c>
      <c r="B427" s="33"/>
      <c r="C427" s="33"/>
      <c r="D427" s="34"/>
      <c r="E427" s="34"/>
      <c r="F427" s="34"/>
      <c r="G427" s="35"/>
      <c r="H427" s="35"/>
      <c r="I427" s="35"/>
      <c r="K427" s="30">
        <f t="shared" si="12"/>
        <v>0</v>
      </c>
      <c r="L427" s="30">
        <f>IF(K427=0,0,SUM($K$10:K427))</f>
        <v>0</v>
      </c>
      <c r="M427" s="31">
        <f t="shared" si="13"/>
        <v>0</v>
      </c>
    </row>
    <row r="428" spans="1:13" s="29" customFormat="1" ht="13.5" customHeight="1">
      <c r="A428" s="25">
        <v>419</v>
      </c>
      <c r="B428" s="26"/>
      <c r="C428" s="26"/>
      <c r="D428" s="27"/>
      <c r="E428" s="27"/>
      <c r="F428" s="27"/>
      <c r="G428" s="28"/>
      <c r="H428" s="28"/>
      <c r="I428" s="28"/>
      <c r="K428" s="30">
        <f t="shared" si="12"/>
        <v>0</v>
      </c>
      <c r="L428" s="30">
        <f>IF(K428=0,0,SUM($K$10:K428))</f>
        <v>0</v>
      </c>
      <c r="M428" s="31">
        <f t="shared" si="13"/>
        <v>0</v>
      </c>
    </row>
    <row r="429" spans="1:13" s="29" customFormat="1" ht="13.5" customHeight="1">
      <c r="A429" s="32">
        <v>420</v>
      </c>
      <c r="B429" s="33"/>
      <c r="C429" s="33"/>
      <c r="D429" s="34"/>
      <c r="E429" s="34"/>
      <c r="F429" s="34"/>
      <c r="G429" s="35"/>
      <c r="H429" s="35"/>
      <c r="I429" s="35"/>
      <c r="K429" s="30">
        <f t="shared" si="12"/>
        <v>0</v>
      </c>
      <c r="L429" s="30">
        <f>IF(K429=0,0,SUM($K$10:K429))</f>
        <v>0</v>
      </c>
      <c r="M429" s="31">
        <f t="shared" si="13"/>
        <v>0</v>
      </c>
    </row>
    <row r="430" spans="1:13" s="29" customFormat="1" ht="13.5" customHeight="1">
      <c r="A430" s="25">
        <v>421</v>
      </c>
      <c r="B430" s="26"/>
      <c r="C430" s="26"/>
      <c r="D430" s="27"/>
      <c r="E430" s="27"/>
      <c r="F430" s="27"/>
      <c r="G430" s="28"/>
      <c r="H430" s="28"/>
      <c r="I430" s="28"/>
      <c r="K430" s="30">
        <f t="shared" si="12"/>
        <v>0</v>
      </c>
      <c r="L430" s="30">
        <f>IF(K430=0,0,SUM($K$10:K430))</f>
        <v>0</v>
      </c>
      <c r="M430" s="31">
        <f t="shared" si="13"/>
        <v>0</v>
      </c>
    </row>
    <row r="431" spans="1:13" s="29" customFormat="1" ht="13.5" customHeight="1">
      <c r="A431" s="32">
        <v>422</v>
      </c>
      <c r="B431" s="33"/>
      <c r="C431" s="33"/>
      <c r="D431" s="34"/>
      <c r="E431" s="34"/>
      <c r="F431" s="34"/>
      <c r="G431" s="35"/>
      <c r="H431" s="35"/>
      <c r="I431" s="35"/>
      <c r="K431" s="30">
        <f t="shared" si="12"/>
        <v>0</v>
      </c>
      <c r="L431" s="30">
        <f>IF(K431=0,0,SUM($K$10:K431))</f>
        <v>0</v>
      </c>
      <c r="M431" s="31">
        <f t="shared" si="13"/>
        <v>0</v>
      </c>
    </row>
    <row r="432" spans="1:13" s="29" customFormat="1" ht="13.5" customHeight="1">
      <c r="A432" s="25">
        <v>423</v>
      </c>
      <c r="B432" s="26"/>
      <c r="C432" s="26"/>
      <c r="D432" s="27"/>
      <c r="E432" s="27"/>
      <c r="F432" s="27"/>
      <c r="G432" s="28"/>
      <c r="H432" s="28"/>
      <c r="I432" s="28"/>
      <c r="K432" s="30">
        <f t="shared" si="12"/>
        <v>0</v>
      </c>
      <c r="L432" s="30">
        <f>IF(K432=0,0,SUM($K$10:K432))</f>
        <v>0</v>
      </c>
      <c r="M432" s="31">
        <f t="shared" si="13"/>
        <v>0</v>
      </c>
    </row>
    <row r="433" spans="1:13" s="29" customFormat="1" ht="13.5" customHeight="1">
      <c r="A433" s="32">
        <v>424</v>
      </c>
      <c r="B433" s="33"/>
      <c r="C433" s="33"/>
      <c r="D433" s="34"/>
      <c r="E433" s="34"/>
      <c r="F433" s="34"/>
      <c r="G433" s="35"/>
      <c r="H433" s="35"/>
      <c r="I433" s="35"/>
      <c r="K433" s="30">
        <f t="shared" si="12"/>
        <v>0</v>
      </c>
      <c r="L433" s="30">
        <f>IF(K433=0,0,SUM($K$10:K433))</f>
        <v>0</v>
      </c>
      <c r="M433" s="31">
        <f t="shared" si="13"/>
        <v>0</v>
      </c>
    </row>
    <row r="434" spans="1:13" s="29" customFormat="1" ht="13.5" customHeight="1">
      <c r="A434" s="25">
        <v>425</v>
      </c>
      <c r="B434" s="26"/>
      <c r="C434" s="26"/>
      <c r="D434" s="27"/>
      <c r="E434" s="27"/>
      <c r="F434" s="27"/>
      <c r="G434" s="28"/>
      <c r="H434" s="28"/>
      <c r="I434" s="28"/>
      <c r="K434" s="30">
        <f t="shared" si="12"/>
        <v>0</v>
      </c>
      <c r="L434" s="30">
        <f>IF(K434=0,0,SUM($K$10:K434))</f>
        <v>0</v>
      </c>
      <c r="M434" s="31">
        <f t="shared" si="13"/>
        <v>0</v>
      </c>
    </row>
    <row r="435" spans="1:13" s="29" customFormat="1" ht="13.5" customHeight="1">
      <c r="A435" s="32">
        <v>426</v>
      </c>
      <c r="B435" s="33"/>
      <c r="C435" s="33"/>
      <c r="D435" s="34"/>
      <c r="E435" s="34"/>
      <c r="F435" s="34"/>
      <c r="G435" s="35"/>
      <c r="H435" s="35"/>
      <c r="I435" s="35"/>
      <c r="K435" s="30">
        <f t="shared" si="12"/>
        <v>0</v>
      </c>
      <c r="L435" s="30">
        <f>IF(K435=0,0,SUM($K$10:K435))</f>
        <v>0</v>
      </c>
      <c r="M435" s="31">
        <f t="shared" si="13"/>
        <v>0</v>
      </c>
    </row>
    <row r="436" spans="1:13" s="29" customFormat="1" ht="13.5" customHeight="1">
      <c r="A436" s="25">
        <v>427</v>
      </c>
      <c r="B436" s="26"/>
      <c r="C436" s="26"/>
      <c r="D436" s="27"/>
      <c r="E436" s="27"/>
      <c r="F436" s="27"/>
      <c r="G436" s="28"/>
      <c r="H436" s="28"/>
      <c r="I436" s="28"/>
      <c r="K436" s="30">
        <f t="shared" si="12"/>
        <v>0</v>
      </c>
      <c r="L436" s="30">
        <f>IF(K436=0,0,SUM($K$10:K436))</f>
        <v>0</v>
      </c>
      <c r="M436" s="31">
        <f t="shared" si="13"/>
        <v>0</v>
      </c>
    </row>
    <row r="437" spans="1:13" s="29" customFormat="1" ht="13.5" customHeight="1">
      <c r="A437" s="32">
        <v>428</v>
      </c>
      <c r="B437" s="33"/>
      <c r="C437" s="33"/>
      <c r="D437" s="34"/>
      <c r="E437" s="34"/>
      <c r="F437" s="34"/>
      <c r="G437" s="35"/>
      <c r="H437" s="35"/>
      <c r="I437" s="35"/>
      <c r="K437" s="30">
        <f t="shared" si="12"/>
        <v>0</v>
      </c>
      <c r="L437" s="30">
        <f>IF(K437=0,0,SUM($K$10:K437))</f>
        <v>0</v>
      </c>
      <c r="M437" s="31">
        <f t="shared" si="13"/>
        <v>0</v>
      </c>
    </row>
    <row r="438" spans="1:13" s="29" customFormat="1" ht="13.5" customHeight="1">
      <c r="A438" s="25">
        <v>429</v>
      </c>
      <c r="B438" s="26"/>
      <c r="C438" s="26"/>
      <c r="D438" s="27"/>
      <c r="E438" s="27"/>
      <c r="F438" s="27"/>
      <c r="G438" s="28"/>
      <c r="H438" s="28"/>
      <c r="I438" s="28"/>
      <c r="K438" s="30">
        <f t="shared" si="12"/>
        <v>0</v>
      </c>
      <c r="L438" s="30">
        <f>IF(K438=0,0,SUM($K$10:K438))</f>
        <v>0</v>
      </c>
      <c r="M438" s="31">
        <f t="shared" si="13"/>
        <v>0</v>
      </c>
    </row>
    <row r="439" spans="1:13" s="29" customFormat="1" ht="13.5" customHeight="1">
      <c r="A439" s="32">
        <v>430</v>
      </c>
      <c r="B439" s="33"/>
      <c r="C439" s="33"/>
      <c r="D439" s="34"/>
      <c r="E439" s="34"/>
      <c r="F439" s="34"/>
      <c r="G439" s="35"/>
      <c r="H439" s="35"/>
      <c r="I439" s="35"/>
      <c r="K439" s="30">
        <f t="shared" si="12"/>
        <v>0</v>
      </c>
      <c r="L439" s="30">
        <f>IF(K439=0,0,SUM($K$10:K439))</f>
        <v>0</v>
      </c>
      <c r="M439" s="31">
        <f t="shared" si="13"/>
        <v>0</v>
      </c>
    </row>
    <row r="440" spans="1:13" s="29" customFormat="1" ht="13.5" customHeight="1">
      <c r="A440" s="25">
        <v>431</v>
      </c>
      <c r="B440" s="26"/>
      <c r="C440" s="26"/>
      <c r="D440" s="27"/>
      <c r="E440" s="27"/>
      <c r="F440" s="27"/>
      <c r="G440" s="28"/>
      <c r="H440" s="28"/>
      <c r="I440" s="28"/>
      <c r="K440" s="30">
        <f t="shared" si="12"/>
        <v>0</v>
      </c>
      <c r="L440" s="30">
        <f>IF(K440=0,0,SUM($K$10:K440))</f>
        <v>0</v>
      </c>
      <c r="M440" s="31">
        <f t="shared" si="13"/>
        <v>0</v>
      </c>
    </row>
    <row r="441" spans="1:13" s="29" customFormat="1" ht="13.5" customHeight="1">
      <c r="A441" s="32">
        <v>432</v>
      </c>
      <c r="B441" s="33"/>
      <c r="C441" s="33"/>
      <c r="D441" s="34"/>
      <c r="E441" s="34"/>
      <c r="F441" s="34"/>
      <c r="G441" s="35"/>
      <c r="H441" s="35"/>
      <c r="I441" s="35"/>
      <c r="K441" s="30">
        <f t="shared" si="12"/>
        <v>0</v>
      </c>
      <c r="L441" s="30">
        <f>IF(K441=0,0,SUM($K$10:K441))</f>
        <v>0</v>
      </c>
      <c r="M441" s="31">
        <f t="shared" si="13"/>
        <v>0</v>
      </c>
    </row>
    <row r="442" spans="1:13" s="29" customFormat="1" ht="13.5" customHeight="1">
      <c r="A442" s="25">
        <v>433</v>
      </c>
      <c r="B442" s="26"/>
      <c r="C442" s="26"/>
      <c r="D442" s="27"/>
      <c r="E442" s="27"/>
      <c r="F442" s="27"/>
      <c r="G442" s="28"/>
      <c r="H442" s="28"/>
      <c r="I442" s="28"/>
      <c r="K442" s="30">
        <f t="shared" si="12"/>
        <v>0</v>
      </c>
      <c r="L442" s="30">
        <f>IF(K442=0,0,SUM($K$10:K442))</f>
        <v>0</v>
      </c>
      <c r="M442" s="31">
        <f t="shared" si="13"/>
        <v>0</v>
      </c>
    </row>
    <row r="443" spans="1:13" s="29" customFormat="1" ht="13.5" customHeight="1">
      <c r="A443" s="32">
        <v>434</v>
      </c>
      <c r="B443" s="33"/>
      <c r="C443" s="33"/>
      <c r="D443" s="34"/>
      <c r="E443" s="34"/>
      <c r="F443" s="34"/>
      <c r="G443" s="35"/>
      <c r="H443" s="35"/>
      <c r="I443" s="35"/>
      <c r="K443" s="30">
        <f t="shared" si="12"/>
        <v>0</v>
      </c>
      <c r="L443" s="30">
        <f>IF(K443=0,0,SUM($K$10:K443))</f>
        <v>0</v>
      </c>
      <c r="M443" s="31">
        <f t="shared" si="13"/>
        <v>0</v>
      </c>
    </row>
    <row r="444" spans="1:13" s="29" customFormat="1" ht="13.5" customHeight="1">
      <c r="A444" s="25">
        <v>435</v>
      </c>
      <c r="B444" s="26"/>
      <c r="C444" s="26"/>
      <c r="D444" s="27"/>
      <c r="E444" s="27"/>
      <c r="F444" s="27"/>
      <c r="G444" s="28"/>
      <c r="H444" s="28"/>
      <c r="I444" s="28"/>
      <c r="K444" s="30">
        <f t="shared" si="12"/>
        <v>0</v>
      </c>
      <c r="L444" s="30">
        <f>IF(K444=0,0,SUM($K$10:K444))</f>
        <v>0</v>
      </c>
      <c r="M444" s="31">
        <f t="shared" si="13"/>
        <v>0</v>
      </c>
    </row>
    <row r="445" spans="1:13" s="29" customFormat="1" ht="13.5" customHeight="1">
      <c r="A445" s="32">
        <v>436</v>
      </c>
      <c r="B445" s="33"/>
      <c r="C445" s="33"/>
      <c r="D445" s="34"/>
      <c r="E445" s="34"/>
      <c r="F445" s="34"/>
      <c r="G445" s="35"/>
      <c r="H445" s="35"/>
      <c r="I445" s="35"/>
      <c r="K445" s="30">
        <f t="shared" si="12"/>
        <v>0</v>
      </c>
      <c r="L445" s="30">
        <f>IF(K445=0,0,SUM($K$10:K445))</f>
        <v>0</v>
      </c>
      <c r="M445" s="31">
        <f t="shared" si="13"/>
        <v>0</v>
      </c>
    </row>
    <row r="446" spans="1:13" s="29" customFormat="1" ht="13.5" customHeight="1">
      <c r="A446" s="25">
        <v>437</v>
      </c>
      <c r="B446" s="26"/>
      <c r="C446" s="26"/>
      <c r="D446" s="27"/>
      <c r="E446" s="27"/>
      <c r="F446" s="27"/>
      <c r="G446" s="28"/>
      <c r="H446" s="28"/>
      <c r="I446" s="28"/>
      <c r="K446" s="30">
        <f t="shared" si="12"/>
        <v>0</v>
      </c>
      <c r="L446" s="30">
        <f>IF(K446=0,0,SUM($K$10:K446))</f>
        <v>0</v>
      </c>
      <c r="M446" s="31">
        <f t="shared" si="13"/>
        <v>0</v>
      </c>
    </row>
    <row r="447" spans="1:13" s="29" customFormat="1" ht="13.5" customHeight="1">
      <c r="A447" s="32">
        <v>438</v>
      </c>
      <c r="B447" s="33"/>
      <c r="C447" s="33"/>
      <c r="D447" s="34"/>
      <c r="E447" s="34"/>
      <c r="F447" s="34"/>
      <c r="G447" s="35"/>
      <c r="H447" s="35"/>
      <c r="I447" s="35"/>
      <c r="K447" s="30">
        <f t="shared" si="12"/>
        <v>0</v>
      </c>
      <c r="L447" s="30">
        <f>IF(K447=0,0,SUM($K$10:K447))</f>
        <v>0</v>
      </c>
      <c r="M447" s="31">
        <f t="shared" si="13"/>
        <v>0</v>
      </c>
    </row>
    <row r="448" spans="1:13" s="29" customFormat="1" ht="13.5" customHeight="1">
      <c r="A448" s="25">
        <v>439</v>
      </c>
      <c r="B448" s="26"/>
      <c r="C448" s="26"/>
      <c r="D448" s="27"/>
      <c r="E448" s="27"/>
      <c r="F448" s="27"/>
      <c r="G448" s="28"/>
      <c r="H448" s="28"/>
      <c r="I448" s="28"/>
      <c r="K448" s="30">
        <f t="shared" si="12"/>
        <v>0</v>
      </c>
      <c r="L448" s="30">
        <f>IF(K448=0,0,SUM($K$10:K448))</f>
        <v>0</v>
      </c>
      <c r="M448" s="31">
        <f t="shared" si="13"/>
        <v>0</v>
      </c>
    </row>
    <row r="449" spans="1:13" s="29" customFormat="1" ht="13.5" customHeight="1">
      <c r="A449" s="32">
        <v>440</v>
      </c>
      <c r="B449" s="33"/>
      <c r="C449" s="33"/>
      <c r="D449" s="34"/>
      <c r="E449" s="34"/>
      <c r="F449" s="34"/>
      <c r="G449" s="35"/>
      <c r="H449" s="35"/>
      <c r="I449" s="35"/>
      <c r="K449" s="30">
        <f t="shared" si="12"/>
        <v>0</v>
      </c>
      <c r="L449" s="30">
        <f>IF(K449=0,0,SUM($K$10:K449))</f>
        <v>0</v>
      </c>
      <c r="M449" s="31">
        <f t="shared" si="13"/>
        <v>0</v>
      </c>
    </row>
    <row r="450" spans="1:13" s="29" customFormat="1" ht="13.5" customHeight="1">
      <c r="A450" s="25">
        <v>441</v>
      </c>
      <c r="B450" s="26"/>
      <c r="C450" s="26"/>
      <c r="D450" s="27"/>
      <c r="E450" s="27"/>
      <c r="F450" s="27"/>
      <c r="G450" s="28"/>
      <c r="H450" s="28"/>
      <c r="I450" s="28"/>
      <c r="K450" s="30">
        <f t="shared" si="12"/>
        <v>0</v>
      </c>
      <c r="L450" s="30">
        <f>IF(K450=0,0,SUM($K$10:K450))</f>
        <v>0</v>
      </c>
      <c r="M450" s="31">
        <f t="shared" si="13"/>
        <v>0</v>
      </c>
    </row>
    <row r="451" spans="1:13" s="29" customFormat="1" ht="13.5" customHeight="1">
      <c r="A451" s="32">
        <v>442</v>
      </c>
      <c r="B451" s="33"/>
      <c r="C451" s="33"/>
      <c r="D451" s="34"/>
      <c r="E451" s="34"/>
      <c r="F451" s="34"/>
      <c r="G451" s="35"/>
      <c r="H451" s="35"/>
      <c r="I451" s="35"/>
      <c r="K451" s="30">
        <f t="shared" si="12"/>
        <v>0</v>
      </c>
      <c r="L451" s="30">
        <f>IF(K451=0,0,SUM($K$10:K451))</f>
        <v>0</v>
      </c>
      <c r="M451" s="31">
        <f t="shared" si="13"/>
        <v>0</v>
      </c>
    </row>
    <row r="452" spans="1:13" s="29" customFormat="1" ht="13.5" customHeight="1">
      <c r="A452" s="25">
        <v>443</v>
      </c>
      <c r="B452" s="26"/>
      <c r="C452" s="26"/>
      <c r="D452" s="27"/>
      <c r="E452" s="27"/>
      <c r="F452" s="27"/>
      <c r="G452" s="28"/>
      <c r="H452" s="28"/>
      <c r="I452" s="28"/>
      <c r="K452" s="30">
        <f t="shared" si="12"/>
        <v>0</v>
      </c>
      <c r="L452" s="30">
        <f>IF(K452=0,0,SUM($K$10:K452))</f>
        <v>0</v>
      </c>
      <c r="M452" s="31">
        <f t="shared" si="13"/>
        <v>0</v>
      </c>
    </row>
    <row r="453" spans="1:13" s="29" customFormat="1" ht="13.5" customHeight="1">
      <c r="A453" s="32">
        <v>444</v>
      </c>
      <c r="B453" s="33"/>
      <c r="C453" s="33"/>
      <c r="D453" s="34"/>
      <c r="E453" s="34"/>
      <c r="F453" s="34"/>
      <c r="G453" s="35"/>
      <c r="H453" s="35"/>
      <c r="I453" s="35"/>
      <c r="K453" s="30">
        <f t="shared" si="12"/>
        <v>0</v>
      </c>
      <c r="L453" s="30">
        <f>IF(K453=0,0,SUM($K$10:K453))</f>
        <v>0</v>
      </c>
      <c r="M453" s="31">
        <f t="shared" si="13"/>
        <v>0</v>
      </c>
    </row>
    <row r="454" spans="1:13" s="29" customFormat="1" ht="13.5" customHeight="1">
      <c r="A454" s="25">
        <v>445</v>
      </c>
      <c r="B454" s="26"/>
      <c r="C454" s="26"/>
      <c r="D454" s="27"/>
      <c r="E454" s="27"/>
      <c r="F454" s="27"/>
      <c r="G454" s="28"/>
      <c r="H454" s="28"/>
      <c r="I454" s="28"/>
      <c r="K454" s="30">
        <f t="shared" si="12"/>
        <v>0</v>
      </c>
      <c r="L454" s="30">
        <f>IF(K454=0,0,SUM($K$10:K454))</f>
        <v>0</v>
      </c>
      <c r="M454" s="31">
        <f t="shared" si="13"/>
        <v>0</v>
      </c>
    </row>
    <row r="455" spans="1:13" s="29" customFormat="1" ht="13.5" customHeight="1">
      <c r="A455" s="32">
        <v>446</v>
      </c>
      <c r="B455" s="33"/>
      <c r="C455" s="33"/>
      <c r="D455" s="34"/>
      <c r="E455" s="34"/>
      <c r="F455" s="34"/>
      <c r="G455" s="35"/>
      <c r="H455" s="35"/>
      <c r="I455" s="35"/>
      <c r="K455" s="30">
        <f t="shared" si="12"/>
        <v>0</v>
      </c>
      <c r="L455" s="30">
        <f>IF(K455=0,0,SUM($K$10:K455))</f>
        <v>0</v>
      </c>
      <c r="M455" s="31">
        <f t="shared" si="13"/>
        <v>0</v>
      </c>
    </row>
    <row r="456" spans="1:13" s="29" customFormat="1" ht="13.5" customHeight="1">
      <c r="A456" s="25">
        <v>447</v>
      </c>
      <c r="B456" s="26"/>
      <c r="C456" s="26"/>
      <c r="D456" s="27"/>
      <c r="E456" s="27"/>
      <c r="F456" s="27"/>
      <c r="G456" s="28"/>
      <c r="H456" s="28"/>
      <c r="I456" s="28"/>
      <c r="K456" s="30">
        <f t="shared" si="12"/>
        <v>0</v>
      </c>
      <c r="L456" s="30">
        <f>IF(K456=0,0,SUM($K$10:K456))</f>
        <v>0</v>
      </c>
      <c r="M456" s="31">
        <f t="shared" si="13"/>
        <v>0</v>
      </c>
    </row>
    <row r="457" spans="1:13" s="29" customFormat="1" ht="13.5" customHeight="1">
      <c r="A457" s="32">
        <v>448</v>
      </c>
      <c r="B457" s="33"/>
      <c r="C457" s="33"/>
      <c r="D457" s="34"/>
      <c r="E457" s="34"/>
      <c r="F457" s="34"/>
      <c r="G457" s="35"/>
      <c r="H457" s="35"/>
      <c r="I457" s="35"/>
      <c r="K457" s="30">
        <f t="shared" si="12"/>
        <v>0</v>
      </c>
      <c r="L457" s="30">
        <f>IF(K457=0,0,SUM($K$10:K457))</f>
        <v>0</v>
      </c>
      <c r="M457" s="31">
        <f t="shared" si="13"/>
        <v>0</v>
      </c>
    </row>
    <row r="458" spans="1:13" s="29" customFormat="1" ht="13.5" customHeight="1">
      <c r="A458" s="25">
        <v>449</v>
      </c>
      <c r="B458" s="26"/>
      <c r="C458" s="26"/>
      <c r="D458" s="27"/>
      <c r="E458" s="27"/>
      <c r="F458" s="27"/>
      <c r="G458" s="28"/>
      <c r="H458" s="28"/>
      <c r="I458" s="28"/>
      <c r="K458" s="30">
        <f t="shared" si="12"/>
        <v>0</v>
      </c>
      <c r="L458" s="30">
        <f>IF(K458=0,0,SUM($K$10:K458))</f>
        <v>0</v>
      </c>
      <c r="M458" s="31">
        <f t="shared" si="13"/>
        <v>0</v>
      </c>
    </row>
    <row r="459" spans="1:13" s="29" customFormat="1" ht="13.5" customHeight="1">
      <c r="A459" s="32">
        <v>450</v>
      </c>
      <c r="B459" s="33"/>
      <c r="C459" s="33"/>
      <c r="D459" s="34"/>
      <c r="E459" s="34"/>
      <c r="F459" s="34"/>
      <c r="G459" s="35"/>
      <c r="H459" s="35"/>
      <c r="I459" s="35"/>
      <c r="K459" s="30">
        <f t="shared" si="12"/>
        <v>0</v>
      </c>
      <c r="L459" s="30">
        <f>IF(K459=0,0,SUM($K$10:K459))</f>
        <v>0</v>
      </c>
      <c r="M459" s="31">
        <f t="shared" si="13"/>
        <v>0</v>
      </c>
    </row>
    <row r="460" spans="1:13" s="29" customFormat="1" ht="13.5" customHeight="1">
      <c r="A460" s="25">
        <v>451</v>
      </c>
      <c r="B460" s="26"/>
      <c r="C460" s="26"/>
      <c r="D460" s="27"/>
      <c r="E460" s="27"/>
      <c r="F460" s="27"/>
      <c r="G460" s="28"/>
      <c r="H460" s="28"/>
      <c r="I460" s="28"/>
      <c r="K460" s="30">
        <f t="shared" si="12"/>
        <v>0</v>
      </c>
      <c r="L460" s="30">
        <f>IF(K460=0,0,SUM($K$10:K460))</f>
        <v>0</v>
      </c>
      <c r="M460" s="31">
        <f t="shared" si="13"/>
        <v>0</v>
      </c>
    </row>
    <row r="461" spans="1:13" s="29" customFormat="1" ht="13.5" customHeight="1">
      <c r="A461" s="32">
        <v>452</v>
      </c>
      <c r="B461" s="33"/>
      <c r="C461" s="33"/>
      <c r="D461" s="34"/>
      <c r="E461" s="34"/>
      <c r="F461" s="34"/>
      <c r="G461" s="35"/>
      <c r="H461" s="35"/>
      <c r="I461" s="35"/>
      <c r="K461" s="30">
        <f t="shared" si="12"/>
        <v>0</v>
      </c>
      <c r="L461" s="30">
        <f>IF(K461=0,0,SUM($K$10:K461))</f>
        <v>0</v>
      </c>
      <c r="M461" s="31">
        <f t="shared" si="13"/>
        <v>0</v>
      </c>
    </row>
    <row r="462" spans="1:13" s="29" customFormat="1" ht="13.5" customHeight="1">
      <c r="A462" s="25">
        <v>453</v>
      </c>
      <c r="B462" s="26"/>
      <c r="C462" s="26"/>
      <c r="D462" s="27"/>
      <c r="E462" s="27"/>
      <c r="F462" s="27"/>
      <c r="G462" s="28"/>
      <c r="H462" s="28"/>
      <c r="I462" s="28"/>
      <c r="K462" s="30">
        <f t="shared" si="12"/>
        <v>0</v>
      </c>
      <c r="L462" s="30">
        <f>IF(K462=0,0,SUM($K$10:K462))</f>
        <v>0</v>
      </c>
      <c r="M462" s="31">
        <f t="shared" si="13"/>
        <v>0</v>
      </c>
    </row>
    <row r="463" spans="1:13" s="29" customFormat="1" ht="13.5" customHeight="1">
      <c r="A463" s="32">
        <v>454</v>
      </c>
      <c r="B463" s="33"/>
      <c r="C463" s="33"/>
      <c r="D463" s="34"/>
      <c r="E463" s="34"/>
      <c r="F463" s="34"/>
      <c r="G463" s="35"/>
      <c r="H463" s="35"/>
      <c r="I463" s="35"/>
      <c r="K463" s="30">
        <f t="shared" si="12"/>
        <v>0</v>
      </c>
      <c r="L463" s="30">
        <f>IF(K463=0,0,SUM($K$10:K463))</f>
        <v>0</v>
      </c>
      <c r="M463" s="31">
        <f t="shared" si="13"/>
        <v>0</v>
      </c>
    </row>
    <row r="464" spans="1:13" s="29" customFormat="1" ht="13.5" customHeight="1">
      <c r="A464" s="25">
        <v>455</v>
      </c>
      <c r="B464" s="26"/>
      <c r="C464" s="26"/>
      <c r="D464" s="27"/>
      <c r="E464" s="27"/>
      <c r="F464" s="27"/>
      <c r="G464" s="28"/>
      <c r="H464" s="28"/>
      <c r="I464" s="28"/>
      <c r="K464" s="30">
        <f t="shared" si="12"/>
        <v>0</v>
      </c>
      <c r="L464" s="30">
        <f>IF(K464=0,0,SUM($K$10:K464))</f>
        <v>0</v>
      </c>
      <c r="M464" s="31">
        <f t="shared" si="13"/>
        <v>0</v>
      </c>
    </row>
    <row r="465" spans="1:13" s="29" customFormat="1" ht="13.5" customHeight="1">
      <c r="A465" s="32">
        <v>456</v>
      </c>
      <c r="B465" s="33"/>
      <c r="C465" s="33"/>
      <c r="D465" s="34"/>
      <c r="E465" s="34"/>
      <c r="F465" s="34"/>
      <c r="G465" s="35"/>
      <c r="H465" s="35"/>
      <c r="I465" s="35"/>
      <c r="K465" s="30">
        <f t="shared" si="12"/>
        <v>0</v>
      </c>
      <c r="L465" s="30">
        <f>IF(K465=0,0,SUM($K$10:K465))</f>
        <v>0</v>
      </c>
      <c r="M465" s="31">
        <f t="shared" si="13"/>
        <v>0</v>
      </c>
    </row>
    <row r="466" spans="1:13" s="29" customFormat="1" ht="13.5" customHeight="1">
      <c r="A466" s="25">
        <v>457</v>
      </c>
      <c r="B466" s="26"/>
      <c r="C466" s="26"/>
      <c r="D466" s="27"/>
      <c r="E466" s="27"/>
      <c r="F466" s="27"/>
      <c r="G466" s="28"/>
      <c r="H466" s="28"/>
      <c r="I466" s="28"/>
      <c r="K466" s="30">
        <f t="shared" si="12"/>
        <v>0</v>
      </c>
      <c r="L466" s="30">
        <f>IF(K466=0,0,SUM($K$10:K466))</f>
        <v>0</v>
      </c>
      <c r="M466" s="31">
        <f t="shared" si="13"/>
        <v>0</v>
      </c>
    </row>
    <row r="467" spans="1:13" s="29" customFormat="1" ht="13.5" customHeight="1">
      <c r="A467" s="32">
        <v>458</v>
      </c>
      <c r="B467" s="33"/>
      <c r="C467" s="33"/>
      <c r="D467" s="34"/>
      <c r="E467" s="34"/>
      <c r="F467" s="34"/>
      <c r="G467" s="35"/>
      <c r="H467" s="35"/>
      <c r="I467" s="35"/>
      <c r="K467" s="30">
        <f t="shared" si="12"/>
        <v>0</v>
      </c>
      <c r="L467" s="30">
        <f>IF(K467=0,0,SUM($K$10:K467))</f>
        <v>0</v>
      </c>
      <c r="M467" s="31">
        <f t="shared" si="13"/>
        <v>0</v>
      </c>
    </row>
    <row r="468" spans="1:13" s="29" customFormat="1" ht="13.5" customHeight="1">
      <c r="A468" s="25">
        <v>459</v>
      </c>
      <c r="B468" s="26"/>
      <c r="C468" s="26"/>
      <c r="D468" s="27"/>
      <c r="E468" s="27"/>
      <c r="F468" s="27"/>
      <c r="G468" s="28"/>
      <c r="H468" s="28"/>
      <c r="I468" s="28"/>
      <c r="K468" s="30">
        <f t="shared" si="12"/>
        <v>0</v>
      </c>
      <c r="L468" s="30">
        <f>IF(K468=0,0,SUM($K$10:K468))</f>
        <v>0</v>
      </c>
      <c r="M468" s="31">
        <f t="shared" si="13"/>
        <v>0</v>
      </c>
    </row>
    <row r="469" spans="1:13" s="29" customFormat="1" ht="13.5" customHeight="1">
      <c r="A469" s="32">
        <v>460</v>
      </c>
      <c r="B469" s="33"/>
      <c r="C469" s="33"/>
      <c r="D469" s="34"/>
      <c r="E469" s="34"/>
      <c r="F469" s="34"/>
      <c r="G469" s="35"/>
      <c r="H469" s="35"/>
      <c r="I469" s="35"/>
      <c r="K469" s="30">
        <f t="shared" si="12"/>
        <v>0</v>
      </c>
      <c r="L469" s="30">
        <f>IF(K469=0,0,SUM($K$10:K469))</f>
        <v>0</v>
      </c>
      <c r="M469" s="31">
        <f t="shared" si="13"/>
        <v>0</v>
      </c>
    </row>
    <row r="470" spans="1:13" s="29" customFormat="1" ht="13.5" customHeight="1">
      <c r="A470" s="25">
        <v>461</v>
      </c>
      <c r="B470" s="26"/>
      <c r="C470" s="26"/>
      <c r="D470" s="27"/>
      <c r="E470" s="27"/>
      <c r="F470" s="27"/>
      <c r="G470" s="28"/>
      <c r="H470" s="28"/>
      <c r="I470" s="28"/>
      <c r="K470" s="30">
        <f t="shared" si="12"/>
        <v>0</v>
      </c>
      <c r="L470" s="30">
        <f>IF(K470=0,0,SUM($K$10:K470))</f>
        <v>0</v>
      </c>
      <c r="M470" s="31">
        <f t="shared" si="13"/>
        <v>0</v>
      </c>
    </row>
    <row r="471" spans="1:13" s="29" customFormat="1" ht="13.5" customHeight="1">
      <c r="A471" s="32">
        <v>462</v>
      </c>
      <c r="B471" s="33"/>
      <c r="C471" s="33"/>
      <c r="D471" s="34"/>
      <c r="E471" s="34"/>
      <c r="F471" s="34"/>
      <c r="G471" s="35"/>
      <c r="H471" s="35"/>
      <c r="I471" s="35"/>
      <c r="K471" s="30">
        <f t="shared" si="12"/>
        <v>0</v>
      </c>
      <c r="L471" s="30">
        <f>IF(K471=0,0,SUM($K$10:K471))</f>
        <v>0</v>
      </c>
      <c r="M471" s="31">
        <f t="shared" si="13"/>
        <v>0</v>
      </c>
    </row>
    <row r="472" spans="1:13" s="29" customFormat="1" ht="13.5" customHeight="1">
      <c r="A472" s="25">
        <v>463</v>
      </c>
      <c r="B472" s="26"/>
      <c r="C472" s="26"/>
      <c r="D472" s="27"/>
      <c r="E472" s="27"/>
      <c r="F472" s="27"/>
      <c r="G472" s="28"/>
      <c r="H472" s="28"/>
      <c r="I472" s="28"/>
      <c r="K472" s="30">
        <f t="shared" si="12"/>
        <v>0</v>
      </c>
      <c r="L472" s="30">
        <f>IF(K472=0,0,SUM($K$10:K472))</f>
        <v>0</v>
      </c>
      <c r="M472" s="31">
        <f t="shared" si="13"/>
        <v>0</v>
      </c>
    </row>
    <row r="473" spans="1:13" s="29" customFormat="1" ht="13.5" customHeight="1">
      <c r="A473" s="32">
        <v>464</v>
      </c>
      <c r="B473" s="33"/>
      <c r="C473" s="33"/>
      <c r="D473" s="34"/>
      <c r="E473" s="34"/>
      <c r="F473" s="34"/>
      <c r="G473" s="35"/>
      <c r="H473" s="35"/>
      <c r="I473" s="35"/>
      <c r="K473" s="30">
        <f t="shared" si="12"/>
        <v>0</v>
      </c>
      <c r="L473" s="30">
        <f>IF(K473=0,0,SUM($K$10:K473))</f>
        <v>0</v>
      </c>
      <c r="M473" s="31">
        <f t="shared" si="13"/>
        <v>0</v>
      </c>
    </row>
    <row r="474" spans="1:13" s="29" customFormat="1" ht="13.5" customHeight="1">
      <c r="A474" s="25">
        <v>465</v>
      </c>
      <c r="B474" s="26"/>
      <c r="C474" s="26"/>
      <c r="D474" s="27"/>
      <c r="E474" s="27"/>
      <c r="F474" s="27"/>
      <c r="G474" s="28"/>
      <c r="H474" s="28"/>
      <c r="I474" s="28"/>
      <c r="K474" s="30">
        <f t="shared" si="12"/>
        <v>0</v>
      </c>
      <c r="L474" s="30">
        <f>IF(K474=0,0,SUM($K$10:K474))</f>
        <v>0</v>
      </c>
      <c r="M474" s="31">
        <f t="shared" si="13"/>
        <v>0</v>
      </c>
    </row>
    <row r="475" spans="1:13" s="29" customFormat="1" ht="13.5" customHeight="1">
      <c r="A475" s="32">
        <v>466</v>
      </c>
      <c r="B475" s="33"/>
      <c r="C475" s="33"/>
      <c r="D475" s="34"/>
      <c r="E475" s="34"/>
      <c r="F475" s="34"/>
      <c r="G475" s="35"/>
      <c r="H475" s="35"/>
      <c r="I475" s="35"/>
      <c r="K475" s="30">
        <f t="shared" si="12"/>
        <v>0</v>
      </c>
      <c r="L475" s="30">
        <f>IF(K475=0,0,SUM($K$10:K475))</f>
        <v>0</v>
      </c>
      <c r="M475" s="31">
        <f t="shared" si="13"/>
        <v>0</v>
      </c>
    </row>
    <row r="476" spans="1:13" s="29" customFormat="1" ht="13.5" customHeight="1">
      <c r="A476" s="25">
        <v>467</v>
      </c>
      <c r="B476" s="26"/>
      <c r="C476" s="26"/>
      <c r="D476" s="27"/>
      <c r="E476" s="27"/>
      <c r="F476" s="27"/>
      <c r="G476" s="28"/>
      <c r="H476" s="28"/>
      <c r="I476" s="28"/>
      <c r="K476" s="30">
        <f t="shared" si="12"/>
        <v>0</v>
      </c>
      <c r="L476" s="30">
        <f>IF(K476=0,0,SUM($K$10:K476))</f>
        <v>0</v>
      </c>
      <c r="M476" s="31">
        <f t="shared" si="13"/>
        <v>0</v>
      </c>
    </row>
    <row r="477" spans="1:13" s="29" customFormat="1" ht="13.5" customHeight="1">
      <c r="A477" s="32">
        <v>468</v>
      </c>
      <c r="B477" s="33"/>
      <c r="C477" s="33"/>
      <c r="D477" s="34"/>
      <c r="E477" s="34"/>
      <c r="F477" s="34"/>
      <c r="G477" s="35"/>
      <c r="H477" s="35"/>
      <c r="I477" s="35"/>
      <c r="K477" s="30">
        <f t="shared" si="12"/>
        <v>0</v>
      </c>
      <c r="L477" s="30">
        <f>IF(K477=0,0,SUM($K$10:K477))</f>
        <v>0</v>
      </c>
      <c r="M477" s="31">
        <f t="shared" si="13"/>
        <v>0</v>
      </c>
    </row>
    <row r="478" spans="1:13" s="29" customFormat="1" ht="13.5" customHeight="1">
      <c r="A478" s="25">
        <v>469</v>
      </c>
      <c r="B478" s="26"/>
      <c r="C478" s="26"/>
      <c r="D478" s="27"/>
      <c r="E478" s="27"/>
      <c r="F478" s="27"/>
      <c r="G478" s="28"/>
      <c r="H478" s="28"/>
      <c r="I478" s="28"/>
      <c r="K478" s="30">
        <f t="shared" si="12"/>
        <v>0</v>
      </c>
      <c r="L478" s="30">
        <f>IF(K478=0,0,SUM($K$10:K478))</f>
        <v>0</v>
      </c>
      <c r="M478" s="31">
        <f t="shared" si="13"/>
        <v>0</v>
      </c>
    </row>
    <row r="479" spans="1:13" s="29" customFormat="1" ht="13.5" customHeight="1">
      <c r="A479" s="32">
        <v>470</v>
      </c>
      <c r="B479" s="33"/>
      <c r="C479" s="33"/>
      <c r="D479" s="34"/>
      <c r="E479" s="34"/>
      <c r="F479" s="34"/>
      <c r="G479" s="35"/>
      <c r="H479" s="35"/>
      <c r="I479" s="35"/>
      <c r="K479" s="30">
        <f t="shared" si="12"/>
        <v>0</v>
      </c>
      <c r="L479" s="30">
        <f>IF(K479=0,0,SUM($K$10:K479))</f>
        <v>0</v>
      </c>
      <c r="M479" s="31">
        <f t="shared" si="13"/>
        <v>0</v>
      </c>
    </row>
    <row r="480" spans="1:13" s="29" customFormat="1" ht="13.5" customHeight="1">
      <c r="A480" s="25">
        <v>471</v>
      </c>
      <c r="B480" s="26"/>
      <c r="C480" s="26"/>
      <c r="D480" s="27"/>
      <c r="E480" s="27"/>
      <c r="F480" s="27"/>
      <c r="G480" s="28"/>
      <c r="H480" s="28"/>
      <c r="I480" s="28"/>
      <c r="K480" s="30">
        <f t="shared" si="12"/>
        <v>0</v>
      </c>
      <c r="L480" s="30">
        <f>IF(K480=0,0,SUM($K$10:K480))</f>
        <v>0</v>
      </c>
      <c r="M480" s="31">
        <f t="shared" si="13"/>
        <v>0</v>
      </c>
    </row>
    <row r="481" spans="1:13" s="29" customFormat="1" ht="13.5" customHeight="1">
      <c r="A481" s="32">
        <v>472</v>
      </c>
      <c r="B481" s="33"/>
      <c r="C481" s="33"/>
      <c r="D481" s="34"/>
      <c r="E481" s="34"/>
      <c r="F481" s="34"/>
      <c r="G481" s="35"/>
      <c r="H481" s="35"/>
      <c r="I481" s="35"/>
      <c r="K481" s="30">
        <f t="shared" si="12"/>
        <v>0</v>
      </c>
      <c r="L481" s="30">
        <f>IF(K481=0,0,SUM($K$10:K481))</f>
        <v>0</v>
      </c>
      <c r="M481" s="31">
        <f t="shared" si="13"/>
        <v>0</v>
      </c>
    </row>
    <row r="482" spans="1:13" s="29" customFormat="1" ht="13.5" customHeight="1">
      <c r="A482" s="25">
        <v>473</v>
      </c>
      <c r="B482" s="26"/>
      <c r="C482" s="26"/>
      <c r="D482" s="27"/>
      <c r="E482" s="27"/>
      <c r="F482" s="27"/>
      <c r="G482" s="28"/>
      <c r="H482" s="28"/>
      <c r="I482" s="28"/>
      <c r="K482" s="30">
        <f t="shared" si="12"/>
        <v>0</v>
      </c>
      <c r="L482" s="30">
        <f>IF(K482=0,0,SUM($K$10:K482))</f>
        <v>0</v>
      </c>
      <c r="M482" s="31">
        <f t="shared" si="13"/>
        <v>0</v>
      </c>
    </row>
    <row r="483" spans="1:13" s="29" customFormat="1" ht="13.5" customHeight="1">
      <c r="A483" s="32">
        <v>474</v>
      </c>
      <c r="B483" s="33"/>
      <c r="C483" s="33"/>
      <c r="D483" s="34"/>
      <c r="E483" s="34"/>
      <c r="F483" s="34"/>
      <c r="G483" s="35"/>
      <c r="H483" s="35"/>
      <c r="I483" s="35"/>
      <c r="K483" s="30">
        <f t="shared" si="12"/>
        <v>0</v>
      </c>
      <c r="L483" s="30">
        <f>IF(K483=0,0,SUM($K$10:K483))</f>
        <v>0</v>
      </c>
      <c r="M483" s="31">
        <f t="shared" si="13"/>
        <v>0</v>
      </c>
    </row>
    <row r="484" spans="1:13" s="29" customFormat="1" ht="13.5" customHeight="1">
      <c r="A484" s="25">
        <v>475</v>
      </c>
      <c r="B484" s="26"/>
      <c r="C484" s="26"/>
      <c r="D484" s="27"/>
      <c r="E484" s="27"/>
      <c r="F484" s="27"/>
      <c r="G484" s="28"/>
      <c r="H484" s="28"/>
      <c r="I484" s="28"/>
      <c r="K484" s="30">
        <f t="shared" si="12"/>
        <v>0</v>
      </c>
      <c r="L484" s="30">
        <f>IF(K484=0,0,SUM($K$10:K484))</f>
        <v>0</v>
      </c>
      <c r="M484" s="31">
        <f t="shared" si="13"/>
        <v>0</v>
      </c>
    </row>
    <row r="485" spans="1:13" s="29" customFormat="1" ht="13.5" customHeight="1">
      <c r="A485" s="32">
        <v>476</v>
      </c>
      <c r="B485" s="33"/>
      <c r="C485" s="33"/>
      <c r="D485" s="34"/>
      <c r="E485" s="34"/>
      <c r="F485" s="34"/>
      <c r="G485" s="35"/>
      <c r="H485" s="35"/>
      <c r="I485" s="35"/>
      <c r="K485" s="30">
        <f t="shared" si="12"/>
        <v>0</v>
      </c>
      <c r="L485" s="30">
        <f>IF(K485=0,0,SUM($K$10:K485))</f>
        <v>0</v>
      </c>
      <c r="M485" s="31">
        <f t="shared" si="13"/>
        <v>0</v>
      </c>
    </row>
    <row r="486" spans="1:13" s="29" customFormat="1" ht="13.5" customHeight="1">
      <c r="A486" s="25">
        <v>477</v>
      </c>
      <c r="B486" s="26"/>
      <c r="C486" s="26"/>
      <c r="D486" s="27"/>
      <c r="E486" s="27"/>
      <c r="F486" s="27"/>
      <c r="G486" s="28"/>
      <c r="H486" s="28"/>
      <c r="I486" s="28"/>
      <c r="K486" s="30">
        <f t="shared" si="12"/>
        <v>0</v>
      </c>
      <c r="L486" s="30">
        <f>IF(K486=0,0,SUM($K$10:K486))</f>
        <v>0</v>
      </c>
      <c r="M486" s="31">
        <f t="shared" si="13"/>
        <v>0</v>
      </c>
    </row>
    <row r="487" spans="1:13" s="29" customFormat="1" ht="13.5" customHeight="1">
      <c r="A487" s="32">
        <v>478</v>
      </c>
      <c r="B487" s="33"/>
      <c r="C487" s="33"/>
      <c r="D487" s="34"/>
      <c r="E487" s="34"/>
      <c r="F487" s="34"/>
      <c r="G487" s="35"/>
      <c r="H487" s="35"/>
      <c r="I487" s="35"/>
      <c r="K487" s="30">
        <f t="shared" si="12"/>
        <v>0</v>
      </c>
      <c r="L487" s="30">
        <f>IF(K487=0,0,SUM($K$10:K487))</f>
        <v>0</v>
      </c>
      <c r="M487" s="31">
        <f t="shared" si="13"/>
        <v>0</v>
      </c>
    </row>
    <row r="488" spans="1:13" s="29" customFormat="1" ht="13.5" customHeight="1">
      <c r="A488" s="25">
        <v>479</v>
      </c>
      <c r="B488" s="26"/>
      <c r="C488" s="26"/>
      <c r="D488" s="27"/>
      <c r="E488" s="27"/>
      <c r="F488" s="27"/>
      <c r="G488" s="28"/>
      <c r="H488" s="28"/>
      <c r="I488" s="28"/>
      <c r="K488" s="30">
        <f t="shared" si="12"/>
        <v>0</v>
      </c>
      <c r="L488" s="30">
        <f>IF(K488=0,0,SUM($K$10:K488))</f>
        <v>0</v>
      </c>
      <c r="M488" s="31">
        <f t="shared" si="13"/>
        <v>0</v>
      </c>
    </row>
    <row r="489" spans="1:13" s="29" customFormat="1" ht="13.5" customHeight="1">
      <c r="A489" s="32">
        <v>480</v>
      </c>
      <c r="B489" s="33"/>
      <c r="C489" s="33"/>
      <c r="D489" s="34"/>
      <c r="E489" s="34"/>
      <c r="F489" s="34"/>
      <c r="G489" s="35"/>
      <c r="H489" s="35"/>
      <c r="I489" s="35"/>
      <c r="K489" s="30">
        <f t="shared" ref="K489:K552" si="14">COUNTIF(G489,"Otro tema")</f>
        <v>0</v>
      </c>
      <c r="L489" s="30">
        <f>IF(K489=0,0,SUM($K$10:K489))</f>
        <v>0</v>
      </c>
      <c r="M489" s="31">
        <f t="shared" ref="M489:M552" si="15">H489</f>
        <v>0</v>
      </c>
    </row>
    <row r="490" spans="1:13" s="29" customFormat="1" ht="13.5" customHeight="1">
      <c r="A490" s="25">
        <v>481</v>
      </c>
      <c r="B490" s="26"/>
      <c r="C490" s="26"/>
      <c r="D490" s="27"/>
      <c r="E490" s="27"/>
      <c r="F490" s="27"/>
      <c r="G490" s="28"/>
      <c r="H490" s="28"/>
      <c r="I490" s="28"/>
      <c r="K490" s="30">
        <f t="shared" si="14"/>
        <v>0</v>
      </c>
      <c r="L490" s="30">
        <f>IF(K490=0,0,SUM($K$10:K490))</f>
        <v>0</v>
      </c>
      <c r="M490" s="31">
        <f t="shared" si="15"/>
        <v>0</v>
      </c>
    </row>
    <row r="491" spans="1:13" s="29" customFormat="1" ht="13.5" customHeight="1">
      <c r="A491" s="32">
        <v>482</v>
      </c>
      <c r="B491" s="33"/>
      <c r="C491" s="33"/>
      <c r="D491" s="34"/>
      <c r="E491" s="34"/>
      <c r="F491" s="34"/>
      <c r="G491" s="35"/>
      <c r="H491" s="35"/>
      <c r="I491" s="35"/>
      <c r="K491" s="30">
        <f t="shared" si="14"/>
        <v>0</v>
      </c>
      <c r="L491" s="30">
        <f>IF(K491=0,0,SUM($K$10:K491))</f>
        <v>0</v>
      </c>
      <c r="M491" s="31">
        <f t="shared" si="15"/>
        <v>0</v>
      </c>
    </row>
    <row r="492" spans="1:13" s="29" customFormat="1" ht="13.5" customHeight="1">
      <c r="A492" s="25">
        <v>483</v>
      </c>
      <c r="B492" s="26"/>
      <c r="C492" s="26"/>
      <c r="D492" s="27"/>
      <c r="E492" s="27"/>
      <c r="F492" s="27"/>
      <c r="G492" s="28"/>
      <c r="H492" s="28"/>
      <c r="I492" s="28"/>
      <c r="K492" s="30">
        <f t="shared" si="14"/>
        <v>0</v>
      </c>
      <c r="L492" s="30">
        <f>IF(K492=0,0,SUM($K$10:K492))</f>
        <v>0</v>
      </c>
      <c r="M492" s="31">
        <f t="shared" si="15"/>
        <v>0</v>
      </c>
    </row>
    <row r="493" spans="1:13" s="29" customFormat="1" ht="13.5" customHeight="1">
      <c r="A493" s="32">
        <v>484</v>
      </c>
      <c r="B493" s="33"/>
      <c r="C493" s="33"/>
      <c r="D493" s="34"/>
      <c r="E493" s="34"/>
      <c r="F493" s="34"/>
      <c r="G493" s="35"/>
      <c r="H493" s="35"/>
      <c r="I493" s="35"/>
      <c r="K493" s="30">
        <f t="shared" si="14"/>
        <v>0</v>
      </c>
      <c r="L493" s="30">
        <f>IF(K493=0,0,SUM($K$10:K493))</f>
        <v>0</v>
      </c>
      <c r="M493" s="31">
        <f t="shared" si="15"/>
        <v>0</v>
      </c>
    </row>
    <row r="494" spans="1:13" s="29" customFormat="1" ht="13.5" customHeight="1">
      <c r="A494" s="25">
        <v>485</v>
      </c>
      <c r="B494" s="26"/>
      <c r="C494" s="26"/>
      <c r="D494" s="27"/>
      <c r="E494" s="27"/>
      <c r="F494" s="27"/>
      <c r="G494" s="28"/>
      <c r="H494" s="28"/>
      <c r="I494" s="28"/>
      <c r="K494" s="30">
        <f t="shared" si="14"/>
        <v>0</v>
      </c>
      <c r="L494" s="30">
        <f>IF(K494=0,0,SUM($K$10:K494))</f>
        <v>0</v>
      </c>
      <c r="M494" s="31">
        <f t="shared" si="15"/>
        <v>0</v>
      </c>
    </row>
    <row r="495" spans="1:13" s="29" customFormat="1" ht="13.5" customHeight="1">
      <c r="A495" s="32">
        <v>486</v>
      </c>
      <c r="B495" s="33"/>
      <c r="C495" s="33"/>
      <c r="D495" s="34"/>
      <c r="E495" s="34"/>
      <c r="F495" s="34"/>
      <c r="G495" s="35"/>
      <c r="H495" s="35"/>
      <c r="I495" s="35"/>
      <c r="K495" s="30">
        <f t="shared" si="14"/>
        <v>0</v>
      </c>
      <c r="L495" s="30">
        <f>IF(K495=0,0,SUM($K$10:K495))</f>
        <v>0</v>
      </c>
      <c r="M495" s="31">
        <f t="shared" si="15"/>
        <v>0</v>
      </c>
    </row>
    <row r="496" spans="1:13" s="29" customFormat="1" ht="13.5" customHeight="1">
      <c r="A496" s="25">
        <v>487</v>
      </c>
      <c r="B496" s="26"/>
      <c r="C496" s="26"/>
      <c r="D496" s="27"/>
      <c r="E496" s="27"/>
      <c r="F496" s="27"/>
      <c r="G496" s="28"/>
      <c r="H496" s="28"/>
      <c r="I496" s="28"/>
      <c r="K496" s="30">
        <f t="shared" si="14"/>
        <v>0</v>
      </c>
      <c r="L496" s="30">
        <f>IF(K496=0,0,SUM($K$10:K496))</f>
        <v>0</v>
      </c>
      <c r="M496" s="31">
        <f t="shared" si="15"/>
        <v>0</v>
      </c>
    </row>
    <row r="497" spans="1:13" s="29" customFormat="1" ht="13.5" customHeight="1">
      <c r="A497" s="32">
        <v>488</v>
      </c>
      <c r="B497" s="33"/>
      <c r="C497" s="33"/>
      <c r="D497" s="34"/>
      <c r="E497" s="34"/>
      <c r="F497" s="34"/>
      <c r="G497" s="35"/>
      <c r="H497" s="35"/>
      <c r="I497" s="35"/>
      <c r="K497" s="30">
        <f t="shared" si="14"/>
        <v>0</v>
      </c>
      <c r="L497" s="30">
        <f>IF(K497=0,0,SUM($K$10:K497))</f>
        <v>0</v>
      </c>
      <c r="M497" s="31">
        <f t="shared" si="15"/>
        <v>0</v>
      </c>
    </row>
    <row r="498" spans="1:13" s="29" customFormat="1" ht="13.5" customHeight="1">
      <c r="A498" s="25">
        <v>489</v>
      </c>
      <c r="B498" s="26"/>
      <c r="C498" s="26"/>
      <c r="D498" s="27"/>
      <c r="E498" s="27"/>
      <c r="F498" s="27"/>
      <c r="G498" s="28"/>
      <c r="H498" s="28"/>
      <c r="I498" s="28"/>
      <c r="K498" s="30">
        <f t="shared" si="14"/>
        <v>0</v>
      </c>
      <c r="L498" s="30">
        <f>IF(K498=0,0,SUM($K$10:K498))</f>
        <v>0</v>
      </c>
      <c r="M498" s="31">
        <f t="shared" si="15"/>
        <v>0</v>
      </c>
    </row>
    <row r="499" spans="1:13" s="29" customFormat="1" ht="13.5" customHeight="1">
      <c r="A499" s="32">
        <v>490</v>
      </c>
      <c r="B499" s="33"/>
      <c r="C499" s="33"/>
      <c r="D499" s="34"/>
      <c r="E499" s="34"/>
      <c r="F499" s="34"/>
      <c r="G499" s="35"/>
      <c r="H499" s="35"/>
      <c r="I499" s="35"/>
      <c r="K499" s="30">
        <f t="shared" si="14"/>
        <v>0</v>
      </c>
      <c r="L499" s="30">
        <f>IF(K499=0,0,SUM($K$10:K499))</f>
        <v>0</v>
      </c>
      <c r="M499" s="31">
        <f t="shared" si="15"/>
        <v>0</v>
      </c>
    </row>
    <row r="500" spans="1:13" s="29" customFormat="1" ht="13.5" customHeight="1">
      <c r="A500" s="25">
        <v>491</v>
      </c>
      <c r="B500" s="26"/>
      <c r="C500" s="26"/>
      <c r="D500" s="27"/>
      <c r="E500" s="27"/>
      <c r="F500" s="27"/>
      <c r="G500" s="28"/>
      <c r="H500" s="28"/>
      <c r="I500" s="28"/>
      <c r="K500" s="30">
        <f t="shared" si="14"/>
        <v>0</v>
      </c>
      <c r="L500" s="30">
        <f>IF(K500=0,0,SUM($K$10:K500))</f>
        <v>0</v>
      </c>
      <c r="M500" s="31">
        <f t="shared" si="15"/>
        <v>0</v>
      </c>
    </row>
    <row r="501" spans="1:13" s="29" customFormat="1" ht="13.5" customHeight="1">
      <c r="A501" s="32">
        <v>492</v>
      </c>
      <c r="B501" s="33"/>
      <c r="C501" s="33"/>
      <c r="D501" s="34"/>
      <c r="E501" s="34"/>
      <c r="F501" s="34"/>
      <c r="G501" s="35"/>
      <c r="H501" s="35"/>
      <c r="I501" s="35"/>
      <c r="K501" s="30">
        <f t="shared" si="14"/>
        <v>0</v>
      </c>
      <c r="L501" s="30">
        <f>IF(K501=0,0,SUM($K$10:K501))</f>
        <v>0</v>
      </c>
      <c r="M501" s="31">
        <f t="shared" si="15"/>
        <v>0</v>
      </c>
    </row>
    <row r="502" spans="1:13" s="29" customFormat="1" ht="13.5" customHeight="1">
      <c r="A502" s="25">
        <v>493</v>
      </c>
      <c r="B502" s="26"/>
      <c r="C502" s="26"/>
      <c r="D502" s="27"/>
      <c r="E502" s="27"/>
      <c r="F502" s="27"/>
      <c r="G502" s="28"/>
      <c r="H502" s="28"/>
      <c r="I502" s="28"/>
      <c r="K502" s="30">
        <f t="shared" si="14"/>
        <v>0</v>
      </c>
      <c r="L502" s="30">
        <f>IF(K502=0,0,SUM($K$10:K502))</f>
        <v>0</v>
      </c>
      <c r="M502" s="31">
        <f t="shared" si="15"/>
        <v>0</v>
      </c>
    </row>
    <row r="503" spans="1:13" s="29" customFormat="1" ht="13.5" customHeight="1">
      <c r="A503" s="32">
        <v>494</v>
      </c>
      <c r="B503" s="33"/>
      <c r="C503" s="33"/>
      <c r="D503" s="34"/>
      <c r="E503" s="34"/>
      <c r="F503" s="34"/>
      <c r="G503" s="35"/>
      <c r="H503" s="35"/>
      <c r="I503" s="35"/>
      <c r="K503" s="30">
        <f t="shared" si="14"/>
        <v>0</v>
      </c>
      <c r="L503" s="30">
        <f>IF(K503=0,0,SUM($K$10:K503))</f>
        <v>0</v>
      </c>
      <c r="M503" s="31">
        <f t="shared" si="15"/>
        <v>0</v>
      </c>
    </row>
    <row r="504" spans="1:13" s="29" customFormat="1" ht="13.5" customHeight="1">
      <c r="A504" s="25">
        <v>495</v>
      </c>
      <c r="B504" s="26"/>
      <c r="C504" s="26"/>
      <c r="D504" s="27"/>
      <c r="E504" s="27"/>
      <c r="F504" s="27"/>
      <c r="G504" s="28"/>
      <c r="H504" s="28"/>
      <c r="I504" s="28"/>
      <c r="K504" s="30">
        <f t="shared" si="14"/>
        <v>0</v>
      </c>
      <c r="L504" s="30">
        <f>IF(K504=0,0,SUM($K$10:K504))</f>
        <v>0</v>
      </c>
      <c r="M504" s="31">
        <f t="shared" si="15"/>
        <v>0</v>
      </c>
    </row>
    <row r="505" spans="1:13" s="29" customFormat="1" ht="13.5" customHeight="1">
      <c r="A505" s="32">
        <v>496</v>
      </c>
      <c r="B505" s="33"/>
      <c r="C505" s="33"/>
      <c r="D505" s="34"/>
      <c r="E505" s="34"/>
      <c r="F505" s="34"/>
      <c r="G505" s="35"/>
      <c r="H505" s="35"/>
      <c r="I505" s="35"/>
      <c r="K505" s="30">
        <f t="shared" si="14"/>
        <v>0</v>
      </c>
      <c r="L505" s="30">
        <f>IF(K505=0,0,SUM($K$10:K505))</f>
        <v>0</v>
      </c>
      <c r="M505" s="31">
        <f t="shared" si="15"/>
        <v>0</v>
      </c>
    </row>
    <row r="506" spans="1:13" s="29" customFormat="1" ht="13.5" customHeight="1">
      <c r="A506" s="25">
        <v>497</v>
      </c>
      <c r="B506" s="26"/>
      <c r="C506" s="26"/>
      <c r="D506" s="27"/>
      <c r="E506" s="27"/>
      <c r="F506" s="27"/>
      <c r="G506" s="28"/>
      <c r="H506" s="28"/>
      <c r="I506" s="28"/>
      <c r="K506" s="30">
        <f t="shared" si="14"/>
        <v>0</v>
      </c>
      <c r="L506" s="30">
        <f>IF(K506=0,0,SUM($K$10:K506))</f>
        <v>0</v>
      </c>
      <c r="M506" s="31">
        <f t="shared" si="15"/>
        <v>0</v>
      </c>
    </row>
    <row r="507" spans="1:13" s="29" customFormat="1" ht="13.5" customHeight="1">
      <c r="A507" s="32">
        <v>498</v>
      </c>
      <c r="B507" s="33"/>
      <c r="C507" s="33"/>
      <c r="D507" s="34"/>
      <c r="E507" s="34"/>
      <c r="F507" s="34"/>
      <c r="G507" s="35"/>
      <c r="H507" s="35"/>
      <c r="I507" s="35"/>
      <c r="K507" s="30">
        <f t="shared" si="14"/>
        <v>0</v>
      </c>
      <c r="L507" s="30">
        <f>IF(K507=0,0,SUM($K$10:K507))</f>
        <v>0</v>
      </c>
      <c r="M507" s="31">
        <f t="shared" si="15"/>
        <v>0</v>
      </c>
    </row>
    <row r="508" spans="1:13" s="29" customFormat="1" ht="13.5" customHeight="1">
      <c r="A508" s="25">
        <v>499</v>
      </c>
      <c r="B508" s="26"/>
      <c r="C508" s="26"/>
      <c r="D508" s="27"/>
      <c r="E508" s="27"/>
      <c r="F508" s="27"/>
      <c r="G508" s="28"/>
      <c r="H508" s="28"/>
      <c r="I508" s="28"/>
      <c r="K508" s="30">
        <f t="shared" si="14"/>
        <v>0</v>
      </c>
      <c r="L508" s="30">
        <f>IF(K508=0,0,SUM($K$10:K508))</f>
        <v>0</v>
      </c>
      <c r="M508" s="31">
        <f t="shared" si="15"/>
        <v>0</v>
      </c>
    </row>
    <row r="509" spans="1:13" s="29" customFormat="1" ht="13.5" customHeight="1">
      <c r="A509" s="32">
        <v>500</v>
      </c>
      <c r="B509" s="33"/>
      <c r="C509" s="33"/>
      <c r="D509" s="34"/>
      <c r="E509" s="34"/>
      <c r="F509" s="34"/>
      <c r="G509" s="35"/>
      <c r="H509" s="35"/>
      <c r="I509" s="35"/>
      <c r="K509" s="30">
        <f t="shared" si="14"/>
        <v>0</v>
      </c>
      <c r="L509" s="30">
        <f>IF(K509=0,0,SUM($K$10:K509))</f>
        <v>0</v>
      </c>
      <c r="M509" s="31">
        <f t="shared" si="15"/>
        <v>0</v>
      </c>
    </row>
    <row r="510" spans="1:13" s="29" customFormat="1" ht="13.5" customHeight="1">
      <c r="A510" s="25">
        <v>501</v>
      </c>
      <c r="B510" s="26"/>
      <c r="C510" s="26"/>
      <c r="D510" s="27"/>
      <c r="E510" s="27"/>
      <c r="F510" s="27"/>
      <c r="G510" s="28"/>
      <c r="H510" s="28"/>
      <c r="I510" s="28"/>
      <c r="K510" s="30">
        <f t="shared" si="14"/>
        <v>0</v>
      </c>
      <c r="L510" s="30">
        <f>IF(K510=0,0,SUM($K$10:K510))</f>
        <v>0</v>
      </c>
      <c r="M510" s="31">
        <f t="shared" si="15"/>
        <v>0</v>
      </c>
    </row>
    <row r="511" spans="1:13" s="29" customFormat="1" ht="13.5" customHeight="1">
      <c r="A511" s="32">
        <v>502</v>
      </c>
      <c r="B511" s="33"/>
      <c r="C511" s="33"/>
      <c r="D511" s="34"/>
      <c r="E511" s="34"/>
      <c r="F511" s="34"/>
      <c r="G511" s="35"/>
      <c r="H511" s="35"/>
      <c r="I511" s="35"/>
      <c r="K511" s="30">
        <f t="shared" si="14"/>
        <v>0</v>
      </c>
      <c r="L511" s="30">
        <f>IF(K511=0,0,SUM($K$10:K511))</f>
        <v>0</v>
      </c>
      <c r="M511" s="31">
        <f t="shared" si="15"/>
        <v>0</v>
      </c>
    </row>
    <row r="512" spans="1:13" s="29" customFormat="1" ht="13.5" customHeight="1">
      <c r="A512" s="25">
        <v>503</v>
      </c>
      <c r="B512" s="26"/>
      <c r="C512" s="26"/>
      <c r="D512" s="27"/>
      <c r="E512" s="27"/>
      <c r="F512" s="27"/>
      <c r="G512" s="28"/>
      <c r="H512" s="28"/>
      <c r="I512" s="28"/>
      <c r="K512" s="30">
        <f t="shared" si="14"/>
        <v>0</v>
      </c>
      <c r="L512" s="30">
        <f>IF(K512=0,0,SUM($K$10:K512))</f>
        <v>0</v>
      </c>
      <c r="M512" s="31">
        <f t="shared" si="15"/>
        <v>0</v>
      </c>
    </row>
    <row r="513" spans="1:13" s="29" customFormat="1" ht="13.5" customHeight="1">
      <c r="A513" s="32">
        <v>504</v>
      </c>
      <c r="B513" s="33"/>
      <c r="C513" s="33"/>
      <c r="D513" s="34"/>
      <c r="E513" s="34"/>
      <c r="F513" s="34"/>
      <c r="G513" s="35"/>
      <c r="H513" s="35"/>
      <c r="I513" s="35"/>
      <c r="K513" s="30">
        <f t="shared" si="14"/>
        <v>0</v>
      </c>
      <c r="L513" s="30">
        <f>IF(K513=0,0,SUM($K$10:K513))</f>
        <v>0</v>
      </c>
      <c r="M513" s="31">
        <f t="shared" si="15"/>
        <v>0</v>
      </c>
    </row>
    <row r="514" spans="1:13" s="29" customFormat="1" ht="13.5" customHeight="1">
      <c r="A514" s="25">
        <v>505</v>
      </c>
      <c r="B514" s="26"/>
      <c r="C514" s="26"/>
      <c r="D514" s="27"/>
      <c r="E514" s="27"/>
      <c r="F514" s="27"/>
      <c r="G514" s="28"/>
      <c r="H514" s="28"/>
      <c r="I514" s="28"/>
      <c r="K514" s="30">
        <f t="shared" si="14"/>
        <v>0</v>
      </c>
      <c r="L514" s="30">
        <f>IF(K514=0,0,SUM($K$10:K514))</f>
        <v>0</v>
      </c>
      <c r="M514" s="31">
        <f t="shared" si="15"/>
        <v>0</v>
      </c>
    </row>
    <row r="515" spans="1:13" s="29" customFormat="1" ht="13.5" customHeight="1">
      <c r="A515" s="32">
        <v>506</v>
      </c>
      <c r="B515" s="33"/>
      <c r="C515" s="33"/>
      <c r="D515" s="34"/>
      <c r="E515" s="34"/>
      <c r="F515" s="34"/>
      <c r="G515" s="35"/>
      <c r="H515" s="35"/>
      <c r="I515" s="35"/>
      <c r="K515" s="30">
        <f t="shared" si="14"/>
        <v>0</v>
      </c>
      <c r="L515" s="30">
        <f>IF(K515=0,0,SUM($K$10:K515))</f>
        <v>0</v>
      </c>
      <c r="M515" s="31">
        <f t="shared" si="15"/>
        <v>0</v>
      </c>
    </row>
    <row r="516" spans="1:13" s="29" customFormat="1" ht="13.5" customHeight="1">
      <c r="A516" s="25">
        <v>507</v>
      </c>
      <c r="B516" s="26"/>
      <c r="C516" s="26"/>
      <c r="D516" s="27"/>
      <c r="E516" s="27"/>
      <c r="F516" s="27"/>
      <c r="G516" s="28"/>
      <c r="H516" s="28"/>
      <c r="I516" s="28"/>
      <c r="K516" s="30">
        <f t="shared" si="14"/>
        <v>0</v>
      </c>
      <c r="L516" s="30">
        <f>IF(K516=0,0,SUM($K$10:K516))</f>
        <v>0</v>
      </c>
      <c r="M516" s="31">
        <f t="shared" si="15"/>
        <v>0</v>
      </c>
    </row>
    <row r="517" spans="1:13" s="29" customFormat="1" ht="13.5" customHeight="1">
      <c r="A517" s="32">
        <v>508</v>
      </c>
      <c r="B517" s="33"/>
      <c r="C517" s="33"/>
      <c r="D517" s="34"/>
      <c r="E517" s="34"/>
      <c r="F517" s="34"/>
      <c r="G517" s="35"/>
      <c r="H517" s="35"/>
      <c r="I517" s="35"/>
      <c r="K517" s="30">
        <f t="shared" si="14"/>
        <v>0</v>
      </c>
      <c r="L517" s="30">
        <f>IF(K517=0,0,SUM($K$10:K517))</f>
        <v>0</v>
      </c>
      <c r="M517" s="31">
        <f t="shared" si="15"/>
        <v>0</v>
      </c>
    </row>
    <row r="518" spans="1:13" s="29" customFormat="1" ht="13.5" customHeight="1">
      <c r="A518" s="25">
        <v>509</v>
      </c>
      <c r="B518" s="26"/>
      <c r="C518" s="26"/>
      <c r="D518" s="27"/>
      <c r="E518" s="27"/>
      <c r="F518" s="27"/>
      <c r="G518" s="28"/>
      <c r="H518" s="28"/>
      <c r="I518" s="28"/>
      <c r="K518" s="30">
        <f t="shared" si="14"/>
        <v>0</v>
      </c>
      <c r="L518" s="30">
        <f>IF(K518=0,0,SUM($K$10:K518))</f>
        <v>0</v>
      </c>
      <c r="M518" s="31">
        <f t="shared" si="15"/>
        <v>0</v>
      </c>
    </row>
    <row r="519" spans="1:13" s="29" customFormat="1" ht="13.5" customHeight="1">
      <c r="A519" s="32">
        <v>510</v>
      </c>
      <c r="B519" s="33"/>
      <c r="C519" s="33"/>
      <c r="D519" s="34"/>
      <c r="E519" s="34"/>
      <c r="F519" s="34"/>
      <c r="G519" s="35"/>
      <c r="H519" s="35"/>
      <c r="I519" s="35"/>
      <c r="K519" s="30">
        <f t="shared" si="14"/>
        <v>0</v>
      </c>
      <c r="L519" s="30">
        <f>IF(K519=0,0,SUM($K$10:K519))</f>
        <v>0</v>
      </c>
      <c r="M519" s="31">
        <f t="shared" si="15"/>
        <v>0</v>
      </c>
    </row>
    <row r="520" spans="1:13" s="29" customFormat="1" ht="13.5" customHeight="1">
      <c r="A520" s="25">
        <v>511</v>
      </c>
      <c r="B520" s="26"/>
      <c r="C520" s="26"/>
      <c r="D520" s="27"/>
      <c r="E520" s="27"/>
      <c r="F520" s="27"/>
      <c r="G520" s="28"/>
      <c r="H520" s="28"/>
      <c r="I520" s="28"/>
      <c r="K520" s="30">
        <f t="shared" si="14"/>
        <v>0</v>
      </c>
      <c r="L520" s="30">
        <f>IF(K520=0,0,SUM($K$10:K520))</f>
        <v>0</v>
      </c>
      <c r="M520" s="31">
        <f t="shared" si="15"/>
        <v>0</v>
      </c>
    </row>
    <row r="521" spans="1:13" s="29" customFormat="1" ht="13.5" customHeight="1">
      <c r="A521" s="32">
        <v>512</v>
      </c>
      <c r="B521" s="33"/>
      <c r="C521" s="33"/>
      <c r="D521" s="34"/>
      <c r="E521" s="34"/>
      <c r="F521" s="34"/>
      <c r="G521" s="35"/>
      <c r="H521" s="35"/>
      <c r="I521" s="35"/>
      <c r="K521" s="30">
        <f t="shared" si="14"/>
        <v>0</v>
      </c>
      <c r="L521" s="30">
        <f>IF(K521=0,0,SUM($K$10:K521))</f>
        <v>0</v>
      </c>
      <c r="M521" s="31">
        <f t="shared" si="15"/>
        <v>0</v>
      </c>
    </row>
    <row r="522" spans="1:13" s="29" customFormat="1" ht="13.5" customHeight="1">
      <c r="A522" s="25">
        <v>513</v>
      </c>
      <c r="B522" s="26"/>
      <c r="C522" s="26"/>
      <c r="D522" s="27"/>
      <c r="E522" s="27"/>
      <c r="F522" s="27"/>
      <c r="G522" s="28"/>
      <c r="H522" s="28"/>
      <c r="I522" s="28"/>
      <c r="K522" s="30">
        <f t="shared" si="14"/>
        <v>0</v>
      </c>
      <c r="L522" s="30">
        <f>IF(K522=0,0,SUM($K$10:K522))</f>
        <v>0</v>
      </c>
      <c r="M522" s="31">
        <f t="shared" si="15"/>
        <v>0</v>
      </c>
    </row>
    <row r="523" spans="1:13" s="29" customFormat="1" ht="13.5" customHeight="1">
      <c r="A523" s="32">
        <v>514</v>
      </c>
      <c r="B523" s="33"/>
      <c r="C523" s="33"/>
      <c r="D523" s="34"/>
      <c r="E523" s="34"/>
      <c r="F523" s="34"/>
      <c r="G523" s="35"/>
      <c r="H523" s="35"/>
      <c r="I523" s="35"/>
      <c r="K523" s="30">
        <f t="shared" si="14"/>
        <v>0</v>
      </c>
      <c r="L523" s="30">
        <f>IF(K523=0,0,SUM($K$10:K523))</f>
        <v>0</v>
      </c>
      <c r="M523" s="31">
        <f t="shared" si="15"/>
        <v>0</v>
      </c>
    </row>
    <row r="524" spans="1:13" s="29" customFormat="1" ht="13.5" customHeight="1">
      <c r="A524" s="25">
        <v>515</v>
      </c>
      <c r="B524" s="26"/>
      <c r="C524" s="26"/>
      <c r="D524" s="27"/>
      <c r="E524" s="27"/>
      <c r="F524" s="27"/>
      <c r="G524" s="28"/>
      <c r="H524" s="28"/>
      <c r="I524" s="28"/>
      <c r="K524" s="30">
        <f t="shared" si="14"/>
        <v>0</v>
      </c>
      <c r="L524" s="30">
        <f>IF(K524=0,0,SUM($K$10:K524))</f>
        <v>0</v>
      </c>
      <c r="M524" s="31">
        <f t="shared" si="15"/>
        <v>0</v>
      </c>
    </row>
    <row r="525" spans="1:13" s="29" customFormat="1" ht="13.5" customHeight="1">
      <c r="A525" s="32">
        <v>516</v>
      </c>
      <c r="B525" s="33"/>
      <c r="C525" s="33"/>
      <c r="D525" s="34"/>
      <c r="E525" s="34"/>
      <c r="F525" s="34"/>
      <c r="G525" s="35"/>
      <c r="H525" s="35"/>
      <c r="I525" s="35"/>
      <c r="K525" s="30">
        <f t="shared" si="14"/>
        <v>0</v>
      </c>
      <c r="L525" s="30">
        <f>IF(K525=0,0,SUM($K$10:K525))</f>
        <v>0</v>
      </c>
      <c r="M525" s="31">
        <f t="shared" si="15"/>
        <v>0</v>
      </c>
    </row>
    <row r="526" spans="1:13" s="29" customFormat="1" ht="13.5" customHeight="1">
      <c r="A526" s="25">
        <v>517</v>
      </c>
      <c r="B526" s="26"/>
      <c r="C526" s="26"/>
      <c r="D526" s="27"/>
      <c r="E526" s="27"/>
      <c r="F526" s="27"/>
      <c r="G526" s="28"/>
      <c r="H526" s="28"/>
      <c r="I526" s="28"/>
      <c r="K526" s="30">
        <f t="shared" si="14"/>
        <v>0</v>
      </c>
      <c r="L526" s="30">
        <f>IF(K526=0,0,SUM($K$10:K526))</f>
        <v>0</v>
      </c>
      <c r="M526" s="31">
        <f t="shared" si="15"/>
        <v>0</v>
      </c>
    </row>
    <row r="527" spans="1:13" s="29" customFormat="1" ht="13.5" customHeight="1">
      <c r="A527" s="32">
        <v>518</v>
      </c>
      <c r="B527" s="33"/>
      <c r="C527" s="33"/>
      <c r="D527" s="34"/>
      <c r="E527" s="34"/>
      <c r="F527" s="34"/>
      <c r="G527" s="35"/>
      <c r="H527" s="35"/>
      <c r="I527" s="35"/>
      <c r="K527" s="30">
        <f t="shared" si="14"/>
        <v>0</v>
      </c>
      <c r="L527" s="30">
        <f>IF(K527=0,0,SUM($K$10:K527))</f>
        <v>0</v>
      </c>
      <c r="M527" s="31">
        <f t="shared" si="15"/>
        <v>0</v>
      </c>
    </row>
    <row r="528" spans="1:13" s="29" customFormat="1" ht="13.5" customHeight="1">
      <c r="A528" s="25">
        <v>519</v>
      </c>
      <c r="B528" s="26"/>
      <c r="C528" s="26"/>
      <c r="D528" s="27"/>
      <c r="E528" s="27"/>
      <c r="F528" s="27"/>
      <c r="G528" s="28"/>
      <c r="H528" s="28"/>
      <c r="I528" s="28"/>
      <c r="K528" s="30">
        <f t="shared" si="14"/>
        <v>0</v>
      </c>
      <c r="L528" s="30">
        <f>IF(K528=0,0,SUM($K$10:K528))</f>
        <v>0</v>
      </c>
      <c r="M528" s="31">
        <f t="shared" si="15"/>
        <v>0</v>
      </c>
    </row>
    <row r="529" spans="1:13" s="29" customFormat="1" ht="13.5" customHeight="1">
      <c r="A529" s="32">
        <v>520</v>
      </c>
      <c r="B529" s="33"/>
      <c r="C529" s="33"/>
      <c r="D529" s="34"/>
      <c r="E529" s="34"/>
      <c r="F529" s="34"/>
      <c r="G529" s="35"/>
      <c r="H529" s="35"/>
      <c r="I529" s="35"/>
      <c r="K529" s="30">
        <f t="shared" si="14"/>
        <v>0</v>
      </c>
      <c r="L529" s="30">
        <f>IF(K529=0,0,SUM($K$10:K529))</f>
        <v>0</v>
      </c>
      <c r="M529" s="31">
        <f t="shared" si="15"/>
        <v>0</v>
      </c>
    </row>
    <row r="530" spans="1:13" s="29" customFormat="1" ht="13.5" customHeight="1">
      <c r="A530" s="25">
        <v>521</v>
      </c>
      <c r="B530" s="26"/>
      <c r="C530" s="26"/>
      <c r="D530" s="27"/>
      <c r="E530" s="27"/>
      <c r="F530" s="27"/>
      <c r="G530" s="28"/>
      <c r="H530" s="28"/>
      <c r="I530" s="28"/>
      <c r="K530" s="30">
        <f t="shared" si="14"/>
        <v>0</v>
      </c>
      <c r="L530" s="30">
        <f>IF(K530=0,0,SUM($K$10:K530))</f>
        <v>0</v>
      </c>
      <c r="M530" s="31">
        <f t="shared" si="15"/>
        <v>0</v>
      </c>
    </row>
    <row r="531" spans="1:13" s="29" customFormat="1" ht="13.5" customHeight="1">
      <c r="A531" s="32">
        <v>522</v>
      </c>
      <c r="B531" s="33"/>
      <c r="C531" s="33"/>
      <c r="D531" s="34"/>
      <c r="E531" s="34"/>
      <c r="F531" s="34"/>
      <c r="G531" s="35"/>
      <c r="H531" s="35"/>
      <c r="I531" s="35"/>
      <c r="K531" s="30">
        <f t="shared" si="14"/>
        <v>0</v>
      </c>
      <c r="L531" s="30">
        <f>IF(K531=0,0,SUM($K$10:K531))</f>
        <v>0</v>
      </c>
      <c r="M531" s="31">
        <f t="shared" si="15"/>
        <v>0</v>
      </c>
    </row>
    <row r="532" spans="1:13" s="29" customFormat="1" ht="13.5" customHeight="1">
      <c r="A532" s="25">
        <v>523</v>
      </c>
      <c r="B532" s="26"/>
      <c r="C532" s="26"/>
      <c r="D532" s="27"/>
      <c r="E532" s="27"/>
      <c r="F532" s="27"/>
      <c r="G532" s="28"/>
      <c r="H532" s="28"/>
      <c r="I532" s="28"/>
      <c r="K532" s="30">
        <f t="shared" si="14"/>
        <v>0</v>
      </c>
      <c r="L532" s="30">
        <f>IF(K532=0,0,SUM($K$10:K532))</f>
        <v>0</v>
      </c>
      <c r="M532" s="31">
        <f t="shared" si="15"/>
        <v>0</v>
      </c>
    </row>
    <row r="533" spans="1:13" s="29" customFormat="1" ht="13.5" customHeight="1">
      <c r="A533" s="32">
        <v>524</v>
      </c>
      <c r="B533" s="33"/>
      <c r="C533" s="33"/>
      <c r="D533" s="34"/>
      <c r="E533" s="34"/>
      <c r="F533" s="34"/>
      <c r="G533" s="35"/>
      <c r="H533" s="35"/>
      <c r="I533" s="35"/>
      <c r="K533" s="30">
        <f t="shared" si="14"/>
        <v>0</v>
      </c>
      <c r="L533" s="30">
        <f>IF(K533=0,0,SUM($K$10:K533))</f>
        <v>0</v>
      </c>
      <c r="M533" s="31">
        <f t="shared" si="15"/>
        <v>0</v>
      </c>
    </row>
    <row r="534" spans="1:13" s="29" customFormat="1" ht="13.5" customHeight="1">
      <c r="A534" s="25">
        <v>525</v>
      </c>
      <c r="B534" s="26"/>
      <c r="C534" s="26"/>
      <c r="D534" s="27"/>
      <c r="E534" s="27"/>
      <c r="F534" s="27"/>
      <c r="G534" s="28"/>
      <c r="H534" s="28"/>
      <c r="I534" s="28"/>
      <c r="K534" s="30">
        <f t="shared" si="14"/>
        <v>0</v>
      </c>
      <c r="L534" s="30">
        <f>IF(K534=0,0,SUM($K$10:K534))</f>
        <v>0</v>
      </c>
      <c r="M534" s="31">
        <f t="shared" si="15"/>
        <v>0</v>
      </c>
    </row>
    <row r="535" spans="1:13" s="29" customFormat="1" ht="13.5" customHeight="1">
      <c r="A535" s="32">
        <v>526</v>
      </c>
      <c r="B535" s="33"/>
      <c r="C535" s="33"/>
      <c r="D535" s="34"/>
      <c r="E535" s="34"/>
      <c r="F535" s="34"/>
      <c r="G535" s="35"/>
      <c r="H535" s="35"/>
      <c r="I535" s="35"/>
      <c r="K535" s="30">
        <f t="shared" si="14"/>
        <v>0</v>
      </c>
      <c r="L535" s="30">
        <f>IF(K535=0,0,SUM($K$10:K535))</f>
        <v>0</v>
      </c>
      <c r="M535" s="31">
        <f t="shared" si="15"/>
        <v>0</v>
      </c>
    </row>
    <row r="536" spans="1:13" s="29" customFormat="1" ht="13.5" customHeight="1">
      <c r="A536" s="25">
        <v>527</v>
      </c>
      <c r="B536" s="26"/>
      <c r="C536" s="26"/>
      <c r="D536" s="27"/>
      <c r="E536" s="27"/>
      <c r="F536" s="27"/>
      <c r="G536" s="28"/>
      <c r="H536" s="28"/>
      <c r="I536" s="28"/>
      <c r="K536" s="30">
        <f t="shared" si="14"/>
        <v>0</v>
      </c>
      <c r="L536" s="30">
        <f>IF(K536=0,0,SUM($K$10:K536))</f>
        <v>0</v>
      </c>
      <c r="M536" s="31">
        <f t="shared" si="15"/>
        <v>0</v>
      </c>
    </row>
    <row r="537" spans="1:13" s="29" customFormat="1" ht="13.5" customHeight="1">
      <c r="A537" s="32">
        <v>528</v>
      </c>
      <c r="B537" s="33"/>
      <c r="C537" s="33"/>
      <c r="D537" s="34"/>
      <c r="E537" s="34"/>
      <c r="F537" s="34"/>
      <c r="G537" s="35"/>
      <c r="H537" s="35"/>
      <c r="I537" s="35"/>
      <c r="K537" s="30">
        <f t="shared" si="14"/>
        <v>0</v>
      </c>
      <c r="L537" s="30">
        <f>IF(K537=0,0,SUM($K$10:K537))</f>
        <v>0</v>
      </c>
      <c r="M537" s="31">
        <f t="shared" si="15"/>
        <v>0</v>
      </c>
    </row>
    <row r="538" spans="1:13" s="29" customFormat="1" ht="13.5" customHeight="1">
      <c r="A538" s="25">
        <v>529</v>
      </c>
      <c r="B538" s="26"/>
      <c r="C538" s="26"/>
      <c r="D538" s="27"/>
      <c r="E538" s="27"/>
      <c r="F538" s="27"/>
      <c r="G538" s="28"/>
      <c r="H538" s="28"/>
      <c r="I538" s="28"/>
      <c r="K538" s="30">
        <f t="shared" si="14"/>
        <v>0</v>
      </c>
      <c r="L538" s="30">
        <f>IF(K538=0,0,SUM($K$10:K538))</f>
        <v>0</v>
      </c>
      <c r="M538" s="31">
        <f t="shared" si="15"/>
        <v>0</v>
      </c>
    </row>
    <row r="539" spans="1:13" s="29" customFormat="1" ht="13.5" customHeight="1">
      <c r="A539" s="32">
        <v>530</v>
      </c>
      <c r="B539" s="33"/>
      <c r="C539" s="33"/>
      <c r="D539" s="34"/>
      <c r="E539" s="34"/>
      <c r="F539" s="34"/>
      <c r="G539" s="35"/>
      <c r="H539" s="35"/>
      <c r="I539" s="35"/>
      <c r="K539" s="30">
        <f t="shared" si="14"/>
        <v>0</v>
      </c>
      <c r="L539" s="30">
        <f>IF(K539=0,0,SUM($K$10:K539))</f>
        <v>0</v>
      </c>
      <c r="M539" s="31">
        <f t="shared" si="15"/>
        <v>0</v>
      </c>
    </row>
    <row r="540" spans="1:13" s="29" customFormat="1" ht="13.5" customHeight="1">
      <c r="A540" s="25">
        <v>531</v>
      </c>
      <c r="B540" s="26"/>
      <c r="C540" s="26"/>
      <c r="D540" s="27"/>
      <c r="E540" s="27"/>
      <c r="F540" s="27"/>
      <c r="G540" s="28"/>
      <c r="H540" s="28"/>
      <c r="I540" s="28"/>
      <c r="K540" s="30">
        <f t="shared" si="14"/>
        <v>0</v>
      </c>
      <c r="L540" s="30">
        <f>IF(K540=0,0,SUM($K$10:K540))</f>
        <v>0</v>
      </c>
      <c r="M540" s="31">
        <f t="shared" si="15"/>
        <v>0</v>
      </c>
    </row>
    <row r="541" spans="1:13" s="29" customFormat="1" ht="13.5" customHeight="1">
      <c r="A541" s="32">
        <v>532</v>
      </c>
      <c r="B541" s="33"/>
      <c r="C541" s="33"/>
      <c r="D541" s="34"/>
      <c r="E541" s="34"/>
      <c r="F541" s="34"/>
      <c r="G541" s="35"/>
      <c r="H541" s="35"/>
      <c r="I541" s="35"/>
      <c r="K541" s="30">
        <f t="shared" si="14"/>
        <v>0</v>
      </c>
      <c r="L541" s="30">
        <f>IF(K541=0,0,SUM($K$10:K541))</f>
        <v>0</v>
      </c>
      <c r="M541" s="31">
        <f t="shared" si="15"/>
        <v>0</v>
      </c>
    </row>
    <row r="542" spans="1:13" s="29" customFormat="1" ht="13.5" customHeight="1">
      <c r="A542" s="25">
        <v>533</v>
      </c>
      <c r="B542" s="26"/>
      <c r="C542" s="26"/>
      <c r="D542" s="27"/>
      <c r="E542" s="27"/>
      <c r="F542" s="27"/>
      <c r="G542" s="28"/>
      <c r="H542" s="28"/>
      <c r="I542" s="28"/>
      <c r="K542" s="30">
        <f t="shared" si="14"/>
        <v>0</v>
      </c>
      <c r="L542" s="30">
        <f>IF(K542=0,0,SUM($K$10:K542))</f>
        <v>0</v>
      </c>
      <c r="M542" s="31">
        <f t="shared" si="15"/>
        <v>0</v>
      </c>
    </row>
    <row r="543" spans="1:13" s="29" customFormat="1" ht="13.5" customHeight="1">
      <c r="A543" s="32">
        <v>534</v>
      </c>
      <c r="B543" s="33"/>
      <c r="C543" s="33"/>
      <c r="D543" s="34"/>
      <c r="E543" s="34"/>
      <c r="F543" s="34"/>
      <c r="G543" s="35"/>
      <c r="H543" s="35"/>
      <c r="I543" s="35"/>
      <c r="K543" s="30">
        <f t="shared" si="14"/>
        <v>0</v>
      </c>
      <c r="L543" s="30">
        <f>IF(K543=0,0,SUM($K$10:K543))</f>
        <v>0</v>
      </c>
      <c r="M543" s="31">
        <f t="shared" si="15"/>
        <v>0</v>
      </c>
    </row>
    <row r="544" spans="1:13" s="29" customFormat="1" ht="13.5" customHeight="1">
      <c r="A544" s="25">
        <v>535</v>
      </c>
      <c r="B544" s="26"/>
      <c r="C544" s="26"/>
      <c r="D544" s="27"/>
      <c r="E544" s="27"/>
      <c r="F544" s="27"/>
      <c r="G544" s="28"/>
      <c r="H544" s="28"/>
      <c r="I544" s="28"/>
      <c r="K544" s="30">
        <f t="shared" si="14"/>
        <v>0</v>
      </c>
      <c r="L544" s="30">
        <f>IF(K544=0,0,SUM($K$10:K544))</f>
        <v>0</v>
      </c>
      <c r="M544" s="31">
        <f t="shared" si="15"/>
        <v>0</v>
      </c>
    </row>
    <row r="545" spans="1:13" s="29" customFormat="1" ht="13.5" customHeight="1">
      <c r="A545" s="32">
        <v>536</v>
      </c>
      <c r="B545" s="33"/>
      <c r="C545" s="33"/>
      <c r="D545" s="34"/>
      <c r="E545" s="34"/>
      <c r="F545" s="34"/>
      <c r="G545" s="35"/>
      <c r="H545" s="35"/>
      <c r="I545" s="35"/>
      <c r="K545" s="30">
        <f t="shared" si="14"/>
        <v>0</v>
      </c>
      <c r="L545" s="30">
        <f>IF(K545=0,0,SUM($K$10:K545))</f>
        <v>0</v>
      </c>
      <c r="M545" s="31">
        <f t="shared" si="15"/>
        <v>0</v>
      </c>
    </row>
    <row r="546" spans="1:13" s="29" customFormat="1" ht="13.5" customHeight="1">
      <c r="A546" s="25">
        <v>537</v>
      </c>
      <c r="B546" s="26"/>
      <c r="C546" s="26"/>
      <c r="D546" s="27"/>
      <c r="E546" s="27"/>
      <c r="F546" s="27"/>
      <c r="G546" s="28"/>
      <c r="H546" s="28"/>
      <c r="I546" s="28"/>
      <c r="K546" s="30">
        <f t="shared" si="14"/>
        <v>0</v>
      </c>
      <c r="L546" s="30">
        <f>IF(K546=0,0,SUM($K$10:K546))</f>
        <v>0</v>
      </c>
      <c r="M546" s="31">
        <f t="shared" si="15"/>
        <v>0</v>
      </c>
    </row>
    <row r="547" spans="1:13" s="29" customFormat="1" ht="13.5" customHeight="1">
      <c r="A547" s="32">
        <v>538</v>
      </c>
      <c r="B547" s="33"/>
      <c r="C547" s="33"/>
      <c r="D547" s="34"/>
      <c r="E547" s="34"/>
      <c r="F547" s="34"/>
      <c r="G547" s="35"/>
      <c r="H547" s="35"/>
      <c r="I547" s="35"/>
      <c r="K547" s="30">
        <f t="shared" si="14"/>
        <v>0</v>
      </c>
      <c r="L547" s="30">
        <f>IF(K547=0,0,SUM($K$10:K547))</f>
        <v>0</v>
      </c>
      <c r="M547" s="31">
        <f t="shared" si="15"/>
        <v>0</v>
      </c>
    </row>
    <row r="548" spans="1:13" s="29" customFormat="1" ht="13.5" customHeight="1">
      <c r="A548" s="25">
        <v>539</v>
      </c>
      <c r="B548" s="26"/>
      <c r="C548" s="26"/>
      <c r="D548" s="27"/>
      <c r="E548" s="27"/>
      <c r="F548" s="27"/>
      <c r="G548" s="28"/>
      <c r="H548" s="28"/>
      <c r="I548" s="28"/>
      <c r="K548" s="30">
        <f t="shared" si="14"/>
        <v>0</v>
      </c>
      <c r="L548" s="30">
        <f>IF(K548=0,0,SUM($K$10:K548))</f>
        <v>0</v>
      </c>
      <c r="M548" s="31">
        <f t="shared" si="15"/>
        <v>0</v>
      </c>
    </row>
    <row r="549" spans="1:13" s="29" customFormat="1" ht="13.5" customHeight="1">
      <c r="A549" s="32">
        <v>540</v>
      </c>
      <c r="B549" s="33"/>
      <c r="C549" s="33"/>
      <c r="D549" s="34"/>
      <c r="E549" s="34"/>
      <c r="F549" s="34"/>
      <c r="G549" s="35"/>
      <c r="H549" s="35"/>
      <c r="I549" s="35"/>
      <c r="K549" s="30">
        <f t="shared" si="14"/>
        <v>0</v>
      </c>
      <c r="L549" s="30">
        <f>IF(K549=0,0,SUM($K$10:K549))</f>
        <v>0</v>
      </c>
      <c r="M549" s="31">
        <f t="shared" si="15"/>
        <v>0</v>
      </c>
    </row>
    <row r="550" spans="1:13" s="29" customFormat="1" ht="13.5" customHeight="1">
      <c r="A550" s="25">
        <v>541</v>
      </c>
      <c r="B550" s="26"/>
      <c r="C550" s="26"/>
      <c r="D550" s="27"/>
      <c r="E550" s="27"/>
      <c r="F550" s="27"/>
      <c r="G550" s="28"/>
      <c r="H550" s="28"/>
      <c r="I550" s="28"/>
      <c r="K550" s="30">
        <f t="shared" si="14"/>
        <v>0</v>
      </c>
      <c r="L550" s="30">
        <f>IF(K550=0,0,SUM($K$10:K550))</f>
        <v>0</v>
      </c>
      <c r="M550" s="31">
        <f t="shared" si="15"/>
        <v>0</v>
      </c>
    </row>
    <row r="551" spans="1:13" s="29" customFormat="1" ht="13.5" customHeight="1">
      <c r="A551" s="32">
        <v>542</v>
      </c>
      <c r="B551" s="33"/>
      <c r="C551" s="33"/>
      <c r="D551" s="34"/>
      <c r="E551" s="34"/>
      <c r="F551" s="34"/>
      <c r="G551" s="35"/>
      <c r="H551" s="35"/>
      <c r="I551" s="35"/>
      <c r="K551" s="30">
        <f t="shared" si="14"/>
        <v>0</v>
      </c>
      <c r="L551" s="30">
        <f>IF(K551=0,0,SUM($K$10:K551))</f>
        <v>0</v>
      </c>
      <c r="M551" s="31">
        <f t="shared" si="15"/>
        <v>0</v>
      </c>
    </row>
    <row r="552" spans="1:13" s="29" customFormat="1" ht="13.5" customHeight="1">
      <c r="A552" s="25">
        <v>543</v>
      </c>
      <c r="B552" s="26"/>
      <c r="C552" s="26"/>
      <c r="D552" s="27"/>
      <c r="E552" s="27"/>
      <c r="F552" s="27"/>
      <c r="G552" s="28"/>
      <c r="H552" s="28"/>
      <c r="I552" s="28"/>
      <c r="K552" s="30">
        <f t="shared" si="14"/>
        <v>0</v>
      </c>
      <c r="L552" s="30">
        <f>IF(K552=0,0,SUM($K$10:K552))</f>
        <v>0</v>
      </c>
      <c r="M552" s="31">
        <f t="shared" si="15"/>
        <v>0</v>
      </c>
    </row>
    <row r="553" spans="1:13" s="29" customFormat="1" ht="13.5" customHeight="1">
      <c r="A553" s="32">
        <v>544</v>
      </c>
      <c r="B553" s="33"/>
      <c r="C553" s="33"/>
      <c r="D553" s="34"/>
      <c r="E553" s="34"/>
      <c r="F553" s="34"/>
      <c r="G553" s="35"/>
      <c r="H553" s="35"/>
      <c r="I553" s="35"/>
      <c r="K553" s="30">
        <f t="shared" ref="K553:K616" si="16">COUNTIF(G553,"Otro tema")</f>
        <v>0</v>
      </c>
      <c r="L553" s="30">
        <f>IF(K553=0,0,SUM($K$10:K553))</f>
        <v>0</v>
      </c>
      <c r="M553" s="31">
        <f t="shared" ref="M553:M616" si="17">H553</f>
        <v>0</v>
      </c>
    </row>
    <row r="554" spans="1:13" s="29" customFormat="1" ht="13.5" customHeight="1">
      <c r="A554" s="25">
        <v>545</v>
      </c>
      <c r="B554" s="26"/>
      <c r="C554" s="26"/>
      <c r="D554" s="27"/>
      <c r="E554" s="27"/>
      <c r="F554" s="27"/>
      <c r="G554" s="28"/>
      <c r="H554" s="28"/>
      <c r="I554" s="28"/>
      <c r="K554" s="30">
        <f t="shared" si="16"/>
        <v>0</v>
      </c>
      <c r="L554" s="30">
        <f>IF(K554=0,0,SUM($K$10:K554))</f>
        <v>0</v>
      </c>
      <c r="M554" s="31">
        <f t="shared" si="17"/>
        <v>0</v>
      </c>
    </row>
    <row r="555" spans="1:13" s="29" customFormat="1" ht="13.5" customHeight="1">
      <c r="A555" s="32">
        <v>546</v>
      </c>
      <c r="B555" s="33"/>
      <c r="C555" s="33"/>
      <c r="D555" s="34"/>
      <c r="E555" s="34"/>
      <c r="F555" s="34"/>
      <c r="G555" s="35"/>
      <c r="H555" s="35"/>
      <c r="I555" s="35"/>
      <c r="K555" s="30">
        <f t="shared" si="16"/>
        <v>0</v>
      </c>
      <c r="L555" s="30">
        <f>IF(K555=0,0,SUM($K$10:K555))</f>
        <v>0</v>
      </c>
      <c r="M555" s="31">
        <f t="shared" si="17"/>
        <v>0</v>
      </c>
    </row>
    <row r="556" spans="1:13" s="29" customFormat="1" ht="13.5" customHeight="1">
      <c r="A556" s="25">
        <v>547</v>
      </c>
      <c r="B556" s="26"/>
      <c r="C556" s="26"/>
      <c r="D556" s="27"/>
      <c r="E556" s="27"/>
      <c r="F556" s="27"/>
      <c r="G556" s="28"/>
      <c r="H556" s="28"/>
      <c r="I556" s="28"/>
      <c r="K556" s="30">
        <f t="shared" si="16"/>
        <v>0</v>
      </c>
      <c r="L556" s="30">
        <f>IF(K556=0,0,SUM($K$10:K556))</f>
        <v>0</v>
      </c>
      <c r="M556" s="31">
        <f t="shared" si="17"/>
        <v>0</v>
      </c>
    </row>
    <row r="557" spans="1:13" s="29" customFormat="1" ht="13.5" customHeight="1">
      <c r="A557" s="32">
        <v>548</v>
      </c>
      <c r="B557" s="33"/>
      <c r="C557" s="33"/>
      <c r="D557" s="34"/>
      <c r="E557" s="34"/>
      <c r="F557" s="34"/>
      <c r="G557" s="35"/>
      <c r="H557" s="35"/>
      <c r="I557" s="35"/>
      <c r="K557" s="30">
        <f t="shared" si="16"/>
        <v>0</v>
      </c>
      <c r="L557" s="30">
        <f>IF(K557=0,0,SUM($K$10:K557))</f>
        <v>0</v>
      </c>
      <c r="M557" s="31">
        <f t="shared" si="17"/>
        <v>0</v>
      </c>
    </row>
    <row r="558" spans="1:13" s="29" customFormat="1" ht="13.5" customHeight="1">
      <c r="A558" s="25">
        <v>549</v>
      </c>
      <c r="B558" s="26"/>
      <c r="C558" s="26"/>
      <c r="D558" s="27"/>
      <c r="E558" s="27"/>
      <c r="F558" s="27"/>
      <c r="G558" s="28"/>
      <c r="H558" s="28"/>
      <c r="I558" s="28"/>
      <c r="K558" s="30">
        <f t="shared" si="16"/>
        <v>0</v>
      </c>
      <c r="L558" s="30">
        <f>IF(K558=0,0,SUM($K$10:K558))</f>
        <v>0</v>
      </c>
      <c r="M558" s="31">
        <f t="shared" si="17"/>
        <v>0</v>
      </c>
    </row>
    <row r="559" spans="1:13" s="29" customFormat="1" ht="13.5" customHeight="1">
      <c r="A559" s="32">
        <v>550</v>
      </c>
      <c r="B559" s="33"/>
      <c r="C559" s="33"/>
      <c r="D559" s="34"/>
      <c r="E559" s="34"/>
      <c r="F559" s="34"/>
      <c r="G559" s="35"/>
      <c r="H559" s="35"/>
      <c r="I559" s="35"/>
      <c r="K559" s="30">
        <f t="shared" si="16"/>
        <v>0</v>
      </c>
      <c r="L559" s="30">
        <f>IF(K559=0,0,SUM($K$10:K559))</f>
        <v>0</v>
      </c>
      <c r="M559" s="31">
        <f t="shared" si="17"/>
        <v>0</v>
      </c>
    </row>
    <row r="560" spans="1:13" s="29" customFormat="1" ht="13.5" customHeight="1">
      <c r="A560" s="25">
        <v>551</v>
      </c>
      <c r="B560" s="26"/>
      <c r="C560" s="26"/>
      <c r="D560" s="27"/>
      <c r="E560" s="27"/>
      <c r="F560" s="27"/>
      <c r="G560" s="28"/>
      <c r="H560" s="28"/>
      <c r="I560" s="28"/>
      <c r="K560" s="30">
        <f t="shared" si="16"/>
        <v>0</v>
      </c>
      <c r="L560" s="30">
        <f>IF(K560=0,0,SUM($K$10:K560))</f>
        <v>0</v>
      </c>
      <c r="M560" s="31">
        <f t="shared" si="17"/>
        <v>0</v>
      </c>
    </row>
    <row r="561" spans="1:13" s="29" customFormat="1" ht="13.5" customHeight="1">
      <c r="A561" s="32">
        <v>552</v>
      </c>
      <c r="B561" s="33"/>
      <c r="C561" s="33"/>
      <c r="D561" s="34"/>
      <c r="E561" s="34"/>
      <c r="F561" s="34"/>
      <c r="G561" s="35"/>
      <c r="H561" s="35"/>
      <c r="I561" s="35"/>
      <c r="K561" s="30">
        <f t="shared" si="16"/>
        <v>0</v>
      </c>
      <c r="L561" s="30">
        <f>IF(K561=0,0,SUM($K$10:K561))</f>
        <v>0</v>
      </c>
      <c r="M561" s="31">
        <f t="shared" si="17"/>
        <v>0</v>
      </c>
    </row>
    <row r="562" spans="1:13" s="29" customFormat="1" ht="13.5" customHeight="1">
      <c r="A562" s="25">
        <v>553</v>
      </c>
      <c r="B562" s="26"/>
      <c r="C562" s="26"/>
      <c r="D562" s="27"/>
      <c r="E562" s="27"/>
      <c r="F562" s="27"/>
      <c r="G562" s="28"/>
      <c r="H562" s="28"/>
      <c r="I562" s="28"/>
      <c r="K562" s="30">
        <f t="shared" si="16"/>
        <v>0</v>
      </c>
      <c r="L562" s="30">
        <f>IF(K562=0,0,SUM($K$10:K562))</f>
        <v>0</v>
      </c>
      <c r="M562" s="31">
        <f t="shared" si="17"/>
        <v>0</v>
      </c>
    </row>
    <row r="563" spans="1:13" s="29" customFormat="1" ht="13.5" customHeight="1">
      <c r="A563" s="32">
        <v>554</v>
      </c>
      <c r="B563" s="33"/>
      <c r="C563" s="33"/>
      <c r="D563" s="34"/>
      <c r="E563" s="34"/>
      <c r="F563" s="34"/>
      <c r="G563" s="35"/>
      <c r="H563" s="35"/>
      <c r="I563" s="35"/>
      <c r="K563" s="30">
        <f t="shared" si="16"/>
        <v>0</v>
      </c>
      <c r="L563" s="30">
        <f>IF(K563=0,0,SUM($K$10:K563))</f>
        <v>0</v>
      </c>
      <c r="M563" s="31">
        <f t="shared" si="17"/>
        <v>0</v>
      </c>
    </row>
    <row r="564" spans="1:13" s="29" customFormat="1" ht="13.5" customHeight="1">
      <c r="A564" s="25">
        <v>555</v>
      </c>
      <c r="B564" s="26"/>
      <c r="C564" s="26"/>
      <c r="D564" s="27"/>
      <c r="E564" s="27"/>
      <c r="F564" s="27"/>
      <c r="G564" s="28"/>
      <c r="H564" s="28"/>
      <c r="I564" s="28"/>
      <c r="K564" s="30">
        <f t="shared" si="16"/>
        <v>0</v>
      </c>
      <c r="L564" s="30">
        <f>IF(K564=0,0,SUM($K$10:K564))</f>
        <v>0</v>
      </c>
      <c r="M564" s="31">
        <f t="shared" si="17"/>
        <v>0</v>
      </c>
    </row>
    <row r="565" spans="1:13" s="29" customFormat="1" ht="13.5" customHeight="1">
      <c r="A565" s="32">
        <v>556</v>
      </c>
      <c r="B565" s="33"/>
      <c r="C565" s="33"/>
      <c r="D565" s="34"/>
      <c r="E565" s="34"/>
      <c r="F565" s="34"/>
      <c r="G565" s="35"/>
      <c r="H565" s="35"/>
      <c r="I565" s="35"/>
      <c r="K565" s="30">
        <f t="shared" si="16"/>
        <v>0</v>
      </c>
      <c r="L565" s="30">
        <f>IF(K565=0,0,SUM($K$10:K565))</f>
        <v>0</v>
      </c>
      <c r="M565" s="31">
        <f t="shared" si="17"/>
        <v>0</v>
      </c>
    </row>
    <row r="566" spans="1:13" s="29" customFormat="1" ht="13.5" customHeight="1">
      <c r="A566" s="25">
        <v>557</v>
      </c>
      <c r="B566" s="26"/>
      <c r="C566" s="26"/>
      <c r="D566" s="27"/>
      <c r="E566" s="27"/>
      <c r="F566" s="27"/>
      <c r="G566" s="28"/>
      <c r="H566" s="28"/>
      <c r="I566" s="28"/>
      <c r="K566" s="30">
        <f t="shared" si="16"/>
        <v>0</v>
      </c>
      <c r="L566" s="30">
        <f>IF(K566=0,0,SUM($K$10:K566))</f>
        <v>0</v>
      </c>
      <c r="M566" s="31">
        <f t="shared" si="17"/>
        <v>0</v>
      </c>
    </row>
    <row r="567" spans="1:13" s="29" customFormat="1" ht="13.5" customHeight="1">
      <c r="A567" s="32">
        <v>558</v>
      </c>
      <c r="B567" s="33"/>
      <c r="C567" s="33"/>
      <c r="D567" s="34"/>
      <c r="E567" s="34"/>
      <c r="F567" s="34"/>
      <c r="G567" s="35"/>
      <c r="H567" s="35"/>
      <c r="I567" s="35"/>
      <c r="K567" s="30">
        <f t="shared" si="16"/>
        <v>0</v>
      </c>
      <c r="L567" s="30">
        <f>IF(K567=0,0,SUM($K$10:K567))</f>
        <v>0</v>
      </c>
      <c r="M567" s="31">
        <f t="shared" si="17"/>
        <v>0</v>
      </c>
    </row>
    <row r="568" spans="1:13" s="29" customFormat="1" ht="13.5" customHeight="1">
      <c r="A568" s="25">
        <v>559</v>
      </c>
      <c r="B568" s="26"/>
      <c r="C568" s="26"/>
      <c r="D568" s="27"/>
      <c r="E568" s="27"/>
      <c r="F568" s="27"/>
      <c r="G568" s="28"/>
      <c r="H568" s="28"/>
      <c r="I568" s="28"/>
      <c r="K568" s="30">
        <f t="shared" si="16"/>
        <v>0</v>
      </c>
      <c r="L568" s="30">
        <f>IF(K568=0,0,SUM($K$10:K568))</f>
        <v>0</v>
      </c>
      <c r="M568" s="31">
        <f t="shared" si="17"/>
        <v>0</v>
      </c>
    </row>
    <row r="569" spans="1:13" s="29" customFormat="1" ht="13.5" customHeight="1">
      <c r="A569" s="32">
        <v>560</v>
      </c>
      <c r="B569" s="33"/>
      <c r="C569" s="33"/>
      <c r="D569" s="34"/>
      <c r="E569" s="34"/>
      <c r="F569" s="34"/>
      <c r="G569" s="35"/>
      <c r="H569" s="35"/>
      <c r="I569" s="35"/>
      <c r="K569" s="30">
        <f t="shared" si="16"/>
        <v>0</v>
      </c>
      <c r="L569" s="30">
        <f>IF(K569=0,0,SUM($K$10:K569))</f>
        <v>0</v>
      </c>
      <c r="M569" s="31">
        <f t="shared" si="17"/>
        <v>0</v>
      </c>
    </row>
    <row r="570" spans="1:13" s="29" customFormat="1" ht="13.5" customHeight="1">
      <c r="A570" s="25">
        <v>561</v>
      </c>
      <c r="B570" s="26"/>
      <c r="C570" s="26"/>
      <c r="D570" s="27"/>
      <c r="E570" s="27"/>
      <c r="F570" s="27"/>
      <c r="G570" s="28"/>
      <c r="H570" s="28"/>
      <c r="I570" s="28"/>
      <c r="K570" s="30">
        <f t="shared" si="16"/>
        <v>0</v>
      </c>
      <c r="L570" s="30">
        <f>IF(K570=0,0,SUM($K$10:K570))</f>
        <v>0</v>
      </c>
      <c r="M570" s="31">
        <f t="shared" si="17"/>
        <v>0</v>
      </c>
    </row>
    <row r="571" spans="1:13" s="29" customFormat="1" ht="13.5" customHeight="1">
      <c r="A571" s="32">
        <v>562</v>
      </c>
      <c r="B571" s="33"/>
      <c r="C571" s="33"/>
      <c r="D571" s="34"/>
      <c r="E571" s="34"/>
      <c r="F571" s="34"/>
      <c r="G571" s="35"/>
      <c r="H571" s="35"/>
      <c r="I571" s="35"/>
      <c r="K571" s="30">
        <f t="shared" si="16"/>
        <v>0</v>
      </c>
      <c r="L571" s="30">
        <f>IF(K571=0,0,SUM($K$10:K571))</f>
        <v>0</v>
      </c>
      <c r="M571" s="31">
        <f t="shared" si="17"/>
        <v>0</v>
      </c>
    </row>
    <row r="572" spans="1:13" s="29" customFormat="1" ht="13.5" customHeight="1">
      <c r="A572" s="25">
        <v>563</v>
      </c>
      <c r="B572" s="26"/>
      <c r="C572" s="26"/>
      <c r="D572" s="27"/>
      <c r="E572" s="27"/>
      <c r="F572" s="27"/>
      <c r="G572" s="28"/>
      <c r="H572" s="28"/>
      <c r="I572" s="28"/>
      <c r="K572" s="30">
        <f t="shared" si="16"/>
        <v>0</v>
      </c>
      <c r="L572" s="30">
        <f>IF(K572=0,0,SUM($K$10:K572))</f>
        <v>0</v>
      </c>
      <c r="M572" s="31">
        <f t="shared" si="17"/>
        <v>0</v>
      </c>
    </row>
    <row r="573" spans="1:13" s="29" customFormat="1" ht="13.5" customHeight="1">
      <c r="A573" s="32">
        <v>564</v>
      </c>
      <c r="B573" s="33"/>
      <c r="C573" s="33"/>
      <c r="D573" s="34"/>
      <c r="E573" s="34"/>
      <c r="F573" s="34"/>
      <c r="G573" s="35"/>
      <c r="H573" s="35"/>
      <c r="I573" s="35"/>
      <c r="K573" s="30">
        <f t="shared" si="16"/>
        <v>0</v>
      </c>
      <c r="L573" s="30">
        <f>IF(K573=0,0,SUM($K$10:K573))</f>
        <v>0</v>
      </c>
      <c r="M573" s="31">
        <f t="shared" si="17"/>
        <v>0</v>
      </c>
    </row>
    <row r="574" spans="1:13" s="29" customFormat="1" ht="13.5" customHeight="1">
      <c r="A574" s="25">
        <v>565</v>
      </c>
      <c r="B574" s="26"/>
      <c r="C574" s="26"/>
      <c r="D574" s="27"/>
      <c r="E574" s="27"/>
      <c r="F574" s="27"/>
      <c r="G574" s="28"/>
      <c r="H574" s="28"/>
      <c r="I574" s="28"/>
      <c r="K574" s="30">
        <f t="shared" si="16"/>
        <v>0</v>
      </c>
      <c r="L574" s="30">
        <f>IF(K574=0,0,SUM($K$10:K574))</f>
        <v>0</v>
      </c>
      <c r="M574" s="31">
        <f t="shared" si="17"/>
        <v>0</v>
      </c>
    </row>
    <row r="575" spans="1:13" s="29" customFormat="1" ht="13.5" customHeight="1">
      <c r="A575" s="32">
        <v>566</v>
      </c>
      <c r="B575" s="33"/>
      <c r="C575" s="33"/>
      <c r="D575" s="34"/>
      <c r="E575" s="34"/>
      <c r="F575" s="34"/>
      <c r="G575" s="35"/>
      <c r="H575" s="35"/>
      <c r="I575" s="35"/>
      <c r="K575" s="30">
        <f t="shared" si="16"/>
        <v>0</v>
      </c>
      <c r="L575" s="30">
        <f>IF(K575=0,0,SUM($K$10:K575))</f>
        <v>0</v>
      </c>
      <c r="M575" s="31">
        <f t="shared" si="17"/>
        <v>0</v>
      </c>
    </row>
    <row r="576" spans="1:13" s="29" customFormat="1" ht="13.5" customHeight="1">
      <c r="A576" s="25">
        <v>567</v>
      </c>
      <c r="B576" s="26"/>
      <c r="C576" s="26"/>
      <c r="D576" s="27"/>
      <c r="E576" s="27"/>
      <c r="F576" s="27"/>
      <c r="G576" s="28"/>
      <c r="H576" s="28"/>
      <c r="I576" s="28"/>
      <c r="K576" s="30">
        <f t="shared" si="16"/>
        <v>0</v>
      </c>
      <c r="L576" s="30">
        <f>IF(K576=0,0,SUM($K$10:K576))</f>
        <v>0</v>
      </c>
      <c r="M576" s="31">
        <f t="shared" si="17"/>
        <v>0</v>
      </c>
    </row>
    <row r="577" spans="1:13" s="29" customFormat="1" ht="13.5" customHeight="1">
      <c r="A577" s="32">
        <v>568</v>
      </c>
      <c r="B577" s="33"/>
      <c r="C577" s="33"/>
      <c r="D577" s="34"/>
      <c r="E577" s="34"/>
      <c r="F577" s="34"/>
      <c r="G577" s="35"/>
      <c r="H577" s="35"/>
      <c r="I577" s="35"/>
      <c r="K577" s="30">
        <f t="shared" si="16"/>
        <v>0</v>
      </c>
      <c r="L577" s="30">
        <f>IF(K577=0,0,SUM($K$10:K577))</f>
        <v>0</v>
      </c>
      <c r="M577" s="31">
        <f t="shared" si="17"/>
        <v>0</v>
      </c>
    </row>
    <row r="578" spans="1:13" s="29" customFormat="1" ht="13.5" customHeight="1">
      <c r="A578" s="25">
        <v>569</v>
      </c>
      <c r="B578" s="26"/>
      <c r="C578" s="26"/>
      <c r="D578" s="27"/>
      <c r="E578" s="27"/>
      <c r="F578" s="27"/>
      <c r="G578" s="28"/>
      <c r="H578" s="28"/>
      <c r="I578" s="28"/>
      <c r="K578" s="30">
        <f t="shared" si="16"/>
        <v>0</v>
      </c>
      <c r="L578" s="30">
        <f>IF(K578=0,0,SUM($K$10:K578))</f>
        <v>0</v>
      </c>
      <c r="M578" s="31">
        <f t="shared" si="17"/>
        <v>0</v>
      </c>
    </row>
    <row r="579" spans="1:13" s="29" customFormat="1" ht="13.5" customHeight="1">
      <c r="A579" s="32">
        <v>570</v>
      </c>
      <c r="B579" s="33"/>
      <c r="C579" s="33"/>
      <c r="D579" s="34"/>
      <c r="E579" s="34"/>
      <c r="F579" s="34"/>
      <c r="G579" s="35"/>
      <c r="H579" s="35"/>
      <c r="I579" s="35"/>
      <c r="K579" s="30">
        <f t="shared" si="16"/>
        <v>0</v>
      </c>
      <c r="L579" s="30">
        <f>IF(K579=0,0,SUM($K$10:K579))</f>
        <v>0</v>
      </c>
      <c r="M579" s="31">
        <f t="shared" si="17"/>
        <v>0</v>
      </c>
    </row>
    <row r="580" spans="1:13" s="29" customFormat="1" ht="13.5" customHeight="1">
      <c r="A580" s="25">
        <v>571</v>
      </c>
      <c r="B580" s="26"/>
      <c r="C580" s="26"/>
      <c r="D580" s="27"/>
      <c r="E580" s="27"/>
      <c r="F580" s="27"/>
      <c r="G580" s="28"/>
      <c r="H580" s="28"/>
      <c r="I580" s="28"/>
      <c r="K580" s="30">
        <f t="shared" si="16"/>
        <v>0</v>
      </c>
      <c r="L580" s="30">
        <f>IF(K580=0,0,SUM($K$10:K580))</f>
        <v>0</v>
      </c>
      <c r="M580" s="31">
        <f t="shared" si="17"/>
        <v>0</v>
      </c>
    </row>
    <row r="581" spans="1:13" s="29" customFormat="1" ht="13.5" customHeight="1">
      <c r="A581" s="32">
        <v>572</v>
      </c>
      <c r="B581" s="33"/>
      <c r="C581" s="33"/>
      <c r="D581" s="34"/>
      <c r="E581" s="34"/>
      <c r="F581" s="34"/>
      <c r="G581" s="35"/>
      <c r="H581" s="35"/>
      <c r="I581" s="35"/>
      <c r="K581" s="30">
        <f t="shared" si="16"/>
        <v>0</v>
      </c>
      <c r="L581" s="30">
        <f>IF(K581=0,0,SUM($K$10:K581))</f>
        <v>0</v>
      </c>
      <c r="M581" s="31">
        <f t="shared" si="17"/>
        <v>0</v>
      </c>
    </row>
    <row r="582" spans="1:13" s="29" customFormat="1" ht="13.5" customHeight="1">
      <c r="A582" s="25">
        <v>573</v>
      </c>
      <c r="B582" s="26"/>
      <c r="C582" s="26"/>
      <c r="D582" s="27"/>
      <c r="E582" s="27"/>
      <c r="F582" s="27"/>
      <c r="G582" s="28"/>
      <c r="H582" s="28"/>
      <c r="I582" s="28"/>
      <c r="K582" s="30">
        <f t="shared" si="16"/>
        <v>0</v>
      </c>
      <c r="L582" s="30">
        <f>IF(K582=0,0,SUM($K$10:K582))</f>
        <v>0</v>
      </c>
      <c r="M582" s="31">
        <f t="shared" si="17"/>
        <v>0</v>
      </c>
    </row>
    <row r="583" spans="1:13" s="29" customFormat="1" ht="13.5" customHeight="1">
      <c r="A583" s="32">
        <v>574</v>
      </c>
      <c r="B583" s="33"/>
      <c r="C583" s="33"/>
      <c r="D583" s="34"/>
      <c r="E583" s="34"/>
      <c r="F583" s="34"/>
      <c r="G583" s="35"/>
      <c r="H583" s="35"/>
      <c r="I583" s="35"/>
      <c r="K583" s="30">
        <f t="shared" si="16"/>
        <v>0</v>
      </c>
      <c r="L583" s="30">
        <f>IF(K583=0,0,SUM($K$10:K583))</f>
        <v>0</v>
      </c>
      <c r="M583" s="31">
        <f t="shared" si="17"/>
        <v>0</v>
      </c>
    </row>
    <row r="584" spans="1:13" s="29" customFormat="1" ht="13.5" customHeight="1">
      <c r="A584" s="25">
        <v>575</v>
      </c>
      <c r="B584" s="26"/>
      <c r="C584" s="26"/>
      <c r="D584" s="27"/>
      <c r="E584" s="27"/>
      <c r="F584" s="27"/>
      <c r="G584" s="28"/>
      <c r="H584" s="28"/>
      <c r="I584" s="28"/>
      <c r="K584" s="30">
        <f t="shared" si="16"/>
        <v>0</v>
      </c>
      <c r="L584" s="30">
        <f>IF(K584=0,0,SUM($K$10:K584))</f>
        <v>0</v>
      </c>
      <c r="M584" s="31">
        <f t="shared" si="17"/>
        <v>0</v>
      </c>
    </row>
    <row r="585" spans="1:13" s="29" customFormat="1" ht="13.5" customHeight="1">
      <c r="A585" s="32">
        <v>576</v>
      </c>
      <c r="B585" s="33"/>
      <c r="C585" s="33"/>
      <c r="D585" s="34"/>
      <c r="E585" s="34"/>
      <c r="F585" s="34"/>
      <c r="G585" s="35"/>
      <c r="H585" s="35"/>
      <c r="I585" s="35"/>
      <c r="K585" s="30">
        <f t="shared" si="16"/>
        <v>0</v>
      </c>
      <c r="L585" s="30">
        <f>IF(K585=0,0,SUM($K$10:K585))</f>
        <v>0</v>
      </c>
      <c r="M585" s="31">
        <f t="shared" si="17"/>
        <v>0</v>
      </c>
    </row>
    <row r="586" spans="1:13" s="29" customFormat="1" ht="13.5" customHeight="1">
      <c r="A586" s="25">
        <v>577</v>
      </c>
      <c r="B586" s="26"/>
      <c r="C586" s="26"/>
      <c r="D586" s="27"/>
      <c r="E586" s="27"/>
      <c r="F586" s="27"/>
      <c r="G586" s="28"/>
      <c r="H586" s="28"/>
      <c r="I586" s="28"/>
      <c r="K586" s="30">
        <f t="shared" si="16"/>
        <v>0</v>
      </c>
      <c r="L586" s="30">
        <f>IF(K586=0,0,SUM($K$10:K586))</f>
        <v>0</v>
      </c>
      <c r="M586" s="31">
        <f t="shared" si="17"/>
        <v>0</v>
      </c>
    </row>
    <row r="587" spans="1:13" s="29" customFormat="1" ht="13.5" customHeight="1">
      <c r="A587" s="32">
        <v>578</v>
      </c>
      <c r="B587" s="33"/>
      <c r="C587" s="33"/>
      <c r="D587" s="34"/>
      <c r="E587" s="34"/>
      <c r="F587" s="34"/>
      <c r="G587" s="35"/>
      <c r="H587" s="35"/>
      <c r="I587" s="35"/>
      <c r="K587" s="30">
        <f t="shared" si="16"/>
        <v>0</v>
      </c>
      <c r="L587" s="30">
        <f>IF(K587=0,0,SUM($K$10:K587))</f>
        <v>0</v>
      </c>
      <c r="M587" s="31">
        <f t="shared" si="17"/>
        <v>0</v>
      </c>
    </row>
    <row r="588" spans="1:13" s="29" customFormat="1" ht="13.5" customHeight="1">
      <c r="A588" s="25">
        <v>579</v>
      </c>
      <c r="B588" s="26"/>
      <c r="C588" s="26"/>
      <c r="D588" s="27"/>
      <c r="E588" s="27"/>
      <c r="F588" s="27"/>
      <c r="G588" s="28"/>
      <c r="H588" s="28"/>
      <c r="I588" s="28"/>
      <c r="K588" s="30">
        <f t="shared" si="16"/>
        <v>0</v>
      </c>
      <c r="L588" s="30">
        <f>IF(K588=0,0,SUM($K$10:K588))</f>
        <v>0</v>
      </c>
      <c r="M588" s="31">
        <f t="shared" si="17"/>
        <v>0</v>
      </c>
    </row>
    <row r="589" spans="1:13" s="29" customFormat="1" ht="13.5" customHeight="1">
      <c r="A589" s="32">
        <v>580</v>
      </c>
      <c r="B589" s="33"/>
      <c r="C589" s="33"/>
      <c r="D589" s="34"/>
      <c r="E589" s="34"/>
      <c r="F589" s="34"/>
      <c r="G589" s="35"/>
      <c r="H589" s="35"/>
      <c r="I589" s="35"/>
      <c r="K589" s="30">
        <f t="shared" si="16"/>
        <v>0</v>
      </c>
      <c r="L589" s="30">
        <f>IF(K589=0,0,SUM($K$10:K589))</f>
        <v>0</v>
      </c>
      <c r="M589" s="31">
        <f t="shared" si="17"/>
        <v>0</v>
      </c>
    </row>
    <row r="590" spans="1:13" s="29" customFormat="1" ht="13.5" customHeight="1">
      <c r="A590" s="25">
        <v>581</v>
      </c>
      <c r="B590" s="26"/>
      <c r="C590" s="26"/>
      <c r="D590" s="27"/>
      <c r="E590" s="27"/>
      <c r="F590" s="27"/>
      <c r="G590" s="28"/>
      <c r="H590" s="28"/>
      <c r="I590" s="28"/>
      <c r="K590" s="30">
        <f t="shared" si="16"/>
        <v>0</v>
      </c>
      <c r="L590" s="30">
        <f>IF(K590=0,0,SUM($K$10:K590))</f>
        <v>0</v>
      </c>
      <c r="M590" s="31">
        <f t="shared" si="17"/>
        <v>0</v>
      </c>
    </row>
    <row r="591" spans="1:13" s="29" customFormat="1" ht="13.5" customHeight="1">
      <c r="A591" s="32">
        <v>582</v>
      </c>
      <c r="B591" s="33"/>
      <c r="C591" s="33"/>
      <c r="D591" s="34"/>
      <c r="E591" s="34"/>
      <c r="F591" s="34"/>
      <c r="G591" s="35"/>
      <c r="H591" s="35"/>
      <c r="I591" s="35"/>
      <c r="K591" s="30">
        <f t="shared" si="16"/>
        <v>0</v>
      </c>
      <c r="L591" s="30">
        <f>IF(K591=0,0,SUM($K$10:K591))</f>
        <v>0</v>
      </c>
      <c r="M591" s="31">
        <f t="shared" si="17"/>
        <v>0</v>
      </c>
    </row>
    <row r="592" spans="1:13" s="29" customFormat="1" ht="13.5" customHeight="1">
      <c r="A592" s="25">
        <v>583</v>
      </c>
      <c r="B592" s="26"/>
      <c r="C592" s="26"/>
      <c r="D592" s="27"/>
      <c r="E592" s="27"/>
      <c r="F592" s="27"/>
      <c r="G592" s="28"/>
      <c r="H592" s="28"/>
      <c r="I592" s="28"/>
      <c r="K592" s="30">
        <f t="shared" si="16"/>
        <v>0</v>
      </c>
      <c r="L592" s="30">
        <f>IF(K592=0,0,SUM($K$10:K592))</f>
        <v>0</v>
      </c>
      <c r="M592" s="31">
        <f t="shared" si="17"/>
        <v>0</v>
      </c>
    </row>
    <row r="593" spans="1:13" s="29" customFormat="1" ht="13.5" customHeight="1">
      <c r="A593" s="32">
        <v>584</v>
      </c>
      <c r="B593" s="33"/>
      <c r="C593" s="33"/>
      <c r="D593" s="34"/>
      <c r="E593" s="34"/>
      <c r="F593" s="34"/>
      <c r="G593" s="35"/>
      <c r="H593" s="35"/>
      <c r="I593" s="35"/>
      <c r="K593" s="30">
        <f t="shared" si="16"/>
        <v>0</v>
      </c>
      <c r="L593" s="30">
        <f>IF(K593=0,0,SUM($K$10:K593))</f>
        <v>0</v>
      </c>
      <c r="M593" s="31">
        <f t="shared" si="17"/>
        <v>0</v>
      </c>
    </row>
    <row r="594" spans="1:13" s="29" customFormat="1" ht="13.5" customHeight="1">
      <c r="A594" s="25">
        <v>585</v>
      </c>
      <c r="B594" s="26"/>
      <c r="C594" s="26"/>
      <c r="D594" s="27"/>
      <c r="E594" s="27"/>
      <c r="F594" s="27"/>
      <c r="G594" s="28"/>
      <c r="H594" s="28"/>
      <c r="I594" s="28"/>
      <c r="K594" s="30">
        <f t="shared" si="16"/>
        <v>0</v>
      </c>
      <c r="L594" s="30">
        <f>IF(K594=0,0,SUM($K$10:K594))</f>
        <v>0</v>
      </c>
      <c r="M594" s="31">
        <f t="shared" si="17"/>
        <v>0</v>
      </c>
    </row>
    <row r="595" spans="1:13" s="29" customFormat="1" ht="13.5" customHeight="1">
      <c r="A595" s="32">
        <v>586</v>
      </c>
      <c r="B595" s="33"/>
      <c r="C595" s="33"/>
      <c r="D595" s="34"/>
      <c r="E595" s="34"/>
      <c r="F595" s="34"/>
      <c r="G595" s="35"/>
      <c r="H595" s="35"/>
      <c r="I595" s="35"/>
      <c r="K595" s="30">
        <f t="shared" si="16"/>
        <v>0</v>
      </c>
      <c r="L595" s="30">
        <f>IF(K595=0,0,SUM($K$10:K595))</f>
        <v>0</v>
      </c>
      <c r="M595" s="31">
        <f t="shared" si="17"/>
        <v>0</v>
      </c>
    </row>
    <row r="596" spans="1:13" s="29" customFormat="1" ht="13.5" customHeight="1">
      <c r="A596" s="25">
        <v>587</v>
      </c>
      <c r="B596" s="26"/>
      <c r="C596" s="26"/>
      <c r="D596" s="27"/>
      <c r="E596" s="27"/>
      <c r="F596" s="27"/>
      <c r="G596" s="28"/>
      <c r="H596" s="28"/>
      <c r="I596" s="28"/>
      <c r="K596" s="30">
        <f t="shared" si="16"/>
        <v>0</v>
      </c>
      <c r="L596" s="30">
        <f>IF(K596=0,0,SUM($K$10:K596))</f>
        <v>0</v>
      </c>
      <c r="M596" s="31">
        <f t="shared" si="17"/>
        <v>0</v>
      </c>
    </row>
    <row r="597" spans="1:13" s="29" customFormat="1" ht="13.5" customHeight="1">
      <c r="A597" s="32">
        <v>588</v>
      </c>
      <c r="B597" s="33"/>
      <c r="C597" s="33"/>
      <c r="D597" s="34"/>
      <c r="E597" s="34"/>
      <c r="F597" s="34"/>
      <c r="G597" s="35"/>
      <c r="H597" s="35"/>
      <c r="I597" s="35"/>
      <c r="K597" s="30">
        <f t="shared" si="16"/>
        <v>0</v>
      </c>
      <c r="L597" s="30">
        <f>IF(K597=0,0,SUM($K$10:K597))</f>
        <v>0</v>
      </c>
      <c r="M597" s="31">
        <f t="shared" si="17"/>
        <v>0</v>
      </c>
    </row>
    <row r="598" spans="1:13" s="29" customFormat="1" ht="13.5" customHeight="1">
      <c r="A598" s="25">
        <v>589</v>
      </c>
      <c r="B598" s="26"/>
      <c r="C598" s="26"/>
      <c r="D598" s="27"/>
      <c r="E598" s="27"/>
      <c r="F598" s="27"/>
      <c r="G598" s="28"/>
      <c r="H598" s="28"/>
      <c r="I598" s="28"/>
      <c r="K598" s="30">
        <f t="shared" si="16"/>
        <v>0</v>
      </c>
      <c r="L598" s="30">
        <f>IF(K598=0,0,SUM($K$10:K598))</f>
        <v>0</v>
      </c>
      <c r="M598" s="31">
        <f t="shared" si="17"/>
        <v>0</v>
      </c>
    </row>
    <row r="599" spans="1:13" s="29" customFormat="1" ht="13.5" customHeight="1">
      <c r="A599" s="32">
        <v>590</v>
      </c>
      <c r="B599" s="33"/>
      <c r="C599" s="33"/>
      <c r="D599" s="34"/>
      <c r="E599" s="34"/>
      <c r="F599" s="34"/>
      <c r="G599" s="35"/>
      <c r="H599" s="35"/>
      <c r="I599" s="35"/>
      <c r="K599" s="30">
        <f t="shared" si="16"/>
        <v>0</v>
      </c>
      <c r="L599" s="30">
        <f>IF(K599=0,0,SUM($K$10:K599))</f>
        <v>0</v>
      </c>
      <c r="M599" s="31">
        <f t="shared" si="17"/>
        <v>0</v>
      </c>
    </row>
    <row r="600" spans="1:13" s="29" customFormat="1" ht="13.5" customHeight="1">
      <c r="A600" s="25">
        <v>591</v>
      </c>
      <c r="B600" s="26"/>
      <c r="C600" s="26"/>
      <c r="D600" s="27"/>
      <c r="E600" s="27"/>
      <c r="F600" s="27"/>
      <c r="G600" s="28"/>
      <c r="H600" s="28"/>
      <c r="I600" s="28"/>
      <c r="K600" s="30">
        <f t="shared" si="16"/>
        <v>0</v>
      </c>
      <c r="L600" s="30">
        <f>IF(K600=0,0,SUM($K$10:K600))</f>
        <v>0</v>
      </c>
      <c r="M600" s="31">
        <f t="shared" si="17"/>
        <v>0</v>
      </c>
    </row>
    <row r="601" spans="1:13" s="29" customFormat="1" ht="13.5" customHeight="1">
      <c r="A601" s="32">
        <v>592</v>
      </c>
      <c r="B601" s="33"/>
      <c r="C601" s="33"/>
      <c r="D601" s="34"/>
      <c r="E601" s="34"/>
      <c r="F601" s="34"/>
      <c r="G601" s="35"/>
      <c r="H601" s="35"/>
      <c r="I601" s="35"/>
      <c r="K601" s="30">
        <f t="shared" si="16"/>
        <v>0</v>
      </c>
      <c r="L601" s="30">
        <f>IF(K601=0,0,SUM($K$10:K601))</f>
        <v>0</v>
      </c>
      <c r="M601" s="31">
        <f t="shared" si="17"/>
        <v>0</v>
      </c>
    </row>
    <row r="602" spans="1:13" s="29" customFormat="1" ht="13.5" customHeight="1">
      <c r="A602" s="25">
        <v>593</v>
      </c>
      <c r="B602" s="26"/>
      <c r="C602" s="26"/>
      <c r="D602" s="27"/>
      <c r="E602" s="27"/>
      <c r="F602" s="27"/>
      <c r="G602" s="28"/>
      <c r="H602" s="28"/>
      <c r="I602" s="28"/>
      <c r="K602" s="30">
        <f t="shared" si="16"/>
        <v>0</v>
      </c>
      <c r="L602" s="30">
        <f>IF(K602=0,0,SUM($K$10:K602))</f>
        <v>0</v>
      </c>
      <c r="M602" s="31">
        <f t="shared" si="17"/>
        <v>0</v>
      </c>
    </row>
    <row r="603" spans="1:13" s="29" customFormat="1" ht="13.5" customHeight="1">
      <c r="A603" s="32">
        <v>594</v>
      </c>
      <c r="B603" s="33"/>
      <c r="C603" s="33"/>
      <c r="D603" s="34"/>
      <c r="E603" s="34"/>
      <c r="F603" s="34"/>
      <c r="G603" s="35"/>
      <c r="H603" s="35"/>
      <c r="I603" s="35"/>
      <c r="K603" s="30">
        <f t="shared" si="16"/>
        <v>0</v>
      </c>
      <c r="L603" s="30">
        <f>IF(K603=0,0,SUM($K$10:K603))</f>
        <v>0</v>
      </c>
      <c r="M603" s="31">
        <f t="shared" si="17"/>
        <v>0</v>
      </c>
    </row>
    <row r="604" spans="1:13" s="29" customFormat="1" ht="13.5" customHeight="1">
      <c r="A604" s="25">
        <v>595</v>
      </c>
      <c r="B604" s="26"/>
      <c r="C604" s="26"/>
      <c r="D604" s="27"/>
      <c r="E604" s="27"/>
      <c r="F604" s="27"/>
      <c r="G604" s="28"/>
      <c r="H604" s="28"/>
      <c r="I604" s="28"/>
      <c r="K604" s="30">
        <f t="shared" si="16"/>
        <v>0</v>
      </c>
      <c r="L604" s="30">
        <f>IF(K604=0,0,SUM($K$10:K604))</f>
        <v>0</v>
      </c>
      <c r="M604" s="31">
        <f t="shared" si="17"/>
        <v>0</v>
      </c>
    </row>
    <row r="605" spans="1:13" s="29" customFormat="1" ht="13.5" customHeight="1">
      <c r="A605" s="32">
        <v>596</v>
      </c>
      <c r="B605" s="33"/>
      <c r="C605" s="33"/>
      <c r="D605" s="34"/>
      <c r="E605" s="34"/>
      <c r="F605" s="34"/>
      <c r="G605" s="35"/>
      <c r="H605" s="35"/>
      <c r="I605" s="35"/>
      <c r="K605" s="30">
        <f t="shared" si="16"/>
        <v>0</v>
      </c>
      <c r="L605" s="30">
        <f>IF(K605=0,0,SUM($K$10:K605))</f>
        <v>0</v>
      </c>
      <c r="M605" s="31">
        <f t="shared" si="17"/>
        <v>0</v>
      </c>
    </row>
    <row r="606" spans="1:13" s="29" customFormat="1" ht="13.5" customHeight="1">
      <c r="A606" s="25">
        <v>597</v>
      </c>
      <c r="B606" s="26"/>
      <c r="C606" s="26"/>
      <c r="D606" s="27"/>
      <c r="E606" s="27"/>
      <c r="F606" s="27"/>
      <c r="G606" s="28"/>
      <c r="H606" s="28"/>
      <c r="I606" s="28"/>
      <c r="K606" s="30">
        <f t="shared" si="16"/>
        <v>0</v>
      </c>
      <c r="L606" s="30">
        <f>IF(K606=0,0,SUM($K$10:K606))</f>
        <v>0</v>
      </c>
      <c r="M606" s="31">
        <f t="shared" si="17"/>
        <v>0</v>
      </c>
    </row>
    <row r="607" spans="1:13" s="29" customFormat="1" ht="13.5" customHeight="1">
      <c r="A607" s="32">
        <v>598</v>
      </c>
      <c r="B607" s="33"/>
      <c r="C607" s="33"/>
      <c r="D607" s="34"/>
      <c r="E607" s="34"/>
      <c r="F607" s="34"/>
      <c r="G607" s="35"/>
      <c r="H607" s="35"/>
      <c r="I607" s="35"/>
      <c r="K607" s="30">
        <f t="shared" si="16"/>
        <v>0</v>
      </c>
      <c r="L607" s="30">
        <f>IF(K607=0,0,SUM($K$10:K607))</f>
        <v>0</v>
      </c>
      <c r="M607" s="31">
        <f t="shared" si="17"/>
        <v>0</v>
      </c>
    </row>
    <row r="608" spans="1:13" s="29" customFormat="1" ht="13.5" customHeight="1">
      <c r="A608" s="25">
        <v>599</v>
      </c>
      <c r="B608" s="26"/>
      <c r="C608" s="26"/>
      <c r="D608" s="27"/>
      <c r="E608" s="27"/>
      <c r="F608" s="27"/>
      <c r="G608" s="28"/>
      <c r="H608" s="28"/>
      <c r="I608" s="28"/>
      <c r="K608" s="30">
        <f t="shared" si="16"/>
        <v>0</v>
      </c>
      <c r="L608" s="30">
        <f>IF(K608=0,0,SUM($K$10:K608))</f>
        <v>0</v>
      </c>
      <c r="M608" s="31">
        <f t="shared" si="17"/>
        <v>0</v>
      </c>
    </row>
    <row r="609" spans="1:13" s="29" customFormat="1" ht="13.5" customHeight="1">
      <c r="A609" s="32">
        <v>600</v>
      </c>
      <c r="B609" s="33"/>
      <c r="C609" s="33"/>
      <c r="D609" s="34"/>
      <c r="E609" s="34"/>
      <c r="F609" s="34"/>
      <c r="G609" s="35"/>
      <c r="H609" s="35"/>
      <c r="I609" s="35"/>
      <c r="K609" s="30">
        <f t="shared" si="16"/>
        <v>0</v>
      </c>
      <c r="L609" s="30">
        <f>IF(K609=0,0,SUM($K$10:K609))</f>
        <v>0</v>
      </c>
      <c r="M609" s="31">
        <f t="shared" si="17"/>
        <v>0</v>
      </c>
    </row>
    <row r="610" spans="1:13" s="29" customFormat="1" ht="13.5" customHeight="1">
      <c r="A610" s="25">
        <v>601</v>
      </c>
      <c r="B610" s="26"/>
      <c r="C610" s="26"/>
      <c r="D610" s="27"/>
      <c r="E610" s="27"/>
      <c r="F610" s="27"/>
      <c r="G610" s="28"/>
      <c r="H610" s="28"/>
      <c r="I610" s="28"/>
      <c r="K610" s="30">
        <f t="shared" si="16"/>
        <v>0</v>
      </c>
      <c r="L610" s="30">
        <f>IF(K610=0,0,SUM($K$10:K610))</f>
        <v>0</v>
      </c>
      <c r="M610" s="31">
        <f t="shared" si="17"/>
        <v>0</v>
      </c>
    </row>
    <row r="611" spans="1:13" s="29" customFormat="1" ht="13.5" customHeight="1">
      <c r="A611" s="32">
        <v>602</v>
      </c>
      <c r="B611" s="33"/>
      <c r="C611" s="33"/>
      <c r="D611" s="34"/>
      <c r="E611" s="34"/>
      <c r="F611" s="34"/>
      <c r="G611" s="35"/>
      <c r="H611" s="35"/>
      <c r="I611" s="35"/>
      <c r="K611" s="30">
        <f t="shared" si="16"/>
        <v>0</v>
      </c>
      <c r="L611" s="30">
        <f>IF(K611=0,0,SUM($K$10:K611))</f>
        <v>0</v>
      </c>
      <c r="M611" s="31">
        <f t="shared" si="17"/>
        <v>0</v>
      </c>
    </row>
    <row r="612" spans="1:13" s="29" customFormat="1" ht="13.5" customHeight="1">
      <c r="A612" s="25">
        <v>603</v>
      </c>
      <c r="B612" s="26"/>
      <c r="C612" s="26"/>
      <c r="D612" s="27"/>
      <c r="E612" s="27"/>
      <c r="F612" s="27"/>
      <c r="G612" s="28"/>
      <c r="H612" s="28"/>
      <c r="I612" s="28"/>
      <c r="K612" s="30">
        <f t="shared" si="16"/>
        <v>0</v>
      </c>
      <c r="L612" s="30">
        <f>IF(K612=0,0,SUM($K$10:K612))</f>
        <v>0</v>
      </c>
      <c r="M612" s="31">
        <f t="shared" si="17"/>
        <v>0</v>
      </c>
    </row>
    <row r="613" spans="1:13" s="29" customFormat="1" ht="13.5" customHeight="1">
      <c r="A613" s="32">
        <v>604</v>
      </c>
      <c r="B613" s="33"/>
      <c r="C613" s="33"/>
      <c r="D613" s="34"/>
      <c r="E613" s="34"/>
      <c r="F613" s="34"/>
      <c r="G613" s="35"/>
      <c r="H613" s="35"/>
      <c r="I613" s="35"/>
      <c r="K613" s="30">
        <f t="shared" si="16"/>
        <v>0</v>
      </c>
      <c r="L613" s="30">
        <f>IF(K613=0,0,SUM($K$10:K613))</f>
        <v>0</v>
      </c>
      <c r="M613" s="31">
        <f t="shared" si="17"/>
        <v>0</v>
      </c>
    </row>
    <row r="614" spans="1:13" s="29" customFormat="1" ht="13.5" customHeight="1">
      <c r="A614" s="25">
        <v>605</v>
      </c>
      <c r="B614" s="26"/>
      <c r="C614" s="26"/>
      <c r="D614" s="27"/>
      <c r="E614" s="27"/>
      <c r="F614" s="27"/>
      <c r="G614" s="28"/>
      <c r="H614" s="28"/>
      <c r="I614" s="28"/>
      <c r="K614" s="30">
        <f t="shared" si="16"/>
        <v>0</v>
      </c>
      <c r="L614" s="30">
        <f>IF(K614=0,0,SUM($K$10:K614))</f>
        <v>0</v>
      </c>
      <c r="M614" s="31">
        <f t="shared" si="17"/>
        <v>0</v>
      </c>
    </row>
    <row r="615" spans="1:13" s="29" customFormat="1" ht="13.5" customHeight="1">
      <c r="A615" s="32">
        <v>606</v>
      </c>
      <c r="B615" s="33"/>
      <c r="C615" s="33"/>
      <c r="D615" s="34"/>
      <c r="E615" s="34"/>
      <c r="F615" s="34"/>
      <c r="G615" s="35"/>
      <c r="H615" s="35"/>
      <c r="I615" s="35"/>
      <c r="K615" s="30">
        <f t="shared" si="16"/>
        <v>0</v>
      </c>
      <c r="L615" s="30">
        <f>IF(K615=0,0,SUM($K$10:K615))</f>
        <v>0</v>
      </c>
      <c r="M615" s="31">
        <f t="shared" si="17"/>
        <v>0</v>
      </c>
    </row>
    <row r="616" spans="1:13" s="29" customFormat="1" ht="13.5" customHeight="1">
      <c r="A616" s="25">
        <v>607</v>
      </c>
      <c r="B616" s="26"/>
      <c r="C616" s="26"/>
      <c r="D616" s="27"/>
      <c r="E616" s="27"/>
      <c r="F616" s="27"/>
      <c r="G616" s="28"/>
      <c r="H616" s="28"/>
      <c r="I616" s="28"/>
      <c r="K616" s="30">
        <f t="shared" si="16"/>
        <v>0</v>
      </c>
      <c r="L616" s="30">
        <f>IF(K616=0,0,SUM($K$10:K616))</f>
        <v>0</v>
      </c>
      <c r="M616" s="31">
        <f t="shared" si="17"/>
        <v>0</v>
      </c>
    </row>
    <row r="617" spans="1:13" s="29" customFormat="1" ht="13.5" customHeight="1">
      <c r="A617" s="32">
        <v>608</v>
      </c>
      <c r="B617" s="33"/>
      <c r="C617" s="33"/>
      <c r="D617" s="34"/>
      <c r="E617" s="34"/>
      <c r="F617" s="34"/>
      <c r="G617" s="35"/>
      <c r="H617" s="35"/>
      <c r="I617" s="35"/>
      <c r="K617" s="30">
        <f t="shared" ref="K617:K680" si="18">COUNTIF(G617,"Otro tema")</f>
        <v>0</v>
      </c>
      <c r="L617" s="30">
        <f>IF(K617=0,0,SUM($K$10:K617))</f>
        <v>0</v>
      </c>
      <c r="M617" s="31">
        <f t="shared" ref="M617:M680" si="19">H617</f>
        <v>0</v>
      </c>
    </row>
    <row r="618" spans="1:13" s="29" customFormat="1" ht="13.5" customHeight="1">
      <c r="A618" s="25">
        <v>609</v>
      </c>
      <c r="B618" s="26"/>
      <c r="C618" s="26"/>
      <c r="D618" s="27"/>
      <c r="E618" s="27"/>
      <c r="F618" s="27"/>
      <c r="G618" s="28"/>
      <c r="H618" s="28"/>
      <c r="I618" s="28"/>
      <c r="K618" s="30">
        <f t="shared" si="18"/>
        <v>0</v>
      </c>
      <c r="L618" s="30">
        <f>IF(K618=0,0,SUM($K$10:K618))</f>
        <v>0</v>
      </c>
      <c r="M618" s="31">
        <f t="shared" si="19"/>
        <v>0</v>
      </c>
    </row>
    <row r="619" spans="1:13" s="29" customFormat="1" ht="13.5" customHeight="1">
      <c r="A619" s="32">
        <v>610</v>
      </c>
      <c r="B619" s="33"/>
      <c r="C619" s="33"/>
      <c r="D619" s="34"/>
      <c r="E619" s="34"/>
      <c r="F619" s="34"/>
      <c r="G619" s="35"/>
      <c r="H619" s="35"/>
      <c r="I619" s="35"/>
      <c r="K619" s="30">
        <f t="shared" si="18"/>
        <v>0</v>
      </c>
      <c r="L619" s="30">
        <f>IF(K619=0,0,SUM($K$10:K619))</f>
        <v>0</v>
      </c>
      <c r="M619" s="31">
        <f t="shared" si="19"/>
        <v>0</v>
      </c>
    </row>
    <row r="620" spans="1:13" s="29" customFormat="1" ht="13.5" customHeight="1">
      <c r="A620" s="25">
        <v>611</v>
      </c>
      <c r="B620" s="26"/>
      <c r="C620" s="26"/>
      <c r="D620" s="27"/>
      <c r="E620" s="27"/>
      <c r="F620" s="27"/>
      <c r="G620" s="28"/>
      <c r="H620" s="28"/>
      <c r="I620" s="28"/>
      <c r="K620" s="30">
        <f t="shared" si="18"/>
        <v>0</v>
      </c>
      <c r="L620" s="30">
        <f>IF(K620=0,0,SUM($K$10:K620))</f>
        <v>0</v>
      </c>
      <c r="M620" s="31">
        <f t="shared" si="19"/>
        <v>0</v>
      </c>
    </row>
    <row r="621" spans="1:13" s="29" customFormat="1" ht="13.5" customHeight="1">
      <c r="A621" s="32">
        <v>612</v>
      </c>
      <c r="B621" s="33"/>
      <c r="C621" s="33"/>
      <c r="D621" s="34"/>
      <c r="E621" s="34"/>
      <c r="F621" s="34"/>
      <c r="G621" s="35"/>
      <c r="H621" s="35"/>
      <c r="I621" s="35"/>
      <c r="K621" s="30">
        <f t="shared" si="18"/>
        <v>0</v>
      </c>
      <c r="L621" s="30">
        <f>IF(K621=0,0,SUM($K$10:K621))</f>
        <v>0</v>
      </c>
      <c r="M621" s="31">
        <f t="shared" si="19"/>
        <v>0</v>
      </c>
    </row>
    <row r="622" spans="1:13" s="29" customFormat="1" ht="13.5" customHeight="1">
      <c r="A622" s="25">
        <v>613</v>
      </c>
      <c r="B622" s="26"/>
      <c r="C622" s="26"/>
      <c r="D622" s="27"/>
      <c r="E622" s="27"/>
      <c r="F622" s="27"/>
      <c r="G622" s="28"/>
      <c r="H622" s="28"/>
      <c r="I622" s="28"/>
      <c r="K622" s="30">
        <f t="shared" si="18"/>
        <v>0</v>
      </c>
      <c r="L622" s="30">
        <f>IF(K622=0,0,SUM($K$10:K622))</f>
        <v>0</v>
      </c>
      <c r="M622" s="31">
        <f t="shared" si="19"/>
        <v>0</v>
      </c>
    </row>
    <row r="623" spans="1:13" s="29" customFormat="1" ht="13.5" customHeight="1">
      <c r="A623" s="32">
        <v>614</v>
      </c>
      <c r="B623" s="33"/>
      <c r="C623" s="33"/>
      <c r="D623" s="34"/>
      <c r="E623" s="34"/>
      <c r="F623" s="34"/>
      <c r="G623" s="35"/>
      <c r="H623" s="35"/>
      <c r="I623" s="35"/>
      <c r="K623" s="30">
        <f t="shared" si="18"/>
        <v>0</v>
      </c>
      <c r="L623" s="30">
        <f>IF(K623=0,0,SUM($K$10:K623))</f>
        <v>0</v>
      </c>
      <c r="M623" s="31">
        <f t="shared" si="19"/>
        <v>0</v>
      </c>
    </row>
    <row r="624" spans="1:13" s="29" customFormat="1" ht="13.5" customHeight="1">
      <c r="A624" s="25">
        <v>615</v>
      </c>
      <c r="B624" s="26"/>
      <c r="C624" s="26"/>
      <c r="D624" s="27"/>
      <c r="E624" s="27"/>
      <c r="F624" s="27"/>
      <c r="G624" s="28"/>
      <c r="H624" s="28"/>
      <c r="I624" s="28"/>
      <c r="K624" s="30">
        <f t="shared" si="18"/>
        <v>0</v>
      </c>
      <c r="L624" s="30">
        <f>IF(K624=0,0,SUM($K$10:K624))</f>
        <v>0</v>
      </c>
      <c r="M624" s="31">
        <f t="shared" si="19"/>
        <v>0</v>
      </c>
    </row>
    <row r="625" spans="1:13" s="29" customFormat="1" ht="13.5" customHeight="1">
      <c r="A625" s="32">
        <v>616</v>
      </c>
      <c r="B625" s="33"/>
      <c r="C625" s="33"/>
      <c r="D625" s="34"/>
      <c r="E625" s="34"/>
      <c r="F625" s="34"/>
      <c r="G625" s="35"/>
      <c r="H625" s="35"/>
      <c r="I625" s="35"/>
      <c r="K625" s="30">
        <f t="shared" si="18"/>
        <v>0</v>
      </c>
      <c r="L625" s="30">
        <f>IF(K625=0,0,SUM($K$10:K625))</f>
        <v>0</v>
      </c>
      <c r="M625" s="31">
        <f t="shared" si="19"/>
        <v>0</v>
      </c>
    </row>
    <row r="626" spans="1:13" s="29" customFormat="1" ht="13.5" customHeight="1">
      <c r="A626" s="25">
        <v>617</v>
      </c>
      <c r="B626" s="26"/>
      <c r="C626" s="26"/>
      <c r="D626" s="27"/>
      <c r="E626" s="27"/>
      <c r="F626" s="27"/>
      <c r="G626" s="28"/>
      <c r="H626" s="28"/>
      <c r="I626" s="28"/>
      <c r="K626" s="30">
        <f t="shared" si="18"/>
        <v>0</v>
      </c>
      <c r="L626" s="30">
        <f>IF(K626=0,0,SUM($K$10:K626))</f>
        <v>0</v>
      </c>
      <c r="M626" s="31">
        <f t="shared" si="19"/>
        <v>0</v>
      </c>
    </row>
    <row r="627" spans="1:13" s="29" customFormat="1" ht="13.5" customHeight="1">
      <c r="A627" s="32">
        <v>618</v>
      </c>
      <c r="B627" s="33"/>
      <c r="C627" s="33"/>
      <c r="D627" s="34"/>
      <c r="E627" s="34"/>
      <c r="F627" s="34"/>
      <c r="G627" s="35"/>
      <c r="H627" s="35"/>
      <c r="I627" s="35"/>
      <c r="K627" s="30">
        <f t="shared" si="18"/>
        <v>0</v>
      </c>
      <c r="L627" s="30">
        <f>IF(K627=0,0,SUM($K$10:K627))</f>
        <v>0</v>
      </c>
      <c r="M627" s="31">
        <f t="shared" si="19"/>
        <v>0</v>
      </c>
    </row>
    <row r="628" spans="1:13" s="29" customFormat="1" ht="13.5" customHeight="1">
      <c r="A628" s="25">
        <v>619</v>
      </c>
      <c r="B628" s="26"/>
      <c r="C628" s="26"/>
      <c r="D628" s="27"/>
      <c r="E628" s="27"/>
      <c r="F628" s="27"/>
      <c r="G628" s="28"/>
      <c r="H628" s="28"/>
      <c r="I628" s="28"/>
      <c r="K628" s="30">
        <f t="shared" si="18"/>
        <v>0</v>
      </c>
      <c r="L628" s="30">
        <f>IF(K628=0,0,SUM($K$10:K628))</f>
        <v>0</v>
      </c>
      <c r="M628" s="31">
        <f t="shared" si="19"/>
        <v>0</v>
      </c>
    </row>
    <row r="629" spans="1:13" s="29" customFormat="1" ht="13.5" customHeight="1">
      <c r="A629" s="32">
        <v>620</v>
      </c>
      <c r="B629" s="33"/>
      <c r="C629" s="33"/>
      <c r="D629" s="34"/>
      <c r="E629" s="34"/>
      <c r="F629" s="34"/>
      <c r="G629" s="35"/>
      <c r="H629" s="35"/>
      <c r="I629" s="35"/>
      <c r="K629" s="30">
        <f t="shared" si="18"/>
        <v>0</v>
      </c>
      <c r="L629" s="30">
        <f>IF(K629=0,0,SUM($K$10:K629))</f>
        <v>0</v>
      </c>
      <c r="M629" s="31">
        <f t="shared" si="19"/>
        <v>0</v>
      </c>
    </row>
    <row r="630" spans="1:13" s="29" customFormat="1" ht="13.5" customHeight="1">
      <c r="A630" s="25">
        <v>621</v>
      </c>
      <c r="B630" s="26"/>
      <c r="C630" s="26"/>
      <c r="D630" s="27"/>
      <c r="E630" s="27"/>
      <c r="F630" s="27"/>
      <c r="G630" s="28"/>
      <c r="H630" s="28"/>
      <c r="I630" s="28"/>
      <c r="K630" s="30">
        <f t="shared" si="18"/>
        <v>0</v>
      </c>
      <c r="L630" s="30">
        <f>IF(K630=0,0,SUM($K$10:K630))</f>
        <v>0</v>
      </c>
      <c r="M630" s="31">
        <f t="shared" si="19"/>
        <v>0</v>
      </c>
    </row>
    <row r="631" spans="1:13" s="29" customFormat="1" ht="13.5" customHeight="1">
      <c r="A631" s="32">
        <v>622</v>
      </c>
      <c r="B631" s="33"/>
      <c r="C631" s="33"/>
      <c r="D631" s="34"/>
      <c r="E631" s="34"/>
      <c r="F631" s="34"/>
      <c r="G631" s="35"/>
      <c r="H631" s="35"/>
      <c r="I631" s="35"/>
      <c r="K631" s="30">
        <f t="shared" si="18"/>
        <v>0</v>
      </c>
      <c r="L631" s="30">
        <f>IF(K631=0,0,SUM($K$10:K631))</f>
        <v>0</v>
      </c>
      <c r="M631" s="31">
        <f t="shared" si="19"/>
        <v>0</v>
      </c>
    </row>
    <row r="632" spans="1:13" s="29" customFormat="1" ht="13.5" customHeight="1">
      <c r="A632" s="25">
        <v>623</v>
      </c>
      <c r="B632" s="26"/>
      <c r="C632" s="26"/>
      <c r="D632" s="27"/>
      <c r="E632" s="27"/>
      <c r="F632" s="27"/>
      <c r="G632" s="28"/>
      <c r="H632" s="28"/>
      <c r="I632" s="28"/>
      <c r="K632" s="30">
        <f t="shared" si="18"/>
        <v>0</v>
      </c>
      <c r="L632" s="30">
        <f>IF(K632=0,0,SUM($K$10:K632))</f>
        <v>0</v>
      </c>
      <c r="M632" s="31">
        <f t="shared" si="19"/>
        <v>0</v>
      </c>
    </row>
    <row r="633" spans="1:13" s="29" customFormat="1" ht="13.5" customHeight="1">
      <c r="A633" s="32">
        <v>624</v>
      </c>
      <c r="B633" s="33"/>
      <c r="C633" s="33"/>
      <c r="D633" s="34"/>
      <c r="E633" s="34"/>
      <c r="F633" s="34"/>
      <c r="G633" s="35"/>
      <c r="H633" s="35"/>
      <c r="I633" s="35"/>
      <c r="K633" s="30">
        <f t="shared" si="18"/>
        <v>0</v>
      </c>
      <c r="L633" s="30">
        <f>IF(K633=0,0,SUM($K$10:K633))</f>
        <v>0</v>
      </c>
      <c r="M633" s="31">
        <f t="shared" si="19"/>
        <v>0</v>
      </c>
    </row>
    <row r="634" spans="1:13" s="29" customFormat="1" ht="13.5" customHeight="1">
      <c r="A634" s="25">
        <v>625</v>
      </c>
      <c r="B634" s="26"/>
      <c r="C634" s="26"/>
      <c r="D634" s="27"/>
      <c r="E634" s="27"/>
      <c r="F634" s="27"/>
      <c r="G634" s="28"/>
      <c r="H634" s="28"/>
      <c r="I634" s="28"/>
      <c r="K634" s="30">
        <f t="shared" si="18"/>
        <v>0</v>
      </c>
      <c r="L634" s="30">
        <f>IF(K634=0,0,SUM($K$10:K634))</f>
        <v>0</v>
      </c>
      <c r="M634" s="31">
        <f t="shared" si="19"/>
        <v>0</v>
      </c>
    </row>
    <row r="635" spans="1:13" s="29" customFormat="1" ht="13.5" customHeight="1">
      <c r="A635" s="32">
        <v>626</v>
      </c>
      <c r="B635" s="33"/>
      <c r="C635" s="33"/>
      <c r="D635" s="34"/>
      <c r="E635" s="34"/>
      <c r="F635" s="34"/>
      <c r="G635" s="35"/>
      <c r="H635" s="35"/>
      <c r="I635" s="35"/>
      <c r="K635" s="30">
        <f t="shared" si="18"/>
        <v>0</v>
      </c>
      <c r="L635" s="30">
        <f>IF(K635=0,0,SUM($K$10:K635))</f>
        <v>0</v>
      </c>
      <c r="M635" s="31">
        <f t="shared" si="19"/>
        <v>0</v>
      </c>
    </row>
    <row r="636" spans="1:13" s="29" customFormat="1" ht="13.5" customHeight="1">
      <c r="A636" s="25">
        <v>627</v>
      </c>
      <c r="B636" s="26"/>
      <c r="C636" s="26"/>
      <c r="D636" s="27"/>
      <c r="E636" s="27"/>
      <c r="F636" s="27"/>
      <c r="G636" s="28"/>
      <c r="H636" s="28"/>
      <c r="I636" s="28"/>
      <c r="K636" s="30">
        <f t="shared" si="18"/>
        <v>0</v>
      </c>
      <c r="L636" s="30">
        <f>IF(K636=0,0,SUM($K$10:K636))</f>
        <v>0</v>
      </c>
      <c r="M636" s="31">
        <f t="shared" si="19"/>
        <v>0</v>
      </c>
    </row>
    <row r="637" spans="1:13" s="29" customFormat="1" ht="13.5" customHeight="1">
      <c r="A637" s="32">
        <v>628</v>
      </c>
      <c r="B637" s="33"/>
      <c r="C637" s="33"/>
      <c r="D637" s="34"/>
      <c r="E637" s="34"/>
      <c r="F637" s="34"/>
      <c r="G637" s="35"/>
      <c r="H637" s="35"/>
      <c r="I637" s="35"/>
      <c r="K637" s="30">
        <f t="shared" si="18"/>
        <v>0</v>
      </c>
      <c r="L637" s="30">
        <f>IF(K637=0,0,SUM($K$10:K637))</f>
        <v>0</v>
      </c>
      <c r="M637" s="31">
        <f t="shared" si="19"/>
        <v>0</v>
      </c>
    </row>
    <row r="638" spans="1:13" s="29" customFormat="1" ht="13.5" customHeight="1">
      <c r="A638" s="25">
        <v>629</v>
      </c>
      <c r="B638" s="26"/>
      <c r="C638" s="26"/>
      <c r="D638" s="27"/>
      <c r="E638" s="27"/>
      <c r="F638" s="27"/>
      <c r="G638" s="28"/>
      <c r="H638" s="28"/>
      <c r="I638" s="28"/>
      <c r="K638" s="30">
        <f t="shared" si="18"/>
        <v>0</v>
      </c>
      <c r="L638" s="30">
        <f>IF(K638=0,0,SUM($K$10:K638))</f>
        <v>0</v>
      </c>
      <c r="M638" s="31">
        <f t="shared" si="19"/>
        <v>0</v>
      </c>
    </row>
    <row r="639" spans="1:13" s="29" customFormat="1" ht="13.5" customHeight="1">
      <c r="A639" s="32">
        <v>630</v>
      </c>
      <c r="B639" s="33"/>
      <c r="C639" s="33"/>
      <c r="D639" s="34"/>
      <c r="E639" s="34"/>
      <c r="F639" s="34"/>
      <c r="G639" s="35"/>
      <c r="H639" s="35"/>
      <c r="I639" s="35"/>
      <c r="K639" s="30">
        <f t="shared" si="18"/>
        <v>0</v>
      </c>
      <c r="L639" s="30">
        <f>IF(K639=0,0,SUM($K$10:K639))</f>
        <v>0</v>
      </c>
      <c r="M639" s="31">
        <f t="shared" si="19"/>
        <v>0</v>
      </c>
    </row>
    <row r="640" spans="1:13" s="29" customFormat="1" ht="13.5" customHeight="1">
      <c r="A640" s="25">
        <v>631</v>
      </c>
      <c r="B640" s="26"/>
      <c r="C640" s="26"/>
      <c r="D640" s="27"/>
      <c r="E640" s="27"/>
      <c r="F640" s="27"/>
      <c r="G640" s="28"/>
      <c r="H640" s="28"/>
      <c r="I640" s="28"/>
      <c r="K640" s="30">
        <f t="shared" si="18"/>
        <v>0</v>
      </c>
      <c r="L640" s="30">
        <f>IF(K640=0,0,SUM($K$10:K640))</f>
        <v>0</v>
      </c>
      <c r="M640" s="31">
        <f t="shared" si="19"/>
        <v>0</v>
      </c>
    </row>
    <row r="641" spans="1:13" s="29" customFormat="1" ht="13.5" customHeight="1">
      <c r="A641" s="32">
        <v>632</v>
      </c>
      <c r="B641" s="33"/>
      <c r="C641" s="33"/>
      <c r="D641" s="34"/>
      <c r="E641" s="34"/>
      <c r="F641" s="34"/>
      <c r="G641" s="35"/>
      <c r="H641" s="35"/>
      <c r="I641" s="35"/>
      <c r="K641" s="30">
        <f t="shared" si="18"/>
        <v>0</v>
      </c>
      <c r="L641" s="30">
        <f>IF(K641=0,0,SUM($K$10:K641))</f>
        <v>0</v>
      </c>
      <c r="M641" s="31">
        <f t="shared" si="19"/>
        <v>0</v>
      </c>
    </row>
    <row r="642" spans="1:13" s="29" customFormat="1" ht="13.5" customHeight="1">
      <c r="A642" s="25">
        <v>633</v>
      </c>
      <c r="B642" s="26"/>
      <c r="C642" s="26"/>
      <c r="D642" s="27"/>
      <c r="E642" s="27"/>
      <c r="F642" s="27"/>
      <c r="G642" s="28"/>
      <c r="H642" s="28"/>
      <c r="I642" s="28"/>
      <c r="K642" s="30">
        <f t="shared" si="18"/>
        <v>0</v>
      </c>
      <c r="L642" s="30">
        <f>IF(K642=0,0,SUM($K$10:K642))</f>
        <v>0</v>
      </c>
      <c r="M642" s="31">
        <f t="shared" si="19"/>
        <v>0</v>
      </c>
    </row>
    <row r="643" spans="1:13" s="29" customFormat="1" ht="13.5" customHeight="1">
      <c r="A643" s="32">
        <v>634</v>
      </c>
      <c r="B643" s="33"/>
      <c r="C643" s="33"/>
      <c r="D643" s="34"/>
      <c r="E643" s="34"/>
      <c r="F643" s="34"/>
      <c r="G643" s="35"/>
      <c r="H643" s="35"/>
      <c r="I643" s="35"/>
      <c r="K643" s="30">
        <f t="shared" si="18"/>
        <v>0</v>
      </c>
      <c r="L643" s="30">
        <f>IF(K643=0,0,SUM($K$10:K643))</f>
        <v>0</v>
      </c>
      <c r="M643" s="31">
        <f t="shared" si="19"/>
        <v>0</v>
      </c>
    </row>
    <row r="644" spans="1:13" s="29" customFormat="1" ht="13.5" customHeight="1">
      <c r="A644" s="25">
        <v>635</v>
      </c>
      <c r="B644" s="26"/>
      <c r="C644" s="26"/>
      <c r="D644" s="27"/>
      <c r="E644" s="27"/>
      <c r="F644" s="27"/>
      <c r="G644" s="28"/>
      <c r="H644" s="28"/>
      <c r="I644" s="28"/>
      <c r="K644" s="30">
        <f t="shared" si="18"/>
        <v>0</v>
      </c>
      <c r="L644" s="30">
        <f>IF(K644=0,0,SUM($K$10:K644))</f>
        <v>0</v>
      </c>
      <c r="M644" s="31">
        <f t="shared" si="19"/>
        <v>0</v>
      </c>
    </row>
    <row r="645" spans="1:13" s="29" customFormat="1" ht="13.5" customHeight="1">
      <c r="A645" s="32">
        <v>636</v>
      </c>
      <c r="B645" s="33"/>
      <c r="C645" s="33"/>
      <c r="D645" s="34"/>
      <c r="E645" s="34"/>
      <c r="F645" s="34"/>
      <c r="G645" s="35"/>
      <c r="H645" s="35"/>
      <c r="I645" s="35"/>
      <c r="K645" s="30">
        <f t="shared" si="18"/>
        <v>0</v>
      </c>
      <c r="L645" s="30">
        <f>IF(K645=0,0,SUM($K$10:K645))</f>
        <v>0</v>
      </c>
      <c r="M645" s="31">
        <f t="shared" si="19"/>
        <v>0</v>
      </c>
    </row>
    <row r="646" spans="1:13" s="29" customFormat="1" ht="13.5" customHeight="1">
      <c r="A646" s="25">
        <v>637</v>
      </c>
      <c r="B646" s="26"/>
      <c r="C646" s="26"/>
      <c r="D646" s="27"/>
      <c r="E646" s="27"/>
      <c r="F646" s="27"/>
      <c r="G646" s="28"/>
      <c r="H646" s="28"/>
      <c r="I646" s="28"/>
      <c r="K646" s="30">
        <f t="shared" si="18"/>
        <v>0</v>
      </c>
      <c r="L646" s="30">
        <f>IF(K646=0,0,SUM($K$10:K646))</f>
        <v>0</v>
      </c>
      <c r="M646" s="31">
        <f t="shared" si="19"/>
        <v>0</v>
      </c>
    </row>
    <row r="647" spans="1:13" s="29" customFormat="1" ht="13.5" customHeight="1">
      <c r="A647" s="32">
        <v>638</v>
      </c>
      <c r="B647" s="33"/>
      <c r="C647" s="33"/>
      <c r="D647" s="34"/>
      <c r="E647" s="34"/>
      <c r="F647" s="34"/>
      <c r="G647" s="35"/>
      <c r="H647" s="35"/>
      <c r="I647" s="35"/>
      <c r="K647" s="30">
        <f t="shared" si="18"/>
        <v>0</v>
      </c>
      <c r="L647" s="30">
        <f>IF(K647=0,0,SUM($K$10:K647))</f>
        <v>0</v>
      </c>
      <c r="M647" s="31">
        <f t="shared" si="19"/>
        <v>0</v>
      </c>
    </row>
    <row r="648" spans="1:13" s="29" customFormat="1" ht="13.5" customHeight="1">
      <c r="A648" s="25">
        <v>639</v>
      </c>
      <c r="B648" s="26"/>
      <c r="C648" s="26"/>
      <c r="D648" s="27"/>
      <c r="E648" s="27"/>
      <c r="F648" s="27"/>
      <c r="G648" s="28"/>
      <c r="H648" s="28"/>
      <c r="I648" s="28"/>
      <c r="K648" s="30">
        <f t="shared" si="18"/>
        <v>0</v>
      </c>
      <c r="L648" s="30">
        <f>IF(K648=0,0,SUM($K$10:K648))</f>
        <v>0</v>
      </c>
      <c r="M648" s="31">
        <f t="shared" si="19"/>
        <v>0</v>
      </c>
    </row>
    <row r="649" spans="1:13" s="29" customFormat="1" ht="13.5" customHeight="1">
      <c r="A649" s="32">
        <v>640</v>
      </c>
      <c r="B649" s="33"/>
      <c r="C649" s="33"/>
      <c r="D649" s="34"/>
      <c r="E649" s="34"/>
      <c r="F649" s="34"/>
      <c r="G649" s="35"/>
      <c r="H649" s="35"/>
      <c r="I649" s="35"/>
      <c r="K649" s="30">
        <f t="shared" si="18"/>
        <v>0</v>
      </c>
      <c r="L649" s="30">
        <f>IF(K649=0,0,SUM($K$10:K649))</f>
        <v>0</v>
      </c>
      <c r="M649" s="31">
        <f t="shared" si="19"/>
        <v>0</v>
      </c>
    </row>
    <row r="650" spans="1:13" s="29" customFormat="1" ht="13.5" customHeight="1">
      <c r="A650" s="25">
        <v>641</v>
      </c>
      <c r="B650" s="26"/>
      <c r="C650" s="26"/>
      <c r="D650" s="27"/>
      <c r="E650" s="27"/>
      <c r="F650" s="27"/>
      <c r="G650" s="28"/>
      <c r="H650" s="28"/>
      <c r="I650" s="28"/>
      <c r="K650" s="30">
        <f t="shared" si="18"/>
        <v>0</v>
      </c>
      <c r="L650" s="30">
        <f>IF(K650=0,0,SUM($K$10:K650))</f>
        <v>0</v>
      </c>
      <c r="M650" s="31">
        <f t="shared" si="19"/>
        <v>0</v>
      </c>
    </row>
    <row r="651" spans="1:13" s="29" customFormat="1" ht="13.5" customHeight="1">
      <c r="A651" s="32">
        <v>642</v>
      </c>
      <c r="B651" s="33"/>
      <c r="C651" s="33"/>
      <c r="D651" s="34"/>
      <c r="E651" s="34"/>
      <c r="F651" s="34"/>
      <c r="G651" s="35"/>
      <c r="H651" s="35"/>
      <c r="I651" s="35"/>
      <c r="K651" s="30">
        <f t="shared" si="18"/>
        <v>0</v>
      </c>
      <c r="L651" s="30">
        <f>IF(K651=0,0,SUM($K$10:K651))</f>
        <v>0</v>
      </c>
      <c r="M651" s="31">
        <f t="shared" si="19"/>
        <v>0</v>
      </c>
    </row>
    <row r="652" spans="1:13" s="29" customFormat="1" ht="13.5" customHeight="1">
      <c r="A652" s="25">
        <v>643</v>
      </c>
      <c r="B652" s="26"/>
      <c r="C652" s="26"/>
      <c r="D652" s="27"/>
      <c r="E652" s="27"/>
      <c r="F652" s="27"/>
      <c r="G652" s="28"/>
      <c r="H652" s="28"/>
      <c r="I652" s="28"/>
      <c r="K652" s="30">
        <f t="shared" si="18"/>
        <v>0</v>
      </c>
      <c r="L652" s="30">
        <f>IF(K652=0,0,SUM($K$10:K652))</f>
        <v>0</v>
      </c>
      <c r="M652" s="31">
        <f t="shared" si="19"/>
        <v>0</v>
      </c>
    </row>
    <row r="653" spans="1:13" s="29" customFormat="1" ht="13.5" customHeight="1">
      <c r="A653" s="32">
        <v>644</v>
      </c>
      <c r="B653" s="33"/>
      <c r="C653" s="33"/>
      <c r="D653" s="34"/>
      <c r="E653" s="34"/>
      <c r="F653" s="34"/>
      <c r="G653" s="35"/>
      <c r="H653" s="35"/>
      <c r="I653" s="35"/>
      <c r="K653" s="30">
        <f t="shared" si="18"/>
        <v>0</v>
      </c>
      <c r="L653" s="30">
        <f>IF(K653=0,0,SUM($K$10:K653))</f>
        <v>0</v>
      </c>
      <c r="M653" s="31">
        <f t="shared" si="19"/>
        <v>0</v>
      </c>
    </row>
    <row r="654" spans="1:13" s="29" customFormat="1" ht="13.5" customHeight="1">
      <c r="A654" s="25">
        <v>645</v>
      </c>
      <c r="B654" s="26"/>
      <c r="C654" s="26"/>
      <c r="D654" s="27"/>
      <c r="E654" s="27"/>
      <c r="F654" s="27"/>
      <c r="G654" s="28"/>
      <c r="H654" s="28"/>
      <c r="I654" s="28"/>
      <c r="K654" s="30">
        <f t="shared" si="18"/>
        <v>0</v>
      </c>
      <c r="L654" s="30">
        <f>IF(K654=0,0,SUM($K$10:K654))</f>
        <v>0</v>
      </c>
      <c r="M654" s="31">
        <f t="shared" si="19"/>
        <v>0</v>
      </c>
    </row>
    <row r="655" spans="1:13" s="29" customFormat="1" ht="13.5" customHeight="1">
      <c r="A655" s="32">
        <v>646</v>
      </c>
      <c r="B655" s="33"/>
      <c r="C655" s="33"/>
      <c r="D655" s="34"/>
      <c r="E655" s="34"/>
      <c r="F655" s="34"/>
      <c r="G655" s="35"/>
      <c r="H655" s="35"/>
      <c r="I655" s="35"/>
      <c r="K655" s="30">
        <f t="shared" si="18"/>
        <v>0</v>
      </c>
      <c r="L655" s="30">
        <f>IF(K655=0,0,SUM($K$10:K655))</f>
        <v>0</v>
      </c>
      <c r="M655" s="31">
        <f t="shared" si="19"/>
        <v>0</v>
      </c>
    </row>
    <row r="656" spans="1:13" s="29" customFormat="1" ht="13.5" customHeight="1">
      <c r="A656" s="25">
        <v>647</v>
      </c>
      <c r="B656" s="26"/>
      <c r="C656" s="26"/>
      <c r="D656" s="27"/>
      <c r="E656" s="27"/>
      <c r="F656" s="27"/>
      <c r="G656" s="28"/>
      <c r="H656" s="28"/>
      <c r="I656" s="28"/>
      <c r="K656" s="30">
        <f t="shared" si="18"/>
        <v>0</v>
      </c>
      <c r="L656" s="30">
        <f>IF(K656=0,0,SUM($K$10:K656))</f>
        <v>0</v>
      </c>
      <c r="M656" s="31">
        <f t="shared" si="19"/>
        <v>0</v>
      </c>
    </row>
    <row r="657" spans="1:13" s="29" customFormat="1" ht="13.5" customHeight="1">
      <c r="A657" s="32">
        <v>648</v>
      </c>
      <c r="B657" s="33"/>
      <c r="C657" s="33"/>
      <c r="D657" s="34"/>
      <c r="E657" s="34"/>
      <c r="F657" s="34"/>
      <c r="G657" s="35"/>
      <c r="H657" s="35"/>
      <c r="I657" s="35"/>
      <c r="K657" s="30">
        <f t="shared" si="18"/>
        <v>0</v>
      </c>
      <c r="L657" s="30">
        <f>IF(K657=0,0,SUM($K$10:K657))</f>
        <v>0</v>
      </c>
      <c r="M657" s="31">
        <f t="shared" si="19"/>
        <v>0</v>
      </c>
    </row>
    <row r="658" spans="1:13" s="29" customFormat="1" ht="13.5" customHeight="1">
      <c r="A658" s="25">
        <v>649</v>
      </c>
      <c r="B658" s="26"/>
      <c r="C658" s="26"/>
      <c r="D658" s="27"/>
      <c r="E658" s="27"/>
      <c r="F658" s="27"/>
      <c r="G658" s="28"/>
      <c r="H658" s="28"/>
      <c r="I658" s="28"/>
      <c r="K658" s="30">
        <f t="shared" si="18"/>
        <v>0</v>
      </c>
      <c r="L658" s="30">
        <f>IF(K658=0,0,SUM($K$10:K658))</f>
        <v>0</v>
      </c>
      <c r="M658" s="31">
        <f t="shared" si="19"/>
        <v>0</v>
      </c>
    </row>
    <row r="659" spans="1:13" s="29" customFormat="1" ht="13.5" customHeight="1">
      <c r="A659" s="32">
        <v>650</v>
      </c>
      <c r="B659" s="33"/>
      <c r="C659" s="33"/>
      <c r="D659" s="34"/>
      <c r="E659" s="34"/>
      <c r="F659" s="34"/>
      <c r="G659" s="35"/>
      <c r="H659" s="35"/>
      <c r="I659" s="35"/>
      <c r="K659" s="30">
        <f t="shared" si="18"/>
        <v>0</v>
      </c>
      <c r="L659" s="30">
        <f>IF(K659=0,0,SUM($K$10:K659))</f>
        <v>0</v>
      </c>
      <c r="M659" s="31">
        <f t="shared" si="19"/>
        <v>0</v>
      </c>
    </row>
    <row r="660" spans="1:13" s="29" customFormat="1" ht="13.5" customHeight="1">
      <c r="A660" s="25">
        <v>651</v>
      </c>
      <c r="B660" s="26"/>
      <c r="C660" s="26"/>
      <c r="D660" s="27"/>
      <c r="E660" s="27"/>
      <c r="F660" s="27"/>
      <c r="G660" s="28"/>
      <c r="H660" s="28"/>
      <c r="I660" s="28"/>
      <c r="K660" s="30">
        <f t="shared" si="18"/>
        <v>0</v>
      </c>
      <c r="L660" s="30">
        <f>IF(K660=0,0,SUM($K$10:K660))</f>
        <v>0</v>
      </c>
      <c r="M660" s="31">
        <f t="shared" si="19"/>
        <v>0</v>
      </c>
    </row>
    <row r="661" spans="1:13" s="29" customFormat="1" ht="13.5" customHeight="1">
      <c r="A661" s="32">
        <v>652</v>
      </c>
      <c r="B661" s="33"/>
      <c r="C661" s="33"/>
      <c r="D661" s="34"/>
      <c r="E661" s="34"/>
      <c r="F661" s="34"/>
      <c r="G661" s="35"/>
      <c r="H661" s="35"/>
      <c r="I661" s="35"/>
      <c r="K661" s="30">
        <f t="shared" si="18"/>
        <v>0</v>
      </c>
      <c r="L661" s="30">
        <f>IF(K661=0,0,SUM($K$10:K661))</f>
        <v>0</v>
      </c>
      <c r="M661" s="31">
        <f t="shared" si="19"/>
        <v>0</v>
      </c>
    </row>
    <row r="662" spans="1:13" s="29" customFormat="1" ht="13.5" customHeight="1">
      <c r="A662" s="25">
        <v>653</v>
      </c>
      <c r="B662" s="26"/>
      <c r="C662" s="26"/>
      <c r="D662" s="27"/>
      <c r="E662" s="27"/>
      <c r="F662" s="27"/>
      <c r="G662" s="28"/>
      <c r="H662" s="28"/>
      <c r="I662" s="28"/>
      <c r="K662" s="30">
        <f t="shared" si="18"/>
        <v>0</v>
      </c>
      <c r="L662" s="30">
        <f>IF(K662=0,0,SUM($K$10:K662))</f>
        <v>0</v>
      </c>
      <c r="M662" s="31">
        <f t="shared" si="19"/>
        <v>0</v>
      </c>
    </row>
    <row r="663" spans="1:13" s="29" customFormat="1" ht="13.5" customHeight="1">
      <c r="A663" s="32">
        <v>654</v>
      </c>
      <c r="B663" s="33"/>
      <c r="C663" s="33"/>
      <c r="D663" s="34"/>
      <c r="E663" s="34"/>
      <c r="F663" s="34"/>
      <c r="G663" s="35"/>
      <c r="H663" s="35"/>
      <c r="I663" s="35"/>
      <c r="K663" s="30">
        <f t="shared" si="18"/>
        <v>0</v>
      </c>
      <c r="L663" s="30">
        <f>IF(K663=0,0,SUM($K$10:K663))</f>
        <v>0</v>
      </c>
      <c r="M663" s="31">
        <f t="shared" si="19"/>
        <v>0</v>
      </c>
    </row>
    <row r="664" spans="1:13" s="29" customFormat="1" ht="13.5" customHeight="1">
      <c r="A664" s="25">
        <v>655</v>
      </c>
      <c r="B664" s="26"/>
      <c r="C664" s="26"/>
      <c r="D664" s="27"/>
      <c r="E664" s="27"/>
      <c r="F664" s="27"/>
      <c r="G664" s="28"/>
      <c r="H664" s="28"/>
      <c r="I664" s="28"/>
      <c r="K664" s="30">
        <f t="shared" si="18"/>
        <v>0</v>
      </c>
      <c r="L664" s="30">
        <f>IF(K664=0,0,SUM($K$10:K664))</f>
        <v>0</v>
      </c>
      <c r="M664" s="31">
        <f t="shared" si="19"/>
        <v>0</v>
      </c>
    </row>
    <row r="665" spans="1:13" s="29" customFormat="1" ht="13.5" customHeight="1">
      <c r="A665" s="32">
        <v>656</v>
      </c>
      <c r="B665" s="33"/>
      <c r="C665" s="33"/>
      <c r="D665" s="34"/>
      <c r="E665" s="34"/>
      <c r="F665" s="34"/>
      <c r="G665" s="35"/>
      <c r="H665" s="35"/>
      <c r="I665" s="35"/>
      <c r="K665" s="30">
        <f t="shared" si="18"/>
        <v>0</v>
      </c>
      <c r="L665" s="30">
        <f>IF(K665=0,0,SUM($K$10:K665))</f>
        <v>0</v>
      </c>
      <c r="M665" s="31">
        <f t="shared" si="19"/>
        <v>0</v>
      </c>
    </row>
    <row r="666" spans="1:13" s="29" customFormat="1" ht="13.5" customHeight="1">
      <c r="A666" s="25">
        <v>657</v>
      </c>
      <c r="B666" s="26"/>
      <c r="C666" s="26"/>
      <c r="D666" s="27"/>
      <c r="E666" s="27"/>
      <c r="F666" s="27"/>
      <c r="G666" s="28"/>
      <c r="H666" s="28"/>
      <c r="I666" s="28"/>
      <c r="K666" s="30">
        <f t="shared" si="18"/>
        <v>0</v>
      </c>
      <c r="L666" s="30">
        <f>IF(K666=0,0,SUM($K$10:K666))</f>
        <v>0</v>
      </c>
      <c r="M666" s="31">
        <f t="shared" si="19"/>
        <v>0</v>
      </c>
    </row>
    <row r="667" spans="1:13" s="29" customFormat="1" ht="13.5" customHeight="1">
      <c r="A667" s="32">
        <v>658</v>
      </c>
      <c r="B667" s="33"/>
      <c r="C667" s="33"/>
      <c r="D667" s="34"/>
      <c r="E667" s="34"/>
      <c r="F667" s="34"/>
      <c r="G667" s="35"/>
      <c r="H667" s="35"/>
      <c r="I667" s="35"/>
      <c r="K667" s="30">
        <f t="shared" si="18"/>
        <v>0</v>
      </c>
      <c r="L667" s="30">
        <f>IF(K667=0,0,SUM($K$10:K667))</f>
        <v>0</v>
      </c>
      <c r="M667" s="31">
        <f t="shared" si="19"/>
        <v>0</v>
      </c>
    </row>
    <row r="668" spans="1:13" s="29" customFormat="1" ht="13.5" customHeight="1">
      <c r="A668" s="25">
        <v>659</v>
      </c>
      <c r="B668" s="26"/>
      <c r="C668" s="26"/>
      <c r="D668" s="27"/>
      <c r="E668" s="27"/>
      <c r="F668" s="27"/>
      <c r="G668" s="28"/>
      <c r="H668" s="28"/>
      <c r="I668" s="28"/>
      <c r="K668" s="30">
        <f t="shared" si="18"/>
        <v>0</v>
      </c>
      <c r="L668" s="30">
        <f>IF(K668=0,0,SUM($K$10:K668))</f>
        <v>0</v>
      </c>
      <c r="M668" s="31">
        <f t="shared" si="19"/>
        <v>0</v>
      </c>
    </row>
    <row r="669" spans="1:13" s="29" customFormat="1" ht="13.5" customHeight="1">
      <c r="A669" s="32">
        <v>660</v>
      </c>
      <c r="B669" s="33"/>
      <c r="C669" s="33"/>
      <c r="D669" s="34"/>
      <c r="E669" s="34"/>
      <c r="F669" s="34"/>
      <c r="G669" s="35"/>
      <c r="H669" s="35"/>
      <c r="I669" s="35"/>
      <c r="K669" s="30">
        <f t="shared" si="18"/>
        <v>0</v>
      </c>
      <c r="L669" s="30">
        <f>IF(K669=0,0,SUM($K$10:K669))</f>
        <v>0</v>
      </c>
      <c r="M669" s="31">
        <f t="shared" si="19"/>
        <v>0</v>
      </c>
    </row>
    <row r="670" spans="1:13" s="29" customFormat="1" ht="13.5" customHeight="1">
      <c r="A670" s="25">
        <v>661</v>
      </c>
      <c r="B670" s="26"/>
      <c r="C670" s="26"/>
      <c r="D670" s="27"/>
      <c r="E670" s="27"/>
      <c r="F670" s="27"/>
      <c r="G670" s="28"/>
      <c r="H670" s="28"/>
      <c r="I670" s="28"/>
      <c r="K670" s="30">
        <f t="shared" si="18"/>
        <v>0</v>
      </c>
      <c r="L670" s="30">
        <f>IF(K670=0,0,SUM($K$10:K670))</f>
        <v>0</v>
      </c>
      <c r="M670" s="31">
        <f t="shared" si="19"/>
        <v>0</v>
      </c>
    </row>
    <row r="671" spans="1:13" s="29" customFormat="1" ht="13.5" customHeight="1">
      <c r="A671" s="32">
        <v>662</v>
      </c>
      <c r="B671" s="33"/>
      <c r="C671" s="33"/>
      <c r="D671" s="34"/>
      <c r="E671" s="34"/>
      <c r="F671" s="34"/>
      <c r="G671" s="35"/>
      <c r="H671" s="35"/>
      <c r="I671" s="35"/>
      <c r="K671" s="30">
        <f t="shared" si="18"/>
        <v>0</v>
      </c>
      <c r="L671" s="30">
        <f>IF(K671=0,0,SUM($K$10:K671))</f>
        <v>0</v>
      </c>
      <c r="M671" s="31">
        <f t="shared" si="19"/>
        <v>0</v>
      </c>
    </row>
    <row r="672" spans="1:13" s="29" customFormat="1" ht="13.5" customHeight="1">
      <c r="A672" s="25">
        <v>663</v>
      </c>
      <c r="B672" s="26"/>
      <c r="C672" s="26"/>
      <c r="D672" s="27"/>
      <c r="E672" s="27"/>
      <c r="F672" s="27"/>
      <c r="G672" s="28"/>
      <c r="H672" s="28"/>
      <c r="I672" s="28"/>
      <c r="K672" s="30">
        <f t="shared" si="18"/>
        <v>0</v>
      </c>
      <c r="L672" s="30">
        <f>IF(K672=0,0,SUM($K$10:K672))</f>
        <v>0</v>
      </c>
      <c r="M672" s="31">
        <f t="shared" si="19"/>
        <v>0</v>
      </c>
    </row>
    <row r="673" spans="1:13" s="29" customFormat="1" ht="13.5" customHeight="1">
      <c r="A673" s="32">
        <v>664</v>
      </c>
      <c r="B673" s="33"/>
      <c r="C673" s="33"/>
      <c r="D673" s="34"/>
      <c r="E673" s="34"/>
      <c r="F673" s="34"/>
      <c r="G673" s="35"/>
      <c r="H673" s="35"/>
      <c r="I673" s="35"/>
      <c r="K673" s="30">
        <f t="shared" si="18"/>
        <v>0</v>
      </c>
      <c r="L673" s="30">
        <f>IF(K673=0,0,SUM($K$10:K673))</f>
        <v>0</v>
      </c>
      <c r="M673" s="31">
        <f t="shared" si="19"/>
        <v>0</v>
      </c>
    </row>
    <row r="674" spans="1:13" s="29" customFormat="1" ht="13.5" customHeight="1">
      <c r="A674" s="25">
        <v>665</v>
      </c>
      <c r="B674" s="26"/>
      <c r="C674" s="26"/>
      <c r="D674" s="27"/>
      <c r="E674" s="27"/>
      <c r="F674" s="27"/>
      <c r="G674" s="28"/>
      <c r="H674" s="28"/>
      <c r="I674" s="28"/>
      <c r="K674" s="30">
        <f t="shared" si="18"/>
        <v>0</v>
      </c>
      <c r="L674" s="30">
        <f>IF(K674=0,0,SUM($K$10:K674))</f>
        <v>0</v>
      </c>
      <c r="M674" s="31">
        <f t="shared" si="19"/>
        <v>0</v>
      </c>
    </row>
    <row r="675" spans="1:13" s="29" customFormat="1" ht="13.5" customHeight="1">
      <c r="A675" s="32">
        <v>666</v>
      </c>
      <c r="B675" s="33"/>
      <c r="C675" s="33"/>
      <c r="D675" s="34"/>
      <c r="E675" s="34"/>
      <c r="F675" s="34"/>
      <c r="G675" s="35"/>
      <c r="H675" s="35"/>
      <c r="I675" s="35"/>
      <c r="K675" s="30">
        <f t="shared" si="18"/>
        <v>0</v>
      </c>
      <c r="L675" s="30">
        <f>IF(K675=0,0,SUM($K$10:K675))</f>
        <v>0</v>
      </c>
      <c r="M675" s="31">
        <f t="shared" si="19"/>
        <v>0</v>
      </c>
    </row>
    <row r="676" spans="1:13" s="29" customFormat="1" ht="13.5" customHeight="1">
      <c r="A676" s="25">
        <v>667</v>
      </c>
      <c r="B676" s="26"/>
      <c r="C676" s="26"/>
      <c r="D676" s="27"/>
      <c r="E676" s="27"/>
      <c r="F676" s="27"/>
      <c r="G676" s="28"/>
      <c r="H676" s="28"/>
      <c r="I676" s="28"/>
      <c r="K676" s="30">
        <f t="shared" si="18"/>
        <v>0</v>
      </c>
      <c r="L676" s="30">
        <f>IF(K676=0,0,SUM($K$10:K676))</f>
        <v>0</v>
      </c>
      <c r="M676" s="31">
        <f t="shared" si="19"/>
        <v>0</v>
      </c>
    </row>
    <row r="677" spans="1:13" s="29" customFormat="1" ht="13.5" customHeight="1">
      <c r="A677" s="32">
        <v>668</v>
      </c>
      <c r="B677" s="33"/>
      <c r="C677" s="33"/>
      <c r="D677" s="34"/>
      <c r="E677" s="34"/>
      <c r="F677" s="34"/>
      <c r="G677" s="35"/>
      <c r="H677" s="35"/>
      <c r="I677" s="35"/>
      <c r="K677" s="30">
        <f t="shared" si="18"/>
        <v>0</v>
      </c>
      <c r="L677" s="30">
        <f>IF(K677=0,0,SUM($K$10:K677))</f>
        <v>0</v>
      </c>
      <c r="M677" s="31">
        <f t="shared" si="19"/>
        <v>0</v>
      </c>
    </row>
    <row r="678" spans="1:13" s="29" customFormat="1" ht="13.5" customHeight="1">
      <c r="A678" s="25">
        <v>669</v>
      </c>
      <c r="B678" s="26"/>
      <c r="C678" s="26"/>
      <c r="D678" s="27"/>
      <c r="E678" s="27"/>
      <c r="F678" s="27"/>
      <c r="G678" s="28"/>
      <c r="H678" s="28"/>
      <c r="I678" s="28"/>
      <c r="K678" s="30">
        <f t="shared" si="18"/>
        <v>0</v>
      </c>
      <c r="L678" s="30">
        <f>IF(K678=0,0,SUM($K$10:K678))</f>
        <v>0</v>
      </c>
      <c r="M678" s="31">
        <f t="shared" si="19"/>
        <v>0</v>
      </c>
    </row>
    <row r="679" spans="1:13" s="29" customFormat="1" ht="13.5" customHeight="1">
      <c r="A679" s="32">
        <v>670</v>
      </c>
      <c r="B679" s="33"/>
      <c r="C679" s="33"/>
      <c r="D679" s="34"/>
      <c r="E679" s="34"/>
      <c r="F679" s="34"/>
      <c r="G679" s="35"/>
      <c r="H679" s="35"/>
      <c r="I679" s="35"/>
      <c r="K679" s="30">
        <f t="shared" si="18"/>
        <v>0</v>
      </c>
      <c r="L679" s="30">
        <f>IF(K679=0,0,SUM($K$10:K679))</f>
        <v>0</v>
      </c>
      <c r="M679" s="31">
        <f t="shared" si="19"/>
        <v>0</v>
      </c>
    </row>
    <row r="680" spans="1:13" s="29" customFormat="1" ht="13.5" customHeight="1">
      <c r="A680" s="25">
        <v>671</v>
      </c>
      <c r="B680" s="26"/>
      <c r="C680" s="26"/>
      <c r="D680" s="27"/>
      <c r="E680" s="27"/>
      <c r="F680" s="27"/>
      <c r="G680" s="28"/>
      <c r="H680" s="28"/>
      <c r="I680" s="28"/>
      <c r="K680" s="30">
        <f t="shared" si="18"/>
        <v>0</v>
      </c>
      <c r="L680" s="30">
        <f>IF(K680=0,0,SUM($K$10:K680))</f>
        <v>0</v>
      </c>
      <c r="M680" s="31">
        <f t="shared" si="19"/>
        <v>0</v>
      </c>
    </row>
    <row r="681" spans="1:13" s="29" customFormat="1" ht="13.5" customHeight="1">
      <c r="A681" s="32">
        <v>672</v>
      </c>
      <c r="B681" s="33"/>
      <c r="C681" s="33"/>
      <c r="D681" s="34"/>
      <c r="E681" s="34"/>
      <c r="F681" s="34"/>
      <c r="G681" s="35"/>
      <c r="H681" s="35"/>
      <c r="I681" s="35"/>
      <c r="K681" s="30">
        <f t="shared" ref="K681:K744" si="20">COUNTIF(G681,"Otro tema")</f>
        <v>0</v>
      </c>
      <c r="L681" s="30">
        <f>IF(K681=0,0,SUM($K$10:K681))</f>
        <v>0</v>
      </c>
      <c r="M681" s="31">
        <f t="shared" ref="M681:M744" si="21">H681</f>
        <v>0</v>
      </c>
    </row>
    <row r="682" spans="1:13" s="29" customFormat="1" ht="13.5" customHeight="1">
      <c r="A682" s="25">
        <v>673</v>
      </c>
      <c r="B682" s="26"/>
      <c r="C682" s="26"/>
      <c r="D682" s="27"/>
      <c r="E682" s="27"/>
      <c r="F682" s="27"/>
      <c r="G682" s="28"/>
      <c r="H682" s="28"/>
      <c r="I682" s="28"/>
      <c r="K682" s="30">
        <f t="shared" si="20"/>
        <v>0</v>
      </c>
      <c r="L682" s="30">
        <f>IF(K682=0,0,SUM($K$10:K682))</f>
        <v>0</v>
      </c>
      <c r="M682" s="31">
        <f t="shared" si="21"/>
        <v>0</v>
      </c>
    </row>
    <row r="683" spans="1:13" s="29" customFormat="1" ht="13.5" customHeight="1">
      <c r="A683" s="32">
        <v>674</v>
      </c>
      <c r="B683" s="33"/>
      <c r="C683" s="33"/>
      <c r="D683" s="34"/>
      <c r="E683" s="34"/>
      <c r="F683" s="34"/>
      <c r="G683" s="35"/>
      <c r="H683" s="35"/>
      <c r="I683" s="35"/>
      <c r="K683" s="30">
        <f t="shared" si="20"/>
        <v>0</v>
      </c>
      <c r="L683" s="30">
        <f>IF(K683=0,0,SUM($K$10:K683))</f>
        <v>0</v>
      </c>
      <c r="M683" s="31">
        <f t="shared" si="21"/>
        <v>0</v>
      </c>
    </row>
    <row r="684" spans="1:13" s="29" customFormat="1" ht="13.5" customHeight="1">
      <c r="A684" s="25">
        <v>675</v>
      </c>
      <c r="B684" s="26"/>
      <c r="C684" s="26"/>
      <c r="D684" s="27"/>
      <c r="E684" s="27"/>
      <c r="F684" s="27"/>
      <c r="G684" s="28"/>
      <c r="H684" s="28"/>
      <c r="I684" s="28"/>
      <c r="K684" s="30">
        <f t="shared" si="20"/>
        <v>0</v>
      </c>
      <c r="L684" s="30">
        <f>IF(K684=0,0,SUM($K$10:K684))</f>
        <v>0</v>
      </c>
      <c r="M684" s="31">
        <f t="shared" si="21"/>
        <v>0</v>
      </c>
    </row>
    <row r="685" spans="1:13" s="29" customFormat="1" ht="13.5" customHeight="1">
      <c r="A685" s="32">
        <v>676</v>
      </c>
      <c r="B685" s="33"/>
      <c r="C685" s="33"/>
      <c r="D685" s="34"/>
      <c r="E685" s="34"/>
      <c r="F685" s="34"/>
      <c r="G685" s="35"/>
      <c r="H685" s="35"/>
      <c r="I685" s="35"/>
      <c r="K685" s="30">
        <f t="shared" si="20"/>
        <v>0</v>
      </c>
      <c r="L685" s="30">
        <f>IF(K685=0,0,SUM($K$10:K685))</f>
        <v>0</v>
      </c>
      <c r="M685" s="31">
        <f t="shared" si="21"/>
        <v>0</v>
      </c>
    </row>
    <row r="686" spans="1:13" s="29" customFormat="1" ht="13.5" customHeight="1">
      <c r="A686" s="25">
        <v>677</v>
      </c>
      <c r="B686" s="26"/>
      <c r="C686" s="26"/>
      <c r="D686" s="27"/>
      <c r="E686" s="27"/>
      <c r="F686" s="27"/>
      <c r="G686" s="28"/>
      <c r="H686" s="28"/>
      <c r="I686" s="28"/>
      <c r="K686" s="30">
        <f t="shared" si="20"/>
        <v>0</v>
      </c>
      <c r="L686" s="30">
        <f>IF(K686=0,0,SUM($K$10:K686))</f>
        <v>0</v>
      </c>
      <c r="M686" s="31">
        <f t="shared" si="21"/>
        <v>0</v>
      </c>
    </row>
    <row r="687" spans="1:13" s="29" customFormat="1" ht="13.5" customHeight="1">
      <c r="A687" s="32">
        <v>678</v>
      </c>
      <c r="B687" s="33"/>
      <c r="C687" s="33"/>
      <c r="D687" s="34"/>
      <c r="E687" s="34"/>
      <c r="F687" s="34"/>
      <c r="G687" s="35"/>
      <c r="H687" s="35"/>
      <c r="I687" s="35"/>
      <c r="K687" s="30">
        <f t="shared" si="20"/>
        <v>0</v>
      </c>
      <c r="L687" s="30">
        <f>IF(K687=0,0,SUM($K$10:K687))</f>
        <v>0</v>
      </c>
      <c r="M687" s="31">
        <f t="shared" si="21"/>
        <v>0</v>
      </c>
    </row>
    <row r="688" spans="1:13" s="29" customFormat="1" ht="13.5" customHeight="1">
      <c r="A688" s="25">
        <v>679</v>
      </c>
      <c r="B688" s="26"/>
      <c r="C688" s="26"/>
      <c r="D688" s="27"/>
      <c r="E688" s="27"/>
      <c r="F688" s="27"/>
      <c r="G688" s="28"/>
      <c r="H688" s="28"/>
      <c r="I688" s="28"/>
      <c r="K688" s="30">
        <f t="shared" si="20"/>
        <v>0</v>
      </c>
      <c r="L688" s="30">
        <f>IF(K688=0,0,SUM($K$10:K688))</f>
        <v>0</v>
      </c>
      <c r="M688" s="31">
        <f t="shared" si="21"/>
        <v>0</v>
      </c>
    </row>
    <row r="689" spans="1:13" s="29" customFormat="1" ht="13.5" customHeight="1">
      <c r="A689" s="32">
        <v>680</v>
      </c>
      <c r="B689" s="33"/>
      <c r="C689" s="33"/>
      <c r="D689" s="34"/>
      <c r="E689" s="34"/>
      <c r="F689" s="34"/>
      <c r="G689" s="35"/>
      <c r="H689" s="35"/>
      <c r="I689" s="35"/>
      <c r="K689" s="30">
        <f t="shared" si="20"/>
        <v>0</v>
      </c>
      <c r="L689" s="30">
        <f>IF(K689=0,0,SUM($K$10:K689))</f>
        <v>0</v>
      </c>
      <c r="M689" s="31">
        <f t="shared" si="21"/>
        <v>0</v>
      </c>
    </row>
    <row r="690" spans="1:13" s="29" customFormat="1" ht="13.5" customHeight="1">
      <c r="A690" s="25">
        <v>681</v>
      </c>
      <c r="B690" s="26"/>
      <c r="C690" s="26"/>
      <c r="D690" s="27"/>
      <c r="E690" s="27"/>
      <c r="F690" s="27"/>
      <c r="G690" s="28"/>
      <c r="H690" s="28"/>
      <c r="I690" s="28"/>
      <c r="K690" s="30">
        <f t="shared" si="20"/>
        <v>0</v>
      </c>
      <c r="L690" s="30">
        <f>IF(K690=0,0,SUM($K$10:K690))</f>
        <v>0</v>
      </c>
      <c r="M690" s="31">
        <f t="shared" si="21"/>
        <v>0</v>
      </c>
    </row>
    <row r="691" spans="1:13" s="29" customFormat="1" ht="13.5" customHeight="1">
      <c r="A691" s="32">
        <v>682</v>
      </c>
      <c r="B691" s="33"/>
      <c r="C691" s="33"/>
      <c r="D691" s="34"/>
      <c r="E691" s="34"/>
      <c r="F691" s="34"/>
      <c r="G691" s="35"/>
      <c r="H691" s="35"/>
      <c r="I691" s="35"/>
      <c r="K691" s="30">
        <f t="shared" si="20"/>
        <v>0</v>
      </c>
      <c r="L691" s="30">
        <f>IF(K691=0,0,SUM($K$10:K691))</f>
        <v>0</v>
      </c>
      <c r="M691" s="31">
        <f t="shared" si="21"/>
        <v>0</v>
      </c>
    </row>
    <row r="692" spans="1:13" s="29" customFormat="1" ht="13.5" customHeight="1">
      <c r="A692" s="25">
        <v>683</v>
      </c>
      <c r="B692" s="26"/>
      <c r="C692" s="26"/>
      <c r="D692" s="27"/>
      <c r="E692" s="27"/>
      <c r="F692" s="27"/>
      <c r="G692" s="28"/>
      <c r="H692" s="28"/>
      <c r="I692" s="28"/>
      <c r="K692" s="30">
        <f t="shared" si="20"/>
        <v>0</v>
      </c>
      <c r="L692" s="30">
        <f>IF(K692=0,0,SUM($K$10:K692))</f>
        <v>0</v>
      </c>
      <c r="M692" s="31">
        <f t="shared" si="21"/>
        <v>0</v>
      </c>
    </row>
    <row r="693" spans="1:13" s="29" customFormat="1" ht="13.5" customHeight="1">
      <c r="A693" s="32">
        <v>684</v>
      </c>
      <c r="B693" s="33"/>
      <c r="C693" s="33"/>
      <c r="D693" s="34"/>
      <c r="E693" s="34"/>
      <c r="F693" s="34"/>
      <c r="G693" s="35"/>
      <c r="H693" s="35"/>
      <c r="I693" s="35"/>
      <c r="K693" s="30">
        <f t="shared" si="20"/>
        <v>0</v>
      </c>
      <c r="L693" s="30">
        <f>IF(K693=0,0,SUM($K$10:K693))</f>
        <v>0</v>
      </c>
      <c r="M693" s="31">
        <f t="shared" si="21"/>
        <v>0</v>
      </c>
    </row>
    <row r="694" spans="1:13" s="29" customFormat="1" ht="13.5" customHeight="1">
      <c r="A694" s="25">
        <v>685</v>
      </c>
      <c r="B694" s="26"/>
      <c r="C694" s="26"/>
      <c r="D694" s="27"/>
      <c r="E694" s="27"/>
      <c r="F694" s="27"/>
      <c r="G694" s="28"/>
      <c r="H694" s="28"/>
      <c r="I694" s="28"/>
      <c r="K694" s="30">
        <f t="shared" si="20"/>
        <v>0</v>
      </c>
      <c r="L694" s="30">
        <f>IF(K694=0,0,SUM($K$10:K694))</f>
        <v>0</v>
      </c>
      <c r="M694" s="31">
        <f t="shared" si="21"/>
        <v>0</v>
      </c>
    </row>
    <row r="695" spans="1:13" s="29" customFormat="1" ht="13.5" customHeight="1">
      <c r="A695" s="32">
        <v>686</v>
      </c>
      <c r="B695" s="33"/>
      <c r="C695" s="33"/>
      <c r="D695" s="34"/>
      <c r="E695" s="34"/>
      <c r="F695" s="34"/>
      <c r="G695" s="35"/>
      <c r="H695" s="35"/>
      <c r="I695" s="35"/>
      <c r="K695" s="30">
        <f t="shared" si="20"/>
        <v>0</v>
      </c>
      <c r="L695" s="30">
        <f>IF(K695=0,0,SUM($K$10:K695))</f>
        <v>0</v>
      </c>
      <c r="M695" s="31">
        <f t="shared" si="21"/>
        <v>0</v>
      </c>
    </row>
    <row r="696" spans="1:13" s="29" customFormat="1" ht="13.5" customHeight="1">
      <c r="A696" s="25">
        <v>687</v>
      </c>
      <c r="B696" s="26"/>
      <c r="C696" s="26"/>
      <c r="D696" s="27"/>
      <c r="E696" s="27"/>
      <c r="F696" s="27"/>
      <c r="G696" s="28"/>
      <c r="H696" s="28"/>
      <c r="I696" s="28"/>
      <c r="K696" s="30">
        <f t="shared" si="20"/>
        <v>0</v>
      </c>
      <c r="L696" s="30">
        <f>IF(K696=0,0,SUM($K$10:K696))</f>
        <v>0</v>
      </c>
      <c r="M696" s="31">
        <f t="shared" si="21"/>
        <v>0</v>
      </c>
    </row>
    <row r="697" spans="1:13" s="29" customFormat="1" ht="13.5" customHeight="1">
      <c r="A697" s="32">
        <v>688</v>
      </c>
      <c r="B697" s="33"/>
      <c r="C697" s="33"/>
      <c r="D697" s="34"/>
      <c r="E697" s="34"/>
      <c r="F697" s="34"/>
      <c r="G697" s="35"/>
      <c r="H697" s="35"/>
      <c r="I697" s="35"/>
      <c r="K697" s="30">
        <f t="shared" si="20"/>
        <v>0</v>
      </c>
      <c r="L697" s="30">
        <f>IF(K697=0,0,SUM($K$10:K697))</f>
        <v>0</v>
      </c>
      <c r="M697" s="31">
        <f t="shared" si="21"/>
        <v>0</v>
      </c>
    </row>
    <row r="698" spans="1:13" s="29" customFormat="1" ht="13.5" customHeight="1">
      <c r="A698" s="25">
        <v>689</v>
      </c>
      <c r="B698" s="26"/>
      <c r="C698" s="26"/>
      <c r="D698" s="27"/>
      <c r="E698" s="27"/>
      <c r="F698" s="27"/>
      <c r="G698" s="28"/>
      <c r="H698" s="28"/>
      <c r="I698" s="28"/>
      <c r="K698" s="30">
        <f t="shared" si="20"/>
        <v>0</v>
      </c>
      <c r="L698" s="30">
        <f>IF(K698=0,0,SUM($K$10:K698))</f>
        <v>0</v>
      </c>
      <c r="M698" s="31">
        <f t="shared" si="21"/>
        <v>0</v>
      </c>
    </row>
    <row r="699" spans="1:13" s="29" customFormat="1" ht="13.5" customHeight="1">
      <c r="A699" s="32">
        <v>690</v>
      </c>
      <c r="B699" s="33"/>
      <c r="C699" s="33"/>
      <c r="D699" s="34"/>
      <c r="E699" s="34"/>
      <c r="F699" s="34"/>
      <c r="G699" s="35"/>
      <c r="H699" s="35"/>
      <c r="I699" s="35"/>
      <c r="K699" s="30">
        <f t="shared" si="20"/>
        <v>0</v>
      </c>
      <c r="L699" s="30">
        <f>IF(K699=0,0,SUM($K$10:K699))</f>
        <v>0</v>
      </c>
      <c r="M699" s="31">
        <f t="shared" si="21"/>
        <v>0</v>
      </c>
    </row>
    <row r="700" spans="1:13" s="29" customFormat="1" ht="13.5" customHeight="1">
      <c r="A700" s="25">
        <v>691</v>
      </c>
      <c r="B700" s="26"/>
      <c r="C700" s="26"/>
      <c r="D700" s="27"/>
      <c r="E700" s="27"/>
      <c r="F700" s="27"/>
      <c r="G700" s="28"/>
      <c r="H700" s="28"/>
      <c r="I700" s="28"/>
      <c r="K700" s="30">
        <f t="shared" si="20"/>
        <v>0</v>
      </c>
      <c r="L700" s="30">
        <f>IF(K700=0,0,SUM($K$10:K700))</f>
        <v>0</v>
      </c>
      <c r="M700" s="31">
        <f t="shared" si="21"/>
        <v>0</v>
      </c>
    </row>
    <row r="701" spans="1:13" s="29" customFormat="1" ht="13.5" customHeight="1">
      <c r="A701" s="32">
        <v>692</v>
      </c>
      <c r="B701" s="33"/>
      <c r="C701" s="33"/>
      <c r="D701" s="34"/>
      <c r="E701" s="34"/>
      <c r="F701" s="34"/>
      <c r="G701" s="35"/>
      <c r="H701" s="35"/>
      <c r="I701" s="35"/>
      <c r="K701" s="30">
        <f t="shared" si="20"/>
        <v>0</v>
      </c>
      <c r="L701" s="30">
        <f>IF(K701=0,0,SUM($K$10:K701))</f>
        <v>0</v>
      </c>
      <c r="M701" s="31">
        <f t="shared" si="21"/>
        <v>0</v>
      </c>
    </row>
    <row r="702" spans="1:13" s="29" customFormat="1" ht="13.5" customHeight="1">
      <c r="A702" s="25">
        <v>693</v>
      </c>
      <c r="B702" s="26"/>
      <c r="C702" s="26"/>
      <c r="D702" s="27"/>
      <c r="E702" s="27"/>
      <c r="F702" s="27"/>
      <c r="G702" s="28"/>
      <c r="H702" s="28"/>
      <c r="I702" s="28"/>
      <c r="K702" s="30">
        <f t="shared" si="20"/>
        <v>0</v>
      </c>
      <c r="L702" s="30">
        <f>IF(K702=0,0,SUM($K$10:K702))</f>
        <v>0</v>
      </c>
      <c r="M702" s="31">
        <f t="shared" si="21"/>
        <v>0</v>
      </c>
    </row>
    <row r="703" spans="1:13" s="29" customFormat="1" ht="13.5" customHeight="1">
      <c r="A703" s="32">
        <v>694</v>
      </c>
      <c r="B703" s="33"/>
      <c r="C703" s="33"/>
      <c r="D703" s="34"/>
      <c r="E703" s="34"/>
      <c r="F703" s="34"/>
      <c r="G703" s="35"/>
      <c r="H703" s="35"/>
      <c r="I703" s="35"/>
      <c r="K703" s="30">
        <f t="shared" si="20"/>
        <v>0</v>
      </c>
      <c r="L703" s="30">
        <f>IF(K703=0,0,SUM($K$10:K703))</f>
        <v>0</v>
      </c>
      <c r="M703" s="31">
        <f t="shared" si="21"/>
        <v>0</v>
      </c>
    </row>
    <row r="704" spans="1:13" s="29" customFormat="1" ht="13.5" customHeight="1">
      <c r="A704" s="25">
        <v>695</v>
      </c>
      <c r="B704" s="26"/>
      <c r="C704" s="26"/>
      <c r="D704" s="27"/>
      <c r="E704" s="27"/>
      <c r="F704" s="27"/>
      <c r="G704" s="28"/>
      <c r="H704" s="28"/>
      <c r="I704" s="28"/>
      <c r="K704" s="30">
        <f t="shared" si="20"/>
        <v>0</v>
      </c>
      <c r="L704" s="30">
        <f>IF(K704=0,0,SUM($K$10:K704))</f>
        <v>0</v>
      </c>
      <c r="M704" s="31">
        <f t="shared" si="21"/>
        <v>0</v>
      </c>
    </row>
    <row r="705" spans="1:13" s="29" customFormat="1" ht="13.5" customHeight="1">
      <c r="A705" s="32">
        <v>696</v>
      </c>
      <c r="B705" s="33"/>
      <c r="C705" s="33"/>
      <c r="D705" s="34"/>
      <c r="E705" s="34"/>
      <c r="F705" s="34"/>
      <c r="G705" s="35"/>
      <c r="H705" s="35"/>
      <c r="I705" s="35"/>
      <c r="K705" s="30">
        <f t="shared" si="20"/>
        <v>0</v>
      </c>
      <c r="L705" s="30">
        <f>IF(K705=0,0,SUM($K$10:K705))</f>
        <v>0</v>
      </c>
      <c r="M705" s="31">
        <f t="shared" si="21"/>
        <v>0</v>
      </c>
    </row>
    <row r="706" spans="1:13" s="29" customFormat="1" ht="13.5" customHeight="1">
      <c r="A706" s="25">
        <v>697</v>
      </c>
      <c r="B706" s="26"/>
      <c r="C706" s="26"/>
      <c r="D706" s="27"/>
      <c r="E706" s="27"/>
      <c r="F706" s="27"/>
      <c r="G706" s="28"/>
      <c r="H706" s="28"/>
      <c r="I706" s="28"/>
      <c r="K706" s="30">
        <f t="shared" si="20"/>
        <v>0</v>
      </c>
      <c r="L706" s="30">
        <f>IF(K706=0,0,SUM($K$10:K706))</f>
        <v>0</v>
      </c>
      <c r="M706" s="31">
        <f t="shared" si="21"/>
        <v>0</v>
      </c>
    </row>
    <row r="707" spans="1:13" s="29" customFormat="1" ht="13.5" customHeight="1">
      <c r="A707" s="32">
        <v>698</v>
      </c>
      <c r="B707" s="33"/>
      <c r="C707" s="33"/>
      <c r="D707" s="34"/>
      <c r="E707" s="34"/>
      <c r="F707" s="34"/>
      <c r="G707" s="35"/>
      <c r="H707" s="35"/>
      <c r="I707" s="35"/>
      <c r="K707" s="30">
        <f t="shared" si="20"/>
        <v>0</v>
      </c>
      <c r="L707" s="30">
        <f>IF(K707=0,0,SUM($K$10:K707))</f>
        <v>0</v>
      </c>
      <c r="M707" s="31">
        <f t="shared" si="21"/>
        <v>0</v>
      </c>
    </row>
    <row r="708" spans="1:13" s="29" customFormat="1" ht="13.5" customHeight="1">
      <c r="A708" s="25">
        <v>699</v>
      </c>
      <c r="B708" s="26"/>
      <c r="C708" s="26"/>
      <c r="D708" s="27"/>
      <c r="E708" s="27"/>
      <c r="F708" s="27"/>
      <c r="G708" s="28"/>
      <c r="H708" s="28"/>
      <c r="I708" s="28"/>
      <c r="K708" s="30">
        <f t="shared" si="20"/>
        <v>0</v>
      </c>
      <c r="L708" s="30">
        <f>IF(K708=0,0,SUM($K$10:K708))</f>
        <v>0</v>
      </c>
      <c r="M708" s="31">
        <f t="shared" si="21"/>
        <v>0</v>
      </c>
    </row>
    <row r="709" spans="1:13" s="29" customFormat="1" ht="13.5" customHeight="1">
      <c r="A709" s="32">
        <v>700</v>
      </c>
      <c r="B709" s="33"/>
      <c r="C709" s="33"/>
      <c r="D709" s="34"/>
      <c r="E709" s="34"/>
      <c r="F709" s="34"/>
      <c r="G709" s="35"/>
      <c r="H709" s="35"/>
      <c r="I709" s="35"/>
      <c r="K709" s="30">
        <f t="shared" si="20"/>
        <v>0</v>
      </c>
      <c r="L709" s="30">
        <f>IF(K709=0,0,SUM($K$10:K709))</f>
        <v>0</v>
      </c>
      <c r="M709" s="31">
        <f t="shared" si="21"/>
        <v>0</v>
      </c>
    </row>
    <row r="710" spans="1:13" s="29" customFormat="1" ht="13.5" customHeight="1">
      <c r="A710" s="25">
        <v>701</v>
      </c>
      <c r="B710" s="26"/>
      <c r="C710" s="26"/>
      <c r="D710" s="27"/>
      <c r="E710" s="27"/>
      <c r="F710" s="27"/>
      <c r="G710" s="28"/>
      <c r="H710" s="28"/>
      <c r="I710" s="28"/>
      <c r="K710" s="30">
        <f t="shared" si="20"/>
        <v>0</v>
      </c>
      <c r="L710" s="30">
        <f>IF(K710=0,0,SUM($K$10:K710))</f>
        <v>0</v>
      </c>
      <c r="M710" s="31">
        <f t="shared" si="21"/>
        <v>0</v>
      </c>
    </row>
    <row r="711" spans="1:13" s="29" customFormat="1" ht="13.5" customHeight="1">
      <c r="A711" s="32">
        <v>702</v>
      </c>
      <c r="B711" s="33"/>
      <c r="C711" s="33"/>
      <c r="D711" s="34"/>
      <c r="E711" s="34"/>
      <c r="F711" s="34"/>
      <c r="G711" s="35"/>
      <c r="H711" s="35"/>
      <c r="I711" s="35"/>
      <c r="K711" s="30">
        <f t="shared" si="20"/>
        <v>0</v>
      </c>
      <c r="L711" s="30">
        <f>IF(K711=0,0,SUM($K$10:K711))</f>
        <v>0</v>
      </c>
      <c r="M711" s="31">
        <f t="shared" si="21"/>
        <v>0</v>
      </c>
    </row>
    <row r="712" spans="1:13" s="29" customFormat="1" ht="13.5" customHeight="1">
      <c r="A712" s="25">
        <v>703</v>
      </c>
      <c r="B712" s="26"/>
      <c r="C712" s="26"/>
      <c r="D712" s="27"/>
      <c r="E712" s="27"/>
      <c r="F712" s="27"/>
      <c r="G712" s="28"/>
      <c r="H712" s="28"/>
      <c r="I712" s="28"/>
      <c r="K712" s="30">
        <f t="shared" si="20"/>
        <v>0</v>
      </c>
      <c r="L712" s="30">
        <f>IF(K712=0,0,SUM($K$10:K712))</f>
        <v>0</v>
      </c>
      <c r="M712" s="31">
        <f t="shared" si="21"/>
        <v>0</v>
      </c>
    </row>
    <row r="713" spans="1:13" s="29" customFormat="1" ht="13.5" customHeight="1">
      <c r="A713" s="32">
        <v>704</v>
      </c>
      <c r="B713" s="33"/>
      <c r="C713" s="33"/>
      <c r="D713" s="34"/>
      <c r="E713" s="34"/>
      <c r="F713" s="34"/>
      <c r="G713" s="35"/>
      <c r="H713" s="35"/>
      <c r="I713" s="35"/>
      <c r="K713" s="30">
        <f t="shared" si="20"/>
        <v>0</v>
      </c>
      <c r="L713" s="30">
        <f>IF(K713=0,0,SUM($K$10:K713))</f>
        <v>0</v>
      </c>
      <c r="M713" s="31">
        <f t="shared" si="21"/>
        <v>0</v>
      </c>
    </row>
    <row r="714" spans="1:13" s="29" customFormat="1" ht="13.5" customHeight="1">
      <c r="A714" s="25">
        <v>705</v>
      </c>
      <c r="B714" s="26"/>
      <c r="C714" s="26"/>
      <c r="D714" s="27"/>
      <c r="E714" s="27"/>
      <c r="F714" s="27"/>
      <c r="G714" s="28"/>
      <c r="H714" s="28"/>
      <c r="I714" s="28"/>
      <c r="K714" s="30">
        <f t="shared" si="20"/>
        <v>0</v>
      </c>
      <c r="L714" s="30">
        <f>IF(K714=0,0,SUM($K$10:K714))</f>
        <v>0</v>
      </c>
      <c r="M714" s="31">
        <f t="shared" si="21"/>
        <v>0</v>
      </c>
    </row>
    <row r="715" spans="1:13" s="29" customFormat="1" ht="13.5" customHeight="1">
      <c r="A715" s="32">
        <v>706</v>
      </c>
      <c r="B715" s="33"/>
      <c r="C715" s="33"/>
      <c r="D715" s="34"/>
      <c r="E715" s="34"/>
      <c r="F715" s="34"/>
      <c r="G715" s="35"/>
      <c r="H715" s="35"/>
      <c r="I715" s="35"/>
      <c r="K715" s="30">
        <f t="shared" si="20"/>
        <v>0</v>
      </c>
      <c r="L715" s="30">
        <f>IF(K715=0,0,SUM($K$10:K715))</f>
        <v>0</v>
      </c>
      <c r="M715" s="31">
        <f t="shared" si="21"/>
        <v>0</v>
      </c>
    </row>
    <row r="716" spans="1:13" s="29" customFormat="1" ht="13.5" customHeight="1">
      <c r="A716" s="25">
        <v>707</v>
      </c>
      <c r="B716" s="26"/>
      <c r="C716" s="26"/>
      <c r="D716" s="27"/>
      <c r="E716" s="27"/>
      <c r="F716" s="27"/>
      <c r="G716" s="28"/>
      <c r="H716" s="28"/>
      <c r="I716" s="28"/>
      <c r="K716" s="30">
        <f t="shared" si="20"/>
        <v>0</v>
      </c>
      <c r="L716" s="30">
        <f>IF(K716=0,0,SUM($K$10:K716))</f>
        <v>0</v>
      </c>
      <c r="M716" s="31">
        <f t="shared" si="21"/>
        <v>0</v>
      </c>
    </row>
    <row r="717" spans="1:13" s="29" customFormat="1" ht="13.5" customHeight="1">
      <c r="A717" s="32">
        <v>708</v>
      </c>
      <c r="B717" s="33"/>
      <c r="C717" s="33"/>
      <c r="D717" s="34"/>
      <c r="E717" s="34"/>
      <c r="F717" s="34"/>
      <c r="G717" s="35"/>
      <c r="H717" s="35"/>
      <c r="I717" s="35"/>
      <c r="K717" s="30">
        <f t="shared" si="20"/>
        <v>0</v>
      </c>
      <c r="L717" s="30">
        <f>IF(K717=0,0,SUM($K$10:K717))</f>
        <v>0</v>
      </c>
      <c r="M717" s="31">
        <f t="shared" si="21"/>
        <v>0</v>
      </c>
    </row>
    <row r="718" spans="1:13" s="29" customFormat="1" ht="13.5" customHeight="1">
      <c r="A718" s="25">
        <v>709</v>
      </c>
      <c r="B718" s="26"/>
      <c r="C718" s="26"/>
      <c r="D718" s="27"/>
      <c r="E718" s="27"/>
      <c r="F718" s="27"/>
      <c r="G718" s="28"/>
      <c r="H718" s="28"/>
      <c r="I718" s="28"/>
      <c r="K718" s="30">
        <f t="shared" si="20"/>
        <v>0</v>
      </c>
      <c r="L718" s="30">
        <f>IF(K718=0,0,SUM($K$10:K718))</f>
        <v>0</v>
      </c>
      <c r="M718" s="31">
        <f t="shared" si="21"/>
        <v>0</v>
      </c>
    </row>
    <row r="719" spans="1:13" s="29" customFormat="1" ht="13.5" customHeight="1">
      <c r="A719" s="32">
        <v>710</v>
      </c>
      <c r="B719" s="33"/>
      <c r="C719" s="33"/>
      <c r="D719" s="34"/>
      <c r="E719" s="34"/>
      <c r="F719" s="34"/>
      <c r="G719" s="35"/>
      <c r="H719" s="35"/>
      <c r="I719" s="35"/>
      <c r="K719" s="30">
        <f t="shared" si="20"/>
        <v>0</v>
      </c>
      <c r="L719" s="30">
        <f>IF(K719=0,0,SUM($K$10:K719))</f>
        <v>0</v>
      </c>
      <c r="M719" s="31">
        <f t="shared" si="21"/>
        <v>0</v>
      </c>
    </row>
    <row r="720" spans="1:13" s="29" customFormat="1" ht="13.5" customHeight="1">
      <c r="A720" s="25">
        <v>711</v>
      </c>
      <c r="B720" s="26"/>
      <c r="C720" s="26"/>
      <c r="D720" s="27"/>
      <c r="E720" s="27"/>
      <c r="F720" s="27"/>
      <c r="G720" s="28"/>
      <c r="H720" s="28"/>
      <c r="I720" s="28"/>
      <c r="K720" s="30">
        <f t="shared" si="20"/>
        <v>0</v>
      </c>
      <c r="L720" s="30">
        <f>IF(K720=0,0,SUM($K$10:K720))</f>
        <v>0</v>
      </c>
      <c r="M720" s="31">
        <f t="shared" si="21"/>
        <v>0</v>
      </c>
    </row>
    <row r="721" spans="1:13" s="29" customFormat="1" ht="13.5" customHeight="1">
      <c r="A721" s="32">
        <v>712</v>
      </c>
      <c r="B721" s="33"/>
      <c r="C721" s="33"/>
      <c r="D721" s="34"/>
      <c r="E721" s="34"/>
      <c r="F721" s="34"/>
      <c r="G721" s="35"/>
      <c r="H721" s="35"/>
      <c r="I721" s="35"/>
      <c r="K721" s="30">
        <f t="shared" si="20"/>
        <v>0</v>
      </c>
      <c r="L721" s="30">
        <f>IF(K721=0,0,SUM($K$10:K721))</f>
        <v>0</v>
      </c>
      <c r="M721" s="31">
        <f t="shared" si="21"/>
        <v>0</v>
      </c>
    </row>
    <row r="722" spans="1:13" s="29" customFormat="1" ht="13.5" customHeight="1">
      <c r="A722" s="25">
        <v>713</v>
      </c>
      <c r="B722" s="26"/>
      <c r="C722" s="26"/>
      <c r="D722" s="27"/>
      <c r="E722" s="27"/>
      <c r="F722" s="27"/>
      <c r="G722" s="28"/>
      <c r="H722" s="28"/>
      <c r="I722" s="28"/>
      <c r="K722" s="30">
        <f t="shared" si="20"/>
        <v>0</v>
      </c>
      <c r="L722" s="30">
        <f>IF(K722=0,0,SUM($K$10:K722))</f>
        <v>0</v>
      </c>
      <c r="M722" s="31">
        <f t="shared" si="21"/>
        <v>0</v>
      </c>
    </row>
    <row r="723" spans="1:13" s="29" customFormat="1" ht="13.5" customHeight="1">
      <c r="A723" s="32">
        <v>714</v>
      </c>
      <c r="B723" s="33"/>
      <c r="C723" s="33"/>
      <c r="D723" s="34"/>
      <c r="E723" s="34"/>
      <c r="F723" s="34"/>
      <c r="G723" s="35"/>
      <c r="H723" s="35"/>
      <c r="I723" s="35"/>
      <c r="K723" s="30">
        <f t="shared" si="20"/>
        <v>0</v>
      </c>
      <c r="L723" s="30">
        <f>IF(K723=0,0,SUM($K$10:K723))</f>
        <v>0</v>
      </c>
      <c r="M723" s="31">
        <f t="shared" si="21"/>
        <v>0</v>
      </c>
    </row>
    <row r="724" spans="1:13" s="29" customFormat="1" ht="13.5" customHeight="1">
      <c r="A724" s="25">
        <v>715</v>
      </c>
      <c r="B724" s="26"/>
      <c r="C724" s="26"/>
      <c r="D724" s="27"/>
      <c r="E724" s="27"/>
      <c r="F724" s="27"/>
      <c r="G724" s="28"/>
      <c r="H724" s="28"/>
      <c r="I724" s="28"/>
      <c r="K724" s="30">
        <f t="shared" si="20"/>
        <v>0</v>
      </c>
      <c r="L724" s="30">
        <f>IF(K724=0,0,SUM($K$10:K724))</f>
        <v>0</v>
      </c>
      <c r="M724" s="31">
        <f t="shared" si="21"/>
        <v>0</v>
      </c>
    </row>
    <row r="725" spans="1:13" s="29" customFormat="1" ht="13.5" customHeight="1">
      <c r="A725" s="32">
        <v>716</v>
      </c>
      <c r="B725" s="33"/>
      <c r="C725" s="33"/>
      <c r="D725" s="34"/>
      <c r="E725" s="34"/>
      <c r="F725" s="34"/>
      <c r="G725" s="35"/>
      <c r="H725" s="35"/>
      <c r="I725" s="35"/>
      <c r="K725" s="30">
        <f t="shared" si="20"/>
        <v>0</v>
      </c>
      <c r="L725" s="30">
        <f>IF(K725=0,0,SUM($K$10:K725))</f>
        <v>0</v>
      </c>
      <c r="M725" s="31">
        <f t="shared" si="21"/>
        <v>0</v>
      </c>
    </row>
    <row r="726" spans="1:13" s="29" customFormat="1" ht="13.5" customHeight="1">
      <c r="A726" s="25">
        <v>717</v>
      </c>
      <c r="B726" s="26"/>
      <c r="C726" s="26"/>
      <c r="D726" s="27"/>
      <c r="E726" s="27"/>
      <c r="F726" s="27"/>
      <c r="G726" s="28"/>
      <c r="H726" s="28"/>
      <c r="I726" s="28"/>
      <c r="K726" s="30">
        <f t="shared" si="20"/>
        <v>0</v>
      </c>
      <c r="L726" s="30">
        <f>IF(K726=0,0,SUM($K$10:K726))</f>
        <v>0</v>
      </c>
      <c r="M726" s="31">
        <f t="shared" si="21"/>
        <v>0</v>
      </c>
    </row>
    <row r="727" spans="1:13" s="29" customFormat="1" ht="13.5" customHeight="1">
      <c r="A727" s="32">
        <v>718</v>
      </c>
      <c r="B727" s="33"/>
      <c r="C727" s="33"/>
      <c r="D727" s="34"/>
      <c r="E727" s="34"/>
      <c r="F727" s="34"/>
      <c r="G727" s="35"/>
      <c r="H727" s="35"/>
      <c r="I727" s="35"/>
      <c r="K727" s="30">
        <f t="shared" si="20"/>
        <v>0</v>
      </c>
      <c r="L727" s="30">
        <f>IF(K727=0,0,SUM($K$10:K727))</f>
        <v>0</v>
      </c>
      <c r="M727" s="31">
        <f t="shared" si="21"/>
        <v>0</v>
      </c>
    </row>
    <row r="728" spans="1:13" s="29" customFormat="1" ht="13.5" customHeight="1">
      <c r="A728" s="25">
        <v>719</v>
      </c>
      <c r="B728" s="26"/>
      <c r="C728" s="26"/>
      <c r="D728" s="27"/>
      <c r="E728" s="27"/>
      <c r="F728" s="27"/>
      <c r="G728" s="28"/>
      <c r="H728" s="28"/>
      <c r="I728" s="28"/>
      <c r="K728" s="30">
        <f t="shared" si="20"/>
        <v>0</v>
      </c>
      <c r="L728" s="30">
        <f>IF(K728=0,0,SUM($K$10:K728))</f>
        <v>0</v>
      </c>
      <c r="M728" s="31">
        <f t="shared" si="21"/>
        <v>0</v>
      </c>
    </row>
    <row r="729" spans="1:13" s="29" customFormat="1" ht="13.5" customHeight="1">
      <c r="A729" s="32">
        <v>720</v>
      </c>
      <c r="B729" s="33"/>
      <c r="C729" s="33"/>
      <c r="D729" s="34"/>
      <c r="E729" s="34"/>
      <c r="F729" s="34"/>
      <c r="G729" s="35"/>
      <c r="H729" s="35"/>
      <c r="I729" s="35"/>
      <c r="K729" s="30">
        <f t="shared" si="20"/>
        <v>0</v>
      </c>
      <c r="L729" s="30">
        <f>IF(K729=0,0,SUM($K$10:K729))</f>
        <v>0</v>
      </c>
      <c r="M729" s="31">
        <f t="shared" si="21"/>
        <v>0</v>
      </c>
    </row>
    <row r="730" spans="1:13" s="29" customFormat="1" ht="13.5" customHeight="1">
      <c r="A730" s="25">
        <v>721</v>
      </c>
      <c r="B730" s="26"/>
      <c r="C730" s="26"/>
      <c r="D730" s="27"/>
      <c r="E730" s="27"/>
      <c r="F730" s="27"/>
      <c r="G730" s="28"/>
      <c r="H730" s="28"/>
      <c r="I730" s="28"/>
      <c r="K730" s="30">
        <f t="shared" si="20"/>
        <v>0</v>
      </c>
      <c r="L730" s="30">
        <f>IF(K730=0,0,SUM($K$10:K730))</f>
        <v>0</v>
      </c>
      <c r="M730" s="31">
        <f t="shared" si="21"/>
        <v>0</v>
      </c>
    </row>
    <row r="731" spans="1:13" s="29" customFormat="1" ht="13.5" customHeight="1">
      <c r="A731" s="32">
        <v>722</v>
      </c>
      <c r="B731" s="33"/>
      <c r="C731" s="33"/>
      <c r="D731" s="34"/>
      <c r="E731" s="34"/>
      <c r="F731" s="34"/>
      <c r="G731" s="35"/>
      <c r="H731" s="35"/>
      <c r="I731" s="35"/>
      <c r="K731" s="30">
        <f t="shared" si="20"/>
        <v>0</v>
      </c>
      <c r="L731" s="30">
        <f>IF(K731=0,0,SUM($K$10:K731))</f>
        <v>0</v>
      </c>
      <c r="M731" s="31">
        <f t="shared" si="21"/>
        <v>0</v>
      </c>
    </row>
    <row r="732" spans="1:13" s="29" customFormat="1" ht="13.5" customHeight="1">
      <c r="A732" s="25">
        <v>723</v>
      </c>
      <c r="B732" s="26"/>
      <c r="C732" s="26"/>
      <c r="D732" s="27"/>
      <c r="E732" s="27"/>
      <c r="F732" s="27"/>
      <c r="G732" s="28"/>
      <c r="H732" s="28"/>
      <c r="I732" s="28"/>
      <c r="K732" s="30">
        <f t="shared" si="20"/>
        <v>0</v>
      </c>
      <c r="L732" s="30">
        <f>IF(K732=0,0,SUM($K$10:K732))</f>
        <v>0</v>
      </c>
      <c r="M732" s="31">
        <f t="shared" si="21"/>
        <v>0</v>
      </c>
    </row>
    <row r="733" spans="1:13" s="29" customFormat="1" ht="13.5" customHeight="1">
      <c r="A733" s="32">
        <v>724</v>
      </c>
      <c r="B733" s="33"/>
      <c r="C733" s="33"/>
      <c r="D733" s="34"/>
      <c r="E733" s="34"/>
      <c r="F733" s="34"/>
      <c r="G733" s="35"/>
      <c r="H733" s="35"/>
      <c r="I733" s="35"/>
      <c r="K733" s="30">
        <f t="shared" si="20"/>
        <v>0</v>
      </c>
      <c r="L733" s="30">
        <f>IF(K733=0,0,SUM($K$10:K733))</f>
        <v>0</v>
      </c>
      <c r="M733" s="31">
        <f t="shared" si="21"/>
        <v>0</v>
      </c>
    </row>
    <row r="734" spans="1:13" s="29" customFormat="1" ht="13.5" customHeight="1">
      <c r="A734" s="25">
        <v>725</v>
      </c>
      <c r="B734" s="26"/>
      <c r="C734" s="26"/>
      <c r="D734" s="27"/>
      <c r="E734" s="27"/>
      <c r="F734" s="27"/>
      <c r="G734" s="28"/>
      <c r="H734" s="28"/>
      <c r="I734" s="28"/>
      <c r="K734" s="30">
        <f t="shared" si="20"/>
        <v>0</v>
      </c>
      <c r="L734" s="30">
        <f>IF(K734=0,0,SUM($K$10:K734))</f>
        <v>0</v>
      </c>
      <c r="M734" s="31">
        <f t="shared" si="21"/>
        <v>0</v>
      </c>
    </row>
    <row r="735" spans="1:13" s="29" customFormat="1" ht="13.5" customHeight="1">
      <c r="A735" s="32">
        <v>726</v>
      </c>
      <c r="B735" s="33"/>
      <c r="C735" s="33"/>
      <c r="D735" s="34"/>
      <c r="E735" s="34"/>
      <c r="F735" s="34"/>
      <c r="G735" s="35"/>
      <c r="H735" s="35"/>
      <c r="I735" s="35"/>
      <c r="K735" s="30">
        <f t="shared" si="20"/>
        <v>0</v>
      </c>
      <c r="L735" s="30">
        <f>IF(K735=0,0,SUM($K$10:K735))</f>
        <v>0</v>
      </c>
      <c r="M735" s="31">
        <f t="shared" si="21"/>
        <v>0</v>
      </c>
    </row>
    <row r="736" spans="1:13" s="29" customFormat="1" ht="13.5" customHeight="1">
      <c r="A736" s="25">
        <v>727</v>
      </c>
      <c r="B736" s="26"/>
      <c r="C736" s="26"/>
      <c r="D736" s="27"/>
      <c r="E736" s="27"/>
      <c r="F736" s="27"/>
      <c r="G736" s="28"/>
      <c r="H736" s="28"/>
      <c r="I736" s="28"/>
      <c r="K736" s="30">
        <f t="shared" si="20"/>
        <v>0</v>
      </c>
      <c r="L736" s="30">
        <f>IF(K736=0,0,SUM($K$10:K736))</f>
        <v>0</v>
      </c>
      <c r="M736" s="31">
        <f t="shared" si="21"/>
        <v>0</v>
      </c>
    </row>
    <row r="737" spans="1:13" s="29" customFormat="1" ht="13.5" customHeight="1">
      <c r="A737" s="32">
        <v>728</v>
      </c>
      <c r="B737" s="33"/>
      <c r="C737" s="33"/>
      <c r="D737" s="34"/>
      <c r="E737" s="34"/>
      <c r="F737" s="34"/>
      <c r="G737" s="35"/>
      <c r="H737" s="35"/>
      <c r="I737" s="35"/>
      <c r="K737" s="30">
        <f t="shared" si="20"/>
        <v>0</v>
      </c>
      <c r="L737" s="30">
        <f>IF(K737=0,0,SUM($K$10:K737))</f>
        <v>0</v>
      </c>
      <c r="M737" s="31">
        <f t="shared" si="21"/>
        <v>0</v>
      </c>
    </row>
    <row r="738" spans="1:13" s="29" customFormat="1" ht="13.5" customHeight="1">
      <c r="A738" s="25">
        <v>729</v>
      </c>
      <c r="B738" s="26"/>
      <c r="C738" s="26"/>
      <c r="D738" s="27"/>
      <c r="E738" s="27"/>
      <c r="F738" s="27"/>
      <c r="G738" s="28"/>
      <c r="H738" s="28"/>
      <c r="I738" s="28"/>
      <c r="K738" s="30">
        <f t="shared" si="20"/>
        <v>0</v>
      </c>
      <c r="L738" s="30">
        <f>IF(K738=0,0,SUM($K$10:K738))</f>
        <v>0</v>
      </c>
      <c r="M738" s="31">
        <f t="shared" si="21"/>
        <v>0</v>
      </c>
    </row>
    <row r="739" spans="1:13" s="29" customFormat="1" ht="13.5" customHeight="1">
      <c r="A739" s="32">
        <v>730</v>
      </c>
      <c r="B739" s="33"/>
      <c r="C739" s="33"/>
      <c r="D739" s="34"/>
      <c r="E739" s="34"/>
      <c r="F739" s="34"/>
      <c r="G739" s="35"/>
      <c r="H739" s="35"/>
      <c r="I739" s="35"/>
      <c r="K739" s="30">
        <f t="shared" si="20"/>
        <v>0</v>
      </c>
      <c r="L739" s="30">
        <f>IF(K739=0,0,SUM($K$10:K739))</f>
        <v>0</v>
      </c>
      <c r="M739" s="31">
        <f t="shared" si="21"/>
        <v>0</v>
      </c>
    </row>
    <row r="740" spans="1:13" s="29" customFormat="1" ht="13.5" customHeight="1">
      <c r="A740" s="25">
        <v>731</v>
      </c>
      <c r="B740" s="26"/>
      <c r="C740" s="26"/>
      <c r="D740" s="27"/>
      <c r="E740" s="27"/>
      <c r="F740" s="27"/>
      <c r="G740" s="28"/>
      <c r="H740" s="28"/>
      <c r="I740" s="28"/>
      <c r="K740" s="30">
        <f t="shared" si="20"/>
        <v>0</v>
      </c>
      <c r="L740" s="30">
        <f>IF(K740=0,0,SUM($K$10:K740))</f>
        <v>0</v>
      </c>
      <c r="M740" s="31">
        <f t="shared" si="21"/>
        <v>0</v>
      </c>
    </row>
    <row r="741" spans="1:13" s="29" customFormat="1" ht="13.5" customHeight="1">
      <c r="A741" s="32">
        <v>732</v>
      </c>
      <c r="B741" s="33"/>
      <c r="C741" s="33"/>
      <c r="D741" s="34"/>
      <c r="E741" s="34"/>
      <c r="F741" s="34"/>
      <c r="G741" s="35"/>
      <c r="H741" s="35"/>
      <c r="I741" s="35"/>
      <c r="K741" s="30">
        <f t="shared" si="20"/>
        <v>0</v>
      </c>
      <c r="L741" s="30">
        <f>IF(K741=0,0,SUM($K$10:K741))</f>
        <v>0</v>
      </c>
      <c r="M741" s="31">
        <f t="shared" si="21"/>
        <v>0</v>
      </c>
    </row>
    <row r="742" spans="1:13" s="29" customFormat="1" ht="13.5" customHeight="1">
      <c r="A742" s="25">
        <v>733</v>
      </c>
      <c r="B742" s="26"/>
      <c r="C742" s="26"/>
      <c r="D742" s="27"/>
      <c r="E742" s="27"/>
      <c r="F742" s="27"/>
      <c r="G742" s="28"/>
      <c r="H742" s="28"/>
      <c r="I742" s="28"/>
      <c r="K742" s="30">
        <f t="shared" si="20"/>
        <v>0</v>
      </c>
      <c r="L742" s="30">
        <f>IF(K742=0,0,SUM($K$10:K742))</f>
        <v>0</v>
      </c>
      <c r="M742" s="31">
        <f t="shared" si="21"/>
        <v>0</v>
      </c>
    </row>
    <row r="743" spans="1:13" s="29" customFormat="1" ht="13.5" customHeight="1">
      <c r="A743" s="32">
        <v>734</v>
      </c>
      <c r="B743" s="33"/>
      <c r="C743" s="33"/>
      <c r="D743" s="34"/>
      <c r="E743" s="34"/>
      <c r="F743" s="34"/>
      <c r="G743" s="35"/>
      <c r="H743" s="35"/>
      <c r="I743" s="35"/>
      <c r="K743" s="30">
        <f t="shared" si="20"/>
        <v>0</v>
      </c>
      <c r="L743" s="30">
        <f>IF(K743=0,0,SUM($K$10:K743))</f>
        <v>0</v>
      </c>
      <c r="M743" s="31">
        <f t="shared" si="21"/>
        <v>0</v>
      </c>
    </row>
    <row r="744" spans="1:13" s="29" customFormat="1" ht="13.5" customHeight="1">
      <c r="A744" s="25">
        <v>735</v>
      </c>
      <c r="B744" s="26"/>
      <c r="C744" s="26"/>
      <c r="D744" s="27"/>
      <c r="E744" s="27"/>
      <c r="F744" s="27"/>
      <c r="G744" s="28"/>
      <c r="H744" s="28"/>
      <c r="I744" s="28"/>
      <c r="K744" s="30">
        <f t="shared" si="20"/>
        <v>0</v>
      </c>
      <c r="L744" s="30">
        <f>IF(K744=0,0,SUM($K$10:K744))</f>
        <v>0</v>
      </c>
      <c r="M744" s="31">
        <f t="shared" si="21"/>
        <v>0</v>
      </c>
    </row>
    <row r="745" spans="1:13" s="29" customFormat="1" ht="13.5" customHeight="1">
      <c r="A745" s="32">
        <v>736</v>
      </c>
      <c r="B745" s="33"/>
      <c r="C745" s="33"/>
      <c r="D745" s="34"/>
      <c r="E745" s="34"/>
      <c r="F745" s="34"/>
      <c r="G745" s="35"/>
      <c r="H745" s="35"/>
      <c r="I745" s="35"/>
      <c r="K745" s="30">
        <f t="shared" ref="K745:K808" si="22">COUNTIF(G745,"Otro tema")</f>
        <v>0</v>
      </c>
      <c r="L745" s="30">
        <f>IF(K745=0,0,SUM($K$10:K745))</f>
        <v>0</v>
      </c>
      <c r="M745" s="31">
        <f t="shared" ref="M745:M808" si="23">H745</f>
        <v>0</v>
      </c>
    </row>
    <row r="746" spans="1:13" s="29" customFormat="1" ht="13.5" customHeight="1">
      <c r="A746" s="25">
        <v>737</v>
      </c>
      <c r="B746" s="26"/>
      <c r="C746" s="26"/>
      <c r="D746" s="27"/>
      <c r="E746" s="27"/>
      <c r="F746" s="27"/>
      <c r="G746" s="28"/>
      <c r="H746" s="28"/>
      <c r="I746" s="28"/>
      <c r="K746" s="30">
        <f t="shared" si="22"/>
        <v>0</v>
      </c>
      <c r="L746" s="30">
        <f>IF(K746=0,0,SUM($K$10:K746))</f>
        <v>0</v>
      </c>
      <c r="M746" s="31">
        <f t="shared" si="23"/>
        <v>0</v>
      </c>
    </row>
    <row r="747" spans="1:13" s="29" customFormat="1" ht="13.5" customHeight="1">
      <c r="A747" s="32">
        <v>738</v>
      </c>
      <c r="B747" s="33"/>
      <c r="C747" s="33"/>
      <c r="D747" s="34"/>
      <c r="E747" s="34"/>
      <c r="F747" s="34"/>
      <c r="G747" s="35"/>
      <c r="H747" s="35"/>
      <c r="I747" s="35"/>
      <c r="K747" s="30">
        <f t="shared" si="22"/>
        <v>0</v>
      </c>
      <c r="L747" s="30">
        <f>IF(K747=0,0,SUM($K$10:K747))</f>
        <v>0</v>
      </c>
      <c r="M747" s="31">
        <f t="shared" si="23"/>
        <v>0</v>
      </c>
    </row>
    <row r="748" spans="1:13" s="29" customFormat="1" ht="13.5" customHeight="1">
      <c r="A748" s="25">
        <v>739</v>
      </c>
      <c r="B748" s="26"/>
      <c r="C748" s="26"/>
      <c r="D748" s="27"/>
      <c r="E748" s="27"/>
      <c r="F748" s="27"/>
      <c r="G748" s="28"/>
      <c r="H748" s="28"/>
      <c r="I748" s="28"/>
      <c r="K748" s="30">
        <f t="shared" si="22"/>
        <v>0</v>
      </c>
      <c r="L748" s="30">
        <f>IF(K748=0,0,SUM($K$10:K748))</f>
        <v>0</v>
      </c>
      <c r="M748" s="31">
        <f t="shared" si="23"/>
        <v>0</v>
      </c>
    </row>
    <row r="749" spans="1:13" s="29" customFormat="1" ht="13.5" customHeight="1">
      <c r="A749" s="32">
        <v>740</v>
      </c>
      <c r="B749" s="33"/>
      <c r="C749" s="33"/>
      <c r="D749" s="34"/>
      <c r="E749" s="34"/>
      <c r="F749" s="34"/>
      <c r="G749" s="35"/>
      <c r="H749" s="35"/>
      <c r="I749" s="35"/>
      <c r="K749" s="30">
        <f t="shared" si="22"/>
        <v>0</v>
      </c>
      <c r="L749" s="30">
        <f>IF(K749=0,0,SUM($K$10:K749))</f>
        <v>0</v>
      </c>
      <c r="M749" s="31">
        <f t="shared" si="23"/>
        <v>0</v>
      </c>
    </row>
    <row r="750" spans="1:13" s="29" customFormat="1" ht="13.5" customHeight="1">
      <c r="A750" s="25">
        <v>741</v>
      </c>
      <c r="B750" s="26"/>
      <c r="C750" s="26"/>
      <c r="D750" s="27"/>
      <c r="E750" s="27"/>
      <c r="F750" s="27"/>
      <c r="G750" s="28"/>
      <c r="H750" s="28"/>
      <c r="I750" s="28"/>
      <c r="K750" s="30">
        <f t="shared" si="22"/>
        <v>0</v>
      </c>
      <c r="L750" s="30">
        <f>IF(K750=0,0,SUM($K$10:K750))</f>
        <v>0</v>
      </c>
      <c r="M750" s="31">
        <f t="shared" si="23"/>
        <v>0</v>
      </c>
    </row>
    <row r="751" spans="1:13" s="29" customFormat="1" ht="13.5" customHeight="1">
      <c r="A751" s="32">
        <v>742</v>
      </c>
      <c r="B751" s="33"/>
      <c r="C751" s="33"/>
      <c r="D751" s="34"/>
      <c r="E751" s="34"/>
      <c r="F751" s="34"/>
      <c r="G751" s="35"/>
      <c r="H751" s="35"/>
      <c r="I751" s="35"/>
      <c r="K751" s="30">
        <f t="shared" si="22"/>
        <v>0</v>
      </c>
      <c r="L751" s="30">
        <f>IF(K751=0,0,SUM($K$10:K751))</f>
        <v>0</v>
      </c>
      <c r="M751" s="31">
        <f t="shared" si="23"/>
        <v>0</v>
      </c>
    </row>
    <row r="752" spans="1:13" s="29" customFormat="1" ht="13.5" customHeight="1">
      <c r="A752" s="25">
        <v>743</v>
      </c>
      <c r="B752" s="26"/>
      <c r="C752" s="26"/>
      <c r="D752" s="27"/>
      <c r="E752" s="27"/>
      <c r="F752" s="27"/>
      <c r="G752" s="28"/>
      <c r="H752" s="28"/>
      <c r="I752" s="28"/>
      <c r="K752" s="30">
        <f t="shared" si="22"/>
        <v>0</v>
      </c>
      <c r="L752" s="30">
        <f>IF(K752=0,0,SUM($K$10:K752))</f>
        <v>0</v>
      </c>
      <c r="M752" s="31">
        <f t="shared" si="23"/>
        <v>0</v>
      </c>
    </row>
    <row r="753" spans="1:13" s="29" customFormat="1" ht="13.5" customHeight="1">
      <c r="A753" s="32">
        <v>744</v>
      </c>
      <c r="B753" s="33"/>
      <c r="C753" s="33"/>
      <c r="D753" s="34"/>
      <c r="E753" s="34"/>
      <c r="F753" s="34"/>
      <c r="G753" s="35"/>
      <c r="H753" s="35"/>
      <c r="I753" s="35"/>
      <c r="K753" s="30">
        <f t="shared" si="22"/>
        <v>0</v>
      </c>
      <c r="L753" s="30">
        <f>IF(K753=0,0,SUM($K$10:K753))</f>
        <v>0</v>
      </c>
      <c r="M753" s="31">
        <f t="shared" si="23"/>
        <v>0</v>
      </c>
    </row>
    <row r="754" spans="1:13" s="29" customFormat="1" ht="13.5" customHeight="1">
      <c r="A754" s="25">
        <v>745</v>
      </c>
      <c r="B754" s="26"/>
      <c r="C754" s="26"/>
      <c r="D754" s="27"/>
      <c r="E754" s="27"/>
      <c r="F754" s="27"/>
      <c r="G754" s="28"/>
      <c r="H754" s="28"/>
      <c r="I754" s="28"/>
      <c r="K754" s="30">
        <f t="shared" si="22"/>
        <v>0</v>
      </c>
      <c r="L754" s="30">
        <f>IF(K754=0,0,SUM($K$10:K754))</f>
        <v>0</v>
      </c>
      <c r="M754" s="31">
        <f t="shared" si="23"/>
        <v>0</v>
      </c>
    </row>
    <row r="755" spans="1:13" s="29" customFormat="1" ht="13.5" customHeight="1">
      <c r="A755" s="32">
        <v>746</v>
      </c>
      <c r="B755" s="33"/>
      <c r="C755" s="33"/>
      <c r="D755" s="34"/>
      <c r="E755" s="34"/>
      <c r="F755" s="34"/>
      <c r="G755" s="35"/>
      <c r="H755" s="35"/>
      <c r="I755" s="35"/>
      <c r="K755" s="30">
        <f t="shared" si="22"/>
        <v>0</v>
      </c>
      <c r="L755" s="30">
        <f>IF(K755=0,0,SUM($K$10:K755))</f>
        <v>0</v>
      </c>
      <c r="M755" s="31">
        <f t="shared" si="23"/>
        <v>0</v>
      </c>
    </row>
    <row r="756" spans="1:13" s="29" customFormat="1" ht="13.5" customHeight="1">
      <c r="A756" s="25">
        <v>747</v>
      </c>
      <c r="B756" s="26"/>
      <c r="C756" s="26"/>
      <c r="D756" s="27"/>
      <c r="E756" s="27"/>
      <c r="F756" s="27"/>
      <c r="G756" s="28"/>
      <c r="H756" s="28"/>
      <c r="I756" s="28"/>
      <c r="K756" s="30">
        <f t="shared" si="22"/>
        <v>0</v>
      </c>
      <c r="L756" s="30">
        <f>IF(K756=0,0,SUM($K$10:K756))</f>
        <v>0</v>
      </c>
      <c r="M756" s="31">
        <f t="shared" si="23"/>
        <v>0</v>
      </c>
    </row>
    <row r="757" spans="1:13" s="29" customFormat="1" ht="13.5" customHeight="1">
      <c r="A757" s="32">
        <v>748</v>
      </c>
      <c r="B757" s="33"/>
      <c r="C757" s="33"/>
      <c r="D757" s="34"/>
      <c r="E757" s="34"/>
      <c r="F757" s="34"/>
      <c r="G757" s="35"/>
      <c r="H757" s="35"/>
      <c r="I757" s="35"/>
      <c r="K757" s="30">
        <f t="shared" si="22"/>
        <v>0</v>
      </c>
      <c r="L757" s="30">
        <f>IF(K757=0,0,SUM($K$10:K757))</f>
        <v>0</v>
      </c>
      <c r="M757" s="31">
        <f t="shared" si="23"/>
        <v>0</v>
      </c>
    </row>
    <row r="758" spans="1:13" s="29" customFormat="1" ht="13.5" customHeight="1">
      <c r="A758" s="25">
        <v>749</v>
      </c>
      <c r="B758" s="26"/>
      <c r="C758" s="26"/>
      <c r="D758" s="27"/>
      <c r="E758" s="27"/>
      <c r="F758" s="27"/>
      <c r="G758" s="28"/>
      <c r="H758" s="28"/>
      <c r="I758" s="28"/>
      <c r="K758" s="30">
        <f t="shared" si="22"/>
        <v>0</v>
      </c>
      <c r="L758" s="30">
        <f>IF(K758=0,0,SUM($K$10:K758))</f>
        <v>0</v>
      </c>
      <c r="M758" s="31">
        <f t="shared" si="23"/>
        <v>0</v>
      </c>
    </row>
    <row r="759" spans="1:13" s="29" customFormat="1" ht="13.5" customHeight="1">
      <c r="A759" s="32">
        <v>750</v>
      </c>
      <c r="B759" s="33"/>
      <c r="C759" s="33"/>
      <c r="D759" s="34"/>
      <c r="E759" s="34"/>
      <c r="F759" s="34"/>
      <c r="G759" s="35"/>
      <c r="H759" s="35"/>
      <c r="I759" s="35"/>
      <c r="K759" s="30">
        <f t="shared" si="22"/>
        <v>0</v>
      </c>
      <c r="L759" s="30">
        <f>IF(K759=0,0,SUM($K$10:K759))</f>
        <v>0</v>
      </c>
      <c r="M759" s="31">
        <f t="shared" si="23"/>
        <v>0</v>
      </c>
    </row>
    <row r="760" spans="1:13" s="29" customFormat="1" ht="13.5" customHeight="1">
      <c r="A760" s="25">
        <v>751</v>
      </c>
      <c r="B760" s="26"/>
      <c r="C760" s="26"/>
      <c r="D760" s="27"/>
      <c r="E760" s="27"/>
      <c r="F760" s="27"/>
      <c r="G760" s="28"/>
      <c r="H760" s="28"/>
      <c r="I760" s="28"/>
      <c r="K760" s="30">
        <f t="shared" si="22"/>
        <v>0</v>
      </c>
      <c r="L760" s="30">
        <f>IF(K760=0,0,SUM($K$10:K760))</f>
        <v>0</v>
      </c>
      <c r="M760" s="31">
        <f t="shared" si="23"/>
        <v>0</v>
      </c>
    </row>
    <row r="761" spans="1:13" s="29" customFormat="1" ht="13.5" customHeight="1">
      <c r="A761" s="32">
        <v>752</v>
      </c>
      <c r="B761" s="33"/>
      <c r="C761" s="33"/>
      <c r="D761" s="34"/>
      <c r="E761" s="34"/>
      <c r="F761" s="34"/>
      <c r="G761" s="35"/>
      <c r="H761" s="35"/>
      <c r="I761" s="35"/>
      <c r="K761" s="30">
        <f t="shared" si="22"/>
        <v>0</v>
      </c>
      <c r="L761" s="30">
        <f>IF(K761=0,0,SUM($K$10:K761))</f>
        <v>0</v>
      </c>
      <c r="M761" s="31">
        <f t="shared" si="23"/>
        <v>0</v>
      </c>
    </row>
    <row r="762" spans="1:13" s="29" customFormat="1" ht="13.5" customHeight="1">
      <c r="A762" s="25">
        <v>753</v>
      </c>
      <c r="B762" s="26"/>
      <c r="C762" s="26"/>
      <c r="D762" s="27"/>
      <c r="E762" s="27"/>
      <c r="F762" s="27"/>
      <c r="G762" s="28"/>
      <c r="H762" s="28"/>
      <c r="I762" s="28"/>
      <c r="K762" s="30">
        <f t="shared" si="22"/>
        <v>0</v>
      </c>
      <c r="L762" s="30">
        <f>IF(K762=0,0,SUM($K$10:K762))</f>
        <v>0</v>
      </c>
      <c r="M762" s="31">
        <f t="shared" si="23"/>
        <v>0</v>
      </c>
    </row>
    <row r="763" spans="1:13" s="29" customFormat="1" ht="13.5" customHeight="1">
      <c r="A763" s="32">
        <v>754</v>
      </c>
      <c r="B763" s="33"/>
      <c r="C763" s="33"/>
      <c r="D763" s="34"/>
      <c r="E763" s="34"/>
      <c r="F763" s="34"/>
      <c r="G763" s="35"/>
      <c r="H763" s="35"/>
      <c r="I763" s="35"/>
      <c r="K763" s="30">
        <f t="shared" si="22"/>
        <v>0</v>
      </c>
      <c r="L763" s="30">
        <f>IF(K763=0,0,SUM($K$10:K763))</f>
        <v>0</v>
      </c>
      <c r="M763" s="31">
        <f t="shared" si="23"/>
        <v>0</v>
      </c>
    </row>
    <row r="764" spans="1:13" s="29" customFormat="1" ht="13.5" customHeight="1">
      <c r="A764" s="25">
        <v>755</v>
      </c>
      <c r="B764" s="26"/>
      <c r="C764" s="26"/>
      <c r="D764" s="27"/>
      <c r="E764" s="27"/>
      <c r="F764" s="27"/>
      <c r="G764" s="28"/>
      <c r="H764" s="28"/>
      <c r="I764" s="28"/>
      <c r="K764" s="30">
        <f t="shared" si="22"/>
        <v>0</v>
      </c>
      <c r="L764" s="30">
        <f>IF(K764=0,0,SUM($K$10:K764))</f>
        <v>0</v>
      </c>
      <c r="M764" s="31">
        <f t="shared" si="23"/>
        <v>0</v>
      </c>
    </row>
    <row r="765" spans="1:13" s="29" customFormat="1" ht="13.5" customHeight="1">
      <c r="A765" s="32">
        <v>756</v>
      </c>
      <c r="B765" s="33"/>
      <c r="C765" s="33"/>
      <c r="D765" s="34"/>
      <c r="E765" s="34"/>
      <c r="F765" s="34"/>
      <c r="G765" s="35"/>
      <c r="H765" s="35"/>
      <c r="I765" s="35"/>
      <c r="K765" s="30">
        <f t="shared" si="22"/>
        <v>0</v>
      </c>
      <c r="L765" s="30">
        <f>IF(K765=0,0,SUM($K$10:K765))</f>
        <v>0</v>
      </c>
      <c r="M765" s="31">
        <f t="shared" si="23"/>
        <v>0</v>
      </c>
    </row>
    <row r="766" spans="1:13" s="29" customFormat="1" ht="13.5" customHeight="1">
      <c r="A766" s="25">
        <v>757</v>
      </c>
      <c r="B766" s="26"/>
      <c r="C766" s="26"/>
      <c r="D766" s="27"/>
      <c r="E766" s="27"/>
      <c r="F766" s="27"/>
      <c r="G766" s="28"/>
      <c r="H766" s="28"/>
      <c r="I766" s="28"/>
      <c r="K766" s="30">
        <f t="shared" si="22"/>
        <v>0</v>
      </c>
      <c r="L766" s="30">
        <f>IF(K766=0,0,SUM($K$10:K766))</f>
        <v>0</v>
      </c>
      <c r="M766" s="31">
        <f t="shared" si="23"/>
        <v>0</v>
      </c>
    </row>
    <row r="767" spans="1:13" s="29" customFormat="1" ht="13.5" customHeight="1">
      <c r="A767" s="32">
        <v>758</v>
      </c>
      <c r="B767" s="33"/>
      <c r="C767" s="33"/>
      <c r="D767" s="34"/>
      <c r="E767" s="34"/>
      <c r="F767" s="34"/>
      <c r="G767" s="35"/>
      <c r="H767" s="35"/>
      <c r="I767" s="35"/>
      <c r="K767" s="30">
        <f t="shared" si="22"/>
        <v>0</v>
      </c>
      <c r="L767" s="30">
        <f>IF(K767=0,0,SUM($K$10:K767))</f>
        <v>0</v>
      </c>
      <c r="M767" s="31">
        <f t="shared" si="23"/>
        <v>0</v>
      </c>
    </row>
    <row r="768" spans="1:13" s="29" customFormat="1" ht="13.5" customHeight="1">
      <c r="A768" s="25">
        <v>759</v>
      </c>
      <c r="B768" s="26"/>
      <c r="C768" s="26"/>
      <c r="D768" s="27"/>
      <c r="E768" s="27"/>
      <c r="F768" s="27"/>
      <c r="G768" s="28"/>
      <c r="H768" s="28"/>
      <c r="I768" s="28"/>
      <c r="K768" s="30">
        <f t="shared" si="22"/>
        <v>0</v>
      </c>
      <c r="L768" s="30">
        <f>IF(K768=0,0,SUM($K$10:K768))</f>
        <v>0</v>
      </c>
      <c r="M768" s="31">
        <f t="shared" si="23"/>
        <v>0</v>
      </c>
    </row>
    <row r="769" spans="1:13" s="29" customFormat="1" ht="13.5" customHeight="1">
      <c r="A769" s="32">
        <v>760</v>
      </c>
      <c r="B769" s="33"/>
      <c r="C769" s="33"/>
      <c r="D769" s="34"/>
      <c r="E769" s="34"/>
      <c r="F769" s="34"/>
      <c r="G769" s="35"/>
      <c r="H769" s="35"/>
      <c r="I769" s="35"/>
      <c r="K769" s="30">
        <f t="shared" si="22"/>
        <v>0</v>
      </c>
      <c r="L769" s="30">
        <f>IF(K769=0,0,SUM($K$10:K769))</f>
        <v>0</v>
      </c>
      <c r="M769" s="31">
        <f t="shared" si="23"/>
        <v>0</v>
      </c>
    </row>
    <row r="770" spans="1:13" s="29" customFormat="1" ht="13.5" customHeight="1">
      <c r="A770" s="25">
        <v>761</v>
      </c>
      <c r="B770" s="26"/>
      <c r="C770" s="26"/>
      <c r="D770" s="27"/>
      <c r="E770" s="27"/>
      <c r="F770" s="27"/>
      <c r="G770" s="28"/>
      <c r="H770" s="28"/>
      <c r="I770" s="28"/>
      <c r="K770" s="30">
        <f t="shared" si="22"/>
        <v>0</v>
      </c>
      <c r="L770" s="30">
        <f>IF(K770=0,0,SUM($K$10:K770))</f>
        <v>0</v>
      </c>
      <c r="M770" s="31">
        <f t="shared" si="23"/>
        <v>0</v>
      </c>
    </row>
    <row r="771" spans="1:13" s="29" customFormat="1" ht="13.5" customHeight="1">
      <c r="A771" s="32">
        <v>762</v>
      </c>
      <c r="B771" s="33"/>
      <c r="C771" s="33"/>
      <c r="D771" s="34"/>
      <c r="E771" s="34"/>
      <c r="F771" s="34"/>
      <c r="G771" s="35"/>
      <c r="H771" s="35"/>
      <c r="I771" s="35"/>
      <c r="K771" s="30">
        <f t="shared" si="22"/>
        <v>0</v>
      </c>
      <c r="L771" s="30">
        <f>IF(K771=0,0,SUM($K$10:K771))</f>
        <v>0</v>
      </c>
      <c r="M771" s="31">
        <f t="shared" si="23"/>
        <v>0</v>
      </c>
    </row>
    <row r="772" spans="1:13" s="29" customFormat="1" ht="13.5" customHeight="1">
      <c r="A772" s="25">
        <v>763</v>
      </c>
      <c r="B772" s="26"/>
      <c r="C772" s="26"/>
      <c r="D772" s="27"/>
      <c r="E772" s="27"/>
      <c r="F772" s="27"/>
      <c r="G772" s="28"/>
      <c r="H772" s="28"/>
      <c r="I772" s="28"/>
      <c r="K772" s="30">
        <f t="shared" si="22"/>
        <v>0</v>
      </c>
      <c r="L772" s="30">
        <f>IF(K772=0,0,SUM($K$10:K772))</f>
        <v>0</v>
      </c>
      <c r="M772" s="31">
        <f t="shared" si="23"/>
        <v>0</v>
      </c>
    </row>
    <row r="773" spans="1:13" s="29" customFormat="1" ht="13.5" customHeight="1">
      <c r="A773" s="32">
        <v>764</v>
      </c>
      <c r="B773" s="33"/>
      <c r="C773" s="33"/>
      <c r="D773" s="34"/>
      <c r="E773" s="34"/>
      <c r="F773" s="34"/>
      <c r="G773" s="35"/>
      <c r="H773" s="35"/>
      <c r="I773" s="35"/>
      <c r="K773" s="30">
        <f t="shared" si="22"/>
        <v>0</v>
      </c>
      <c r="L773" s="30">
        <f>IF(K773=0,0,SUM($K$10:K773))</f>
        <v>0</v>
      </c>
      <c r="M773" s="31">
        <f t="shared" si="23"/>
        <v>0</v>
      </c>
    </row>
    <row r="774" spans="1:13" s="29" customFormat="1" ht="13.5" customHeight="1">
      <c r="A774" s="25">
        <v>765</v>
      </c>
      <c r="B774" s="26"/>
      <c r="C774" s="26"/>
      <c r="D774" s="27"/>
      <c r="E774" s="27"/>
      <c r="F774" s="27"/>
      <c r="G774" s="28"/>
      <c r="H774" s="28"/>
      <c r="I774" s="28"/>
      <c r="K774" s="30">
        <f t="shared" si="22"/>
        <v>0</v>
      </c>
      <c r="L774" s="30">
        <f>IF(K774=0,0,SUM($K$10:K774))</f>
        <v>0</v>
      </c>
      <c r="M774" s="31">
        <f t="shared" si="23"/>
        <v>0</v>
      </c>
    </row>
    <row r="775" spans="1:13" s="29" customFormat="1" ht="13.5" customHeight="1">
      <c r="A775" s="32">
        <v>766</v>
      </c>
      <c r="B775" s="33"/>
      <c r="C775" s="33"/>
      <c r="D775" s="34"/>
      <c r="E775" s="34"/>
      <c r="F775" s="34"/>
      <c r="G775" s="35"/>
      <c r="H775" s="35"/>
      <c r="I775" s="35"/>
      <c r="K775" s="30">
        <f t="shared" si="22"/>
        <v>0</v>
      </c>
      <c r="L775" s="30">
        <f>IF(K775=0,0,SUM($K$10:K775))</f>
        <v>0</v>
      </c>
      <c r="M775" s="31">
        <f t="shared" si="23"/>
        <v>0</v>
      </c>
    </row>
    <row r="776" spans="1:13" s="29" customFormat="1" ht="13.5" customHeight="1">
      <c r="A776" s="25">
        <v>767</v>
      </c>
      <c r="B776" s="26"/>
      <c r="C776" s="26"/>
      <c r="D776" s="27"/>
      <c r="E776" s="27"/>
      <c r="F776" s="27"/>
      <c r="G776" s="28"/>
      <c r="H776" s="28"/>
      <c r="I776" s="28"/>
      <c r="K776" s="30">
        <f t="shared" si="22"/>
        <v>0</v>
      </c>
      <c r="L776" s="30">
        <f>IF(K776=0,0,SUM($K$10:K776))</f>
        <v>0</v>
      </c>
      <c r="M776" s="31">
        <f t="shared" si="23"/>
        <v>0</v>
      </c>
    </row>
    <row r="777" spans="1:13" s="29" customFormat="1" ht="13.5" customHeight="1">
      <c r="A777" s="32">
        <v>768</v>
      </c>
      <c r="B777" s="33"/>
      <c r="C777" s="33"/>
      <c r="D777" s="34"/>
      <c r="E777" s="34"/>
      <c r="F777" s="34"/>
      <c r="G777" s="35"/>
      <c r="H777" s="35"/>
      <c r="I777" s="35"/>
      <c r="K777" s="30">
        <f t="shared" si="22"/>
        <v>0</v>
      </c>
      <c r="L777" s="30">
        <f>IF(K777=0,0,SUM($K$10:K777))</f>
        <v>0</v>
      </c>
      <c r="M777" s="31">
        <f t="shared" si="23"/>
        <v>0</v>
      </c>
    </row>
    <row r="778" spans="1:13" s="29" customFormat="1" ht="13.5" customHeight="1">
      <c r="A778" s="25">
        <v>769</v>
      </c>
      <c r="B778" s="26"/>
      <c r="C778" s="26"/>
      <c r="D778" s="27"/>
      <c r="E778" s="27"/>
      <c r="F778" s="27"/>
      <c r="G778" s="28"/>
      <c r="H778" s="28"/>
      <c r="I778" s="28"/>
      <c r="K778" s="30">
        <f t="shared" si="22"/>
        <v>0</v>
      </c>
      <c r="L778" s="30">
        <f>IF(K778=0,0,SUM($K$10:K778))</f>
        <v>0</v>
      </c>
      <c r="M778" s="31">
        <f t="shared" si="23"/>
        <v>0</v>
      </c>
    </row>
    <row r="779" spans="1:13" s="29" customFormat="1" ht="13.5" customHeight="1">
      <c r="A779" s="32">
        <v>770</v>
      </c>
      <c r="B779" s="33"/>
      <c r="C779" s="33"/>
      <c r="D779" s="34"/>
      <c r="E779" s="34"/>
      <c r="F779" s="34"/>
      <c r="G779" s="35"/>
      <c r="H779" s="35"/>
      <c r="I779" s="35"/>
      <c r="K779" s="30">
        <f t="shared" si="22"/>
        <v>0</v>
      </c>
      <c r="L779" s="30">
        <f>IF(K779=0,0,SUM($K$10:K779))</f>
        <v>0</v>
      </c>
      <c r="M779" s="31">
        <f t="shared" si="23"/>
        <v>0</v>
      </c>
    </row>
    <row r="780" spans="1:13" s="29" customFormat="1" ht="13.5" customHeight="1">
      <c r="A780" s="25">
        <v>771</v>
      </c>
      <c r="B780" s="26"/>
      <c r="C780" s="26"/>
      <c r="D780" s="27"/>
      <c r="E780" s="27"/>
      <c r="F780" s="27"/>
      <c r="G780" s="28"/>
      <c r="H780" s="28"/>
      <c r="I780" s="28"/>
      <c r="K780" s="30">
        <f t="shared" si="22"/>
        <v>0</v>
      </c>
      <c r="L780" s="30">
        <f>IF(K780=0,0,SUM($K$10:K780))</f>
        <v>0</v>
      </c>
      <c r="M780" s="31">
        <f t="shared" si="23"/>
        <v>0</v>
      </c>
    </row>
    <row r="781" spans="1:13" s="29" customFormat="1" ht="13.5" customHeight="1">
      <c r="A781" s="32">
        <v>772</v>
      </c>
      <c r="B781" s="33"/>
      <c r="C781" s="33"/>
      <c r="D781" s="34"/>
      <c r="E781" s="34"/>
      <c r="F781" s="34"/>
      <c r="G781" s="35"/>
      <c r="H781" s="35"/>
      <c r="I781" s="35"/>
      <c r="K781" s="30">
        <f t="shared" si="22"/>
        <v>0</v>
      </c>
      <c r="L781" s="30">
        <f>IF(K781=0,0,SUM($K$10:K781))</f>
        <v>0</v>
      </c>
      <c r="M781" s="31">
        <f t="shared" si="23"/>
        <v>0</v>
      </c>
    </row>
    <row r="782" spans="1:13" s="29" customFormat="1" ht="13.5" customHeight="1">
      <c r="A782" s="25">
        <v>773</v>
      </c>
      <c r="B782" s="26"/>
      <c r="C782" s="26"/>
      <c r="D782" s="27"/>
      <c r="E782" s="27"/>
      <c r="F782" s="27"/>
      <c r="G782" s="28"/>
      <c r="H782" s="28"/>
      <c r="I782" s="28"/>
      <c r="K782" s="30">
        <f t="shared" si="22"/>
        <v>0</v>
      </c>
      <c r="L782" s="30">
        <f>IF(K782=0,0,SUM($K$10:K782))</f>
        <v>0</v>
      </c>
      <c r="M782" s="31">
        <f t="shared" si="23"/>
        <v>0</v>
      </c>
    </row>
    <row r="783" spans="1:13" s="29" customFormat="1" ht="13.5" customHeight="1">
      <c r="A783" s="32">
        <v>774</v>
      </c>
      <c r="B783" s="33"/>
      <c r="C783" s="33"/>
      <c r="D783" s="34"/>
      <c r="E783" s="34"/>
      <c r="F783" s="34"/>
      <c r="G783" s="35"/>
      <c r="H783" s="35"/>
      <c r="I783" s="35"/>
      <c r="K783" s="30">
        <f t="shared" si="22"/>
        <v>0</v>
      </c>
      <c r="L783" s="30">
        <f>IF(K783=0,0,SUM($K$10:K783))</f>
        <v>0</v>
      </c>
      <c r="M783" s="31">
        <f t="shared" si="23"/>
        <v>0</v>
      </c>
    </row>
    <row r="784" spans="1:13" s="29" customFormat="1" ht="13.5" customHeight="1">
      <c r="A784" s="25">
        <v>775</v>
      </c>
      <c r="B784" s="26"/>
      <c r="C784" s="26"/>
      <c r="D784" s="27"/>
      <c r="E784" s="27"/>
      <c r="F784" s="27"/>
      <c r="G784" s="28"/>
      <c r="H784" s="28"/>
      <c r="I784" s="28"/>
      <c r="K784" s="30">
        <f t="shared" si="22"/>
        <v>0</v>
      </c>
      <c r="L784" s="30">
        <f>IF(K784=0,0,SUM($K$10:K784))</f>
        <v>0</v>
      </c>
      <c r="M784" s="31">
        <f t="shared" si="23"/>
        <v>0</v>
      </c>
    </row>
    <row r="785" spans="1:13" s="29" customFormat="1" ht="13.5" customHeight="1">
      <c r="A785" s="32">
        <v>776</v>
      </c>
      <c r="B785" s="33"/>
      <c r="C785" s="33"/>
      <c r="D785" s="34"/>
      <c r="E785" s="34"/>
      <c r="F785" s="34"/>
      <c r="G785" s="35"/>
      <c r="H785" s="35"/>
      <c r="I785" s="35"/>
      <c r="K785" s="30">
        <f t="shared" si="22"/>
        <v>0</v>
      </c>
      <c r="L785" s="30">
        <f>IF(K785=0,0,SUM($K$10:K785))</f>
        <v>0</v>
      </c>
      <c r="M785" s="31">
        <f t="shared" si="23"/>
        <v>0</v>
      </c>
    </row>
    <row r="786" spans="1:13" s="29" customFormat="1" ht="13.5" customHeight="1">
      <c r="A786" s="25">
        <v>777</v>
      </c>
      <c r="B786" s="26"/>
      <c r="C786" s="26"/>
      <c r="D786" s="27"/>
      <c r="E786" s="27"/>
      <c r="F786" s="27"/>
      <c r="G786" s="28"/>
      <c r="H786" s="28"/>
      <c r="I786" s="28"/>
      <c r="K786" s="30">
        <f t="shared" si="22"/>
        <v>0</v>
      </c>
      <c r="L786" s="30">
        <f>IF(K786=0,0,SUM($K$10:K786))</f>
        <v>0</v>
      </c>
      <c r="M786" s="31">
        <f t="shared" si="23"/>
        <v>0</v>
      </c>
    </row>
    <row r="787" spans="1:13" s="29" customFormat="1" ht="13.5" customHeight="1">
      <c r="A787" s="32">
        <v>778</v>
      </c>
      <c r="B787" s="33"/>
      <c r="C787" s="33"/>
      <c r="D787" s="34"/>
      <c r="E787" s="34"/>
      <c r="F787" s="34"/>
      <c r="G787" s="35"/>
      <c r="H787" s="35"/>
      <c r="I787" s="35"/>
      <c r="K787" s="30">
        <f t="shared" si="22"/>
        <v>0</v>
      </c>
      <c r="L787" s="30">
        <f>IF(K787=0,0,SUM($K$10:K787))</f>
        <v>0</v>
      </c>
      <c r="M787" s="31">
        <f t="shared" si="23"/>
        <v>0</v>
      </c>
    </row>
    <row r="788" spans="1:13" s="29" customFormat="1" ht="13.5" customHeight="1">
      <c r="A788" s="25">
        <v>779</v>
      </c>
      <c r="B788" s="26"/>
      <c r="C788" s="26"/>
      <c r="D788" s="27"/>
      <c r="E788" s="27"/>
      <c r="F788" s="27"/>
      <c r="G788" s="28"/>
      <c r="H788" s="28"/>
      <c r="I788" s="28"/>
      <c r="K788" s="30">
        <f t="shared" si="22"/>
        <v>0</v>
      </c>
      <c r="L788" s="30">
        <f>IF(K788=0,0,SUM($K$10:K788))</f>
        <v>0</v>
      </c>
      <c r="M788" s="31">
        <f t="shared" si="23"/>
        <v>0</v>
      </c>
    </row>
    <row r="789" spans="1:13" s="29" customFormat="1" ht="13.5" customHeight="1">
      <c r="A789" s="32">
        <v>780</v>
      </c>
      <c r="B789" s="33"/>
      <c r="C789" s="33"/>
      <c r="D789" s="34"/>
      <c r="E789" s="34"/>
      <c r="F789" s="34"/>
      <c r="G789" s="35"/>
      <c r="H789" s="35"/>
      <c r="I789" s="35"/>
      <c r="K789" s="30">
        <f t="shared" si="22"/>
        <v>0</v>
      </c>
      <c r="L789" s="30">
        <f>IF(K789=0,0,SUM($K$10:K789))</f>
        <v>0</v>
      </c>
      <c r="M789" s="31">
        <f t="shared" si="23"/>
        <v>0</v>
      </c>
    </row>
    <row r="790" spans="1:13" s="29" customFormat="1" ht="13.5" customHeight="1">
      <c r="A790" s="25">
        <v>781</v>
      </c>
      <c r="B790" s="26"/>
      <c r="C790" s="26"/>
      <c r="D790" s="27"/>
      <c r="E790" s="27"/>
      <c r="F790" s="27"/>
      <c r="G790" s="28"/>
      <c r="H790" s="28"/>
      <c r="I790" s="28"/>
      <c r="K790" s="30">
        <f t="shared" si="22"/>
        <v>0</v>
      </c>
      <c r="L790" s="30">
        <f>IF(K790=0,0,SUM($K$10:K790))</f>
        <v>0</v>
      </c>
      <c r="M790" s="31">
        <f t="shared" si="23"/>
        <v>0</v>
      </c>
    </row>
    <row r="791" spans="1:13" s="29" customFormat="1" ht="13.5" customHeight="1">
      <c r="A791" s="32">
        <v>782</v>
      </c>
      <c r="B791" s="33"/>
      <c r="C791" s="33"/>
      <c r="D791" s="34"/>
      <c r="E791" s="34"/>
      <c r="F791" s="34"/>
      <c r="G791" s="35"/>
      <c r="H791" s="35"/>
      <c r="I791" s="35"/>
      <c r="K791" s="30">
        <f t="shared" si="22"/>
        <v>0</v>
      </c>
      <c r="L791" s="30">
        <f>IF(K791=0,0,SUM($K$10:K791))</f>
        <v>0</v>
      </c>
      <c r="M791" s="31">
        <f t="shared" si="23"/>
        <v>0</v>
      </c>
    </row>
    <row r="792" spans="1:13" s="29" customFormat="1" ht="13.5" customHeight="1">
      <c r="A792" s="25">
        <v>783</v>
      </c>
      <c r="B792" s="26"/>
      <c r="C792" s="26"/>
      <c r="D792" s="27"/>
      <c r="E792" s="27"/>
      <c r="F792" s="27"/>
      <c r="G792" s="28"/>
      <c r="H792" s="28"/>
      <c r="I792" s="28"/>
      <c r="K792" s="30">
        <f t="shared" si="22"/>
        <v>0</v>
      </c>
      <c r="L792" s="30">
        <f>IF(K792=0,0,SUM($K$10:K792))</f>
        <v>0</v>
      </c>
      <c r="M792" s="31">
        <f t="shared" si="23"/>
        <v>0</v>
      </c>
    </row>
    <row r="793" spans="1:13" s="29" customFormat="1" ht="13.5" customHeight="1">
      <c r="A793" s="32">
        <v>784</v>
      </c>
      <c r="B793" s="33"/>
      <c r="C793" s="33"/>
      <c r="D793" s="34"/>
      <c r="E793" s="34"/>
      <c r="F793" s="34"/>
      <c r="G793" s="35"/>
      <c r="H793" s="35"/>
      <c r="I793" s="35"/>
      <c r="K793" s="30">
        <f t="shared" si="22"/>
        <v>0</v>
      </c>
      <c r="L793" s="30">
        <f>IF(K793=0,0,SUM($K$10:K793))</f>
        <v>0</v>
      </c>
      <c r="M793" s="31">
        <f t="shared" si="23"/>
        <v>0</v>
      </c>
    </row>
    <row r="794" spans="1:13" s="29" customFormat="1" ht="13.5" customHeight="1">
      <c r="A794" s="25">
        <v>785</v>
      </c>
      <c r="B794" s="26"/>
      <c r="C794" s="26"/>
      <c r="D794" s="27"/>
      <c r="E794" s="27"/>
      <c r="F794" s="27"/>
      <c r="G794" s="28"/>
      <c r="H794" s="28"/>
      <c r="I794" s="28"/>
      <c r="K794" s="30">
        <f t="shared" si="22"/>
        <v>0</v>
      </c>
      <c r="L794" s="30">
        <f>IF(K794=0,0,SUM($K$10:K794))</f>
        <v>0</v>
      </c>
      <c r="M794" s="31">
        <f t="shared" si="23"/>
        <v>0</v>
      </c>
    </row>
    <row r="795" spans="1:13" s="29" customFormat="1" ht="13.5" customHeight="1">
      <c r="A795" s="32">
        <v>786</v>
      </c>
      <c r="B795" s="33"/>
      <c r="C795" s="33"/>
      <c r="D795" s="34"/>
      <c r="E795" s="34"/>
      <c r="F795" s="34"/>
      <c r="G795" s="35"/>
      <c r="H795" s="35"/>
      <c r="I795" s="35"/>
      <c r="K795" s="30">
        <f t="shared" si="22"/>
        <v>0</v>
      </c>
      <c r="L795" s="30">
        <f>IF(K795=0,0,SUM($K$10:K795))</f>
        <v>0</v>
      </c>
      <c r="M795" s="31">
        <f t="shared" si="23"/>
        <v>0</v>
      </c>
    </row>
    <row r="796" spans="1:13" s="29" customFormat="1" ht="13.5" customHeight="1">
      <c r="A796" s="25">
        <v>787</v>
      </c>
      <c r="B796" s="26"/>
      <c r="C796" s="26"/>
      <c r="D796" s="27"/>
      <c r="E796" s="27"/>
      <c r="F796" s="27"/>
      <c r="G796" s="28"/>
      <c r="H796" s="28"/>
      <c r="I796" s="28"/>
      <c r="K796" s="30">
        <f t="shared" si="22"/>
        <v>0</v>
      </c>
      <c r="L796" s="30">
        <f>IF(K796=0,0,SUM($K$10:K796))</f>
        <v>0</v>
      </c>
      <c r="M796" s="31">
        <f t="shared" si="23"/>
        <v>0</v>
      </c>
    </row>
    <row r="797" spans="1:13" s="29" customFormat="1" ht="13.5" customHeight="1">
      <c r="A797" s="32">
        <v>788</v>
      </c>
      <c r="B797" s="33"/>
      <c r="C797" s="33"/>
      <c r="D797" s="34"/>
      <c r="E797" s="34"/>
      <c r="F797" s="34"/>
      <c r="G797" s="35"/>
      <c r="H797" s="35"/>
      <c r="I797" s="35"/>
      <c r="K797" s="30">
        <f t="shared" si="22"/>
        <v>0</v>
      </c>
      <c r="L797" s="30">
        <f>IF(K797=0,0,SUM($K$10:K797))</f>
        <v>0</v>
      </c>
      <c r="M797" s="31">
        <f t="shared" si="23"/>
        <v>0</v>
      </c>
    </row>
    <row r="798" spans="1:13" s="29" customFormat="1" ht="13.5" customHeight="1">
      <c r="A798" s="25">
        <v>789</v>
      </c>
      <c r="B798" s="26"/>
      <c r="C798" s="26"/>
      <c r="D798" s="27"/>
      <c r="E798" s="27"/>
      <c r="F798" s="27"/>
      <c r="G798" s="28"/>
      <c r="H798" s="28"/>
      <c r="I798" s="28"/>
      <c r="K798" s="30">
        <f t="shared" si="22"/>
        <v>0</v>
      </c>
      <c r="L798" s="30">
        <f>IF(K798=0,0,SUM($K$10:K798))</f>
        <v>0</v>
      </c>
      <c r="M798" s="31">
        <f t="shared" si="23"/>
        <v>0</v>
      </c>
    </row>
    <row r="799" spans="1:13" s="29" customFormat="1" ht="13.5" customHeight="1">
      <c r="A799" s="32">
        <v>790</v>
      </c>
      <c r="B799" s="33"/>
      <c r="C799" s="33"/>
      <c r="D799" s="34"/>
      <c r="E799" s="34"/>
      <c r="F799" s="34"/>
      <c r="G799" s="35"/>
      <c r="H799" s="35"/>
      <c r="I799" s="35"/>
      <c r="K799" s="30">
        <f t="shared" si="22"/>
        <v>0</v>
      </c>
      <c r="L799" s="30">
        <f>IF(K799=0,0,SUM($K$10:K799))</f>
        <v>0</v>
      </c>
      <c r="M799" s="31">
        <f t="shared" si="23"/>
        <v>0</v>
      </c>
    </row>
    <row r="800" spans="1:13" s="29" customFormat="1" ht="13.5" customHeight="1">
      <c r="A800" s="25">
        <v>791</v>
      </c>
      <c r="B800" s="26"/>
      <c r="C800" s="26"/>
      <c r="D800" s="27"/>
      <c r="E800" s="27"/>
      <c r="F800" s="27"/>
      <c r="G800" s="28"/>
      <c r="H800" s="28"/>
      <c r="I800" s="28"/>
      <c r="K800" s="30">
        <f t="shared" si="22"/>
        <v>0</v>
      </c>
      <c r="L800" s="30">
        <f>IF(K800=0,0,SUM($K$10:K800))</f>
        <v>0</v>
      </c>
      <c r="M800" s="31">
        <f t="shared" si="23"/>
        <v>0</v>
      </c>
    </row>
    <row r="801" spans="1:13" s="29" customFormat="1" ht="13.5" customHeight="1">
      <c r="A801" s="32">
        <v>792</v>
      </c>
      <c r="B801" s="33"/>
      <c r="C801" s="33"/>
      <c r="D801" s="34"/>
      <c r="E801" s="34"/>
      <c r="F801" s="34"/>
      <c r="G801" s="35"/>
      <c r="H801" s="35"/>
      <c r="I801" s="35"/>
      <c r="K801" s="30">
        <f t="shared" si="22"/>
        <v>0</v>
      </c>
      <c r="L801" s="30">
        <f>IF(K801=0,0,SUM($K$10:K801))</f>
        <v>0</v>
      </c>
      <c r="M801" s="31">
        <f t="shared" si="23"/>
        <v>0</v>
      </c>
    </row>
    <row r="802" spans="1:13" s="29" customFormat="1" ht="13.5" customHeight="1">
      <c r="A802" s="25">
        <v>793</v>
      </c>
      <c r="B802" s="26"/>
      <c r="C802" s="26"/>
      <c r="D802" s="27"/>
      <c r="E802" s="27"/>
      <c r="F802" s="27"/>
      <c r="G802" s="28"/>
      <c r="H802" s="28"/>
      <c r="I802" s="28"/>
      <c r="K802" s="30">
        <f t="shared" si="22"/>
        <v>0</v>
      </c>
      <c r="L802" s="30">
        <f>IF(K802=0,0,SUM($K$10:K802))</f>
        <v>0</v>
      </c>
      <c r="M802" s="31">
        <f t="shared" si="23"/>
        <v>0</v>
      </c>
    </row>
    <row r="803" spans="1:13" s="29" customFormat="1" ht="13.5" customHeight="1">
      <c r="A803" s="32">
        <v>794</v>
      </c>
      <c r="B803" s="33"/>
      <c r="C803" s="33"/>
      <c r="D803" s="34"/>
      <c r="E803" s="34"/>
      <c r="F803" s="34"/>
      <c r="G803" s="35"/>
      <c r="H803" s="35"/>
      <c r="I803" s="35"/>
      <c r="K803" s="30">
        <f t="shared" si="22"/>
        <v>0</v>
      </c>
      <c r="L803" s="30">
        <f>IF(K803=0,0,SUM($K$10:K803))</f>
        <v>0</v>
      </c>
      <c r="M803" s="31">
        <f t="shared" si="23"/>
        <v>0</v>
      </c>
    </row>
    <row r="804" spans="1:13" s="29" customFormat="1" ht="13.5" customHeight="1">
      <c r="A804" s="25">
        <v>795</v>
      </c>
      <c r="B804" s="26"/>
      <c r="C804" s="26"/>
      <c r="D804" s="27"/>
      <c r="E804" s="27"/>
      <c r="F804" s="27"/>
      <c r="G804" s="28"/>
      <c r="H804" s="28"/>
      <c r="I804" s="28"/>
      <c r="K804" s="30">
        <f t="shared" si="22"/>
        <v>0</v>
      </c>
      <c r="L804" s="30">
        <f>IF(K804=0,0,SUM($K$10:K804))</f>
        <v>0</v>
      </c>
      <c r="M804" s="31">
        <f t="shared" si="23"/>
        <v>0</v>
      </c>
    </row>
    <row r="805" spans="1:13" s="29" customFormat="1" ht="13.5" customHeight="1">
      <c r="A805" s="32">
        <v>796</v>
      </c>
      <c r="B805" s="33"/>
      <c r="C805" s="33"/>
      <c r="D805" s="34"/>
      <c r="E805" s="34"/>
      <c r="F805" s="34"/>
      <c r="G805" s="35"/>
      <c r="H805" s="35"/>
      <c r="I805" s="35"/>
      <c r="K805" s="30">
        <f t="shared" si="22"/>
        <v>0</v>
      </c>
      <c r="L805" s="30">
        <f>IF(K805=0,0,SUM($K$10:K805))</f>
        <v>0</v>
      </c>
      <c r="M805" s="31">
        <f t="shared" si="23"/>
        <v>0</v>
      </c>
    </row>
    <row r="806" spans="1:13" s="29" customFormat="1" ht="13.5" customHeight="1">
      <c r="A806" s="25">
        <v>797</v>
      </c>
      <c r="B806" s="26"/>
      <c r="C806" s="26"/>
      <c r="D806" s="27"/>
      <c r="E806" s="27"/>
      <c r="F806" s="27"/>
      <c r="G806" s="28"/>
      <c r="H806" s="28"/>
      <c r="I806" s="28"/>
      <c r="K806" s="30">
        <f t="shared" si="22"/>
        <v>0</v>
      </c>
      <c r="L806" s="30">
        <f>IF(K806=0,0,SUM($K$10:K806))</f>
        <v>0</v>
      </c>
      <c r="M806" s="31">
        <f t="shared" si="23"/>
        <v>0</v>
      </c>
    </row>
    <row r="807" spans="1:13" s="29" customFormat="1" ht="13.5" customHeight="1">
      <c r="A807" s="32">
        <v>798</v>
      </c>
      <c r="B807" s="33"/>
      <c r="C807" s="33"/>
      <c r="D807" s="34"/>
      <c r="E807" s="34"/>
      <c r="F807" s="34"/>
      <c r="G807" s="35"/>
      <c r="H807" s="35"/>
      <c r="I807" s="35"/>
      <c r="K807" s="30">
        <f t="shared" si="22"/>
        <v>0</v>
      </c>
      <c r="L807" s="30">
        <f>IF(K807=0,0,SUM($K$10:K807))</f>
        <v>0</v>
      </c>
      <c r="M807" s="31">
        <f t="shared" si="23"/>
        <v>0</v>
      </c>
    </row>
    <row r="808" spans="1:13" s="29" customFormat="1" ht="13.5" customHeight="1">
      <c r="A808" s="25">
        <v>799</v>
      </c>
      <c r="B808" s="26"/>
      <c r="C808" s="26"/>
      <c r="D808" s="27"/>
      <c r="E808" s="27"/>
      <c r="F808" s="27"/>
      <c r="G808" s="28"/>
      <c r="H808" s="28"/>
      <c r="I808" s="28"/>
      <c r="K808" s="30">
        <f t="shared" si="22"/>
        <v>0</v>
      </c>
      <c r="L808" s="30">
        <f>IF(K808=0,0,SUM($K$10:K808))</f>
        <v>0</v>
      </c>
      <c r="M808" s="31">
        <f t="shared" si="23"/>
        <v>0</v>
      </c>
    </row>
    <row r="809" spans="1:13" s="29" customFormat="1" ht="13.5" customHeight="1">
      <c r="A809" s="32">
        <v>800</v>
      </c>
      <c r="B809" s="33"/>
      <c r="C809" s="33"/>
      <c r="D809" s="34"/>
      <c r="E809" s="34"/>
      <c r="F809" s="34"/>
      <c r="G809" s="35"/>
      <c r="H809" s="35"/>
      <c r="I809" s="35"/>
      <c r="K809" s="30">
        <f t="shared" ref="K809:K872" si="24">COUNTIF(G809,"Otro tema")</f>
        <v>0</v>
      </c>
      <c r="L809" s="30">
        <f>IF(K809=0,0,SUM($K$10:K809))</f>
        <v>0</v>
      </c>
      <c r="M809" s="31">
        <f t="shared" ref="M809:M872" si="25">H809</f>
        <v>0</v>
      </c>
    </row>
    <row r="810" spans="1:13" s="29" customFormat="1" ht="13.5" customHeight="1">
      <c r="A810" s="25">
        <v>801</v>
      </c>
      <c r="B810" s="26"/>
      <c r="C810" s="26"/>
      <c r="D810" s="27"/>
      <c r="E810" s="27"/>
      <c r="F810" s="27"/>
      <c r="G810" s="28"/>
      <c r="H810" s="28"/>
      <c r="I810" s="28"/>
      <c r="K810" s="30">
        <f t="shared" si="24"/>
        <v>0</v>
      </c>
      <c r="L810" s="30">
        <f>IF(K810=0,0,SUM($K$10:K810))</f>
        <v>0</v>
      </c>
      <c r="M810" s="31">
        <f t="shared" si="25"/>
        <v>0</v>
      </c>
    </row>
    <row r="811" spans="1:13" s="29" customFormat="1" ht="13.5" customHeight="1">
      <c r="A811" s="32">
        <v>802</v>
      </c>
      <c r="B811" s="33"/>
      <c r="C811" s="33"/>
      <c r="D811" s="34"/>
      <c r="E811" s="34"/>
      <c r="F811" s="34"/>
      <c r="G811" s="35"/>
      <c r="H811" s="35"/>
      <c r="I811" s="35"/>
      <c r="K811" s="30">
        <f t="shared" si="24"/>
        <v>0</v>
      </c>
      <c r="L811" s="30">
        <f>IF(K811=0,0,SUM($K$10:K811))</f>
        <v>0</v>
      </c>
      <c r="M811" s="31">
        <f t="shared" si="25"/>
        <v>0</v>
      </c>
    </row>
    <row r="812" spans="1:13" s="29" customFormat="1" ht="13.5" customHeight="1">
      <c r="A812" s="25">
        <v>803</v>
      </c>
      <c r="B812" s="26"/>
      <c r="C812" s="26"/>
      <c r="D812" s="27"/>
      <c r="E812" s="27"/>
      <c r="F812" s="27"/>
      <c r="G812" s="28"/>
      <c r="H812" s="28"/>
      <c r="I812" s="28"/>
      <c r="K812" s="30">
        <f t="shared" si="24"/>
        <v>0</v>
      </c>
      <c r="L812" s="30">
        <f>IF(K812=0,0,SUM($K$10:K812))</f>
        <v>0</v>
      </c>
      <c r="M812" s="31">
        <f t="shared" si="25"/>
        <v>0</v>
      </c>
    </row>
    <row r="813" spans="1:13" s="29" customFormat="1" ht="13.5" customHeight="1">
      <c r="A813" s="32">
        <v>804</v>
      </c>
      <c r="B813" s="33"/>
      <c r="C813" s="33"/>
      <c r="D813" s="34"/>
      <c r="E813" s="34"/>
      <c r="F813" s="34"/>
      <c r="G813" s="35"/>
      <c r="H813" s="35"/>
      <c r="I813" s="35"/>
      <c r="K813" s="30">
        <f t="shared" si="24"/>
        <v>0</v>
      </c>
      <c r="L813" s="30">
        <f>IF(K813=0,0,SUM($K$10:K813))</f>
        <v>0</v>
      </c>
      <c r="M813" s="31">
        <f t="shared" si="25"/>
        <v>0</v>
      </c>
    </row>
    <row r="814" spans="1:13" s="29" customFormat="1" ht="13.5" customHeight="1">
      <c r="A814" s="25">
        <v>805</v>
      </c>
      <c r="B814" s="26"/>
      <c r="C814" s="26"/>
      <c r="D814" s="27"/>
      <c r="E814" s="27"/>
      <c r="F814" s="27"/>
      <c r="G814" s="28"/>
      <c r="H814" s="28"/>
      <c r="I814" s="28"/>
      <c r="K814" s="30">
        <f t="shared" si="24"/>
        <v>0</v>
      </c>
      <c r="L814" s="30">
        <f>IF(K814=0,0,SUM($K$10:K814))</f>
        <v>0</v>
      </c>
      <c r="M814" s="31">
        <f t="shared" si="25"/>
        <v>0</v>
      </c>
    </row>
    <row r="815" spans="1:13" s="29" customFormat="1" ht="13.5" customHeight="1">
      <c r="A815" s="32">
        <v>806</v>
      </c>
      <c r="B815" s="33"/>
      <c r="C815" s="33"/>
      <c r="D815" s="34"/>
      <c r="E815" s="34"/>
      <c r="F815" s="34"/>
      <c r="G815" s="35"/>
      <c r="H815" s="35"/>
      <c r="I815" s="35"/>
      <c r="K815" s="30">
        <f t="shared" si="24"/>
        <v>0</v>
      </c>
      <c r="L815" s="30">
        <f>IF(K815=0,0,SUM($K$10:K815))</f>
        <v>0</v>
      </c>
      <c r="M815" s="31">
        <f t="shared" si="25"/>
        <v>0</v>
      </c>
    </row>
    <row r="816" spans="1:13" s="29" customFormat="1" ht="13.5" customHeight="1">
      <c r="A816" s="25">
        <v>807</v>
      </c>
      <c r="B816" s="26"/>
      <c r="C816" s="26"/>
      <c r="D816" s="27"/>
      <c r="E816" s="27"/>
      <c r="F816" s="27"/>
      <c r="G816" s="28"/>
      <c r="H816" s="28"/>
      <c r="I816" s="28"/>
      <c r="K816" s="30">
        <f t="shared" si="24"/>
        <v>0</v>
      </c>
      <c r="L816" s="30">
        <f>IF(K816=0,0,SUM($K$10:K816))</f>
        <v>0</v>
      </c>
      <c r="M816" s="31">
        <f t="shared" si="25"/>
        <v>0</v>
      </c>
    </row>
    <row r="817" spans="1:13" s="29" customFormat="1" ht="13.5" customHeight="1">
      <c r="A817" s="32">
        <v>808</v>
      </c>
      <c r="B817" s="33"/>
      <c r="C817" s="33"/>
      <c r="D817" s="34"/>
      <c r="E817" s="34"/>
      <c r="F817" s="34"/>
      <c r="G817" s="35"/>
      <c r="H817" s="35"/>
      <c r="I817" s="35"/>
      <c r="K817" s="30">
        <f t="shared" si="24"/>
        <v>0</v>
      </c>
      <c r="L817" s="30">
        <f>IF(K817=0,0,SUM($K$10:K817))</f>
        <v>0</v>
      </c>
      <c r="M817" s="31">
        <f t="shared" si="25"/>
        <v>0</v>
      </c>
    </row>
    <row r="818" spans="1:13" s="29" customFormat="1" ht="13.5" customHeight="1">
      <c r="A818" s="25">
        <v>809</v>
      </c>
      <c r="B818" s="26"/>
      <c r="C818" s="26"/>
      <c r="D818" s="27"/>
      <c r="E818" s="27"/>
      <c r="F818" s="27"/>
      <c r="G818" s="28"/>
      <c r="H818" s="28"/>
      <c r="I818" s="28"/>
      <c r="K818" s="30">
        <f t="shared" si="24"/>
        <v>0</v>
      </c>
      <c r="L818" s="30">
        <f>IF(K818=0,0,SUM($K$10:K818))</f>
        <v>0</v>
      </c>
      <c r="M818" s="31">
        <f t="shared" si="25"/>
        <v>0</v>
      </c>
    </row>
    <row r="819" spans="1:13" s="29" customFormat="1" ht="13.5" customHeight="1">
      <c r="A819" s="32">
        <v>810</v>
      </c>
      <c r="B819" s="33"/>
      <c r="C819" s="33"/>
      <c r="D819" s="34"/>
      <c r="E819" s="34"/>
      <c r="F819" s="34"/>
      <c r="G819" s="35"/>
      <c r="H819" s="35"/>
      <c r="I819" s="35"/>
      <c r="K819" s="30">
        <f t="shared" si="24"/>
        <v>0</v>
      </c>
      <c r="L819" s="30">
        <f>IF(K819=0,0,SUM($K$10:K819))</f>
        <v>0</v>
      </c>
      <c r="M819" s="31">
        <f t="shared" si="25"/>
        <v>0</v>
      </c>
    </row>
    <row r="820" spans="1:13" s="29" customFormat="1" ht="13.5" customHeight="1">
      <c r="A820" s="25">
        <v>811</v>
      </c>
      <c r="B820" s="26"/>
      <c r="C820" s="26"/>
      <c r="D820" s="27"/>
      <c r="E820" s="27"/>
      <c r="F820" s="27"/>
      <c r="G820" s="28"/>
      <c r="H820" s="28"/>
      <c r="I820" s="28"/>
      <c r="K820" s="30">
        <f t="shared" si="24"/>
        <v>0</v>
      </c>
      <c r="L820" s="30">
        <f>IF(K820=0,0,SUM($K$10:K820))</f>
        <v>0</v>
      </c>
      <c r="M820" s="31">
        <f t="shared" si="25"/>
        <v>0</v>
      </c>
    </row>
    <row r="821" spans="1:13" s="29" customFormat="1" ht="13.5" customHeight="1">
      <c r="A821" s="32">
        <v>812</v>
      </c>
      <c r="B821" s="33"/>
      <c r="C821" s="33"/>
      <c r="D821" s="34"/>
      <c r="E821" s="34"/>
      <c r="F821" s="34"/>
      <c r="G821" s="35"/>
      <c r="H821" s="35"/>
      <c r="I821" s="35"/>
      <c r="K821" s="30">
        <f t="shared" si="24"/>
        <v>0</v>
      </c>
      <c r="L821" s="30">
        <f>IF(K821=0,0,SUM($K$10:K821))</f>
        <v>0</v>
      </c>
      <c r="M821" s="31">
        <f t="shared" si="25"/>
        <v>0</v>
      </c>
    </row>
    <row r="822" spans="1:13" s="29" customFormat="1" ht="13.5" customHeight="1">
      <c r="A822" s="25">
        <v>813</v>
      </c>
      <c r="B822" s="26"/>
      <c r="C822" s="26"/>
      <c r="D822" s="27"/>
      <c r="E822" s="27"/>
      <c r="F822" s="27"/>
      <c r="G822" s="28"/>
      <c r="H822" s="28"/>
      <c r="I822" s="28"/>
      <c r="K822" s="30">
        <f t="shared" si="24"/>
        <v>0</v>
      </c>
      <c r="L822" s="30">
        <f>IF(K822=0,0,SUM($K$10:K822))</f>
        <v>0</v>
      </c>
      <c r="M822" s="31">
        <f t="shared" si="25"/>
        <v>0</v>
      </c>
    </row>
    <row r="823" spans="1:13" s="29" customFormat="1" ht="13.5" customHeight="1">
      <c r="A823" s="32">
        <v>814</v>
      </c>
      <c r="B823" s="33"/>
      <c r="C823" s="33"/>
      <c r="D823" s="34"/>
      <c r="E823" s="34"/>
      <c r="F823" s="34"/>
      <c r="G823" s="35"/>
      <c r="H823" s="35"/>
      <c r="I823" s="35"/>
      <c r="K823" s="30">
        <f t="shared" si="24"/>
        <v>0</v>
      </c>
      <c r="L823" s="30">
        <f>IF(K823=0,0,SUM($K$10:K823))</f>
        <v>0</v>
      </c>
      <c r="M823" s="31">
        <f t="shared" si="25"/>
        <v>0</v>
      </c>
    </row>
    <row r="824" spans="1:13" s="29" customFormat="1" ht="13.5" customHeight="1">
      <c r="A824" s="25">
        <v>815</v>
      </c>
      <c r="B824" s="26"/>
      <c r="C824" s="26"/>
      <c r="D824" s="27"/>
      <c r="E824" s="27"/>
      <c r="F824" s="27"/>
      <c r="G824" s="28"/>
      <c r="H824" s="28"/>
      <c r="I824" s="28"/>
      <c r="K824" s="30">
        <f t="shared" si="24"/>
        <v>0</v>
      </c>
      <c r="L824" s="30">
        <f>IF(K824=0,0,SUM($K$10:K824))</f>
        <v>0</v>
      </c>
      <c r="M824" s="31">
        <f t="shared" si="25"/>
        <v>0</v>
      </c>
    </row>
    <row r="825" spans="1:13" s="29" customFormat="1" ht="13.5" customHeight="1">
      <c r="A825" s="32">
        <v>816</v>
      </c>
      <c r="B825" s="33"/>
      <c r="C825" s="33"/>
      <c r="D825" s="34"/>
      <c r="E825" s="34"/>
      <c r="F825" s="34"/>
      <c r="G825" s="35"/>
      <c r="H825" s="35"/>
      <c r="I825" s="35"/>
      <c r="K825" s="30">
        <f t="shared" si="24"/>
        <v>0</v>
      </c>
      <c r="L825" s="30">
        <f>IF(K825=0,0,SUM($K$10:K825))</f>
        <v>0</v>
      </c>
      <c r="M825" s="31">
        <f t="shared" si="25"/>
        <v>0</v>
      </c>
    </row>
    <row r="826" spans="1:13" s="29" customFormat="1" ht="13.5" customHeight="1">
      <c r="A826" s="25">
        <v>817</v>
      </c>
      <c r="B826" s="26"/>
      <c r="C826" s="26"/>
      <c r="D826" s="27"/>
      <c r="E826" s="27"/>
      <c r="F826" s="27"/>
      <c r="G826" s="28"/>
      <c r="H826" s="28"/>
      <c r="I826" s="28"/>
      <c r="K826" s="30">
        <f t="shared" si="24"/>
        <v>0</v>
      </c>
      <c r="L826" s="30">
        <f>IF(K826=0,0,SUM($K$10:K826))</f>
        <v>0</v>
      </c>
      <c r="M826" s="31">
        <f t="shared" si="25"/>
        <v>0</v>
      </c>
    </row>
    <row r="827" spans="1:13" s="29" customFormat="1" ht="13.5" customHeight="1">
      <c r="A827" s="32">
        <v>818</v>
      </c>
      <c r="B827" s="33"/>
      <c r="C827" s="33"/>
      <c r="D827" s="34"/>
      <c r="E827" s="34"/>
      <c r="F827" s="34"/>
      <c r="G827" s="35"/>
      <c r="H827" s="35"/>
      <c r="I827" s="35"/>
      <c r="K827" s="30">
        <f t="shared" si="24"/>
        <v>0</v>
      </c>
      <c r="L827" s="30">
        <f>IF(K827=0,0,SUM($K$10:K827))</f>
        <v>0</v>
      </c>
      <c r="M827" s="31">
        <f t="shared" si="25"/>
        <v>0</v>
      </c>
    </row>
    <row r="828" spans="1:13" s="29" customFormat="1" ht="13.5" customHeight="1">
      <c r="A828" s="25">
        <v>819</v>
      </c>
      <c r="B828" s="26"/>
      <c r="C828" s="26"/>
      <c r="D828" s="27"/>
      <c r="E828" s="27"/>
      <c r="F828" s="27"/>
      <c r="G828" s="28"/>
      <c r="H828" s="28"/>
      <c r="I828" s="28"/>
      <c r="K828" s="30">
        <f t="shared" si="24"/>
        <v>0</v>
      </c>
      <c r="L828" s="30">
        <f>IF(K828=0,0,SUM($K$10:K828))</f>
        <v>0</v>
      </c>
      <c r="M828" s="31">
        <f t="shared" si="25"/>
        <v>0</v>
      </c>
    </row>
    <row r="829" spans="1:13" s="29" customFormat="1" ht="13.5" customHeight="1">
      <c r="A829" s="32">
        <v>820</v>
      </c>
      <c r="B829" s="33"/>
      <c r="C829" s="33"/>
      <c r="D829" s="34"/>
      <c r="E829" s="34"/>
      <c r="F829" s="34"/>
      <c r="G829" s="35"/>
      <c r="H829" s="35"/>
      <c r="I829" s="35"/>
      <c r="K829" s="30">
        <f t="shared" si="24"/>
        <v>0</v>
      </c>
      <c r="L829" s="30">
        <f>IF(K829=0,0,SUM($K$10:K829))</f>
        <v>0</v>
      </c>
      <c r="M829" s="31">
        <f t="shared" si="25"/>
        <v>0</v>
      </c>
    </row>
    <row r="830" spans="1:13" s="29" customFormat="1" ht="13.5" customHeight="1">
      <c r="A830" s="25">
        <v>821</v>
      </c>
      <c r="B830" s="26"/>
      <c r="C830" s="26"/>
      <c r="D830" s="27"/>
      <c r="E830" s="27"/>
      <c r="F830" s="27"/>
      <c r="G830" s="28"/>
      <c r="H830" s="28"/>
      <c r="I830" s="28"/>
      <c r="K830" s="30">
        <f t="shared" si="24"/>
        <v>0</v>
      </c>
      <c r="L830" s="30">
        <f>IF(K830=0,0,SUM($K$10:K830))</f>
        <v>0</v>
      </c>
      <c r="M830" s="31">
        <f t="shared" si="25"/>
        <v>0</v>
      </c>
    </row>
    <row r="831" spans="1:13" s="29" customFormat="1" ht="13.5" customHeight="1">
      <c r="A831" s="32">
        <v>822</v>
      </c>
      <c r="B831" s="33"/>
      <c r="C831" s="33"/>
      <c r="D831" s="34"/>
      <c r="E831" s="34"/>
      <c r="F831" s="34"/>
      <c r="G831" s="35"/>
      <c r="H831" s="35"/>
      <c r="I831" s="35"/>
      <c r="K831" s="30">
        <f t="shared" si="24"/>
        <v>0</v>
      </c>
      <c r="L831" s="30">
        <f>IF(K831=0,0,SUM($K$10:K831))</f>
        <v>0</v>
      </c>
      <c r="M831" s="31">
        <f t="shared" si="25"/>
        <v>0</v>
      </c>
    </row>
    <row r="832" spans="1:13" s="29" customFormat="1" ht="13.5" customHeight="1">
      <c r="A832" s="25">
        <v>823</v>
      </c>
      <c r="B832" s="26"/>
      <c r="C832" s="26"/>
      <c r="D832" s="27"/>
      <c r="E832" s="27"/>
      <c r="F832" s="27"/>
      <c r="G832" s="28"/>
      <c r="H832" s="28"/>
      <c r="I832" s="28"/>
      <c r="K832" s="30">
        <f t="shared" si="24"/>
        <v>0</v>
      </c>
      <c r="L832" s="30">
        <f>IF(K832=0,0,SUM($K$10:K832))</f>
        <v>0</v>
      </c>
      <c r="M832" s="31">
        <f t="shared" si="25"/>
        <v>0</v>
      </c>
    </row>
    <row r="833" spans="1:13" s="29" customFormat="1" ht="13.5" customHeight="1">
      <c r="A833" s="32">
        <v>824</v>
      </c>
      <c r="B833" s="33"/>
      <c r="C833" s="33"/>
      <c r="D833" s="34"/>
      <c r="E833" s="34"/>
      <c r="F833" s="34"/>
      <c r="G833" s="35"/>
      <c r="H833" s="35"/>
      <c r="I833" s="35"/>
      <c r="K833" s="30">
        <f t="shared" si="24"/>
        <v>0</v>
      </c>
      <c r="L833" s="30">
        <f>IF(K833=0,0,SUM($K$10:K833))</f>
        <v>0</v>
      </c>
      <c r="M833" s="31">
        <f t="shared" si="25"/>
        <v>0</v>
      </c>
    </row>
    <row r="834" spans="1:13" s="29" customFormat="1" ht="13.5" customHeight="1">
      <c r="A834" s="25">
        <v>825</v>
      </c>
      <c r="B834" s="26"/>
      <c r="C834" s="26"/>
      <c r="D834" s="27"/>
      <c r="E834" s="27"/>
      <c r="F834" s="27"/>
      <c r="G834" s="28"/>
      <c r="H834" s="28"/>
      <c r="I834" s="28"/>
      <c r="K834" s="30">
        <f t="shared" si="24"/>
        <v>0</v>
      </c>
      <c r="L834" s="30">
        <f>IF(K834=0,0,SUM($K$10:K834))</f>
        <v>0</v>
      </c>
      <c r="M834" s="31">
        <f t="shared" si="25"/>
        <v>0</v>
      </c>
    </row>
    <row r="835" spans="1:13" s="29" customFormat="1" ht="13.5" customHeight="1">
      <c r="A835" s="32">
        <v>826</v>
      </c>
      <c r="B835" s="33"/>
      <c r="C835" s="33"/>
      <c r="D835" s="34"/>
      <c r="E835" s="34"/>
      <c r="F835" s="34"/>
      <c r="G835" s="35"/>
      <c r="H835" s="35"/>
      <c r="I835" s="35"/>
      <c r="K835" s="30">
        <f t="shared" si="24"/>
        <v>0</v>
      </c>
      <c r="L835" s="30">
        <f>IF(K835=0,0,SUM($K$10:K835))</f>
        <v>0</v>
      </c>
      <c r="M835" s="31">
        <f t="shared" si="25"/>
        <v>0</v>
      </c>
    </row>
    <row r="836" spans="1:13" s="29" customFormat="1" ht="13.5" customHeight="1">
      <c r="A836" s="25">
        <v>827</v>
      </c>
      <c r="B836" s="26"/>
      <c r="C836" s="26"/>
      <c r="D836" s="27"/>
      <c r="E836" s="27"/>
      <c r="F836" s="27"/>
      <c r="G836" s="28"/>
      <c r="H836" s="28"/>
      <c r="I836" s="28"/>
      <c r="K836" s="30">
        <f t="shared" si="24"/>
        <v>0</v>
      </c>
      <c r="L836" s="30">
        <f>IF(K836=0,0,SUM($K$10:K836))</f>
        <v>0</v>
      </c>
      <c r="M836" s="31">
        <f t="shared" si="25"/>
        <v>0</v>
      </c>
    </row>
    <row r="837" spans="1:13" s="29" customFormat="1" ht="13.5" customHeight="1">
      <c r="A837" s="32">
        <v>828</v>
      </c>
      <c r="B837" s="33"/>
      <c r="C837" s="33"/>
      <c r="D837" s="34"/>
      <c r="E837" s="34"/>
      <c r="F837" s="34"/>
      <c r="G837" s="35"/>
      <c r="H837" s="35"/>
      <c r="I837" s="35"/>
      <c r="K837" s="30">
        <f t="shared" si="24"/>
        <v>0</v>
      </c>
      <c r="L837" s="30">
        <f>IF(K837=0,0,SUM($K$10:K837))</f>
        <v>0</v>
      </c>
      <c r="M837" s="31">
        <f t="shared" si="25"/>
        <v>0</v>
      </c>
    </row>
    <row r="838" spans="1:13" s="29" customFormat="1" ht="13.5" customHeight="1">
      <c r="A838" s="25">
        <v>829</v>
      </c>
      <c r="B838" s="26"/>
      <c r="C838" s="26"/>
      <c r="D838" s="27"/>
      <c r="E838" s="27"/>
      <c r="F838" s="27"/>
      <c r="G838" s="28"/>
      <c r="H838" s="28"/>
      <c r="I838" s="28"/>
      <c r="K838" s="30">
        <f t="shared" si="24"/>
        <v>0</v>
      </c>
      <c r="L838" s="30">
        <f>IF(K838=0,0,SUM($K$10:K838))</f>
        <v>0</v>
      </c>
      <c r="M838" s="31">
        <f t="shared" si="25"/>
        <v>0</v>
      </c>
    </row>
    <row r="839" spans="1:13" s="29" customFormat="1" ht="13.5" customHeight="1">
      <c r="A839" s="32">
        <v>830</v>
      </c>
      <c r="B839" s="33"/>
      <c r="C839" s="33"/>
      <c r="D839" s="34"/>
      <c r="E839" s="34"/>
      <c r="F839" s="34"/>
      <c r="G839" s="35"/>
      <c r="H839" s="35"/>
      <c r="I839" s="35"/>
      <c r="K839" s="30">
        <f t="shared" si="24"/>
        <v>0</v>
      </c>
      <c r="L839" s="30">
        <f>IF(K839=0,0,SUM($K$10:K839))</f>
        <v>0</v>
      </c>
      <c r="M839" s="31">
        <f t="shared" si="25"/>
        <v>0</v>
      </c>
    </row>
    <row r="840" spans="1:13" s="29" customFormat="1" ht="13.5" customHeight="1">
      <c r="A840" s="25">
        <v>831</v>
      </c>
      <c r="B840" s="26"/>
      <c r="C840" s="26"/>
      <c r="D840" s="27"/>
      <c r="E840" s="27"/>
      <c r="F840" s="27"/>
      <c r="G840" s="28"/>
      <c r="H840" s="28"/>
      <c r="I840" s="28"/>
      <c r="K840" s="30">
        <f t="shared" si="24"/>
        <v>0</v>
      </c>
      <c r="L840" s="30">
        <f>IF(K840=0,0,SUM($K$10:K840))</f>
        <v>0</v>
      </c>
      <c r="M840" s="31">
        <f t="shared" si="25"/>
        <v>0</v>
      </c>
    </row>
    <row r="841" spans="1:13" s="29" customFormat="1" ht="13.5" customHeight="1">
      <c r="A841" s="32">
        <v>832</v>
      </c>
      <c r="B841" s="33"/>
      <c r="C841" s="33"/>
      <c r="D841" s="34"/>
      <c r="E841" s="34"/>
      <c r="F841" s="34"/>
      <c r="G841" s="35"/>
      <c r="H841" s="35"/>
      <c r="I841" s="35"/>
      <c r="K841" s="30">
        <f t="shared" si="24"/>
        <v>0</v>
      </c>
      <c r="L841" s="30">
        <f>IF(K841=0,0,SUM($K$10:K841))</f>
        <v>0</v>
      </c>
      <c r="M841" s="31">
        <f t="shared" si="25"/>
        <v>0</v>
      </c>
    </row>
    <row r="842" spans="1:13" s="29" customFormat="1" ht="13.5" customHeight="1">
      <c r="A842" s="25">
        <v>833</v>
      </c>
      <c r="B842" s="26"/>
      <c r="C842" s="26"/>
      <c r="D842" s="27"/>
      <c r="E842" s="27"/>
      <c r="F842" s="27"/>
      <c r="G842" s="28"/>
      <c r="H842" s="28"/>
      <c r="I842" s="28"/>
      <c r="K842" s="30">
        <f t="shared" si="24"/>
        <v>0</v>
      </c>
      <c r="L842" s="30">
        <f>IF(K842=0,0,SUM($K$10:K842))</f>
        <v>0</v>
      </c>
      <c r="M842" s="31">
        <f t="shared" si="25"/>
        <v>0</v>
      </c>
    </row>
    <row r="843" spans="1:13" s="29" customFormat="1" ht="13.5" customHeight="1">
      <c r="A843" s="32">
        <v>834</v>
      </c>
      <c r="B843" s="33"/>
      <c r="C843" s="33"/>
      <c r="D843" s="34"/>
      <c r="E843" s="34"/>
      <c r="F843" s="34"/>
      <c r="G843" s="35"/>
      <c r="H843" s="35"/>
      <c r="I843" s="35"/>
      <c r="K843" s="30">
        <f t="shared" si="24"/>
        <v>0</v>
      </c>
      <c r="L843" s="30">
        <f>IF(K843=0,0,SUM($K$10:K843))</f>
        <v>0</v>
      </c>
      <c r="M843" s="31">
        <f t="shared" si="25"/>
        <v>0</v>
      </c>
    </row>
    <row r="844" spans="1:13" s="29" customFormat="1" ht="13.5" customHeight="1">
      <c r="A844" s="25">
        <v>835</v>
      </c>
      <c r="B844" s="26"/>
      <c r="C844" s="26"/>
      <c r="D844" s="27"/>
      <c r="E844" s="27"/>
      <c r="F844" s="27"/>
      <c r="G844" s="28"/>
      <c r="H844" s="28"/>
      <c r="I844" s="28"/>
      <c r="K844" s="30">
        <f t="shared" si="24"/>
        <v>0</v>
      </c>
      <c r="L844" s="30">
        <f>IF(K844=0,0,SUM($K$10:K844))</f>
        <v>0</v>
      </c>
      <c r="M844" s="31">
        <f t="shared" si="25"/>
        <v>0</v>
      </c>
    </row>
    <row r="845" spans="1:13" s="29" customFormat="1" ht="13.5" customHeight="1">
      <c r="A845" s="32">
        <v>836</v>
      </c>
      <c r="B845" s="33"/>
      <c r="C845" s="33"/>
      <c r="D845" s="34"/>
      <c r="E845" s="34"/>
      <c r="F845" s="34"/>
      <c r="G845" s="35"/>
      <c r="H845" s="35"/>
      <c r="I845" s="35"/>
      <c r="K845" s="30">
        <f t="shared" si="24"/>
        <v>0</v>
      </c>
      <c r="L845" s="30">
        <f>IF(K845=0,0,SUM($K$10:K845))</f>
        <v>0</v>
      </c>
      <c r="M845" s="31">
        <f t="shared" si="25"/>
        <v>0</v>
      </c>
    </row>
    <row r="846" spans="1:13" s="29" customFormat="1" ht="13.5" customHeight="1">
      <c r="A846" s="25">
        <v>837</v>
      </c>
      <c r="B846" s="26"/>
      <c r="C846" s="26"/>
      <c r="D846" s="27"/>
      <c r="E846" s="27"/>
      <c r="F846" s="27"/>
      <c r="G846" s="28"/>
      <c r="H846" s="28"/>
      <c r="I846" s="28"/>
      <c r="K846" s="30">
        <f t="shared" si="24"/>
        <v>0</v>
      </c>
      <c r="L846" s="30">
        <f>IF(K846=0,0,SUM($K$10:K846))</f>
        <v>0</v>
      </c>
      <c r="M846" s="31">
        <f t="shared" si="25"/>
        <v>0</v>
      </c>
    </row>
    <row r="847" spans="1:13" s="29" customFormat="1" ht="13.5" customHeight="1">
      <c r="A847" s="32">
        <v>838</v>
      </c>
      <c r="B847" s="33"/>
      <c r="C847" s="33"/>
      <c r="D847" s="34"/>
      <c r="E847" s="34"/>
      <c r="F847" s="34"/>
      <c r="G847" s="35"/>
      <c r="H847" s="35"/>
      <c r="I847" s="35"/>
      <c r="K847" s="30">
        <f t="shared" si="24"/>
        <v>0</v>
      </c>
      <c r="L847" s="30">
        <f>IF(K847=0,0,SUM($K$10:K847))</f>
        <v>0</v>
      </c>
      <c r="M847" s="31">
        <f t="shared" si="25"/>
        <v>0</v>
      </c>
    </row>
    <row r="848" spans="1:13" s="29" customFormat="1" ht="13.5" customHeight="1">
      <c r="A848" s="25">
        <v>839</v>
      </c>
      <c r="B848" s="26"/>
      <c r="C848" s="26"/>
      <c r="D848" s="27"/>
      <c r="E848" s="27"/>
      <c r="F848" s="27"/>
      <c r="G848" s="28"/>
      <c r="H848" s="28"/>
      <c r="I848" s="28"/>
      <c r="K848" s="30">
        <f t="shared" si="24"/>
        <v>0</v>
      </c>
      <c r="L848" s="30">
        <f>IF(K848=0,0,SUM($K$10:K848))</f>
        <v>0</v>
      </c>
      <c r="M848" s="31">
        <f t="shared" si="25"/>
        <v>0</v>
      </c>
    </row>
    <row r="849" spans="1:13" s="29" customFormat="1" ht="13.5" customHeight="1">
      <c r="A849" s="32">
        <v>840</v>
      </c>
      <c r="B849" s="33"/>
      <c r="C849" s="33"/>
      <c r="D849" s="34"/>
      <c r="E849" s="34"/>
      <c r="F849" s="34"/>
      <c r="G849" s="35"/>
      <c r="H849" s="35"/>
      <c r="I849" s="35"/>
      <c r="K849" s="30">
        <f t="shared" si="24"/>
        <v>0</v>
      </c>
      <c r="L849" s="30">
        <f>IF(K849=0,0,SUM($K$10:K849))</f>
        <v>0</v>
      </c>
      <c r="M849" s="31">
        <f t="shared" si="25"/>
        <v>0</v>
      </c>
    </row>
    <row r="850" spans="1:13" s="29" customFormat="1" ht="13.5" customHeight="1">
      <c r="A850" s="25">
        <v>841</v>
      </c>
      <c r="B850" s="26"/>
      <c r="C850" s="26"/>
      <c r="D850" s="27"/>
      <c r="E850" s="27"/>
      <c r="F850" s="27"/>
      <c r="G850" s="28"/>
      <c r="H850" s="28"/>
      <c r="I850" s="28"/>
      <c r="K850" s="30">
        <f t="shared" si="24"/>
        <v>0</v>
      </c>
      <c r="L850" s="30">
        <f>IF(K850=0,0,SUM($K$10:K850))</f>
        <v>0</v>
      </c>
      <c r="M850" s="31">
        <f t="shared" si="25"/>
        <v>0</v>
      </c>
    </row>
    <row r="851" spans="1:13" s="29" customFormat="1" ht="13.5" customHeight="1">
      <c r="A851" s="32">
        <v>842</v>
      </c>
      <c r="B851" s="33"/>
      <c r="C851" s="33"/>
      <c r="D851" s="34"/>
      <c r="E851" s="34"/>
      <c r="F851" s="34"/>
      <c r="G851" s="35"/>
      <c r="H851" s="35"/>
      <c r="I851" s="35"/>
      <c r="K851" s="30">
        <f t="shared" si="24"/>
        <v>0</v>
      </c>
      <c r="L851" s="30">
        <f>IF(K851=0,0,SUM($K$10:K851))</f>
        <v>0</v>
      </c>
      <c r="M851" s="31">
        <f t="shared" si="25"/>
        <v>0</v>
      </c>
    </row>
    <row r="852" spans="1:13" s="29" customFormat="1" ht="13.5" customHeight="1">
      <c r="A852" s="25">
        <v>843</v>
      </c>
      <c r="B852" s="26"/>
      <c r="C852" s="26"/>
      <c r="D852" s="27"/>
      <c r="E852" s="27"/>
      <c r="F852" s="27"/>
      <c r="G852" s="28"/>
      <c r="H852" s="28"/>
      <c r="I852" s="28"/>
      <c r="K852" s="30">
        <f t="shared" si="24"/>
        <v>0</v>
      </c>
      <c r="L852" s="30">
        <f>IF(K852=0,0,SUM($K$10:K852))</f>
        <v>0</v>
      </c>
      <c r="M852" s="31">
        <f t="shared" si="25"/>
        <v>0</v>
      </c>
    </row>
    <row r="853" spans="1:13" s="29" customFormat="1" ht="13.5" customHeight="1">
      <c r="A853" s="32">
        <v>844</v>
      </c>
      <c r="B853" s="33"/>
      <c r="C853" s="33"/>
      <c r="D853" s="34"/>
      <c r="E853" s="34"/>
      <c r="F853" s="34"/>
      <c r="G853" s="35"/>
      <c r="H853" s="35"/>
      <c r="I853" s="35"/>
      <c r="K853" s="30">
        <f t="shared" si="24"/>
        <v>0</v>
      </c>
      <c r="L853" s="30">
        <f>IF(K853=0,0,SUM($K$10:K853))</f>
        <v>0</v>
      </c>
      <c r="M853" s="31">
        <f t="shared" si="25"/>
        <v>0</v>
      </c>
    </row>
    <row r="854" spans="1:13" s="29" customFormat="1" ht="13.5" customHeight="1">
      <c r="A854" s="25">
        <v>845</v>
      </c>
      <c r="B854" s="26"/>
      <c r="C854" s="26"/>
      <c r="D854" s="27"/>
      <c r="E854" s="27"/>
      <c r="F854" s="27"/>
      <c r="G854" s="28"/>
      <c r="H854" s="28"/>
      <c r="I854" s="28"/>
      <c r="K854" s="30">
        <f t="shared" si="24"/>
        <v>0</v>
      </c>
      <c r="L854" s="30">
        <f>IF(K854=0,0,SUM($K$10:K854))</f>
        <v>0</v>
      </c>
      <c r="M854" s="31">
        <f t="shared" si="25"/>
        <v>0</v>
      </c>
    </row>
    <row r="855" spans="1:13" s="29" customFormat="1" ht="13.5" customHeight="1">
      <c r="A855" s="32">
        <v>846</v>
      </c>
      <c r="B855" s="33"/>
      <c r="C855" s="33"/>
      <c r="D855" s="34"/>
      <c r="E855" s="34"/>
      <c r="F855" s="34"/>
      <c r="G855" s="35"/>
      <c r="H855" s="35"/>
      <c r="I855" s="35"/>
      <c r="K855" s="30">
        <f t="shared" si="24"/>
        <v>0</v>
      </c>
      <c r="L855" s="30">
        <f>IF(K855=0,0,SUM($K$10:K855))</f>
        <v>0</v>
      </c>
      <c r="M855" s="31">
        <f t="shared" si="25"/>
        <v>0</v>
      </c>
    </row>
    <row r="856" spans="1:13" s="29" customFormat="1" ht="13.5" customHeight="1">
      <c r="A856" s="25">
        <v>847</v>
      </c>
      <c r="B856" s="26"/>
      <c r="C856" s="26"/>
      <c r="D856" s="27"/>
      <c r="E856" s="27"/>
      <c r="F856" s="27"/>
      <c r="G856" s="28"/>
      <c r="H856" s="28"/>
      <c r="I856" s="28"/>
      <c r="K856" s="30">
        <f t="shared" si="24"/>
        <v>0</v>
      </c>
      <c r="L856" s="30">
        <f>IF(K856=0,0,SUM($K$10:K856))</f>
        <v>0</v>
      </c>
      <c r="M856" s="31">
        <f t="shared" si="25"/>
        <v>0</v>
      </c>
    </row>
    <row r="857" spans="1:13" s="29" customFormat="1" ht="13.5" customHeight="1">
      <c r="A857" s="32">
        <v>848</v>
      </c>
      <c r="B857" s="33"/>
      <c r="C857" s="33"/>
      <c r="D857" s="34"/>
      <c r="E857" s="34"/>
      <c r="F857" s="34"/>
      <c r="G857" s="35"/>
      <c r="H857" s="35"/>
      <c r="I857" s="35"/>
      <c r="K857" s="30">
        <f t="shared" si="24"/>
        <v>0</v>
      </c>
      <c r="L857" s="30">
        <f>IF(K857=0,0,SUM($K$10:K857))</f>
        <v>0</v>
      </c>
      <c r="M857" s="31">
        <f t="shared" si="25"/>
        <v>0</v>
      </c>
    </row>
    <row r="858" spans="1:13" s="29" customFormat="1" ht="13.5" customHeight="1">
      <c r="A858" s="25">
        <v>849</v>
      </c>
      <c r="B858" s="26"/>
      <c r="C858" s="26"/>
      <c r="D858" s="27"/>
      <c r="E858" s="27"/>
      <c r="F858" s="27"/>
      <c r="G858" s="28"/>
      <c r="H858" s="28"/>
      <c r="I858" s="28"/>
      <c r="K858" s="30">
        <f t="shared" si="24"/>
        <v>0</v>
      </c>
      <c r="L858" s="30">
        <f>IF(K858=0,0,SUM($K$10:K858))</f>
        <v>0</v>
      </c>
      <c r="M858" s="31">
        <f t="shared" si="25"/>
        <v>0</v>
      </c>
    </row>
    <row r="859" spans="1:13" s="29" customFormat="1" ht="13.5" customHeight="1">
      <c r="A859" s="32">
        <v>850</v>
      </c>
      <c r="B859" s="33"/>
      <c r="C859" s="33"/>
      <c r="D859" s="34"/>
      <c r="E859" s="34"/>
      <c r="F859" s="34"/>
      <c r="G859" s="35"/>
      <c r="H859" s="35"/>
      <c r="I859" s="35"/>
      <c r="K859" s="30">
        <f t="shared" si="24"/>
        <v>0</v>
      </c>
      <c r="L859" s="30">
        <f>IF(K859=0,0,SUM($K$10:K859))</f>
        <v>0</v>
      </c>
      <c r="M859" s="31">
        <f t="shared" si="25"/>
        <v>0</v>
      </c>
    </row>
    <row r="860" spans="1:13" s="29" customFormat="1" ht="13.5" customHeight="1">
      <c r="A860" s="25">
        <v>851</v>
      </c>
      <c r="B860" s="26"/>
      <c r="C860" s="26"/>
      <c r="D860" s="27"/>
      <c r="E860" s="27"/>
      <c r="F860" s="27"/>
      <c r="G860" s="28"/>
      <c r="H860" s="28"/>
      <c r="I860" s="28"/>
      <c r="K860" s="30">
        <f t="shared" si="24"/>
        <v>0</v>
      </c>
      <c r="L860" s="30">
        <f>IF(K860=0,0,SUM($K$10:K860))</f>
        <v>0</v>
      </c>
      <c r="M860" s="31">
        <f t="shared" si="25"/>
        <v>0</v>
      </c>
    </row>
    <row r="861" spans="1:13" s="29" customFormat="1" ht="13.5" customHeight="1">
      <c r="A861" s="32">
        <v>852</v>
      </c>
      <c r="B861" s="33"/>
      <c r="C861" s="33"/>
      <c r="D861" s="34"/>
      <c r="E861" s="34"/>
      <c r="F861" s="34"/>
      <c r="G861" s="35"/>
      <c r="H861" s="35"/>
      <c r="I861" s="35"/>
      <c r="K861" s="30">
        <f t="shared" si="24"/>
        <v>0</v>
      </c>
      <c r="L861" s="30">
        <f>IF(K861=0,0,SUM($K$10:K861))</f>
        <v>0</v>
      </c>
      <c r="M861" s="31">
        <f t="shared" si="25"/>
        <v>0</v>
      </c>
    </row>
    <row r="862" spans="1:13" s="29" customFormat="1" ht="13.5" customHeight="1">
      <c r="A862" s="25">
        <v>853</v>
      </c>
      <c r="B862" s="26"/>
      <c r="C862" s="26"/>
      <c r="D862" s="27"/>
      <c r="E862" s="27"/>
      <c r="F862" s="27"/>
      <c r="G862" s="28"/>
      <c r="H862" s="28"/>
      <c r="I862" s="28"/>
      <c r="K862" s="30">
        <f t="shared" si="24"/>
        <v>0</v>
      </c>
      <c r="L862" s="30">
        <f>IF(K862=0,0,SUM($K$10:K862))</f>
        <v>0</v>
      </c>
      <c r="M862" s="31">
        <f t="shared" si="25"/>
        <v>0</v>
      </c>
    </row>
    <row r="863" spans="1:13" s="29" customFormat="1" ht="13.5" customHeight="1">
      <c r="A863" s="32">
        <v>854</v>
      </c>
      <c r="B863" s="33"/>
      <c r="C863" s="33"/>
      <c r="D863" s="34"/>
      <c r="E863" s="34"/>
      <c r="F863" s="34"/>
      <c r="G863" s="35"/>
      <c r="H863" s="35"/>
      <c r="I863" s="35"/>
      <c r="K863" s="30">
        <f t="shared" si="24"/>
        <v>0</v>
      </c>
      <c r="L863" s="30">
        <f>IF(K863=0,0,SUM($K$10:K863))</f>
        <v>0</v>
      </c>
      <c r="M863" s="31">
        <f t="shared" si="25"/>
        <v>0</v>
      </c>
    </row>
    <row r="864" spans="1:13" s="29" customFormat="1" ht="13.5" customHeight="1">
      <c r="A864" s="25">
        <v>855</v>
      </c>
      <c r="B864" s="26"/>
      <c r="C864" s="26"/>
      <c r="D864" s="27"/>
      <c r="E864" s="27"/>
      <c r="F864" s="27"/>
      <c r="G864" s="28"/>
      <c r="H864" s="28"/>
      <c r="I864" s="28"/>
      <c r="K864" s="30">
        <f t="shared" si="24"/>
        <v>0</v>
      </c>
      <c r="L864" s="30">
        <f>IF(K864=0,0,SUM($K$10:K864))</f>
        <v>0</v>
      </c>
      <c r="M864" s="31">
        <f t="shared" si="25"/>
        <v>0</v>
      </c>
    </row>
    <row r="865" spans="1:13" s="29" customFormat="1" ht="13.5" customHeight="1">
      <c r="A865" s="32">
        <v>856</v>
      </c>
      <c r="B865" s="33"/>
      <c r="C865" s="33"/>
      <c r="D865" s="34"/>
      <c r="E865" s="34"/>
      <c r="F865" s="34"/>
      <c r="G865" s="35"/>
      <c r="H865" s="35"/>
      <c r="I865" s="35"/>
      <c r="K865" s="30">
        <f t="shared" si="24"/>
        <v>0</v>
      </c>
      <c r="L865" s="30">
        <f>IF(K865=0,0,SUM($K$10:K865))</f>
        <v>0</v>
      </c>
      <c r="M865" s="31">
        <f t="shared" si="25"/>
        <v>0</v>
      </c>
    </row>
    <row r="866" spans="1:13" s="29" customFormat="1" ht="13.5" customHeight="1">
      <c r="A866" s="25">
        <v>857</v>
      </c>
      <c r="B866" s="26"/>
      <c r="C866" s="26"/>
      <c r="D866" s="27"/>
      <c r="E866" s="27"/>
      <c r="F866" s="27"/>
      <c r="G866" s="28"/>
      <c r="H866" s="28"/>
      <c r="I866" s="28"/>
      <c r="K866" s="30">
        <f t="shared" si="24"/>
        <v>0</v>
      </c>
      <c r="L866" s="30">
        <f>IF(K866=0,0,SUM($K$10:K866))</f>
        <v>0</v>
      </c>
      <c r="M866" s="31">
        <f t="shared" si="25"/>
        <v>0</v>
      </c>
    </row>
    <row r="867" spans="1:13" s="29" customFormat="1" ht="13.5" customHeight="1">
      <c r="A867" s="32">
        <v>858</v>
      </c>
      <c r="B867" s="33"/>
      <c r="C867" s="33"/>
      <c r="D867" s="34"/>
      <c r="E867" s="34"/>
      <c r="F867" s="34"/>
      <c r="G867" s="35"/>
      <c r="H867" s="35"/>
      <c r="I867" s="35"/>
      <c r="K867" s="30">
        <f t="shared" si="24"/>
        <v>0</v>
      </c>
      <c r="L867" s="30">
        <f>IF(K867=0,0,SUM($K$10:K867))</f>
        <v>0</v>
      </c>
      <c r="M867" s="31">
        <f t="shared" si="25"/>
        <v>0</v>
      </c>
    </row>
    <row r="868" spans="1:13" s="29" customFormat="1" ht="13.5" customHeight="1">
      <c r="A868" s="25">
        <v>859</v>
      </c>
      <c r="B868" s="26"/>
      <c r="C868" s="26"/>
      <c r="D868" s="27"/>
      <c r="E868" s="27"/>
      <c r="F868" s="27"/>
      <c r="G868" s="28"/>
      <c r="H868" s="28"/>
      <c r="I868" s="28"/>
      <c r="K868" s="30">
        <f t="shared" si="24"/>
        <v>0</v>
      </c>
      <c r="L868" s="30">
        <f>IF(K868=0,0,SUM($K$10:K868))</f>
        <v>0</v>
      </c>
      <c r="M868" s="31">
        <f t="shared" si="25"/>
        <v>0</v>
      </c>
    </row>
    <row r="869" spans="1:13" s="29" customFormat="1" ht="13.5" customHeight="1">
      <c r="A869" s="32">
        <v>860</v>
      </c>
      <c r="B869" s="33"/>
      <c r="C869" s="33"/>
      <c r="D869" s="34"/>
      <c r="E869" s="34"/>
      <c r="F869" s="34"/>
      <c r="G869" s="35"/>
      <c r="H869" s="35"/>
      <c r="I869" s="35"/>
      <c r="K869" s="30">
        <f t="shared" si="24"/>
        <v>0</v>
      </c>
      <c r="L869" s="30">
        <f>IF(K869=0,0,SUM($K$10:K869))</f>
        <v>0</v>
      </c>
      <c r="M869" s="31">
        <f t="shared" si="25"/>
        <v>0</v>
      </c>
    </row>
    <row r="870" spans="1:13" s="29" customFormat="1" ht="13.5" customHeight="1">
      <c r="A870" s="25">
        <v>861</v>
      </c>
      <c r="B870" s="26"/>
      <c r="C870" s="26"/>
      <c r="D870" s="27"/>
      <c r="E870" s="27"/>
      <c r="F870" s="27"/>
      <c r="G870" s="28"/>
      <c r="H870" s="28"/>
      <c r="I870" s="28"/>
      <c r="K870" s="30">
        <f t="shared" si="24"/>
        <v>0</v>
      </c>
      <c r="L870" s="30">
        <f>IF(K870=0,0,SUM($K$10:K870))</f>
        <v>0</v>
      </c>
      <c r="M870" s="31">
        <f t="shared" si="25"/>
        <v>0</v>
      </c>
    </row>
    <row r="871" spans="1:13" s="29" customFormat="1" ht="13.5" customHeight="1">
      <c r="A871" s="32">
        <v>862</v>
      </c>
      <c r="B871" s="33"/>
      <c r="C871" s="33"/>
      <c r="D871" s="34"/>
      <c r="E871" s="34"/>
      <c r="F871" s="34"/>
      <c r="G871" s="35"/>
      <c r="H871" s="35"/>
      <c r="I871" s="35"/>
      <c r="K871" s="30">
        <f t="shared" si="24"/>
        <v>0</v>
      </c>
      <c r="L871" s="30">
        <f>IF(K871=0,0,SUM($K$10:K871))</f>
        <v>0</v>
      </c>
      <c r="M871" s="31">
        <f t="shared" si="25"/>
        <v>0</v>
      </c>
    </row>
    <row r="872" spans="1:13" s="29" customFormat="1" ht="13.5" customHeight="1">
      <c r="A872" s="25">
        <v>863</v>
      </c>
      <c r="B872" s="26"/>
      <c r="C872" s="26"/>
      <c r="D872" s="27"/>
      <c r="E872" s="27"/>
      <c r="F872" s="27"/>
      <c r="G872" s="28"/>
      <c r="H872" s="28"/>
      <c r="I872" s="28"/>
      <c r="K872" s="30">
        <f t="shared" si="24"/>
        <v>0</v>
      </c>
      <c r="L872" s="30">
        <f>IF(K872=0,0,SUM($K$10:K872))</f>
        <v>0</v>
      </c>
      <c r="M872" s="31">
        <f t="shared" si="25"/>
        <v>0</v>
      </c>
    </row>
    <row r="873" spans="1:13" s="29" customFormat="1" ht="13.5" customHeight="1">
      <c r="A873" s="32">
        <v>864</v>
      </c>
      <c r="B873" s="33"/>
      <c r="C873" s="33"/>
      <c r="D873" s="34"/>
      <c r="E873" s="34"/>
      <c r="F873" s="34"/>
      <c r="G873" s="35"/>
      <c r="H873" s="35"/>
      <c r="I873" s="35"/>
      <c r="K873" s="30">
        <f t="shared" ref="K873:K936" si="26">COUNTIF(G873,"Otro tema")</f>
        <v>0</v>
      </c>
      <c r="L873" s="30">
        <f>IF(K873=0,0,SUM($K$10:K873))</f>
        <v>0</v>
      </c>
      <c r="M873" s="31">
        <f t="shared" ref="M873:M936" si="27">H873</f>
        <v>0</v>
      </c>
    </row>
    <row r="874" spans="1:13" s="29" customFormat="1" ht="13.5" customHeight="1">
      <c r="A874" s="25">
        <v>865</v>
      </c>
      <c r="B874" s="26"/>
      <c r="C874" s="26"/>
      <c r="D874" s="27"/>
      <c r="E874" s="27"/>
      <c r="F874" s="27"/>
      <c r="G874" s="28"/>
      <c r="H874" s="28"/>
      <c r="I874" s="28"/>
      <c r="K874" s="30">
        <f t="shared" si="26"/>
        <v>0</v>
      </c>
      <c r="L874" s="30">
        <f>IF(K874=0,0,SUM($K$10:K874))</f>
        <v>0</v>
      </c>
      <c r="M874" s="31">
        <f t="shared" si="27"/>
        <v>0</v>
      </c>
    </row>
    <row r="875" spans="1:13" s="29" customFormat="1" ht="13.5" customHeight="1">
      <c r="A875" s="32">
        <v>866</v>
      </c>
      <c r="B875" s="33"/>
      <c r="C875" s="33"/>
      <c r="D875" s="34"/>
      <c r="E875" s="34"/>
      <c r="F875" s="34"/>
      <c r="G875" s="35"/>
      <c r="H875" s="35"/>
      <c r="I875" s="35"/>
      <c r="K875" s="30">
        <f t="shared" si="26"/>
        <v>0</v>
      </c>
      <c r="L875" s="30">
        <f>IF(K875=0,0,SUM($K$10:K875))</f>
        <v>0</v>
      </c>
      <c r="M875" s="31">
        <f t="shared" si="27"/>
        <v>0</v>
      </c>
    </row>
    <row r="876" spans="1:13" s="29" customFormat="1" ht="13.5" customHeight="1">
      <c r="A876" s="25">
        <v>867</v>
      </c>
      <c r="B876" s="26"/>
      <c r="C876" s="26"/>
      <c r="D876" s="27"/>
      <c r="E876" s="27"/>
      <c r="F876" s="27"/>
      <c r="G876" s="28"/>
      <c r="H876" s="28"/>
      <c r="I876" s="28"/>
      <c r="K876" s="30">
        <f t="shared" si="26"/>
        <v>0</v>
      </c>
      <c r="L876" s="30">
        <f>IF(K876=0,0,SUM($K$10:K876))</f>
        <v>0</v>
      </c>
      <c r="M876" s="31">
        <f t="shared" si="27"/>
        <v>0</v>
      </c>
    </row>
    <row r="877" spans="1:13" s="29" customFormat="1" ht="13.5" customHeight="1">
      <c r="A877" s="32">
        <v>868</v>
      </c>
      <c r="B877" s="33"/>
      <c r="C877" s="33"/>
      <c r="D877" s="34"/>
      <c r="E877" s="34"/>
      <c r="F877" s="34"/>
      <c r="G877" s="35"/>
      <c r="H877" s="35"/>
      <c r="I877" s="35"/>
      <c r="K877" s="30">
        <f t="shared" si="26"/>
        <v>0</v>
      </c>
      <c r="L877" s="30">
        <f>IF(K877=0,0,SUM($K$10:K877))</f>
        <v>0</v>
      </c>
      <c r="M877" s="31">
        <f t="shared" si="27"/>
        <v>0</v>
      </c>
    </row>
    <row r="878" spans="1:13" s="29" customFormat="1" ht="13.5" customHeight="1">
      <c r="A878" s="25">
        <v>869</v>
      </c>
      <c r="B878" s="26"/>
      <c r="C878" s="26"/>
      <c r="D878" s="27"/>
      <c r="E878" s="27"/>
      <c r="F878" s="27"/>
      <c r="G878" s="28"/>
      <c r="H878" s="28"/>
      <c r="I878" s="28"/>
      <c r="K878" s="30">
        <f t="shared" si="26"/>
        <v>0</v>
      </c>
      <c r="L878" s="30">
        <f>IF(K878=0,0,SUM($K$10:K878))</f>
        <v>0</v>
      </c>
      <c r="M878" s="31">
        <f t="shared" si="27"/>
        <v>0</v>
      </c>
    </row>
    <row r="879" spans="1:13" s="29" customFormat="1" ht="13.5" customHeight="1">
      <c r="A879" s="32">
        <v>870</v>
      </c>
      <c r="B879" s="33"/>
      <c r="C879" s="33"/>
      <c r="D879" s="34"/>
      <c r="E879" s="34"/>
      <c r="F879" s="34"/>
      <c r="G879" s="35"/>
      <c r="H879" s="35"/>
      <c r="I879" s="35"/>
      <c r="K879" s="30">
        <f t="shared" si="26"/>
        <v>0</v>
      </c>
      <c r="L879" s="30">
        <f>IF(K879=0,0,SUM($K$10:K879))</f>
        <v>0</v>
      </c>
      <c r="M879" s="31">
        <f t="shared" si="27"/>
        <v>0</v>
      </c>
    </row>
    <row r="880" spans="1:13" s="29" customFormat="1" ht="13.5" customHeight="1">
      <c r="A880" s="25">
        <v>871</v>
      </c>
      <c r="B880" s="26"/>
      <c r="C880" s="26"/>
      <c r="D880" s="27"/>
      <c r="E880" s="27"/>
      <c r="F880" s="27"/>
      <c r="G880" s="28"/>
      <c r="H880" s="28"/>
      <c r="I880" s="28"/>
      <c r="K880" s="30">
        <f t="shared" si="26"/>
        <v>0</v>
      </c>
      <c r="L880" s="30">
        <f>IF(K880=0,0,SUM($K$10:K880))</f>
        <v>0</v>
      </c>
      <c r="M880" s="31">
        <f t="shared" si="27"/>
        <v>0</v>
      </c>
    </row>
    <row r="881" spans="1:13" s="29" customFormat="1" ht="13.5" customHeight="1">
      <c r="A881" s="32">
        <v>872</v>
      </c>
      <c r="B881" s="33"/>
      <c r="C881" s="33"/>
      <c r="D881" s="34"/>
      <c r="E881" s="34"/>
      <c r="F881" s="34"/>
      <c r="G881" s="35"/>
      <c r="H881" s="35"/>
      <c r="I881" s="35"/>
      <c r="K881" s="30">
        <f t="shared" si="26"/>
        <v>0</v>
      </c>
      <c r="L881" s="30">
        <f>IF(K881=0,0,SUM($K$10:K881))</f>
        <v>0</v>
      </c>
      <c r="M881" s="31">
        <f t="shared" si="27"/>
        <v>0</v>
      </c>
    </row>
    <row r="882" spans="1:13" s="29" customFormat="1" ht="13.5" customHeight="1">
      <c r="A882" s="25">
        <v>873</v>
      </c>
      <c r="B882" s="26"/>
      <c r="C882" s="26"/>
      <c r="D882" s="27"/>
      <c r="E882" s="27"/>
      <c r="F882" s="27"/>
      <c r="G882" s="28"/>
      <c r="H882" s="28"/>
      <c r="I882" s="28"/>
      <c r="K882" s="30">
        <f t="shared" si="26"/>
        <v>0</v>
      </c>
      <c r="L882" s="30">
        <f>IF(K882=0,0,SUM($K$10:K882))</f>
        <v>0</v>
      </c>
      <c r="M882" s="31">
        <f t="shared" si="27"/>
        <v>0</v>
      </c>
    </row>
    <row r="883" spans="1:13" s="29" customFormat="1" ht="13.5" customHeight="1">
      <c r="A883" s="32">
        <v>874</v>
      </c>
      <c r="B883" s="33"/>
      <c r="C883" s="33"/>
      <c r="D883" s="34"/>
      <c r="E883" s="34"/>
      <c r="F883" s="34"/>
      <c r="G883" s="35"/>
      <c r="H883" s="35"/>
      <c r="I883" s="35"/>
      <c r="K883" s="30">
        <f t="shared" si="26"/>
        <v>0</v>
      </c>
      <c r="L883" s="30">
        <f>IF(K883=0,0,SUM($K$10:K883))</f>
        <v>0</v>
      </c>
      <c r="M883" s="31">
        <f t="shared" si="27"/>
        <v>0</v>
      </c>
    </row>
    <row r="884" spans="1:13" s="29" customFormat="1" ht="13.5" customHeight="1">
      <c r="A884" s="25">
        <v>875</v>
      </c>
      <c r="B884" s="26"/>
      <c r="C884" s="26"/>
      <c r="D884" s="27"/>
      <c r="E884" s="27"/>
      <c r="F884" s="27"/>
      <c r="G884" s="28"/>
      <c r="H884" s="28"/>
      <c r="I884" s="28"/>
      <c r="K884" s="30">
        <f t="shared" si="26"/>
        <v>0</v>
      </c>
      <c r="L884" s="30">
        <f>IF(K884=0,0,SUM($K$10:K884))</f>
        <v>0</v>
      </c>
      <c r="M884" s="31">
        <f t="shared" si="27"/>
        <v>0</v>
      </c>
    </row>
    <row r="885" spans="1:13" s="29" customFormat="1" ht="13.5" customHeight="1">
      <c r="A885" s="32">
        <v>876</v>
      </c>
      <c r="B885" s="33"/>
      <c r="C885" s="33"/>
      <c r="D885" s="34"/>
      <c r="E885" s="34"/>
      <c r="F885" s="34"/>
      <c r="G885" s="35"/>
      <c r="H885" s="35"/>
      <c r="I885" s="35"/>
      <c r="K885" s="30">
        <f t="shared" si="26"/>
        <v>0</v>
      </c>
      <c r="L885" s="30">
        <f>IF(K885=0,0,SUM($K$10:K885))</f>
        <v>0</v>
      </c>
      <c r="M885" s="31">
        <f t="shared" si="27"/>
        <v>0</v>
      </c>
    </row>
    <row r="886" spans="1:13" s="29" customFormat="1" ht="13.5" customHeight="1">
      <c r="A886" s="25">
        <v>877</v>
      </c>
      <c r="B886" s="26"/>
      <c r="C886" s="26"/>
      <c r="D886" s="27"/>
      <c r="E886" s="27"/>
      <c r="F886" s="27"/>
      <c r="G886" s="28"/>
      <c r="H886" s="28"/>
      <c r="I886" s="28"/>
      <c r="K886" s="30">
        <f t="shared" si="26"/>
        <v>0</v>
      </c>
      <c r="L886" s="30">
        <f>IF(K886=0,0,SUM($K$10:K886))</f>
        <v>0</v>
      </c>
      <c r="M886" s="31">
        <f t="shared" si="27"/>
        <v>0</v>
      </c>
    </row>
    <row r="887" spans="1:13" s="29" customFormat="1" ht="13.5" customHeight="1">
      <c r="A887" s="32">
        <v>878</v>
      </c>
      <c r="B887" s="33"/>
      <c r="C887" s="33"/>
      <c r="D887" s="34"/>
      <c r="E887" s="34"/>
      <c r="F887" s="34"/>
      <c r="G887" s="35"/>
      <c r="H887" s="35"/>
      <c r="I887" s="35"/>
      <c r="K887" s="30">
        <f t="shared" si="26"/>
        <v>0</v>
      </c>
      <c r="L887" s="30">
        <f>IF(K887=0,0,SUM($K$10:K887))</f>
        <v>0</v>
      </c>
      <c r="M887" s="31">
        <f t="shared" si="27"/>
        <v>0</v>
      </c>
    </row>
    <row r="888" spans="1:13" s="29" customFormat="1" ht="13.5" customHeight="1">
      <c r="A888" s="25">
        <v>879</v>
      </c>
      <c r="B888" s="26"/>
      <c r="C888" s="26"/>
      <c r="D888" s="27"/>
      <c r="E888" s="27"/>
      <c r="F888" s="27"/>
      <c r="G888" s="28"/>
      <c r="H888" s="28"/>
      <c r="I888" s="28"/>
      <c r="K888" s="30">
        <f t="shared" si="26"/>
        <v>0</v>
      </c>
      <c r="L888" s="30">
        <f>IF(K888=0,0,SUM($K$10:K888))</f>
        <v>0</v>
      </c>
      <c r="M888" s="31">
        <f t="shared" si="27"/>
        <v>0</v>
      </c>
    </row>
    <row r="889" spans="1:13" s="29" customFormat="1" ht="13.5" customHeight="1">
      <c r="A889" s="32">
        <v>880</v>
      </c>
      <c r="B889" s="33"/>
      <c r="C889" s="33"/>
      <c r="D889" s="34"/>
      <c r="E889" s="34"/>
      <c r="F889" s="34"/>
      <c r="G889" s="35"/>
      <c r="H889" s="35"/>
      <c r="I889" s="35"/>
      <c r="K889" s="30">
        <f t="shared" si="26"/>
        <v>0</v>
      </c>
      <c r="L889" s="30">
        <f>IF(K889=0,0,SUM($K$10:K889))</f>
        <v>0</v>
      </c>
      <c r="M889" s="31">
        <f t="shared" si="27"/>
        <v>0</v>
      </c>
    </row>
    <row r="890" spans="1:13" s="29" customFormat="1" ht="13.5" customHeight="1">
      <c r="A890" s="25">
        <v>881</v>
      </c>
      <c r="B890" s="26"/>
      <c r="C890" s="26"/>
      <c r="D890" s="27"/>
      <c r="E890" s="27"/>
      <c r="F890" s="27"/>
      <c r="G890" s="28"/>
      <c r="H890" s="28"/>
      <c r="I890" s="28"/>
      <c r="K890" s="30">
        <f t="shared" si="26"/>
        <v>0</v>
      </c>
      <c r="L890" s="30">
        <f>IF(K890=0,0,SUM($K$10:K890))</f>
        <v>0</v>
      </c>
      <c r="M890" s="31">
        <f t="shared" si="27"/>
        <v>0</v>
      </c>
    </row>
    <row r="891" spans="1:13" s="29" customFormat="1" ht="13.5" customHeight="1">
      <c r="A891" s="32">
        <v>882</v>
      </c>
      <c r="B891" s="33"/>
      <c r="C891" s="33"/>
      <c r="D891" s="34"/>
      <c r="E891" s="34"/>
      <c r="F891" s="34"/>
      <c r="G891" s="35"/>
      <c r="H891" s="35"/>
      <c r="I891" s="35"/>
      <c r="K891" s="30">
        <f t="shared" si="26"/>
        <v>0</v>
      </c>
      <c r="L891" s="30">
        <f>IF(K891=0,0,SUM($K$10:K891))</f>
        <v>0</v>
      </c>
      <c r="M891" s="31">
        <f t="shared" si="27"/>
        <v>0</v>
      </c>
    </row>
    <row r="892" spans="1:13" s="29" customFormat="1" ht="13.5" customHeight="1">
      <c r="A892" s="25">
        <v>883</v>
      </c>
      <c r="B892" s="26"/>
      <c r="C892" s="26"/>
      <c r="D892" s="27"/>
      <c r="E892" s="27"/>
      <c r="F892" s="27"/>
      <c r="G892" s="28"/>
      <c r="H892" s="28"/>
      <c r="I892" s="28"/>
      <c r="K892" s="30">
        <f t="shared" si="26"/>
        <v>0</v>
      </c>
      <c r="L892" s="30">
        <f>IF(K892=0,0,SUM($K$10:K892))</f>
        <v>0</v>
      </c>
      <c r="M892" s="31">
        <f t="shared" si="27"/>
        <v>0</v>
      </c>
    </row>
    <row r="893" spans="1:13" s="29" customFormat="1" ht="13.5" customHeight="1">
      <c r="A893" s="32">
        <v>884</v>
      </c>
      <c r="B893" s="33"/>
      <c r="C893" s="33"/>
      <c r="D893" s="34"/>
      <c r="E893" s="34"/>
      <c r="F893" s="34"/>
      <c r="G893" s="35"/>
      <c r="H893" s="35"/>
      <c r="I893" s="35"/>
      <c r="K893" s="30">
        <f t="shared" si="26"/>
        <v>0</v>
      </c>
      <c r="L893" s="30">
        <f>IF(K893=0,0,SUM($K$10:K893))</f>
        <v>0</v>
      </c>
      <c r="M893" s="31">
        <f t="shared" si="27"/>
        <v>0</v>
      </c>
    </row>
    <row r="894" spans="1:13" s="29" customFormat="1" ht="13.5" customHeight="1">
      <c r="A894" s="25">
        <v>885</v>
      </c>
      <c r="B894" s="26"/>
      <c r="C894" s="26"/>
      <c r="D894" s="27"/>
      <c r="E894" s="27"/>
      <c r="F894" s="27"/>
      <c r="G894" s="28"/>
      <c r="H894" s="28"/>
      <c r="I894" s="28"/>
      <c r="K894" s="30">
        <f t="shared" si="26"/>
        <v>0</v>
      </c>
      <c r="L894" s="30">
        <f>IF(K894=0,0,SUM($K$10:K894))</f>
        <v>0</v>
      </c>
      <c r="M894" s="31">
        <f t="shared" si="27"/>
        <v>0</v>
      </c>
    </row>
    <row r="895" spans="1:13" s="29" customFormat="1" ht="13.5" customHeight="1">
      <c r="A895" s="32">
        <v>886</v>
      </c>
      <c r="B895" s="33"/>
      <c r="C895" s="33"/>
      <c r="D895" s="34"/>
      <c r="E895" s="34"/>
      <c r="F895" s="34"/>
      <c r="G895" s="35"/>
      <c r="H895" s="35"/>
      <c r="I895" s="35"/>
      <c r="K895" s="30">
        <f t="shared" si="26"/>
        <v>0</v>
      </c>
      <c r="L895" s="30">
        <f>IF(K895=0,0,SUM($K$10:K895))</f>
        <v>0</v>
      </c>
      <c r="M895" s="31">
        <f t="shared" si="27"/>
        <v>0</v>
      </c>
    </row>
    <row r="896" spans="1:13" s="29" customFormat="1" ht="13.5" customHeight="1">
      <c r="A896" s="25">
        <v>887</v>
      </c>
      <c r="B896" s="26"/>
      <c r="C896" s="26"/>
      <c r="D896" s="27"/>
      <c r="E896" s="27"/>
      <c r="F896" s="27"/>
      <c r="G896" s="28"/>
      <c r="H896" s="28"/>
      <c r="I896" s="28"/>
      <c r="K896" s="30">
        <f t="shared" si="26"/>
        <v>0</v>
      </c>
      <c r="L896" s="30">
        <f>IF(K896=0,0,SUM($K$10:K896))</f>
        <v>0</v>
      </c>
      <c r="M896" s="31">
        <f t="shared" si="27"/>
        <v>0</v>
      </c>
    </row>
    <row r="897" spans="1:13" s="29" customFormat="1" ht="13.5" customHeight="1">
      <c r="A897" s="32">
        <v>888</v>
      </c>
      <c r="B897" s="33"/>
      <c r="C897" s="33"/>
      <c r="D897" s="34"/>
      <c r="E897" s="34"/>
      <c r="F897" s="34"/>
      <c r="G897" s="35"/>
      <c r="H897" s="35"/>
      <c r="I897" s="35"/>
      <c r="K897" s="30">
        <f t="shared" si="26"/>
        <v>0</v>
      </c>
      <c r="L897" s="30">
        <f>IF(K897=0,0,SUM($K$10:K897))</f>
        <v>0</v>
      </c>
      <c r="M897" s="31">
        <f t="shared" si="27"/>
        <v>0</v>
      </c>
    </row>
    <row r="898" spans="1:13" s="29" customFormat="1" ht="13.5" customHeight="1">
      <c r="A898" s="25">
        <v>889</v>
      </c>
      <c r="B898" s="26"/>
      <c r="C898" s="26"/>
      <c r="D898" s="27"/>
      <c r="E898" s="27"/>
      <c r="F898" s="27"/>
      <c r="G898" s="28"/>
      <c r="H898" s="28"/>
      <c r="I898" s="28"/>
      <c r="K898" s="30">
        <f t="shared" si="26"/>
        <v>0</v>
      </c>
      <c r="L898" s="30">
        <f>IF(K898=0,0,SUM($K$10:K898))</f>
        <v>0</v>
      </c>
      <c r="M898" s="31">
        <f t="shared" si="27"/>
        <v>0</v>
      </c>
    </row>
    <row r="899" spans="1:13" s="29" customFormat="1" ht="13.5" customHeight="1">
      <c r="A899" s="32">
        <v>890</v>
      </c>
      <c r="B899" s="33"/>
      <c r="C899" s="33"/>
      <c r="D899" s="34"/>
      <c r="E899" s="34"/>
      <c r="F899" s="34"/>
      <c r="G899" s="35"/>
      <c r="H899" s="35"/>
      <c r="I899" s="35"/>
      <c r="K899" s="30">
        <f t="shared" si="26"/>
        <v>0</v>
      </c>
      <c r="L899" s="30">
        <f>IF(K899=0,0,SUM($K$10:K899))</f>
        <v>0</v>
      </c>
      <c r="M899" s="31">
        <f t="shared" si="27"/>
        <v>0</v>
      </c>
    </row>
    <row r="900" spans="1:13" s="29" customFormat="1" ht="13.5" customHeight="1">
      <c r="A900" s="25">
        <v>891</v>
      </c>
      <c r="B900" s="26"/>
      <c r="C900" s="26"/>
      <c r="D900" s="27"/>
      <c r="E900" s="27"/>
      <c r="F900" s="27"/>
      <c r="G900" s="28"/>
      <c r="H900" s="28"/>
      <c r="I900" s="28"/>
      <c r="K900" s="30">
        <f t="shared" si="26"/>
        <v>0</v>
      </c>
      <c r="L900" s="30">
        <f>IF(K900=0,0,SUM($K$10:K900))</f>
        <v>0</v>
      </c>
      <c r="M900" s="31">
        <f t="shared" si="27"/>
        <v>0</v>
      </c>
    </row>
    <row r="901" spans="1:13" s="29" customFormat="1" ht="13.5" customHeight="1">
      <c r="A901" s="32">
        <v>892</v>
      </c>
      <c r="B901" s="33"/>
      <c r="C901" s="33"/>
      <c r="D901" s="34"/>
      <c r="E901" s="34"/>
      <c r="F901" s="34"/>
      <c r="G901" s="35"/>
      <c r="H901" s="35"/>
      <c r="I901" s="35"/>
      <c r="K901" s="30">
        <f t="shared" si="26"/>
        <v>0</v>
      </c>
      <c r="L901" s="30">
        <f>IF(K901=0,0,SUM($K$10:K901))</f>
        <v>0</v>
      </c>
      <c r="M901" s="31">
        <f t="shared" si="27"/>
        <v>0</v>
      </c>
    </row>
    <row r="902" spans="1:13" s="29" customFormat="1" ht="13.5" customHeight="1">
      <c r="A902" s="25">
        <v>893</v>
      </c>
      <c r="B902" s="26"/>
      <c r="C902" s="26"/>
      <c r="D902" s="27"/>
      <c r="E902" s="27"/>
      <c r="F902" s="27"/>
      <c r="G902" s="28"/>
      <c r="H902" s="28"/>
      <c r="I902" s="28"/>
      <c r="K902" s="30">
        <f t="shared" si="26"/>
        <v>0</v>
      </c>
      <c r="L902" s="30">
        <f>IF(K902=0,0,SUM($K$10:K902))</f>
        <v>0</v>
      </c>
      <c r="M902" s="31">
        <f t="shared" si="27"/>
        <v>0</v>
      </c>
    </row>
    <row r="903" spans="1:13" s="29" customFormat="1" ht="13.5" customHeight="1">
      <c r="A903" s="32">
        <v>894</v>
      </c>
      <c r="B903" s="33"/>
      <c r="C903" s="33"/>
      <c r="D903" s="34"/>
      <c r="E903" s="34"/>
      <c r="F903" s="34"/>
      <c r="G903" s="35"/>
      <c r="H903" s="35"/>
      <c r="I903" s="35"/>
      <c r="K903" s="30">
        <f t="shared" si="26"/>
        <v>0</v>
      </c>
      <c r="L903" s="30">
        <f>IF(K903=0,0,SUM($K$10:K903))</f>
        <v>0</v>
      </c>
      <c r="M903" s="31">
        <f t="shared" si="27"/>
        <v>0</v>
      </c>
    </row>
    <row r="904" spans="1:13" s="29" customFormat="1" ht="13.5" customHeight="1">
      <c r="A904" s="25">
        <v>895</v>
      </c>
      <c r="B904" s="26"/>
      <c r="C904" s="26"/>
      <c r="D904" s="27"/>
      <c r="E904" s="27"/>
      <c r="F904" s="27"/>
      <c r="G904" s="28"/>
      <c r="H904" s="28"/>
      <c r="I904" s="28"/>
      <c r="K904" s="30">
        <f t="shared" si="26"/>
        <v>0</v>
      </c>
      <c r="L904" s="30">
        <f>IF(K904=0,0,SUM($K$10:K904))</f>
        <v>0</v>
      </c>
      <c r="M904" s="31">
        <f t="shared" si="27"/>
        <v>0</v>
      </c>
    </row>
    <row r="905" spans="1:13" s="29" customFormat="1" ht="13.5" customHeight="1">
      <c r="A905" s="32">
        <v>896</v>
      </c>
      <c r="B905" s="33"/>
      <c r="C905" s="33"/>
      <c r="D905" s="34"/>
      <c r="E905" s="34"/>
      <c r="F905" s="34"/>
      <c r="G905" s="35"/>
      <c r="H905" s="35"/>
      <c r="I905" s="35"/>
      <c r="K905" s="30">
        <f t="shared" si="26"/>
        <v>0</v>
      </c>
      <c r="L905" s="30">
        <f>IF(K905=0,0,SUM($K$10:K905))</f>
        <v>0</v>
      </c>
      <c r="M905" s="31">
        <f t="shared" si="27"/>
        <v>0</v>
      </c>
    </row>
    <row r="906" spans="1:13" s="29" customFormat="1" ht="13.5" customHeight="1">
      <c r="A906" s="25">
        <v>897</v>
      </c>
      <c r="B906" s="26"/>
      <c r="C906" s="26"/>
      <c r="D906" s="27"/>
      <c r="E906" s="27"/>
      <c r="F906" s="27"/>
      <c r="G906" s="28"/>
      <c r="H906" s="28"/>
      <c r="I906" s="28"/>
      <c r="K906" s="30">
        <f t="shared" si="26"/>
        <v>0</v>
      </c>
      <c r="L906" s="30">
        <f>IF(K906=0,0,SUM($K$10:K906))</f>
        <v>0</v>
      </c>
      <c r="M906" s="31">
        <f t="shared" si="27"/>
        <v>0</v>
      </c>
    </row>
    <row r="907" spans="1:13" s="29" customFormat="1" ht="13.5" customHeight="1">
      <c r="A907" s="32">
        <v>898</v>
      </c>
      <c r="B907" s="33"/>
      <c r="C907" s="33"/>
      <c r="D907" s="34"/>
      <c r="E907" s="34"/>
      <c r="F907" s="34"/>
      <c r="G907" s="35"/>
      <c r="H907" s="35"/>
      <c r="I907" s="35"/>
      <c r="K907" s="30">
        <f t="shared" si="26"/>
        <v>0</v>
      </c>
      <c r="L907" s="30">
        <f>IF(K907=0,0,SUM($K$10:K907))</f>
        <v>0</v>
      </c>
      <c r="M907" s="31">
        <f t="shared" si="27"/>
        <v>0</v>
      </c>
    </row>
    <row r="908" spans="1:13" s="29" customFormat="1" ht="13.5" customHeight="1">
      <c r="A908" s="25">
        <v>899</v>
      </c>
      <c r="B908" s="26"/>
      <c r="C908" s="26"/>
      <c r="D908" s="27"/>
      <c r="E908" s="27"/>
      <c r="F908" s="27"/>
      <c r="G908" s="28"/>
      <c r="H908" s="28"/>
      <c r="I908" s="28"/>
      <c r="K908" s="30">
        <f t="shared" si="26"/>
        <v>0</v>
      </c>
      <c r="L908" s="30">
        <f>IF(K908=0,0,SUM($K$10:K908))</f>
        <v>0</v>
      </c>
      <c r="M908" s="31">
        <f t="shared" si="27"/>
        <v>0</v>
      </c>
    </row>
    <row r="909" spans="1:13" s="29" customFormat="1" ht="13.5" customHeight="1">
      <c r="A909" s="32">
        <v>900</v>
      </c>
      <c r="B909" s="33"/>
      <c r="C909" s="33"/>
      <c r="D909" s="34"/>
      <c r="E909" s="34"/>
      <c r="F909" s="34"/>
      <c r="G909" s="35"/>
      <c r="H909" s="35"/>
      <c r="I909" s="35"/>
      <c r="K909" s="30">
        <f t="shared" si="26"/>
        <v>0</v>
      </c>
      <c r="L909" s="30">
        <f>IF(K909=0,0,SUM($K$10:K909))</f>
        <v>0</v>
      </c>
      <c r="M909" s="31">
        <f t="shared" si="27"/>
        <v>0</v>
      </c>
    </row>
    <row r="910" spans="1:13" s="29" customFormat="1" ht="13.5" customHeight="1">
      <c r="A910" s="25">
        <v>901</v>
      </c>
      <c r="B910" s="26"/>
      <c r="C910" s="26"/>
      <c r="D910" s="27"/>
      <c r="E910" s="27"/>
      <c r="F910" s="27"/>
      <c r="G910" s="28"/>
      <c r="H910" s="28"/>
      <c r="I910" s="28"/>
      <c r="K910" s="30">
        <f t="shared" si="26"/>
        <v>0</v>
      </c>
      <c r="L910" s="30">
        <f>IF(K910=0,0,SUM($K$10:K910))</f>
        <v>0</v>
      </c>
      <c r="M910" s="31">
        <f t="shared" si="27"/>
        <v>0</v>
      </c>
    </row>
    <row r="911" spans="1:13" s="29" customFormat="1" ht="13.5" customHeight="1">
      <c r="A911" s="32">
        <v>902</v>
      </c>
      <c r="B911" s="33"/>
      <c r="C911" s="33"/>
      <c r="D911" s="34"/>
      <c r="E911" s="34"/>
      <c r="F911" s="34"/>
      <c r="G911" s="35"/>
      <c r="H911" s="35"/>
      <c r="I911" s="35"/>
      <c r="K911" s="30">
        <f t="shared" si="26"/>
        <v>0</v>
      </c>
      <c r="L911" s="30">
        <f>IF(K911=0,0,SUM($K$10:K911))</f>
        <v>0</v>
      </c>
      <c r="M911" s="31">
        <f t="shared" si="27"/>
        <v>0</v>
      </c>
    </row>
    <row r="912" spans="1:13" s="29" customFormat="1" ht="13.5" customHeight="1">
      <c r="A912" s="25">
        <v>903</v>
      </c>
      <c r="B912" s="26"/>
      <c r="C912" s="26"/>
      <c r="D912" s="27"/>
      <c r="E912" s="27"/>
      <c r="F912" s="27"/>
      <c r="G912" s="28"/>
      <c r="H912" s="28"/>
      <c r="I912" s="28"/>
      <c r="K912" s="30">
        <f t="shared" si="26"/>
        <v>0</v>
      </c>
      <c r="L912" s="30">
        <f>IF(K912=0,0,SUM($K$10:K912))</f>
        <v>0</v>
      </c>
      <c r="M912" s="31">
        <f t="shared" si="27"/>
        <v>0</v>
      </c>
    </row>
    <row r="913" spans="1:13" s="29" customFormat="1" ht="13.5" customHeight="1">
      <c r="A913" s="32">
        <v>904</v>
      </c>
      <c r="B913" s="33"/>
      <c r="C913" s="33"/>
      <c r="D913" s="34"/>
      <c r="E913" s="34"/>
      <c r="F913" s="34"/>
      <c r="G913" s="35"/>
      <c r="H913" s="35"/>
      <c r="I913" s="35"/>
      <c r="K913" s="30">
        <f t="shared" si="26"/>
        <v>0</v>
      </c>
      <c r="L913" s="30">
        <f>IF(K913=0,0,SUM($K$10:K913))</f>
        <v>0</v>
      </c>
      <c r="M913" s="31">
        <f t="shared" si="27"/>
        <v>0</v>
      </c>
    </row>
    <row r="914" spans="1:13" s="29" customFormat="1" ht="13.5" customHeight="1">
      <c r="A914" s="25">
        <v>905</v>
      </c>
      <c r="B914" s="26"/>
      <c r="C914" s="26"/>
      <c r="D914" s="27"/>
      <c r="E914" s="27"/>
      <c r="F914" s="27"/>
      <c r="G914" s="28"/>
      <c r="H914" s="28"/>
      <c r="I914" s="28"/>
      <c r="K914" s="30">
        <f t="shared" si="26"/>
        <v>0</v>
      </c>
      <c r="L914" s="30">
        <f>IF(K914=0,0,SUM($K$10:K914))</f>
        <v>0</v>
      </c>
      <c r="M914" s="31">
        <f t="shared" si="27"/>
        <v>0</v>
      </c>
    </row>
    <row r="915" spans="1:13" s="29" customFormat="1" ht="13.5" customHeight="1">
      <c r="A915" s="32">
        <v>906</v>
      </c>
      <c r="B915" s="33"/>
      <c r="C915" s="33"/>
      <c r="D915" s="34"/>
      <c r="E915" s="34"/>
      <c r="F915" s="34"/>
      <c r="G915" s="35"/>
      <c r="H915" s="35"/>
      <c r="I915" s="35"/>
      <c r="K915" s="30">
        <f t="shared" si="26"/>
        <v>0</v>
      </c>
      <c r="L915" s="30">
        <f>IF(K915=0,0,SUM($K$10:K915))</f>
        <v>0</v>
      </c>
      <c r="M915" s="31">
        <f t="shared" si="27"/>
        <v>0</v>
      </c>
    </row>
    <row r="916" spans="1:13" s="29" customFormat="1" ht="13.5" customHeight="1">
      <c r="A916" s="25">
        <v>907</v>
      </c>
      <c r="B916" s="26"/>
      <c r="C916" s="26"/>
      <c r="D916" s="27"/>
      <c r="E916" s="27"/>
      <c r="F916" s="27"/>
      <c r="G916" s="28"/>
      <c r="H916" s="28"/>
      <c r="I916" s="28"/>
      <c r="K916" s="30">
        <f t="shared" si="26"/>
        <v>0</v>
      </c>
      <c r="L916" s="30">
        <f>IF(K916=0,0,SUM($K$10:K916))</f>
        <v>0</v>
      </c>
      <c r="M916" s="31">
        <f t="shared" si="27"/>
        <v>0</v>
      </c>
    </row>
    <row r="917" spans="1:13" s="29" customFormat="1" ht="13.5" customHeight="1">
      <c r="A917" s="32">
        <v>908</v>
      </c>
      <c r="B917" s="33"/>
      <c r="C917" s="33"/>
      <c r="D917" s="34"/>
      <c r="E917" s="34"/>
      <c r="F917" s="34"/>
      <c r="G917" s="35"/>
      <c r="H917" s="35"/>
      <c r="I917" s="35"/>
      <c r="K917" s="30">
        <f t="shared" si="26"/>
        <v>0</v>
      </c>
      <c r="L917" s="30">
        <f>IF(K917=0,0,SUM($K$10:K917))</f>
        <v>0</v>
      </c>
      <c r="M917" s="31">
        <f t="shared" si="27"/>
        <v>0</v>
      </c>
    </row>
    <row r="918" spans="1:13" s="29" customFormat="1" ht="13.5" customHeight="1">
      <c r="A918" s="25">
        <v>909</v>
      </c>
      <c r="B918" s="26"/>
      <c r="C918" s="26"/>
      <c r="D918" s="27"/>
      <c r="E918" s="27"/>
      <c r="F918" s="27"/>
      <c r="G918" s="28"/>
      <c r="H918" s="28"/>
      <c r="I918" s="28"/>
      <c r="K918" s="30">
        <f t="shared" si="26"/>
        <v>0</v>
      </c>
      <c r="L918" s="30">
        <f>IF(K918=0,0,SUM($K$10:K918))</f>
        <v>0</v>
      </c>
      <c r="M918" s="31">
        <f t="shared" si="27"/>
        <v>0</v>
      </c>
    </row>
    <row r="919" spans="1:13" s="29" customFormat="1" ht="13.5" customHeight="1">
      <c r="A919" s="32">
        <v>910</v>
      </c>
      <c r="B919" s="33"/>
      <c r="C919" s="33"/>
      <c r="D919" s="34"/>
      <c r="E919" s="34"/>
      <c r="F919" s="34"/>
      <c r="G919" s="35"/>
      <c r="H919" s="35"/>
      <c r="I919" s="35"/>
      <c r="K919" s="30">
        <f t="shared" si="26"/>
        <v>0</v>
      </c>
      <c r="L919" s="30">
        <f>IF(K919=0,0,SUM($K$10:K919))</f>
        <v>0</v>
      </c>
      <c r="M919" s="31">
        <f t="shared" si="27"/>
        <v>0</v>
      </c>
    </row>
    <row r="920" spans="1:13" s="29" customFormat="1" ht="13.5" customHeight="1">
      <c r="A920" s="25">
        <v>911</v>
      </c>
      <c r="B920" s="26"/>
      <c r="C920" s="26"/>
      <c r="D920" s="27"/>
      <c r="E920" s="27"/>
      <c r="F920" s="27"/>
      <c r="G920" s="28"/>
      <c r="H920" s="28"/>
      <c r="I920" s="28"/>
      <c r="K920" s="30">
        <f t="shared" si="26"/>
        <v>0</v>
      </c>
      <c r="L920" s="30">
        <f>IF(K920=0,0,SUM($K$10:K920))</f>
        <v>0</v>
      </c>
      <c r="M920" s="31">
        <f t="shared" si="27"/>
        <v>0</v>
      </c>
    </row>
    <row r="921" spans="1:13" s="29" customFormat="1" ht="13.5" customHeight="1">
      <c r="A921" s="32">
        <v>912</v>
      </c>
      <c r="B921" s="33"/>
      <c r="C921" s="33"/>
      <c r="D921" s="34"/>
      <c r="E921" s="34"/>
      <c r="F921" s="34"/>
      <c r="G921" s="35"/>
      <c r="H921" s="35"/>
      <c r="I921" s="35"/>
      <c r="K921" s="30">
        <f t="shared" si="26"/>
        <v>0</v>
      </c>
      <c r="L921" s="30">
        <f>IF(K921=0,0,SUM($K$10:K921))</f>
        <v>0</v>
      </c>
      <c r="M921" s="31">
        <f t="shared" si="27"/>
        <v>0</v>
      </c>
    </row>
    <row r="922" spans="1:13" s="29" customFormat="1" ht="13.5" customHeight="1">
      <c r="A922" s="25">
        <v>913</v>
      </c>
      <c r="B922" s="26"/>
      <c r="C922" s="26"/>
      <c r="D922" s="27"/>
      <c r="E922" s="27"/>
      <c r="F922" s="27"/>
      <c r="G922" s="28"/>
      <c r="H922" s="28"/>
      <c r="I922" s="28"/>
      <c r="K922" s="30">
        <f t="shared" si="26"/>
        <v>0</v>
      </c>
      <c r="L922" s="30">
        <f>IF(K922=0,0,SUM($K$10:K922))</f>
        <v>0</v>
      </c>
      <c r="M922" s="31">
        <f t="shared" si="27"/>
        <v>0</v>
      </c>
    </row>
    <row r="923" spans="1:13" s="29" customFormat="1" ht="13.5" customHeight="1">
      <c r="A923" s="32">
        <v>914</v>
      </c>
      <c r="B923" s="33"/>
      <c r="C923" s="33"/>
      <c r="D923" s="34"/>
      <c r="E923" s="34"/>
      <c r="F923" s="34"/>
      <c r="G923" s="35"/>
      <c r="H923" s="35"/>
      <c r="I923" s="35"/>
      <c r="K923" s="30">
        <f t="shared" si="26"/>
        <v>0</v>
      </c>
      <c r="L923" s="30">
        <f>IF(K923=0,0,SUM($K$10:K923))</f>
        <v>0</v>
      </c>
      <c r="M923" s="31">
        <f t="shared" si="27"/>
        <v>0</v>
      </c>
    </row>
    <row r="924" spans="1:13" s="29" customFormat="1" ht="13.5" customHeight="1">
      <c r="A924" s="25">
        <v>915</v>
      </c>
      <c r="B924" s="26"/>
      <c r="C924" s="26"/>
      <c r="D924" s="27"/>
      <c r="E924" s="27"/>
      <c r="F924" s="27"/>
      <c r="G924" s="28"/>
      <c r="H924" s="28"/>
      <c r="I924" s="28"/>
      <c r="K924" s="30">
        <f t="shared" si="26"/>
        <v>0</v>
      </c>
      <c r="L924" s="30">
        <f>IF(K924=0,0,SUM($K$10:K924))</f>
        <v>0</v>
      </c>
      <c r="M924" s="31">
        <f t="shared" si="27"/>
        <v>0</v>
      </c>
    </row>
    <row r="925" spans="1:13" s="29" customFormat="1" ht="13.5" customHeight="1">
      <c r="A925" s="32">
        <v>916</v>
      </c>
      <c r="B925" s="33"/>
      <c r="C925" s="33"/>
      <c r="D925" s="34"/>
      <c r="E925" s="34"/>
      <c r="F925" s="34"/>
      <c r="G925" s="35"/>
      <c r="H925" s="35"/>
      <c r="I925" s="35"/>
      <c r="K925" s="30">
        <f t="shared" si="26"/>
        <v>0</v>
      </c>
      <c r="L925" s="30">
        <f>IF(K925=0,0,SUM($K$10:K925))</f>
        <v>0</v>
      </c>
      <c r="M925" s="31">
        <f t="shared" si="27"/>
        <v>0</v>
      </c>
    </row>
    <row r="926" spans="1:13" s="29" customFormat="1" ht="13.5" customHeight="1">
      <c r="A926" s="25">
        <v>917</v>
      </c>
      <c r="B926" s="26"/>
      <c r="C926" s="26"/>
      <c r="D926" s="27"/>
      <c r="E926" s="27"/>
      <c r="F926" s="27"/>
      <c r="G926" s="28"/>
      <c r="H926" s="28"/>
      <c r="I926" s="28"/>
      <c r="K926" s="30">
        <f t="shared" si="26"/>
        <v>0</v>
      </c>
      <c r="L926" s="30">
        <f>IF(K926=0,0,SUM($K$10:K926))</f>
        <v>0</v>
      </c>
      <c r="M926" s="31">
        <f t="shared" si="27"/>
        <v>0</v>
      </c>
    </row>
    <row r="927" spans="1:13" s="29" customFormat="1" ht="13.5" customHeight="1">
      <c r="A927" s="32">
        <v>918</v>
      </c>
      <c r="B927" s="33"/>
      <c r="C927" s="33"/>
      <c r="D927" s="34"/>
      <c r="E927" s="34"/>
      <c r="F927" s="34"/>
      <c r="G927" s="35"/>
      <c r="H927" s="35"/>
      <c r="I927" s="35"/>
      <c r="K927" s="30">
        <f t="shared" si="26"/>
        <v>0</v>
      </c>
      <c r="L927" s="30">
        <f>IF(K927=0,0,SUM($K$10:K927))</f>
        <v>0</v>
      </c>
      <c r="M927" s="31">
        <f t="shared" si="27"/>
        <v>0</v>
      </c>
    </row>
    <row r="928" spans="1:13" s="29" customFormat="1" ht="13.5" customHeight="1">
      <c r="A928" s="25">
        <v>919</v>
      </c>
      <c r="B928" s="26"/>
      <c r="C928" s="26"/>
      <c r="D928" s="27"/>
      <c r="E928" s="27"/>
      <c r="F928" s="27"/>
      <c r="G928" s="28"/>
      <c r="H928" s="28"/>
      <c r="I928" s="28"/>
      <c r="K928" s="30">
        <f t="shared" si="26"/>
        <v>0</v>
      </c>
      <c r="L928" s="30">
        <f>IF(K928=0,0,SUM($K$10:K928))</f>
        <v>0</v>
      </c>
      <c r="M928" s="31">
        <f t="shared" si="27"/>
        <v>0</v>
      </c>
    </row>
    <row r="929" spans="1:13" s="29" customFormat="1" ht="13.5" customHeight="1">
      <c r="A929" s="32">
        <v>920</v>
      </c>
      <c r="B929" s="33"/>
      <c r="C929" s="33"/>
      <c r="D929" s="34"/>
      <c r="E929" s="34"/>
      <c r="F929" s="34"/>
      <c r="G929" s="35"/>
      <c r="H929" s="35"/>
      <c r="I929" s="35"/>
      <c r="K929" s="30">
        <f t="shared" si="26"/>
        <v>0</v>
      </c>
      <c r="L929" s="30">
        <f>IF(K929=0,0,SUM($K$10:K929))</f>
        <v>0</v>
      </c>
      <c r="M929" s="31">
        <f t="shared" si="27"/>
        <v>0</v>
      </c>
    </row>
    <row r="930" spans="1:13" s="29" customFormat="1" ht="13.5" customHeight="1">
      <c r="A930" s="25">
        <v>921</v>
      </c>
      <c r="B930" s="26"/>
      <c r="C930" s="26"/>
      <c r="D930" s="27"/>
      <c r="E930" s="27"/>
      <c r="F930" s="27"/>
      <c r="G930" s="28"/>
      <c r="H930" s="28"/>
      <c r="I930" s="28"/>
      <c r="K930" s="30">
        <f t="shared" si="26"/>
        <v>0</v>
      </c>
      <c r="L930" s="30">
        <f>IF(K930=0,0,SUM($K$10:K930))</f>
        <v>0</v>
      </c>
      <c r="M930" s="31">
        <f t="shared" si="27"/>
        <v>0</v>
      </c>
    </row>
    <row r="931" spans="1:13" s="29" customFormat="1" ht="13.5" customHeight="1">
      <c r="A931" s="32">
        <v>922</v>
      </c>
      <c r="B931" s="33"/>
      <c r="C931" s="33"/>
      <c r="D931" s="34"/>
      <c r="E931" s="34"/>
      <c r="F931" s="34"/>
      <c r="G931" s="35"/>
      <c r="H931" s="35"/>
      <c r="I931" s="35"/>
      <c r="K931" s="30">
        <f t="shared" si="26"/>
        <v>0</v>
      </c>
      <c r="L931" s="30">
        <f>IF(K931=0,0,SUM($K$10:K931))</f>
        <v>0</v>
      </c>
      <c r="M931" s="31">
        <f t="shared" si="27"/>
        <v>0</v>
      </c>
    </row>
    <row r="932" spans="1:13" s="29" customFormat="1" ht="13.5" customHeight="1">
      <c r="A932" s="25">
        <v>923</v>
      </c>
      <c r="B932" s="26"/>
      <c r="C932" s="26"/>
      <c r="D932" s="27"/>
      <c r="E932" s="27"/>
      <c r="F932" s="27"/>
      <c r="G932" s="28"/>
      <c r="H932" s="28"/>
      <c r="I932" s="28"/>
      <c r="K932" s="30">
        <f t="shared" si="26"/>
        <v>0</v>
      </c>
      <c r="L932" s="30">
        <f>IF(K932=0,0,SUM($K$10:K932))</f>
        <v>0</v>
      </c>
      <c r="M932" s="31">
        <f t="shared" si="27"/>
        <v>0</v>
      </c>
    </row>
    <row r="933" spans="1:13" s="29" customFormat="1" ht="13.5" customHeight="1">
      <c r="A933" s="32">
        <v>924</v>
      </c>
      <c r="B933" s="33"/>
      <c r="C933" s="33"/>
      <c r="D933" s="34"/>
      <c r="E933" s="34"/>
      <c r="F933" s="34"/>
      <c r="G933" s="35"/>
      <c r="H933" s="35"/>
      <c r="I933" s="35"/>
      <c r="K933" s="30">
        <f t="shared" si="26"/>
        <v>0</v>
      </c>
      <c r="L933" s="30">
        <f>IF(K933=0,0,SUM($K$10:K933))</f>
        <v>0</v>
      </c>
      <c r="M933" s="31">
        <f t="shared" si="27"/>
        <v>0</v>
      </c>
    </row>
    <row r="934" spans="1:13" s="29" customFormat="1" ht="13.5" customHeight="1">
      <c r="A934" s="25">
        <v>925</v>
      </c>
      <c r="B934" s="26"/>
      <c r="C934" s="26"/>
      <c r="D934" s="27"/>
      <c r="E934" s="27"/>
      <c r="F934" s="27"/>
      <c r="G934" s="28"/>
      <c r="H934" s="28"/>
      <c r="I934" s="28"/>
      <c r="K934" s="30">
        <f t="shared" si="26"/>
        <v>0</v>
      </c>
      <c r="L934" s="30">
        <f>IF(K934=0,0,SUM($K$10:K934))</f>
        <v>0</v>
      </c>
      <c r="M934" s="31">
        <f t="shared" si="27"/>
        <v>0</v>
      </c>
    </row>
    <row r="935" spans="1:13" s="29" customFormat="1" ht="13.5" customHeight="1">
      <c r="A935" s="32">
        <v>926</v>
      </c>
      <c r="B935" s="33"/>
      <c r="C935" s="33"/>
      <c r="D935" s="34"/>
      <c r="E935" s="34"/>
      <c r="F935" s="34"/>
      <c r="G935" s="35"/>
      <c r="H935" s="35"/>
      <c r="I935" s="35"/>
      <c r="K935" s="30">
        <f t="shared" si="26"/>
        <v>0</v>
      </c>
      <c r="L935" s="30">
        <f>IF(K935=0,0,SUM($K$10:K935))</f>
        <v>0</v>
      </c>
      <c r="M935" s="31">
        <f t="shared" si="27"/>
        <v>0</v>
      </c>
    </row>
    <row r="936" spans="1:13" s="29" customFormat="1" ht="13.5" customHeight="1">
      <c r="A936" s="25">
        <v>927</v>
      </c>
      <c r="B936" s="26"/>
      <c r="C936" s="26"/>
      <c r="D936" s="27"/>
      <c r="E936" s="27"/>
      <c r="F936" s="27"/>
      <c r="G936" s="28"/>
      <c r="H936" s="28"/>
      <c r="I936" s="28"/>
      <c r="K936" s="30">
        <f t="shared" si="26"/>
        <v>0</v>
      </c>
      <c r="L936" s="30">
        <f>IF(K936=0,0,SUM($K$10:K936))</f>
        <v>0</v>
      </c>
      <c r="M936" s="31">
        <f t="shared" si="27"/>
        <v>0</v>
      </c>
    </row>
    <row r="937" spans="1:13" s="29" customFormat="1" ht="13.5" customHeight="1">
      <c r="A937" s="32">
        <v>928</v>
      </c>
      <c r="B937" s="33"/>
      <c r="C937" s="33"/>
      <c r="D937" s="34"/>
      <c r="E937" s="34"/>
      <c r="F937" s="34"/>
      <c r="G937" s="35"/>
      <c r="H937" s="35"/>
      <c r="I937" s="35"/>
      <c r="K937" s="30">
        <f t="shared" ref="K937:K1000" si="28">COUNTIF(G937,"Otro tema")</f>
        <v>0</v>
      </c>
      <c r="L937" s="30">
        <f>IF(K937=0,0,SUM($K$10:K937))</f>
        <v>0</v>
      </c>
      <c r="M937" s="31">
        <f t="shared" ref="M937:M1000" si="29">H937</f>
        <v>0</v>
      </c>
    </row>
    <row r="938" spans="1:13" s="29" customFormat="1" ht="13.5" customHeight="1">
      <c r="A938" s="25">
        <v>929</v>
      </c>
      <c r="B938" s="26"/>
      <c r="C938" s="26"/>
      <c r="D938" s="27"/>
      <c r="E938" s="27"/>
      <c r="F938" s="27"/>
      <c r="G938" s="28"/>
      <c r="H938" s="28"/>
      <c r="I938" s="28"/>
      <c r="K938" s="30">
        <f t="shared" si="28"/>
        <v>0</v>
      </c>
      <c r="L938" s="30">
        <f>IF(K938=0,0,SUM($K$10:K938))</f>
        <v>0</v>
      </c>
      <c r="M938" s="31">
        <f t="shared" si="29"/>
        <v>0</v>
      </c>
    </row>
    <row r="939" spans="1:13" s="29" customFormat="1" ht="13.5" customHeight="1">
      <c r="A939" s="32">
        <v>930</v>
      </c>
      <c r="B939" s="33"/>
      <c r="C939" s="33"/>
      <c r="D939" s="34"/>
      <c r="E939" s="34"/>
      <c r="F939" s="34"/>
      <c r="G939" s="35"/>
      <c r="H939" s="35"/>
      <c r="I939" s="35"/>
      <c r="K939" s="30">
        <f t="shared" si="28"/>
        <v>0</v>
      </c>
      <c r="L939" s="30">
        <f>IF(K939=0,0,SUM($K$10:K939))</f>
        <v>0</v>
      </c>
      <c r="M939" s="31">
        <f t="shared" si="29"/>
        <v>0</v>
      </c>
    </row>
    <row r="940" spans="1:13" s="29" customFormat="1" ht="13.5" customHeight="1">
      <c r="A940" s="25">
        <v>931</v>
      </c>
      <c r="B940" s="26"/>
      <c r="C940" s="26"/>
      <c r="D940" s="27"/>
      <c r="E940" s="27"/>
      <c r="F940" s="27"/>
      <c r="G940" s="28"/>
      <c r="H940" s="28"/>
      <c r="I940" s="28"/>
      <c r="K940" s="30">
        <f t="shared" si="28"/>
        <v>0</v>
      </c>
      <c r="L940" s="30">
        <f>IF(K940=0,0,SUM($K$10:K940))</f>
        <v>0</v>
      </c>
      <c r="M940" s="31">
        <f t="shared" si="29"/>
        <v>0</v>
      </c>
    </row>
    <row r="941" spans="1:13" s="29" customFormat="1" ht="13.5" customHeight="1">
      <c r="A941" s="32">
        <v>932</v>
      </c>
      <c r="B941" s="33"/>
      <c r="C941" s="33"/>
      <c r="D941" s="34"/>
      <c r="E941" s="34"/>
      <c r="F941" s="34"/>
      <c r="G941" s="35"/>
      <c r="H941" s="35"/>
      <c r="I941" s="35"/>
      <c r="K941" s="30">
        <f t="shared" si="28"/>
        <v>0</v>
      </c>
      <c r="L941" s="30">
        <f>IF(K941=0,0,SUM($K$10:K941))</f>
        <v>0</v>
      </c>
      <c r="M941" s="31">
        <f t="shared" si="29"/>
        <v>0</v>
      </c>
    </row>
    <row r="942" spans="1:13" s="29" customFormat="1" ht="13.5" customHeight="1">
      <c r="A942" s="25">
        <v>933</v>
      </c>
      <c r="B942" s="26"/>
      <c r="C942" s="26"/>
      <c r="D942" s="27"/>
      <c r="E942" s="27"/>
      <c r="F942" s="27"/>
      <c r="G942" s="28"/>
      <c r="H942" s="28"/>
      <c r="I942" s="28"/>
      <c r="K942" s="30">
        <f t="shared" si="28"/>
        <v>0</v>
      </c>
      <c r="L942" s="30">
        <f>IF(K942=0,0,SUM($K$10:K942))</f>
        <v>0</v>
      </c>
      <c r="M942" s="31">
        <f t="shared" si="29"/>
        <v>0</v>
      </c>
    </row>
    <row r="943" spans="1:13" s="29" customFormat="1" ht="13.5" customHeight="1">
      <c r="A943" s="32">
        <v>934</v>
      </c>
      <c r="B943" s="33"/>
      <c r="C943" s="33"/>
      <c r="D943" s="34"/>
      <c r="E943" s="34"/>
      <c r="F943" s="34"/>
      <c r="G943" s="35"/>
      <c r="H943" s="35"/>
      <c r="I943" s="35"/>
      <c r="K943" s="30">
        <f t="shared" si="28"/>
        <v>0</v>
      </c>
      <c r="L943" s="30">
        <f>IF(K943=0,0,SUM($K$10:K943))</f>
        <v>0</v>
      </c>
      <c r="M943" s="31">
        <f t="shared" si="29"/>
        <v>0</v>
      </c>
    </row>
    <row r="944" spans="1:13" s="29" customFormat="1" ht="13.5" customHeight="1">
      <c r="A944" s="25">
        <v>935</v>
      </c>
      <c r="B944" s="26"/>
      <c r="C944" s="26"/>
      <c r="D944" s="27"/>
      <c r="E944" s="27"/>
      <c r="F944" s="27"/>
      <c r="G944" s="28"/>
      <c r="H944" s="28"/>
      <c r="I944" s="28"/>
      <c r="K944" s="30">
        <f t="shared" si="28"/>
        <v>0</v>
      </c>
      <c r="L944" s="30">
        <f>IF(K944=0,0,SUM($K$10:K944))</f>
        <v>0</v>
      </c>
      <c r="M944" s="31">
        <f t="shared" si="29"/>
        <v>0</v>
      </c>
    </row>
    <row r="945" spans="1:13" s="29" customFormat="1" ht="13.5" customHeight="1">
      <c r="A945" s="32">
        <v>936</v>
      </c>
      <c r="B945" s="33"/>
      <c r="C945" s="33"/>
      <c r="D945" s="34"/>
      <c r="E945" s="34"/>
      <c r="F945" s="34"/>
      <c r="G945" s="35"/>
      <c r="H945" s="35"/>
      <c r="I945" s="35"/>
      <c r="K945" s="30">
        <f t="shared" si="28"/>
        <v>0</v>
      </c>
      <c r="L945" s="30">
        <f>IF(K945=0,0,SUM($K$10:K945))</f>
        <v>0</v>
      </c>
      <c r="M945" s="31">
        <f t="shared" si="29"/>
        <v>0</v>
      </c>
    </row>
    <row r="946" spans="1:13" s="29" customFormat="1" ht="13.5" customHeight="1">
      <c r="A946" s="25">
        <v>937</v>
      </c>
      <c r="B946" s="26"/>
      <c r="C946" s="26"/>
      <c r="D946" s="27"/>
      <c r="E946" s="27"/>
      <c r="F946" s="27"/>
      <c r="G946" s="28"/>
      <c r="H946" s="28"/>
      <c r="I946" s="28"/>
      <c r="K946" s="30">
        <f t="shared" si="28"/>
        <v>0</v>
      </c>
      <c r="L946" s="30">
        <f>IF(K946=0,0,SUM($K$10:K946))</f>
        <v>0</v>
      </c>
      <c r="M946" s="31">
        <f t="shared" si="29"/>
        <v>0</v>
      </c>
    </row>
    <row r="947" spans="1:13" s="29" customFormat="1" ht="13.5" customHeight="1">
      <c r="A947" s="32">
        <v>938</v>
      </c>
      <c r="B947" s="33"/>
      <c r="C947" s="33"/>
      <c r="D947" s="34"/>
      <c r="E947" s="34"/>
      <c r="F947" s="34"/>
      <c r="G947" s="35"/>
      <c r="H947" s="35"/>
      <c r="I947" s="35"/>
      <c r="K947" s="30">
        <f t="shared" si="28"/>
        <v>0</v>
      </c>
      <c r="L947" s="30">
        <f>IF(K947=0,0,SUM($K$10:K947))</f>
        <v>0</v>
      </c>
      <c r="M947" s="31">
        <f t="shared" si="29"/>
        <v>0</v>
      </c>
    </row>
    <row r="948" spans="1:13" s="29" customFormat="1" ht="13.5" customHeight="1">
      <c r="A948" s="25">
        <v>939</v>
      </c>
      <c r="B948" s="26"/>
      <c r="C948" s="26"/>
      <c r="D948" s="27"/>
      <c r="E948" s="27"/>
      <c r="F948" s="27"/>
      <c r="G948" s="28"/>
      <c r="H948" s="28"/>
      <c r="I948" s="28"/>
      <c r="K948" s="30">
        <f t="shared" si="28"/>
        <v>0</v>
      </c>
      <c r="L948" s="30">
        <f>IF(K948=0,0,SUM($K$10:K948))</f>
        <v>0</v>
      </c>
      <c r="M948" s="31">
        <f t="shared" si="29"/>
        <v>0</v>
      </c>
    </row>
    <row r="949" spans="1:13" s="29" customFormat="1" ht="13.5" customHeight="1">
      <c r="A949" s="32">
        <v>940</v>
      </c>
      <c r="B949" s="33"/>
      <c r="C949" s="33"/>
      <c r="D949" s="34"/>
      <c r="E949" s="34"/>
      <c r="F949" s="34"/>
      <c r="G949" s="35"/>
      <c r="H949" s="35"/>
      <c r="I949" s="35"/>
      <c r="K949" s="30">
        <f t="shared" si="28"/>
        <v>0</v>
      </c>
      <c r="L949" s="30">
        <f>IF(K949=0,0,SUM($K$10:K949))</f>
        <v>0</v>
      </c>
      <c r="M949" s="31">
        <f t="shared" si="29"/>
        <v>0</v>
      </c>
    </row>
    <row r="950" spans="1:13" s="29" customFormat="1" ht="13.5" customHeight="1">
      <c r="A950" s="25">
        <v>941</v>
      </c>
      <c r="B950" s="26"/>
      <c r="C950" s="26"/>
      <c r="D950" s="27"/>
      <c r="E950" s="27"/>
      <c r="F950" s="27"/>
      <c r="G950" s="28"/>
      <c r="H950" s="28"/>
      <c r="I950" s="28"/>
      <c r="K950" s="30">
        <f t="shared" si="28"/>
        <v>0</v>
      </c>
      <c r="L950" s="30">
        <f>IF(K950=0,0,SUM($K$10:K950))</f>
        <v>0</v>
      </c>
      <c r="M950" s="31">
        <f t="shared" si="29"/>
        <v>0</v>
      </c>
    </row>
    <row r="951" spans="1:13" s="29" customFormat="1" ht="13.5" customHeight="1">
      <c r="A951" s="32">
        <v>942</v>
      </c>
      <c r="B951" s="33"/>
      <c r="C951" s="33"/>
      <c r="D951" s="34"/>
      <c r="E951" s="34"/>
      <c r="F951" s="34"/>
      <c r="G951" s="35"/>
      <c r="H951" s="35"/>
      <c r="I951" s="35"/>
      <c r="K951" s="30">
        <f t="shared" si="28"/>
        <v>0</v>
      </c>
      <c r="L951" s="30">
        <f>IF(K951=0,0,SUM($K$10:K951))</f>
        <v>0</v>
      </c>
      <c r="M951" s="31">
        <f t="shared" si="29"/>
        <v>0</v>
      </c>
    </row>
    <row r="952" spans="1:13" s="29" customFormat="1" ht="13.5" customHeight="1">
      <c r="A952" s="25">
        <v>943</v>
      </c>
      <c r="B952" s="26"/>
      <c r="C952" s="26"/>
      <c r="D952" s="27"/>
      <c r="E952" s="27"/>
      <c r="F952" s="27"/>
      <c r="G952" s="28"/>
      <c r="H952" s="28"/>
      <c r="I952" s="28"/>
      <c r="K952" s="30">
        <f t="shared" si="28"/>
        <v>0</v>
      </c>
      <c r="L952" s="30">
        <f>IF(K952=0,0,SUM($K$10:K952))</f>
        <v>0</v>
      </c>
      <c r="M952" s="31">
        <f t="shared" si="29"/>
        <v>0</v>
      </c>
    </row>
    <row r="953" spans="1:13" s="29" customFormat="1" ht="13.5" customHeight="1">
      <c r="A953" s="32">
        <v>944</v>
      </c>
      <c r="B953" s="33"/>
      <c r="C953" s="33"/>
      <c r="D953" s="34"/>
      <c r="E953" s="34"/>
      <c r="F953" s="34"/>
      <c r="G953" s="35"/>
      <c r="H953" s="35"/>
      <c r="I953" s="35"/>
      <c r="K953" s="30">
        <f t="shared" si="28"/>
        <v>0</v>
      </c>
      <c r="L953" s="30">
        <f>IF(K953=0,0,SUM($K$10:K953))</f>
        <v>0</v>
      </c>
      <c r="M953" s="31">
        <f t="shared" si="29"/>
        <v>0</v>
      </c>
    </row>
    <row r="954" spans="1:13" s="29" customFormat="1" ht="13.5" customHeight="1">
      <c r="A954" s="25">
        <v>945</v>
      </c>
      <c r="B954" s="26"/>
      <c r="C954" s="26"/>
      <c r="D954" s="27"/>
      <c r="E954" s="27"/>
      <c r="F954" s="27"/>
      <c r="G954" s="28"/>
      <c r="H954" s="28"/>
      <c r="I954" s="28"/>
      <c r="K954" s="30">
        <f t="shared" si="28"/>
        <v>0</v>
      </c>
      <c r="L954" s="30">
        <f>IF(K954=0,0,SUM($K$10:K954))</f>
        <v>0</v>
      </c>
      <c r="M954" s="31">
        <f t="shared" si="29"/>
        <v>0</v>
      </c>
    </row>
    <row r="955" spans="1:13" s="29" customFormat="1" ht="13.5" customHeight="1">
      <c r="A955" s="32">
        <v>946</v>
      </c>
      <c r="B955" s="33"/>
      <c r="C955" s="33"/>
      <c r="D955" s="34"/>
      <c r="E955" s="34"/>
      <c r="F955" s="34"/>
      <c r="G955" s="35"/>
      <c r="H955" s="35"/>
      <c r="I955" s="35"/>
      <c r="K955" s="30">
        <f t="shared" si="28"/>
        <v>0</v>
      </c>
      <c r="L955" s="30">
        <f>IF(K955=0,0,SUM($K$10:K955))</f>
        <v>0</v>
      </c>
      <c r="M955" s="31">
        <f t="shared" si="29"/>
        <v>0</v>
      </c>
    </row>
    <row r="956" spans="1:13" s="29" customFormat="1" ht="13.5" customHeight="1">
      <c r="A956" s="25">
        <v>947</v>
      </c>
      <c r="B956" s="26"/>
      <c r="C956" s="26"/>
      <c r="D956" s="27"/>
      <c r="E956" s="27"/>
      <c r="F956" s="27"/>
      <c r="G956" s="28"/>
      <c r="H956" s="28"/>
      <c r="I956" s="28"/>
      <c r="K956" s="30">
        <f t="shared" si="28"/>
        <v>0</v>
      </c>
      <c r="L956" s="30">
        <f>IF(K956=0,0,SUM($K$10:K956))</f>
        <v>0</v>
      </c>
      <c r="M956" s="31">
        <f t="shared" si="29"/>
        <v>0</v>
      </c>
    </row>
    <row r="957" spans="1:13" s="29" customFormat="1" ht="13.5" customHeight="1">
      <c r="A957" s="32">
        <v>948</v>
      </c>
      <c r="B957" s="33"/>
      <c r="C957" s="33"/>
      <c r="D957" s="34"/>
      <c r="E957" s="34"/>
      <c r="F957" s="34"/>
      <c r="G957" s="35"/>
      <c r="H957" s="35"/>
      <c r="I957" s="35"/>
      <c r="K957" s="30">
        <f t="shared" si="28"/>
        <v>0</v>
      </c>
      <c r="L957" s="30">
        <f>IF(K957=0,0,SUM($K$10:K957))</f>
        <v>0</v>
      </c>
      <c r="M957" s="31">
        <f t="shared" si="29"/>
        <v>0</v>
      </c>
    </row>
    <row r="958" spans="1:13" s="29" customFormat="1" ht="13.5" customHeight="1">
      <c r="A958" s="25">
        <v>949</v>
      </c>
      <c r="B958" s="26"/>
      <c r="C958" s="26"/>
      <c r="D958" s="27"/>
      <c r="E958" s="27"/>
      <c r="F958" s="27"/>
      <c r="G958" s="28"/>
      <c r="H958" s="28"/>
      <c r="I958" s="28"/>
      <c r="K958" s="30">
        <f t="shared" si="28"/>
        <v>0</v>
      </c>
      <c r="L958" s="30">
        <f>IF(K958=0,0,SUM($K$10:K958))</f>
        <v>0</v>
      </c>
      <c r="M958" s="31">
        <f t="shared" si="29"/>
        <v>0</v>
      </c>
    </row>
    <row r="959" spans="1:13" s="29" customFormat="1" ht="13.5" customHeight="1">
      <c r="A959" s="32">
        <v>950</v>
      </c>
      <c r="B959" s="33"/>
      <c r="C959" s="33"/>
      <c r="D959" s="34"/>
      <c r="E959" s="34"/>
      <c r="F959" s="34"/>
      <c r="G959" s="35"/>
      <c r="H959" s="35"/>
      <c r="I959" s="35"/>
      <c r="K959" s="30">
        <f t="shared" si="28"/>
        <v>0</v>
      </c>
      <c r="L959" s="30">
        <f>IF(K959=0,0,SUM($K$10:K959))</f>
        <v>0</v>
      </c>
      <c r="M959" s="31">
        <f t="shared" si="29"/>
        <v>0</v>
      </c>
    </row>
    <row r="960" spans="1:13" s="29" customFormat="1" ht="13.5" customHeight="1">
      <c r="A960" s="25">
        <v>951</v>
      </c>
      <c r="B960" s="26"/>
      <c r="C960" s="26"/>
      <c r="D960" s="27"/>
      <c r="E960" s="27"/>
      <c r="F960" s="27"/>
      <c r="G960" s="28"/>
      <c r="H960" s="28"/>
      <c r="I960" s="28"/>
      <c r="K960" s="30">
        <f t="shared" si="28"/>
        <v>0</v>
      </c>
      <c r="L960" s="30">
        <f>IF(K960=0,0,SUM($K$10:K960))</f>
        <v>0</v>
      </c>
      <c r="M960" s="31">
        <f t="shared" si="29"/>
        <v>0</v>
      </c>
    </row>
    <row r="961" spans="1:13" s="29" customFormat="1" ht="13.5" customHeight="1">
      <c r="A961" s="32">
        <v>952</v>
      </c>
      <c r="B961" s="33"/>
      <c r="C961" s="33"/>
      <c r="D961" s="34"/>
      <c r="E961" s="34"/>
      <c r="F961" s="34"/>
      <c r="G961" s="35"/>
      <c r="H961" s="35"/>
      <c r="I961" s="35"/>
      <c r="K961" s="30">
        <f t="shared" si="28"/>
        <v>0</v>
      </c>
      <c r="L961" s="30">
        <f>IF(K961=0,0,SUM($K$10:K961))</f>
        <v>0</v>
      </c>
      <c r="M961" s="31">
        <f t="shared" si="29"/>
        <v>0</v>
      </c>
    </row>
    <row r="962" spans="1:13" s="29" customFormat="1" ht="13.5" customHeight="1">
      <c r="A962" s="25">
        <v>953</v>
      </c>
      <c r="B962" s="26"/>
      <c r="C962" s="26"/>
      <c r="D962" s="27"/>
      <c r="E962" s="27"/>
      <c r="F962" s="27"/>
      <c r="G962" s="28"/>
      <c r="H962" s="28"/>
      <c r="I962" s="28"/>
      <c r="K962" s="30">
        <f t="shared" si="28"/>
        <v>0</v>
      </c>
      <c r="L962" s="30">
        <f>IF(K962=0,0,SUM($K$10:K962))</f>
        <v>0</v>
      </c>
      <c r="M962" s="31">
        <f t="shared" si="29"/>
        <v>0</v>
      </c>
    </row>
    <row r="963" spans="1:13" s="29" customFormat="1" ht="13.5" customHeight="1">
      <c r="A963" s="32">
        <v>954</v>
      </c>
      <c r="B963" s="33"/>
      <c r="C963" s="33"/>
      <c r="D963" s="34"/>
      <c r="E963" s="34"/>
      <c r="F963" s="34"/>
      <c r="G963" s="35"/>
      <c r="H963" s="35"/>
      <c r="I963" s="35"/>
      <c r="K963" s="30">
        <f t="shared" si="28"/>
        <v>0</v>
      </c>
      <c r="L963" s="30">
        <f>IF(K963=0,0,SUM($K$10:K963))</f>
        <v>0</v>
      </c>
      <c r="M963" s="31">
        <f t="shared" si="29"/>
        <v>0</v>
      </c>
    </row>
    <row r="964" spans="1:13" s="29" customFormat="1" ht="13.5" customHeight="1">
      <c r="A964" s="25">
        <v>955</v>
      </c>
      <c r="B964" s="26"/>
      <c r="C964" s="26"/>
      <c r="D964" s="27"/>
      <c r="E964" s="27"/>
      <c r="F964" s="27"/>
      <c r="G964" s="28"/>
      <c r="H964" s="28"/>
      <c r="I964" s="28"/>
      <c r="K964" s="30">
        <f t="shared" si="28"/>
        <v>0</v>
      </c>
      <c r="L964" s="30">
        <f>IF(K964=0,0,SUM($K$10:K964))</f>
        <v>0</v>
      </c>
      <c r="M964" s="31">
        <f t="shared" si="29"/>
        <v>0</v>
      </c>
    </row>
    <row r="965" spans="1:13" s="29" customFormat="1" ht="13.5" customHeight="1">
      <c r="A965" s="32">
        <v>956</v>
      </c>
      <c r="B965" s="33"/>
      <c r="C965" s="33"/>
      <c r="D965" s="34"/>
      <c r="E965" s="34"/>
      <c r="F965" s="34"/>
      <c r="G965" s="35"/>
      <c r="H965" s="35"/>
      <c r="I965" s="35"/>
      <c r="K965" s="30">
        <f t="shared" si="28"/>
        <v>0</v>
      </c>
      <c r="L965" s="30">
        <f>IF(K965=0,0,SUM($K$10:K965))</f>
        <v>0</v>
      </c>
      <c r="M965" s="31">
        <f t="shared" si="29"/>
        <v>0</v>
      </c>
    </row>
    <row r="966" spans="1:13" s="29" customFormat="1" ht="13.5" customHeight="1">
      <c r="A966" s="25">
        <v>957</v>
      </c>
      <c r="B966" s="26"/>
      <c r="C966" s="26"/>
      <c r="D966" s="27"/>
      <c r="E966" s="27"/>
      <c r="F966" s="27"/>
      <c r="G966" s="28"/>
      <c r="H966" s="28"/>
      <c r="I966" s="28"/>
      <c r="K966" s="30">
        <f t="shared" si="28"/>
        <v>0</v>
      </c>
      <c r="L966" s="30">
        <f>IF(K966=0,0,SUM($K$10:K966))</f>
        <v>0</v>
      </c>
      <c r="M966" s="31">
        <f t="shared" si="29"/>
        <v>0</v>
      </c>
    </row>
    <row r="967" spans="1:13" s="29" customFormat="1" ht="13.5" customHeight="1">
      <c r="A967" s="32">
        <v>958</v>
      </c>
      <c r="B967" s="33"/>
      <c r="C967" s="33"/>
      <c r="D967" s="34"/>
      <c r="E967" s="34"/>
      <c r="F967" s="34"/>
      <c r="G967" s="35"/>
      <c r="H967" s="35"/>
      <c r="I967" s="35"/>
      <c r="K967" s="30">
        <f t="shared" si="28"/>
        <v>0</v>
      </c>
      <c r="L967" s="30">
        <f>IF(K967=0,0,SUM($K$10:K967))</f>
        <v>0</v>
      </c>
      <c r="M967" s="31">
        <f t="shared" si="29"/>
        <v>0</v>
      </c>
    </row>
    <row r="968" spans="1:13" s="29" customFormat="1" ht="13.5" customHeight="1">
      <c r="A968" s="25">
        <v>959</v>
      </c>
      <c r="B968" s="26"/>
      <c r="C968" s="26"/>
      <c r="D968" s="27"/>
      <c r="E968" s="27"/>
      <c r="F968" s="27"/>
      <c r="G968" s="28"/>
      <c r="H968" s="28"/>
      <c r="I968" s="28"/>
      <c r="K968" s="30">
        <f t="shared" si="28"/>
        <v>0</v>
      </c>
      <c r="L968" s="30">
        <f>IF(K968=0,0,SUM($K$10:K968))</f>
        <v>0</v>
      </c>
      <c r="M968" s="31">
        <f t="shared" si="29"/>
        <v>0</v>
      </c>
    </row>
    <row r="969" spans="1:13" s="29" customFormat="1" ht="13.5" customHeight="1">
      <c r="A969" s="32">
        <v>960</v>
      </c>
      <c r="B969" s="33"/>
      <c r="C969" s="33"/>
      <c r="D969" s="34"/>
      <c r="E969" s="34"/>
      <c r="F969" s="34"/>
      <c r="G969" s="35"/>
      <c r="H969" s="35"/>
      <c r="I969" s="35"/>
      <c r="K969" s="30">
        <f t="shared" si="28"/>
        <v>0</v>
      </c>
      <c r="L969" s="30">
        <f>IF(K969=0,0,SUM($K$10:K969))</f>
        <v>0</v>
      </c>
      <c r="M969" s="31">
        <f t="shared" si="29"/>
        <v>0</v>
      </c>
    </row>
    <row r="970" spans="1:13" s="29" customFormat="1" ht="13.5" customHeight="1">
      <c r="A970" s="25">
        <v>961</v>
      </c>
      <c r="B970" s="26"/>
      <c r="C970" s="26"/>
      <c r="D970" s="27"/>
      <c r="E970" s="27"/>
      <c r="F970" s="27"/>
      <c r="G970" s="28"/>
      <c r="H970" s="28"/>
      <c r="I970" s="28"/>
      <c r="K970" s="30">
        <f t="shared" si="28"/>
        <v>0</v>
      </c>
      <c r="L970" s="30">
        <f>IF(K970=0,0,SUM($K$10:K970))</f>
        <v>0</v>
      </c>
      <c r="M970" s="31">
        <f t="shared" si="29"/>
        <v>0</v>
      </c>
    </row>
    <row r="971" spans="1:13" s="29" customFormat="1" ht="13.5" customHeight="1">
      <c r="A971" s="32">
        <v>962</v>
      </c>
      <c r="B971" s="33"/>
      <c r="C971" s="33"/>
      <c r="D971" s="34"/>
      <c r="E971" s="34"/>
      <c r="F971" s="34"/>
      <c r="G971" s="35"/>
      <c r="H971" s="35"/>
      <c r="I971" s="35"/>
      <c r="K971" s="30">
        <f t="shared" si="28"/>
        <v>0</v>
      </c>
      <c r="L971" s="30">
        <f>IF(K971=0,0,SUM($K$10:K971))</f>
        <v>0</v>
      </c>
      <c r="M971" s="31">
        <f t="shared" si="29"/>
        <v>0</v>
      </c>
    </row>
    <row r="972" spans="1:13" s="29" customFormat="1" ht="13.5" customHeight="1">
      <c r="A972" s="25">
        <v>963</v>
      </c>
      <c r="B972" s="26"/>
      <c r="C972" s="26"/>
      <c r="D972" s="27"/>
      <c r="E972" s="27"/>
      <c r="F972" s="27"/>
      <c r="G972" s="28"/>
      <c r="H972" s="28"/>
      <c r="I972" s="28"/>
      <c r="K972" s="30">
        <f t="shared" si="28"/>
        <v>0</v>
      </c>
      <c r="L972" s="30">
        <f>IF(K972=0,0,SUM($K$10:K972))</f>
        <v>0</v>
      </c>
      <c r="M972" s="31">
        <f t="shared" si="29"/>
        <v>0</v>
      </c>
    </row>
    <row r="973" spans="1:13" s="29" customFormat="1" ht="13.5" customHeight="1">
      <c r="A973" s="32">
        <v>964</v>
      </c>
      <c r="B973" s="33"/>
      <c r="C973" s="33"/>
      <c r="D973" s="34"/>
      <c r="E973" s="34"/>
      <c r="F973" s="34"/>
      <c r="G973" s="35"/>
      <c r="H973" s="35"/>
      <c r="I973" s="35"/>
      <c r="K973" s="30">
        <f t="shared" si="28"/>
        <v>0</v>
      </c>
      <c r="L973" s="30">
        <f>IF(K973=0,0,SUM($K$10:K973))</f>
        <v>0</v>
      </c>
      <c r="M973" s="31">
        <f t="shared" si="29"/>
        <v>0</v>
      </c>
    </row>
    <row r="974" spans="1:13" s="29" customFormat="1" ht="13.5" customHeight="1">
      <c r="A974" s="25">
        <v>965</v>
      </c>
      <c r="B974" s="26"/>
      <c r="C974" s="26"/>
      <c r="D974" s="27"/>
      <c r="E974" s="27"/>
      <c r="F974" s="27"/>
      <c r="G974" s="28"/>
      <c r="H974" s="28"/>
      <c r="I974" s="28"/>
      <c r="K974" s="30">
        <f t="shared" si="28"/>
        <v>0</v>
      </c>
      <c r="L974" s="30">
        <f>IF(K974=0,0,SUM($K$10:K974))</f>
        <v>0</v>
      </c>
      <c r="M974" s="31">
        <f t="shared" si="29"/>
        <v>0</v>
      </c>
    </row>
    <row r="975" spans="1:13" s="29" customFormat="1" ht="13.5" customHeight="1">
      <c r="A975" s="32">
        <v>966</v>
      </c>
      <c r="B975" s="33"/>
      <c r="C975" s="33"/>
      <c r="D975" s="34"/>
      <c r="E975" s="34"/>
      <c r="F975" s="34"/>
      <c r="G975" s="35"/>
      <c r="H975" s="35"/>
      <c r="I975" s="35"/>
      <c r="K975" s="30">
        <f t="shared" si="28"/>
        <v>0</v>
      </c>
      <c r="L975" s="30">
        <f>IF(K975=0,0,SUM($K$10:K975))</f>
        <v>0</v>
      </c>
      <c r="M975" s="31">
        <f t="shared" si="29"/>
        <v>0</v>
      </c>
    </row>
    <row r="976" spans="1:13" s="29" customFormat="1" ht="13.5" customHeight="1">
      <c r="A976" s="25">
        <v>967</v>
      </c>
      <c r="B976" s="26"/>
      <c r="C976" s="26"/>
      <c r="D976" s="27"/>
      <c r="E976" s="27"/>
      <c r="F976" s="27"/>
      <c r="G976" s="28"/>
      <c r="H976" s="28"/>
      <c r="I976" s="28"/>
      <c r="K976" s="30">
        <f t="shared" si="28"/>
        <v>0</v>
      </c>
      <c r="L976" s="30">
        <f>IF(K976=0,0,SUM($K$10:K976))</f>
        <v>0</v>
      </c>
      <c r="M976" s="31">
        <f t="shared" si="29"/>
        <v>0</v>
      </c>
    </row>
    <row r="977" spans="1:13" s="29" customFormat="1" ht="13.5" customHeight="1">
      <c r="A977" s="32">
        <v>968</v>
      </c>
      <c r="B977" s="33"/>
      <c r="C977" s="33"/>
      <c r="D977" s="34"/>
      <c r="E977" s="34"/>
      <c r="F977" s="34"/>
      <c r="G977" s="35"/>
      <c r="H977" s="35"/>
      <c r="I977" s="35"/>
      <c r="K977" s="30">
        <f t="shared" si="28"/>
        <v>0</v>
      </c>
      <c r="L977" s="30">
        <f>IF(K977=0,0,SUM($K$10:K977))</f>
        <v>0</v>
      </c>
      <c r="M977" s="31">
        <f t="shared" si="29"/>
        <v>0</v>
      </c>
    </row>
    <row r="978" spans="1:13" s="29" customFormat="1" ht="13.5" customHeight="1">
      <c r="A978" s="25">
        <v>969</v>
      </c>
      <c r="B978" s="26"/>
      <c r="C978" s="26"/>
      <c r="D978" s="27"/>
      <c r="E978" s="27"/>
      <c r="F978" s="27"/>
      <c r="G978" s="28"/>
      <c r="H978" s="28"/>
      <c r="I978" s="28"/>
      <c r="K978" s="30">
        <f t="shared" si="28"/>
        <v>0</v>
      </c>
      <c r="L978" s="30">
        <f>IF(K978=0,0,SUM($K$10:K978))</f>
        <v>0</v>
      </c>
      <c r="M978" s="31">
        <f t="shared" si="29"/>
        <v>0</v>
      </c>
    </row>
    <row r="979" spans="1:13" s="29" customFormat="1" ht="13.5" customHeight="1">
      <c r="A979" s="32">
        <v>970</v>
      </c>
      <c r="B979" s="33"/>
      <c r="C979" s="33"/>
      <c r="D979" s="34"/>
      <c r="E979" s="34"/>
      <c r="F979" s="34"/>
      <c r="G979" s="35"/>
      <c r="H979" s="35"/>
      <c r="I979" s="35"/>
      <c r="K979" s="30">
        <f t="shared" si="28"/>
        <v>0</v>
      </c>
      <c r="L979" s="30">
        <f>IF(K979=0,0,SUM($K$10:K979))</f>
        <v>0</v>
      </c>
      <c r="M979" s="31">
        <f t="shared" si="29"/>
        <v>0</v>
      </c>
    </row>
    <row r="980" spans="1:13" s="29" customFormat="1" ht="13.5" customHeight="1">
      <c r="A980" s="25">
        <v>971</v>
      </c>
      <c r="B980" s="26"/>
      <c r="C980" s="26"/>
      <c r="D980" s="27"/>
      <c r="E980" s="27"/>
      <c r="F980" s="27"/>
      <c r="G980" s="28"/>
      <c r="H980" s="28"/>
      <c r="I980" s="28"/>
      <c r="K980" s="30">
        <f t="shared" si="28"/>
        <v>0</v>
      </c>
      <c r="L980" s="30">
        <f>IF(K980=0,0,SUM($K$10:K980))</f>
        <v>0</v>
      </c>
      <c r="M980" s="31">
        <f t="shared" si="29"/>
        <v>0</v>
      </c>
    </row>
    <row r="981" spans="1:13" s="29" customFormat="1" ht="13.5" customHeight="1">
      <c r="A981" s="32">
        <v>972</v>
      </c>
      <c r="B981" s="33"/>
      <c r="C981" s="33"/>
      <c r="D981" s="34"/>
      <c r="E981" s="34"/>
      <c r="F981" s="34"/>
      <c r="G981" s="35"/>
      <c r="H981" s="35"/>
      <c r="I981" s="35"/>
      <c r="K981" s="30">
        <f t="shared" si="28"/>
        <v>0</v>
      </c>
      <c r="L981" s="30">
        <f>IF(K981=0,0,SUM($K$10:K981))</f>
        <v>0</v>
      </c>
      <c r="M981" s="31">
        <f t="shared" si="29"/>
        <v>0</v>
      </c>
    </row>
    <row r="982" spans="1:13" s="29" customFormat="1" ht="13.5" customHeight="1">
      <c r="A982" s="25">
        <v>973</v>
      </c>
      <c r="B982" s="26"/>
      <c r="C982" s="26"/>
      <c r="D982" s="27"/>
      <c r="E982" s="27"/>
      <c r="F982" s="27"/>
      <c r="G982" s="28"/>
      <c r="H982" s="28"/>
      <c r="I982" s="28"/>
      <c r="K982" s="30">
        <f t="shared" si="28"/>
        <v>0</v>
      </c>
      <c r="L982" s="30">
        <f>IF(K982=0,0,SUM($K$10:K982))</f>
        <v>0</v>
      </c>
      <c r="M982" s="31">
        <f t="shared" si="29"/>
        <v>0</v>
      </c>
    </row>
    <row r="983" spans="1:13" s="29" customFormat="1" ht="13.5" customHeight="1">
      <c r="A983" s="32">
        <v>974</v>
      </c>
      <c r="B983" s="33"/>
      <c r="C983" s="33"/>
      <c r="D983" s="34"/>
      <c r="E983" s="34"/>
      <c r="F983" s="34"/>
      <c r="G983" s="35"/>
      <c r="H983" s="35"/>
      <c r="I983" s="35"/>
      <c r="K983" s="30">
        <f t="shared" si="28"/>
        <v>0</v>
      </c>
      <c r="L983" s="30">
        <f>IF(K983=0,0,SUM($K$10:K983))</f>
        <v>0</v>
      </c>
      <c r="M983" s="31">
        <f t="shared" si="29"/>
        <v>0</v>
      </c>
    </row>
    <row r="984" spans="1:13" s="29" customFormat="1" ht="13.5" customHeight="1">
      <c r="A984" s="25">
        <v>975</v>
      </c>
      <c r="B984" s="26"/>
      <c r="C984" s="26"/>
      <c r="D984" s="27"/>
      <c r="E984" s="27"/>
      <c r="F984" s="27"/>
      <c r="G984" s="28"/>
      <c r="H984" s="28"/>
      <c r="I984" s="28"/>
      <c r="K984" s="30">
        <f t="shared" si="28"/>
        <v>0</v>
      </c>
      <c r="L984" s="30">
        <f>IF(K984=0,0,SUM($K$10:K984))</f>
        <v>0</v>
      </c>
      <c r="M984" s="31">
        <f t="shared" si="29"/>
        <v>0</v>
      </c>
    </row>
    <row r="985" spans="1:13" s="29" customFormat="1" ht="13.5" customHeight="1">
      <c r="A985" s="32">
        <v>976</v>
      </c>
      <c r="B985" s="33"/>
      <c r="C985" s="33"/>
      <c r="D985" s="34"/>
      <c r="E985" s="34"/>
      <c r="F985" s="34"/>
      <c r="G985" s="35"/>
      <c r="H985" s="35"/>
      <c r="I985" s="35"/>
      <c r="K985" s="30">
        <f t="shared" si="28"/>
        <v>0</v>
      </c>
      <c r="L985" s="30">
        <f>IF(K985=0,0,SUM($K$10:K985))</f>
        <v>0</v>
      </c>
      <c r="M985" s="31">
        <f t="shared" si="29"/>
        <v>0</v>
      </c>
    </row>
    <row r="986" spans="1:13" s="29" customFormat="1" ht="13.5" customHeight="1">
      <c r="A986" s="25">
        <v>977</v>
      </c>
      <c r="B986" s="26"/>
      <c r="C986" s="26"/>
      <c r="D986" s="27"/>
      <c r="E986" s="27"/>
      <c r="F986" s="27"/>
      <c r="G986" s="28"/>
      <c r="H986" s="28"/>
      <c r="I986" s="28"/>
      <c r="K986" s="30">
        <f t="shared" si="28"/>
        <v>0</v>
      </c>
      <c r="L986" s="30">
        <f>IF(K986=0,0,SUM($K$10:K986))</f>
        <v>0</v>
      </c>
      <c r="M986" s="31">
        <f t="shared" si="29"/>
        <v>0</v>
      </c>
    </row>
    <row r="987" spans="1:13" s="29" customFormat="1" ht="13.5" customHeight="1">
      <c r="A987" s="32">
        <v>978</v>
      </c>
      <c r="B987" s="33"/>
      <c r="C987" s="33"/>
      <c r="D987" s="34"/>
      <c r="E987" s="34"/>
      <c r="F987" s="34"/>
      <c r="G987" s="35"/>
      <c r="H987" s="35"/>
      <c r="I987" s="35"/>
      <c r="K987" s="30">
        <f t="shared" si="28"/>
        <v>0</v>
      </c>
      <c r="L987" s="30">
        <f>IF(K987=0,0,SUM($K$10:K987))</f>
        <v>0</v>
      </c>
      <c r="M987" s="31">
        <f t="shared" si="29"/>
        <v>0</v>
      </c>
    </row>
    <row r="988" spans="1:13" s="29" customFormat="1" ht="13.5" customHeight="1">
      <c r="A988" s="25">
        <v>979</v>
      </c>
      <c r="B988" s="26"/>
      <c r="C988" s="26"/>
      <c r="D988" s="27"/>
      <c r="E988" s="27"/>
      <c r="F988" s="27"/>
      <c r="G988" s="28"/>
      <c r="H988" s="28"/>
      <c r="I988" s="28"/>
      <c r="K988" s="30">
        <f t="shared" si="28"/>
        <v>0</v>
      </c>
      <c r="L988" s="30">
        <f>IF(K988=0,0,SUM($K$10:K988))</f>
        <v>0</v>
      </c>
      <c r="M988" s="31">
        <f t="shared" si="29"/>
        <v>0</v>
      </c>
    </row>
    <row r="989" spans="1:13" s="29" customFormat="1" ht="13.5" customHeight="1">
      <c r="A989" s="32">
        <v>980</v>
      </c>
      <c r="B989" s="33"/>
      <c r="C989" s="33"/>
      <c r="D989" s="34"/>
      <c r="E989" s="34"/>
      <c r="F989" s="34"/>
      <c r="G989" s="35"/>
      <c r="H989" s="35"/>
      <c r="I989" s="35"/>
      <c r="K989" s="30">
        <f t="shared" si="28"/>
        <v>0</v>
      </c>
      <c r="L989" s="30">
        <f>IF(K989=0,0,SUM($K$10:K989))</f>
        <v>0</v>
      </c>
      <c r="M989" s="31">
        <f t="shared" si="29"/>
        <v>0</v>
      </c>
    </row>
    <row r="990" spans="1:13" s="29" customFormat="1" ht="13.5" customHeight="1">
      <c r="A990" s="25">
        <v>981</v>
      </c>
      <c r="B990" s="26"/>
      <c r="C990" s="26"/>
      <c r="D990" s="27"/>
      <c r="E990" s="27"/>
      <c r="F990" s="27"/>
      <c r="G990" s="28"/>
      <c r="H990" s="28"/>
      <c r="I990" s="28"/>
      <c r="K990" s="30">
        <f t="shared" si="28"/>
        <v>0</v>
      </c>
      <c r="L990" s="30">
        <f>IF(K990=0,0,SUM($K$10:K990))</f>
        <v>0</v>
      </c>
      <c r="M990" s="31">
        <f t="shared" si="29"/>
        <v>0</v>
      </c>
    </row>
    <row r="991" spans="1:13" s="29" customFormat="1" ht="13.5" customHeight="1">
      <c r="A991" s="32">
        <v>982</v>
      </c>
      <c r="B991" s="33"/>
      <c r="C991" s="33"/>
      <c r="D991" s="34"/>
      <c r="E991" s="34"/>
      <c r="F991" s="34"/>
      <c r="G991" s="35"/>
      <c r="H991" s="35"/>
      <c r="I991" s="35"/>
      <c r="K991" s="30">
        <f t="shared" si="28"/>
        <v>0</v>
      </c>
      <c r="L991" s="30">
        <f>IF(K991=0,0,SUM($K$10:K991))</f>
        <v>0</v>
      </c>
      <c r="M991" s="31">
        <f t="shared" si="29"/>
        <v>0</v>
      </c>
    </row>
    <row r="992" spans="1:13" s="29" customFormat="1" ht="13.5" customHeight="1">
      <c r="A992" s="25">
        <v>983</v>
      </c>
      <c r="B992" s="26"/>
      <c r="C992" s="26"/>
      <c r="D992" s="27"/>
      <c r="E992" s="27"/>
      <c r="F992" s="27"/>
      <c r="G992" s="28"/>
      <c r="H992" s="28"/>
      <c r="I992" s="28"/>
      <c r="K992" s="30">
        <f t="shared" si="28"/>
        <v>0</v>
      </c>
      <c r="L992" s="30">
        <f>IF(K992=0,0,SUM($K$10:K992))</f>
        <v>0</v>
      </c>
      <c r="M992" s="31">
        <f t="shared" si="29"/>
        <v>0</v>
      </c>
    </row>
    <row r="993" spans="1:13" s="29" customFormat="1" ht="13.5" customHeight="1">
      <c r="A993" s="32">
        <v>984</v>
      </c>
      <c r="B993" s="33"/>
      <c r="C993" s="33"/>
      <c r="D993" s="34"/>
      <c r="E993" s="34"/>
      <c r="F993" s="34"/>
      <c r="G993" s="35"/>
      <c r="H993" s="35"/>
      <c r="I993" s="35"/>
      <c r="K993" s="30">
        <f t="shared" si="28"/>
        <v>0</v>
      </c>
      <c r="L993" s="30">
        <f>IF(K993=0,0,SUM($K$10:K993))</f>
        <v>0</v>
      </c>
      <c r="M993" s="31">
        <f t="shared" si="29"/>
        <v>0</v>
      </c>
    </row>
    <row r="994" spans="1:13" s="29" customFormat="1" ht="13.5" customHeight="1">
      <c r="A994" s="25">
        <v>985</v>
      </c>
      <c r="B994" s="26"/>
      <c r="C994" s="26"/>
      <c r="D994" s="27"/>
      <c r="E994" s="27"/>
      <c r="F994" s="27"/>
      <c r="G994" s="28"/>
      <c r="H994" s="28"/>
      <c r="I994" s="28"/>
      <c r="K994" s="30">
        <f t="shared" si="28"/>
        <v>0</v>
      </c>
      <c r="L994" s="30">
        <f>IF(K994=0,0,SUM($K$10:K994))</f>
        <v>0</v>
      </c>
      <c r="M994" s="31">
        <f t="shared" si="29"/>
        <v>0</v>
      </c>
    </row>
    <row r="995" spans="1:13" s="29" customFormat="1" ht="13.5" customHeight="1">
      <c r="A995" s="32">
        <v>986</v>
      </c>
      <c r="B995" s="33"/>
      <c r="C995" s="33"/>
      <c r="D995" s="34"/>
      <c r="E995" s="34"/>
      <c r="F995" s="34"/>
      <c r="G995" s="35"/>
      <c r="H995" s="35"/>
      <c r="I995" s="35"/>
      <c r="K995" s="30">
        <f t="shared" si="28"/>
        <v>0</v>
      </c>
      <c r="L995" s="30">
        <f>IF(K995=0,0,SUM($K$10:K995))</f>
        <v>0</v>
      </c>
      <c r="M995" s="31">
        <f t="shared" si="29"/>
        <v>0</v>
      </c>
    </row>
    <row r="996" spans="1:13" s="29" customFormat="1" ht="13.5" customHeight="1">
      <c r="A996" s="25">
        <v>987</v>
      </c>
      <c r="B996" s="26"/>
      <c r="C996" s="26"/>
      <c r="D996" s="27"/>
      <c r="E996" s="27"/>
      <c r="F996" s="27"/>
      <c r="G996" s="28"/>
      <c r="H996" s="28"/>
      <c r="I996" s="28"/>
      <c r="K996" s="30">
        <f t="shared" si="28"/>
        <v>0</v>
      </c>
      <c r="L996" s="30">
        <f>IF(K996=0,0,SUM($K$10:K996))</f>
        <v>0</v>
      </c>
      <c r="M996" s="31">
        <f t="shared" si="29"/>
        <v>0</v>
      </c>
    </row>
    <row r="997" spans="1:13" s="29" customFormat="1" ht="13.5" customHeight="1">
      <c r="A997" s="32">
        <v>988</v>
      </c>
      <c r="B997" s="33"/>
      <c r="C997" s="33"/>
      <c r="D997" s="34"/>
      <c r="E997" s="34"/>
      <c r="F997" s="34"/>
      <c r="G997" s="35"/>
      <c r="H997" s="35"/>
      <c r="I997" s="35"/>
      <c r="K997" s="30">
        <f t="shared" si="28"/>
        <v>0</v>
      </c>
      <c r="L997" s="30">
        <f>IF(K997=0,0,SUM($K$10:K997))</f>
        <v>0</v>
      </c>
      <c r="M997" s="31">
        <f t="shared" si="29"/>
        <v>0</v>
      </c>
    </row>
    <row r="998" spans="1:13" s="29" customFormat="1" ht="13.5" customHeight="1">
      <c r="A998" s="25">
        <v>989</v>
      </c>
      <c r="B998" s="26"/>
      <c r="C998" s="26"/>
      <c r="D998" s="27"/>
      <c r="E998" s="27"/>
      <c r="F998" s="27"/>
      <c r="G998" s="28"/>
      <c r="H998" s="28"/>
      <c r="I998" s="28"/>
      <c r="K998" s="30">
        <f t="shared" si="28"/>
        <v>0</v>
      </c>
      <c r="L998" s="30">
        <f>IF(K998=0,0,SUM($K$10:K998))</f>
        <v>0</v>
      </c>
      <c r="M998" s="31">
        <f t="shared" si="29"/>
        <v>0</v>
      </c>
    </row>
    <row r="999" spans="1:13" s="29" customFormat="1" ht="13.5" customHeight="1">
      <c r="A999" s="32">
        <v>990</v>
      </c>
      <c r="B999" s="33"/>
      <c r="C999" s="33"/>
      <c r="D999" s="34"/>
      <c r="E999" s="34"/>
      <c r="F999" s="34"/>
      <c r="G999" s="35"/>
      <c r="H999" s="35"/>
      <c r="I999" s="35"/>
      <c r="K999" s="30">
        <f t="shared" si="28"/>
        <v>0</v>
      </c>
      <c r="L999" s="30">
        <f>IF(K999=0,0,SUM($K$10:K999))</f>
        <v>0</v>
      </c>
      <c r="M999" s="31">
        <f t="shared" si="29"/>
        <v>0</v>
      </c>
    </row>
    <row r="1000" spans="1:13" s="29" customFormat="1" ht="13.5" customHeight="1">
      <c r="A1000" s="25">
        <v>991</v>
      </c>
      <c r="B1000" s="26"/>
      <c r="C1000" s="26"/>
      <c r="D1000" s="27"/>
      <c r="E1000" s="27"/>
      <c r="F1000" s="27"/>
      <c r="G1000" s="28"/>
      <c r="H1000" s="28"/>
      <c r="I1000" s="28"/>
      <c r="K1000" s="30">
        <f t="shared" si="28"/>
        <v>0</v>
      </c>
      <c r="L1000" s="30">
        <f>IF(K1000=0,0,SUM($K$10:K1000))</f>
        <v>0</v>
      </c>
      <c r="M1000" s="31">
        <f t="shared" si="29"/>
        <v>0</v>
      </c>
    </row>
    <row r="1001" spans="1:13" s="29" customFormat="1" ht="13.5" customHeight="1">
      <c r="A1001" s="32">
        <v>992</v>
      </c>
      <c r="B1001" s="33"/>
      <c r="C1001" s="33"/>
      <c r="D1001" s="34"/>
      <c r="E1001" s="34"/>
      <c r="F1001" s="34"/>
      <c r="G1001" s="35"/>
      <c r="H1001" s="35"/>
      <c r="I1001" s="35"/>
      <c r="K1001" s="30">
        <f t="shared" ref="K1001:K1064" si="30">COUNTIF(G1001,"Otro tema")</f>
        <v>0</v>
      </c>
      <c r="L1001" s="30">
        <f>IF(K1001=0,0,SUM($K$10:K1001))</f>
        <v>0</v>
      </c>
      <c r="M1001" s="31">
        <f t="shared" ref="M1001:M1064" si="31">H1001</f>
        <v>0</v>
      </c>
    </row>
    <row r="1002" spans="1:13" s="29" customFormat="1" ht="13.5" customHeight="1">
      <c r="A1002" s="25">
        <v>993</v>
      </c>
      <c r="B1002" s="26"/>
      <c r="C1002" s="26"/>
      <c r="D1002" s="27"/>
      <c r="E1002" s="27"/>
      <c r="F1002" s="27"/>
      <c r="G1002" s="28"/>
      <c r="H1002" s="28"/>
      <c r="I1002" s="28"/>
      <c r="K1002" s="30">
        <f t="shared" si="30"/>
        <v>0</v>
      </c>
      <c r="L1002" s="30">
        <f>IF(K1002=0,0,SUM($K$10:K1002))</f>
        <v>0</v>
      </c>
      <c r="M1002" s="31">
        <f t="shared" si="31"/>
        <v>0</v>
      </c>
    </row>
    <row r="1003" spans="1:13" s="29" customFormat="1" ht="13.5" customHeight="1">
      <c r="A1003" s="32">
        <v>994</v>
      </c>
      <c r="B1003" s="33"/>
      <c r="C1003" s="33"/>
      <c r="D1003" s="34"/>
      <c r="E1003" s="34"/>
      <c r="F1003" s="34"/>
      <c r="G1003" s="35"/>
      <c r="H1003" s="35"/>
      <c r="I1003" s="35"/>
      <c r="K1003" s="30">
        <f t="shared" si="30"/>
        <v>0</v>
      </c>
      <c r="L1003" s="30">
        <f>IF(K1003=0,0,SUM($K$10:K1003))</f>
        <v>0</v>
      </c>
      <c r="M1003" s="31">
        <f t="shared" si="31"/>
        <v>0</v>
      </c>
    </row>
    <row r="1004" spans="1:13" s="29" customFormat="1" ht="13.5" customHeight="1">
      <c r="A1004" s="25">
        <v>995</v>
      </c>
      <c r="B1004" s="26"/>
      <c r="C1004" s="26"/>
      <c r="D1004" s="27"/>
      <c r="E1004" s="27"/>
      <c r="F1004" s="27"/>
      <c r="G1004" s="28"/>
      <c r="H1004" s="28"/>
      <c r="I1004" s="28"/>
      <c r="K1004" s="30">
        <f t="shared" si="30"/>
        <v>0</v>
      </c>
      <c r="L1004" s="30">
        <f>IF(K1004=0,0,SUM($K$10:K1004))</f>
        <v>0</v>
      </c>
      <c r="M1004" s="31">
        <f t="shared" si="31"/>
        <v>0</v>
      </c>
    </row>
    <row r="1005" spans="1:13" s="29" customFormat="1" ht="13.5" customHeight="1">
      <c r="A1005" s="32">
        <v>996</v>
      </c>
      <c r="B1005" s="33"/>
      <c r="C1005" s="33"/>
      <c r="D1005" s="34"/>
      <c r="E1005" s="34"/>
      <c r="F1005" s="34"/>
      <c r="G1005" s="35"/>
      <c r="H1005" s="35"/>
      <c r="I1005" s="35"/>
      <c r="K1005" s="30">
        <f t="shared" si="30"/>
        <v>0</v>
      </c>
      <c r="L1005" s="30">
        <f>IF(K1005=0,0,SUM($K$10:K1005))</f>
        <v>0</v>
      </c>
      <c r="M1005" s="31">
        <f t="shared" si="31"/>
        <v>0</v>
      </c>
    </row>
    <row r="1006" spans="1:13" s="29" customFormat="1" ht="13.5" customHeight="1">
      <c r="A1006" s="25">
        <v>997</v>
      </c>
      <c r="B1006" s="26"/>
      <c r="C1006" s="26"/>
      <c r="D1006" s="27"/>
      <c r="E1006" s="27"/>
      <c r="F1006" s="27"/>
      <c r="G1006" s="28"/>
      <c r="H1006" s="28"/>
      <c r="I1006" s="28"/>
      <c r="K1006" s="30">
        <f t="shared" si="30"/>
        <v>0</v>
      </c>
      <c r="L1006" s="30">
        <f>IF(K1006=0,0,SUM($K$10:K1006))</f>
        <v>0</v>
      </c>
      <c r="M1006" s="31">
        <f t="shared" si="31"/>
        <v>0</v>
      </c>
    </row>
    <row r="1007" spans="1:13" s="29" customFormat="1" ht="13.5" customHeight="1">
      <c r="A1007" s="32">
        <v>998</v>
      </c>
      <c r="B1007" s="33"/>
      <c r="C1007" s="33"/>
      <c r="D1007" s="34"/>
      <c r="E1007" s="34"/>
      <c r="F1007" s="34"/>
      <c r="G1007" s="35"/>
      <c r="H1007" s="35"/>
      <c r="I1007" s="35"/>
      <c r="K1007" s="30">
        <f t="shared" si="30"/>
        <v>0</v>
      </c>
      <c r="L1007" s="30">
        <f>IF(K1007=0,0,SUM($K$10:K1007))</f>
        <v>0</v>
      </c>
      <c r="M1007" s="31">
        <f t="shared" si="31"/>
        <v>0</v>
      </c>
    </row>
    <row r="1008" spans="1:13" s="29" customFormat="1" ht="13.5" customHeight="1">
      <c r="A1008" s="25">
        <v>999</v>
      </c>
      <c r="B1008" s="26"/>
      <c r="C1008" s="26"/>
      <c r="D1008" s="27"/>
      <c r="E1008" s="27"/>
      <c r="F1008" s="27"/>
      <c r="G1008" s="28"/>
      <c r="H1008" s="28"/>
      <c r="I1008" s="28"/>
      <c r="K1008" s="30">
        <f t="shared" si="30"/>
        <v>0</v>
      </c>
      <c r="L1008" s="30">
        <f>IF(K1008=0,0,SUM($K$10:K1008))</f>
        <v>0</v>
      </c>
      <c r="M1008" s="31">
        <f t="shared" si="31"/>
        <v>0</v>
      </c>
    </row>
    <row r="1009" spans="1:13" s="29" customFormat="1" ht="13.5" customHeight="1">
      <c r="A1009" s="32">
        <v>1000</v>
      </c>
      <c r="B1009" s="33"/>
      <c r="C1009" s="33"/>
      <c r="D1009" s="34"/>
      <c r="E1009" s="34"/>
      <c r="F1009" s="34"/>
      <c r="G1009" s="35"/>
      <c r="H1009" s="35"/>
      <c r="I1009" s="35"/>
      <c r="K1009" s="30">
        <f t="shared" si="30"/>
        <v>0</v>
      </c>
      <c r="L1009" s="30">
        <f>IF(K1009=0,0,SUM($K$10:K1009))</f>
        <v>0</v>
      </c>
      <c r="M1009" s="31">
        <f t="shared" si="31"/>
        <v>0</v>
      </c>
    </row>
    <row r="1010" spans="1:13" s="29" customFormat="1" ht="13.5" customHeight="1">
      <c r="A1010" s="25">
        <v>1001</v>
      </c>
      <c r="B1010" s="26"/>
      <c r="C1010" s="26"/>
      <c r="D1010" s="27"/>
      <c r="E1010" s="27"/>
      <c r="F1010" s="27"/>
      <c r="G1010" s="28"/>
      <c r="H1010" s="28"/>
      <c r="I1010" s="28"/>
      <c r="K1010" s="30">
        <f t="shared" si="30"/>
        <v>0</v>
      </c>
      <c r="L1010" s="30">
        <f>IF(K1010=0,0,SUM($K$10:K1010))</f>
        <v>0</v>
      </c>
      <c r="M1010" s="31">
        <f t="shared" si="31"/>
        <v>0</v>
      </c>
    </row>
    <row r="1011" spans="1:13" s="29" customFormat="1" ht="13.5" customHeight="1">
      <c r="A1011" s="32">
        <v>1002</v>
      </c>
      <c r="B1011" s="33"/>
      <c r="C1011" s="33"/>
      <c r="D1011" s="34"/>
      <c r="E1011" s="34"/>
      <c r="F1011" s="34"/>
      <c r="G1011" s="35"/>
      <c r="H1011" s="35"/>
      <c r="I1011" s="35"/>
      <c r="K1011" s="30">
        <f t="shared" si="30"/>
        <v>0</v>
      </c>
      <c r="L1011" s="30">
        <f>IF(K1011=0,0,SUM($K$10:K1011))</f>
        <v>0</v>
      </c>
      <c r="M1011" s="31">
        <f t="shared" si="31"/>
        <v>0</v>
      </c>
    </row>
    <row r="1012" spans="1:13" s="29" customFormat="1" ht="13.5" customHeight="1">
      <c r="A1012" s="25">
        <v>1003</v>
      </c>
      <c r="B1012" s="26"/>
      <c r="C1012" s="26"/>
      <c r="D1012" s="27"/>
      <c r="E1012" s="27"/>
      <c r="F1012" s="27"/>
      <c r="G1012" s="28"/>
      <c r="H1012" s="28"/>
      <c r="I1012" s="28"/>
      <c r="K1012" s="30">
        <f t="shared" si="30"/>
        <v>0</v>
      </c>
      <c r="L1012" s="30">
        <f>IF(K1012=0,0,SUM($K$10:K1012))</f>
        <v>0</v>
      </c>
      <c r="M1012" s="31">
        <f t="shared" si="31"/>
        <v>0</v>
      </c>
    </row>
    <row r="1013" spans="1:13" s="29" customFormat="1" ht="13.5" customHeight="1">
      <c r="A1013" s="32">
        <v>1004</v>
      </c>
      <c r="B1013" s="33"/>
      <c r="C1013" s="33"/>
      <c r="D1013" s="34"/>
      <c r="E1013" s="34"/>
      <c r="F1013" s="34"/>
      <c r="G1013" s="35"/>
      <c r="H1013" s="35"/>
      <c r="I1013" s="35"/>
      <c r="K1013" s="30">
        <f t="shared" si="30"/>
        <v>0</v>
      </c>
      <c r="L1013" s="30">
        <f>IF(K1013=0,0,SUM($K$10:K1013))</f>
        <v>0</v>
      </c>
      <c r="M1013" s="31">
        <f t="shared" si="31"/>
        <v>0</v>
      </c>
    </row>
    <row r="1014" spans="1:13" s="29" customFormat="1" ht="13.5" customHeight="1">
      <c r="A1014" s="25">
        <v>1005</v>
      </c>
      <c r="B1014" s="26"/>
      <c r="C1014" s="26"/>
      <c r="D1014" s="27"/>
      <c r="E1014" s="27"/>
      <c r="F1014" s="27"/>
      <c r="G1014" s="28"/>
      <c r="H1014" s="28"/>
      <c r="I1014" s="28"/>
      <c r="K1014" s="30">
        <f t="shared" si="30"/>
        <v>0</v>
      </c>
      <c r="L1014" s="30">
        <f>IF(K1014=0,0,SUM($K$10:K1014))</f>
        <v>0</v>
      </c>
      <c r="M1014" s="31">
        <f t="shared" si="31"/>
        <v>0</v>
      </c>
    </row>
    <row r="1015" spans="1:13" s="29" customFormat="1" ht="13.5" customHeight="1">
      <c r="A1015" s="32">
        <v>1006</v>
      </c>
      <c r="B1015" s="33"/>
      <c r="C1015" s="33"/>
      <c r="D1015" s="34"/>
      <c r="E1015" s="34"/>
      <c r="F1015" s="34"/>
      <c r="G1015" s="35"/>
      <c r="H1015" s="35"/>
      <c r="I1015" s="35"/>
      <c r="K1015" s="30">
        <f t="shared" si="30"/>
        <v>0</v>
      </c>
      <c r="L1015" s="30">
        <f>IF(K1015=0,0,SUM($K$10:K1015))</f>
        <v>0</v>
      </c>
      <c r="M1015" s="31">
        <f t="shared" si="31"/>
        <v>0</v>
      </c>
    </row>
    <row r="1016" spans="1:13" s="29" customFormat="1" ht="13.5" customHeight="1">
      <c r="A1016" s="25">
        <v>1007</v>
      </c>
      <c r="B1016" s="26"/>
      <c r="C1016" s="26"/>
      <c r="D1016" s="27"/>
      <c r="E1016" s="27"/>
      <c r="F1016" s="27"/>
      <c r="G1016" s="28"/>
      <c r="H1016" s="28"/>
      <c r="I1016" s="28"/>
      <c r="K1016" s="30">
        <f t="shared" si="30"/>
        <v>0</v>
      </c>
      <c r="L1016" s="30">
        <f>IF(K1016=0,0,SUM($K$10:K1016))</f>
        <v>0</v>
      </c>
      <c r="M1016" s="31">
        <f t="shared" si="31"/>
        <v>0</v>
      </c>
    </row>
    <row r="1017" spans="1:13" s="29" customFormat="1" ht="13.5" customHeight="1">
      <c r="A1017" s="32">
        <v>1008</v>
      </c>
      <c r="B1017" s="33"/>
      <c r="C1017" s="33"/>
      <c r="D1017" s="34"/>
      <c r="E1017" s="34"/>
      <c r="F1017" s="34"/>
      <c r="G1017" s="35"/>
      <c r="H1017" s="35"/>
      <c r="I1017" s="35"/>
      <c r="K1017" s="30">
        <f t="shared" si="30"/>
        <v>0</v>
      </c>
      <c r="L1017" s="30">
        <f>IF(K1017=0,0,SUM($K$10:K1017))</f>
        <v>0</v>
      </c>
      <c r="M1017" s="31">
        <f t="shared" si="31"/>
        <v>0</v>
      </c>
    </row>
    <row r="1018" spans="1:13" s="29" customFormat="1" ht="13.5" customHeight="1">
      <c r="A1018" s="25">
        <v>1009</v>
      </c>
      <c r="B1018" s="26"/>
      <c r="C1018" s="26"/>
      <c r="D1018" s="27"/>
      <c r="E1018" s="27"/>
      <c r="F1018" s="27"/>
      <c r="G1018" s="28"/>
      <c r="H1018" s="28"/>
      <c r="I1018" s="28"/>
      <c r="K1018" s="30">
        <f t="shared" si="30"/>
        <v>0</v>
      </c>
      <c r="L1018" s="30">
        <f>IF(K1018=0,0,SUM($K$10:K1018))</f>
        <v>0</v>
      </c>
      <c r="M1018" s="31">
        <f t="shared" si="31"/>
        <v>0</v>
      </c>
    </row>
    <row r="1019" spans="1:13" s="29" customFormat="1" ht="13.5" customHeight="1">
      <c r="A1019" s="32">
        <v>1010</v>
      </c>
      <c r="B1019" s="33"/>
      <c r="C1019" s="33"/>
      <c r="D1019" s="34"/>
      <c r="E1019" s="34"/>
      <c r="F1019" s="34"/>
      <c r="G1019" s="35"/>
      <c r="H1019" s="35"/>
      <c r="I1019" s="35"/>
      <c r="K1019" s="30">
        <f t="shared" si="30"/>
        <v>0</v>
      </c>
      <c r="L1019" s="30">
        <f>IF(K1019=0,0,SUM($K$10:K1019))</f>
        <v>0</v>
      </c>
      <c r="M1019" s="31">
        <f t="shared" si="31"/>
        <v>0</v>
      </c>
    </row>
    <row r="1020" spans="1:13" s="29" customFormat="1" ht="13.5" customHeight="1">
      <c r="A1020" s="25">
        <v>1011</v>
      </c>
      <c r="B1020" s="26"/>
      <c r="C1020" s="26"/>
      <c r="D1020" s="27"/>
      <c r="E1020" s="27"/>
      <c r="F1020" s="27"/>
      <c r="G1020" s="28"/>
      <c r="H1020" s="28"/>
      <c r="I1020" s="28"/>
      <c r="K1020" s="30">
        <f t="shared" si="30"/>
        <v>0</v>
      </c>
      <c r="L1020" s="30">
        <f>IF(K1020=0,0,SUM($K$10:K1020))</f>
        <v>0</v>
      </c>
      <c r="M1020" s="31">
        <f t="shared" si="31"/>
        <v>0</v>
      </c>
    </row>
    <row r="1021" spans="1:13" s="29" customFormat="1" ht="13.5" customHeight="1">
      <c r="A1021" s="32">
        <v>1012</v>
      </c>
      <c r="B1021" s="33"/>
      <c r="C1021" s="33"/>
      <c r="D1021" s="34"/>
      <c r="E1021" s="34"/>
      <c r="F1021" s="34"/>
      <c r="G1021" s="35"/>
      <c r="H1021" s="35"/>
      <c r="I1021" s="35"/>
      <c r="K1021" s="30">
        <f t="shared" si="30"/>
        <v>0</v>
      </c>
      <c r="L1021" s="30">
        <f>IF(K1021=0,0,SUM($K$10:K1021))</f>
        <v>0</v>
      </c>
      <c r="M1021" s="31">
        <f t="shared" si="31"/>
        <v>0</v>
      </c>
    </row>
    <row r="1022" spans="1:13" s="29" customFormat="1" ht="13.5" customHeight="1">
      <c r="A1022" s="25">
        <v>1013</v>
      </c>
      <c r="B1022" s="26"/>
      <c r="C1022" s="26"/>
      <c r="D1022" s="27"/>
      <c r="E1022" s="27"/>
      <c r="F1022" s="27"/>
      <c r="G1022" s="28"/>
      <c r="H1022" s="28"/>
      <c r="I1022" s="28"/>
      <c r="K1022" s="30">
        <f t="shared" si="30"/>
        <v>0</v>
      </c>
      <c r="L1022" s="30">
        <f>IF(K1022=0,0,SUM($K$10:K1022))</f>
        <v>0</v>
      </c>
      <c r="M1022" s="31">
        <f t="shared" si="31"/>
        <v>0</v>
      </c>
    </row>
    <row r="1023" spans="1:13" s="29" customFormat="1" ht="13.5" customHeight="1">
      <c r="A1023" s="32">
        <v>1014</v>
      </c>
      <c r="B1023" s="33"/>
      <c r="C1023" s="33"/>
      <c r="D1023" s="34"/>
      <c r="E1023" s="34"/>
      <c r="F1023" s="34"/>
      <c r="G1023" s="35"/>
      <c r="H1023" s="35"/>
      <c r="I1023" s="35"/>
      <c r="K1023" s="30">
        <f t="shared" si="30"/>
        <v>0</v>
      </c>
      <c r="L1023" s="30">
        <f>IF(K1023=0,0,SUM($K$10:K1023))</f>
        <v>0</v>
      </c>
      <c r="M1023" s="31">
        <f t="shared" si="31"/>
        <v>0</v>
      </c>
    </row>
    <row r="1024" spans="1:13" s="29" customFormat="1" ht="13.5" customHeight="1">
      <c r="A1024" s="25">
        <v>1015</v>
      </c>
      <c r="B1024" s="26"/>
      <c r="C1024" s="26"/>
      <c r="D1024" s="27"/>
      <c r="E1024" s="27"/>
      <c r="F1024" s="27"/>
      <c r="G1024" s="28"/>
      <c r="H1024" s="28"/>
      <c r="I1024" s="28"/>
      <c r="K1024" s="30">
        <f t="shared" si="30"/>
        <v>0</v>
      </c>
      <c r="L1024" s="30">
        <f>IF(K1024=0,0,SUM($K$10:K1024))</f>
        <v>0</v>
      </c>
      <c r="M1024" s="31">
        <f t="shared" si="31"/>
        <v>0</v>
      </c>
    </row>
    <row r="1025" spans="1:13" s="29" customFormat="1" ht="13.5" customHeight="1">
      <c r="A1025" s="32">
        <v>1016</v>
      </c>
      <c r="B1025" s="33"/>
      <c r="C1025" s="33"/>
      <c r="D1025" s="34"/>
      <c r="E1025" s="34"/>
      <c r="F1025" s="34"/>
      <c r="G1025" s="35"/>
      <c r="H1025" s="35"/>
      <c r="I1025" s="35"/>
      <c r="K1025" s="30">
        <f t="shared" si="30"/>
        <v>0</v>
      </c>
      <c r="L1025" s="30">
        <f>IF(K1025=0,0,SUM($K$10:K1025))</f>
        <v>0</v>
      </c>
      <c r="M1025" s="31">
        <f t="shared" si="31"/>
        <v>0</v>
      </c>
    </row>
    <row r="1026" spans="1:13" s="29" customFormat="1" ht="13.5" customHeight="1">
      <c r="A1026" s="25">
        <v>1017</v>
      </c>
      <c r="B1026" s="26"/>
      <c r="C1026" s="26"/>
      <c r="D1026" s="27"/>
      <c r="E1026" s="27"/>
      <c r="F1026" s="27"/>
      <c r="G1026" s="28"/>
      <c r="H1026" s="28"/>
      <c r="I1026" s="28"/>
      <c r="K1026" s="30">
        <f t="shared" si="30"/>
        <v>0</v>
      </c>
      <c r="L1026" s="30">
        <f>IF(K1026=0,0,SUM($K$10:K1026))</f>
        <v>0</v>
      </c>
      <c r="M1026" s="31">
        <f t="shared" si="31"/>
        <v>0</v>
      </c>
    </row>
    <row r="1027" spans="1:13" s="29" customFormat="1" ht="13.5" customHeight="1">
      <c r="A1027" s="32">
        <v>1018</v>
      </c>
      <c r="B1027" s="33"/>
      <c r="C1027" s="33"/>
      <c r="D1027" s="34"/>
      <c r="E1027" s="34"/>
      <c r="F1027" s="34"/>
      <c r="G1027" s="35"/>
      <c r="H1027" s="35"/>
      <c r="I1027" s="35"/>
      <c r="K1027" s="30">
        <f t="shared" si="30"/>
        <v>0</v>
      </c>
      <c r="L1027" s="30">
        <f>IF(K1027=0,0,SUM($K$10:K1027))</f>
        <v>0</v>
      </c>
      <c r="M1027" s="31">
        <f t="shared" si="31"/>
        <v>0</v>
      </c>
    </row>
    <row r="1028" spans="1:13" s="29" customFormat="1" ht="13.5" customHeight="1">
      <c r="A1028" s="25">
        <v>1019</v>
      </c>
      <c r="B1028" s="26"/>
      <c r="C1028" s="26"/>
      <c r="D1028" s="27"/>
      <c r="E1028" s="27"/>
      <c r="F1028" s="27"/>
      <c r="G1028" s="28"/>
      <c r="H1028" s="28"/>
      <c r="I1028" s="28"/>
      <c r="K1028" s="30">
        <f t="shared" si="30"/>
        <v>0</v>
      </c>
      <c r="L1028" s="30">
        <f>IF(K1028=0,0,SUM($K$10:K1028))</f>
        <v>0</v>
      </c>
      <c r="M1028" s="31">
        <f t="shared" si="31"/>
        <v>0</v>
      </c>
    </row>
    <row r="1029" spans="1:13" s="29" customFormat="1" ht="13.5" customHeight="1">
      <c r="A1029" s="32">
        <v>1020</v>
      </c>
      <c r="B1029" s="33"/>
      <c r="C1029" s="33"/>
      <c r="D1029" s="34"/>
      <c r="E1029" s="34"/>
      <c r="F1029" s="34"/>
      <c r="G1029" s="35"/>
      <c r="H1029" s="35"/>
      <c r="I1029" s="35"/>
      <c r="K1029" s="30">
        <f t="shared" si="30"/>
        <v>0</v>
      </c>
      <c r="L1029" s="30">
        <f>IF(K1029=0,0,SUM($K$10:K1029))</f>
        <v>0</v>
      </c>
      <c r="M1029" s="31">
        <f t="shared" si="31"/>
        <v>0</v>
      </c>
    </row>
    <row r="1030" spans="1:13" s="29" customFormat="1" ht="13.5" customHeight="1">
      <c r="A1030" s="25">
        <v>1021</v>
      </c>
      <c r="B1030" s="26"/>
      <c r="C1030" s="26"/>
      <c r="D1030" s="27"/>
      <c r="E1030" s="27"/>
      <c r="F1030" s="27"/>
      <c r="G1030" s="28"/>
      <c r="H1030" s="28"/>
      <c r="I1030" s="28"/>
      <c r="K1030" s="30">
        <f t="shared" si="30"/>
        <v>0</v>
      </c>
      <c r="L1030" s="30">
        <f>IF(K1030=0,0,SUM($K$10:K1030))</f>
        <v>0</v>
      </c>
      <c r="M1030" s="31">
        <f t="shared" si="31"/>
        <v>0</v>
      </c>
    </row>
    <row r="1031" spans="1:13" s="29" customFormat="1" ht="13.5" customHeight="1">
      <c r="A1031" s="32">
        <v>1022</v>
      </c>
      <c r="B1031" s="33"/>
      <c r="C1031" s="33"/>
      <c r="D1031" s="34"/>
      <c r="E1031" s="34"/>
      <c r="F1031" s="34"/>
      <c r="G1031" s="35"/>
      <c r="H1031" s="35"/>
      <c r="I1031" s="35"/>
      <c r="K1031" s="30">
        <f t="shared" si="30"/>
        <v>0</v>
      </c>
      <c r="L1031" s="30">
        <f>IF(K1031=0,0,SUM($K$10:K1031))</f>
        <v>0</v>
      </c>
      <c r="M1031" s="31">
        <f t="shared" si="31"/>
        <v>0</v>
      </c>
    </row>
    <row r="1032" spans="1:13" s="29" customFormat="1" ht="13.5" customHeight="1">
      <c r="A1032" s="25">
        <v>1023</v>
      </c>
      <c r="B1032" s="26"/>
      <c r="C1032" s="26"/>
      <c r="D1032" s="27"/>
      <c r="E1032" s="27"/>
      <c r="F1032" s="27"/>
      <c r="G1032" s="28"/>
      <c r="H1032" s="28"/>
      <c r="I1032" s="28"/>
      <c r="K1032" s="30">
        <f t="shared" si="30"/>
        <v>0</v>
      </c>
      <c r="L1032" s="30">
        <f>IF(K1032=0,0,SUM($K$10:K1032))</f>
        <v>0</v>
      </c>
      <c r="M1032" s="31">
        <f t="shared" si="31"/>
        <v>0</v>
      </c>
    </row>
    <row r="1033" spans="1:13" s="29" customFormat="1" ht="13.5" customHeight="1">
      <c r="A1033" s="32">
        <v>1024</v>
      </c>
      <c r="B1033" s="33"/>
      <c r="C1033" s="33"/>
      <c r="D1033" s="34"/>
      <c r="E1033" s="34"/>
      <c r="F1033" s="34"/>
      <c r="G1033" s="35"/>
      <c r="H1033" s="35"/>
      <c r="I1033" s="35"/>
      <c r="K1033" s="30">
        <f t="shared" si="30"/>
        <v>0</v>
      </c>
      <c r="L1033" s="30">
        <f>IF(K1033=0,0,SUM($K$10:K1033))</f>
        <v>0</v>
      </c>
      <c r="M1033" s="31">
        <f t="shared" si="31"/>
        <v>0</v>
      </c>
    </row>
    <row r="1034" spans="1:13" s="29" customFormat="1" ht="13.5" customHeight="1">
      <c r="A1034" s="25">
        <v>1025</v>
      </c>
      <c r="B1034" s="26"/>
      <c r="C1034" s="26"/>
      <c r="D1034" s="27"/>
      <c r="E1034" s="27"/>
      <c r="F1034" s="27"/>
      <c r="G1034" s="28"/>
      <c r="H1034" s="28"/>
      <c r="I1034" s="28"/>
      <c r="K1034" s="30">
        <f t="shared" si="30"/>
        <v>0</v>
      </c>
      <c r="L1034" s="30">
        <f>IF(K1034=0,0,SUM($K$10:K1034))</f>
        <v>0</v>
      </c>
      <c r="M1034" s="31">
        <f t="shared" si="31"/>
        <v>0</v>
      </c>
    </row>
    <row r="1035" spans="1:13" s="29" customFormat="1" ht="13.5" customHeight="1">
      <c r="A1035" s="32">
        <v>1026</v>
      </c>
      <c r="B1035" s="33"/>
      <c r="C1035" s="33"/>
      <c r="D1035" s="34"/>
      <c r="E1035" s="34"/>
      <c r="F1035" s="34"/>
      <c r="G1035" s="35"/>
      <c r="H1035" s="35"/>
      <c r="I1035" s="35"/>
      <c r="K1035" s="30">
        <f t="shared" si="30"/>
        <v>0</v>
      </c>
      <c r="L1035" s="30">
        <f>IF(K1035=0,0,SUM($K$10:K1035))</f>
        <v>0</v>
      </c>
      <c r="M1035" s="31">
        <f t="shared" si="31"/>
        <v>0</v>
      </c>
    </row>
    <row r="1036" spans="1:13" s="29" customFormat="1" ht="13.5" customHeight="1">
      <c r="A1036" s="25">
        <v>1027</v>
      </c>
      <c r="B1036" s="26"/>
      <c r="C1036" s="26"/>
      <c r="D1036" s="27"/>
      <c r="E1036" s="27"/>
      <c r="F1036" s="27"/>
      <c r="G1036" s="28"/>
      <c r="H1036" s="28"/>
      <c r="I1036" s="28"/>
      <c r="K1036" s="30">
        <f t="shared" si="30"/>
        <v>0</v>
      </c>
      <c r="L1036" s="30">
        <f>IF(K1036=0,0,SUM($K$10:K1036))</f>
        <v>0</v>
      </c>
      <c r="M1036" s="31">
        <f t="shared" si="31"/>
        <v>0</v>
      </c>
    </row>
    <row r="1037" spans="1:13" s="29" customFormat="1" ht="13.5" customHeight="1">
      <c r="A1037" s="32">
        <v>1028</v>
      </c>
      <c r="B1037" s="33"/>
      <c r="C1037" s="33"/>
      <c r="D1037" s="34"/>
      <c r="E1037" s="34"/>
      <c r="F1037" s="34"/>
      <c r="G1037" s="35"/>
      <c r="H1037" s="35"/>
      <c r="I1037" s="35"/>
      <c r="K1037" s="30">
        <f t="shared" si="30"/>
        <v>0</v>
      </c>
      <c r="L1037" s="30">
        <f>IF(K1037=0,0,SUM($K$10:K1037))</f>
        <v>0</v>
      </c>
      <c r="M1037" s="31">
        <f t="shared" si="31"/>
        <v>0</v>
      </c>
    </row>
    <row r="1038" spans="1:13" s="29" customFormat="1" ht="13.5" customHeight="1">
      <c r="A1038" s="25">
        <v>1029</v>
      </c>
      <c r="B1038" s="26"/>
      <c r="C1038" s="26"/>
      <c r="D1038" s="27"/>
      <c r="E1038" s="27"/>
      <c r="F1038" s="27"/>
      <c r="G1038" s="28"/>
      <c r="H1038" s="28"/>
      <c r="I1038" s="28"/>
      <c r="K1038" s="30">
        <f t="shared" si="30"/>
        <v>0</v>
      </c>
      <c r="L1038" s="30">
        <f>IF(K1038=0,0,SUM($K$10:K1038))</f>
        <v>0</v>
      </c>
      <c r="M1038" s="31">
        <f t="shared" si="31"/>
        <v>0</v>
      </c>
    </row>
    <row r="1039" spans="1:13" s="29" customFormat="1" ht="13.5" customHeight="1">
      <c r="A1039" s="32">
        <v>1030</v>
      </c>
      <c r="B1039" s="33"/>
      <c r="C1039" s="33"/>
      <c r="D1039" s="34"/>
      <c r="E1039" s="34"/>
      <c r="F1039" s="34"/>
      <c r="G1039" s="35"/>
      <c r="H1039" s="35"/>
      <c r="I1039" s="35"/>
      <c r="K1039" s="30">
        <f t="shared" si="30"/>
        <v>0</v>
      </c>
      <c r="L1039" s="30">
        <f>IF(K1039=0,0,SUM($K$10:K1039))</f>
        <v>0</v>
      </c>
      <c r="M1039" s="31">
        <f t="shared" si="31"/>
        <v>0</v>
      </c>
    </row>
    <row r="1040" spans="1:13" s="29" customFormat="1" ht="13.5" customHeight="1">
      <c r="A1040" s="25">
        <v>1031</v>
      </c>
      <c r="B1040" s="26"/>
      <c r="C1040" s="26"/>
      <c r="D1040" s="27"/>
      <c r="E1040" s="27"/>
      <c r="F1040" s="27"/>
      <c r="G1040" s="28"/>
      <c r="H1040" s="28"/>
      <c r="I1040" s="28"/>
      <c r="K1040" s="30">
        <f t="shared" si="30"/>
        <v>0</v>
      </c>
      <c r="L1040" s="30">
        <f>IF(K1040=0,0,SUM($K$10:K1040))</f>
        <v>0</v>
      </c>
      <c r="M1040" s="31">
        <f t="shared" si="31"/>
        <v>0</v>
      </c>
    </row>
    <row r="1041" spans="1:13" s="29" customFormat="1" ht="13.5" customHeight="1">
      <c r="A1041" s="32">
        <v>1032</v>
      </c>
      <c r="B1041" s="33"/>
      <c r="C1041" s="33"/>
      <c r="D1041" s="34"/>
      <c r="E1041" s="34"/>
      <c r="F1041" s="34"/>
      <c r="G1041" s="35"/>
      <c r="H1041" s="35"/>
      <c r="I1041" s="35"/>
      <c r="K1041" s="30">
        <f t="shared" si="30"/>
        <v>0</v>
      </c>
      <c r="L1041" s="30">
        <f>IF(K1041=0,0,SUM($K$10:K1041))</f>
        <v>0</v>
      </c>
      <c r="M1041" s="31">
        <f t="shared" si="31"/>
        <v>0</v>
      </c>
    </row>
    <row r="1042" spans="1:13" s="29" customFormat="1" ht="13.5" customHeight="1">
      <c r="A1042" s="25">
        <v>1033</v>
      </c>
      <c r="B1042" s="26"/>
      <c r="C1042" s="26"/>
      <c r="D1042" s="27"/>
      <c r="E1042" s="27"/>
      <c r="F1042" s="27"/>
      <c r="G1042" s="28"/>
      <c r="H1042" s="28"/>
      <c r="I1042" s="28"/>
      <c r="K1042" s="30">
        <f t="shared" si="30"/>
        <v>0</v>
      </c>
      <c r="L1042" s="30">
        <f>IF(K1042=0,0,SUM($K$10:K1042))</f>
        <v>0</v>
      </c>
      <c r="M1042" s="31">
        <f t="shared" si="31"/>
        <v>0</v>
      </c>
    </row>
    <row r="1043" spans="1:13" s="29" customFormat="1" ht="13.5" customHeight="1">
      <c r="A1043" s="32">
        <v>1034</v>
      </c>
      <c r="B1043" s="33"/>
      <c r="C1043" s="33"/>
      <c r="D1043" s="34"/>
      <c r="E1043" s="34"/>
      <c r="F1043" s="34"/>
      <c r="G1043" s="35"/>
      <c r="H1043" s="35"/>
      <c r="I1043" s="35"/>
      <c r="K1043" s="30">
        <f t="shared" si="30"/>
        <v>0</v>
      </c>
      <c r="L1043" s="30">
        <f>IF(K1043=0,0,SUM($K$10:K1043))</f>
        <v>0</v>
      </c>
      <c r="M1043" s="31">
        <f t="shared" si="31"/>
        <v>0</v>
      </c>
    </row>
    <row r="1044" spans="1:13" s="29" customFormat="1" ht="13.5" customHeight="1">
      <c r="A1044" s="25">
        <v>1035</v>
      </c>
      <c r="B1044" s="26"/>
      <c r="C1044" s="26"/>
      <c r="D1044" s="27"/>
      <c r="E1044" s="27"/>
      <c r="F1044" s="27"/>
      <c r="G1044" s="28"/>
      <c r="H1044" s="28"/>
      <c r="I1044" s="28"/>
      <c r="K1044" s="30">
        <f t="shared" si="30"/>
        <v>0</v>
      </c>
      <c r="L1044" s="30">
        <f>IF(K1044=0,0,SUM($K$10:K1044))</f>
        <v>0</v>
      </c>
      <c r="M1044" s="31">
        <f t="shared" si="31"/>
        <v>0</v>
      </c>
    </row>
    <row r="1045" spans="1:13" s="29" customFormat="1" ht="13.5" customHeight="1">
      <c r="A1045" s="32">
        <v>1036</v>
      </c>
      <c r="B1045" s="33"/>
      <c r="C1045" s="33"/>
      <c r="D1045" s="34"/>
      <c r="E1045" s="34"/>
      <c r="F1045" s="34"/>
      <c r="G1045" s="35"/>
      <c r="H1045" s="35"/>
      <c r="I1045" s="35"/>
      <c r="K1045" s="30">
        <f t="shared" si="30"/>
        <v>0</v>
      </c>
      <c r="L1045" s="30">
        <f>IF(K1045=0,0,SUM($K$10:K1045))</f>
        <v>0</v>
      </c>
      <c r="M1045" s="31">
        <f t="shared" si="31"/>
        <v>0</v>
      </c>
    </row>
    <row r="1046" spans="1:13" s="29" customFormat="1" ht="13.5" customHeight="1">
      <c r="A1046" s="25">
        <v>1037</v>
      </c>
      <c r="B1046" s="26"/>
      <c r="C1046" s="26"/>
      <c r="D1046" s="27"/>
      <c r="E1046" s="27"/>
      <c r="F1046" s="27"/>
      <c r="G1046" s="28"/>
      <c r="H1046" s="28"/>
      <c r="I1046" s="28"/>
      <c r="K1046" s="30">
        <f t="shared" si="30"/>
        <v>0</v>
      </c>
      <c r="L1046" s="30">
        <f>IF(K1046=0,0,SUM($K$10:K1046))</f>
        <v>0</v>
      </c>
      <c r="M1046" s="31">
        <f t="shared" si="31"/>
        <v>0</v>
      </c>
    </row>
    <row r="1047" spans="1:13" s="29" customFormat="1" ht="13.5" customHeight="1">
      <c r="A1047" s="32">
        <v>1038</v>
      </c>
      <c r="B1047" s="33"/>
      <c r="C1047" s="33"/>
      <c r="D1047" s="34"/>
      <c r="E1047" s="34"/>
      <c r="F1047" s="34"/>
      <c r="G1047" s="35"/>
      <c r="H1047" s="35"/>
      <c r="I1047" s="35"/>
      <c r="K1047" s="30">
        <f t="shared" si="30"/>
        <v>0</v>
      </c>
      <c r="L1047" s="30">
        <f>IF(K1047=0,0,SUM($K$10:K1047))</f>
        <v>0</v>
      </c>
      <c r="M1047" s="31">
        <f t="shared" si="31"/>
        <v>0</v>
      </c>
    </row>
    <row r="1048" spans="1:13" s="29" customFormat="1" ht="13.5" customHeight="1">
      <c r="A1048" s="25">
        <v>1039</v>
      </c>
      <c r="B1048" s="26"/>
      <c r="C1048" s="26"/>
      <c r="D1048" s="27"/>
      <c r="E1048" s="27"/>
      <c r="F1048" s="27"/>
      <c r="G1048" s="28"/>
      <c r="H1048" s="28"/>
      <c r="I1048" s="28"/>
      <c r="K1048" s="30">
        <f t="shared" si="30"/>
        <v>0</v>
      </c>
      <c r="L1048" s="30">
        <f>IF(K1048=0,0,SUM($K$10:K1048))</f>
        <v>0</v>
      </c>
      <c r="M1048" s="31">
        <f t="shared" si="31"/>
        <v>0</v>
      </c>
    </row>
    <row r="1049" spans="1:13" s="29" customFormat="1" ht="13.5" customHeight="1">
      <c r="A1049" s="32">
        <v>1040</v>
      </c>
      <c r="B1049" s="33"/>
      <c r="C1049" s="33"/>
      <c r="D1049" s="34"/>
      <c r="E1049" s="34"/>
      <c r="F1049" s="34"/>
      <c r="G1049" s="35"/>
      <c r="H1049" s="35"/>
      <c r="I1049" s="35"/>
      <c r="K1049" s="30">
        <f t="shared" si="30"/>
        <v>0</v>
      </c>
      <c r="L1049" s="30">
        <f>IF(K1049=0,0,SUM($K$10:K1049))</f>
        <v>0</v>
      </c>
      <c r="M1049" s="31">
        <f t="shared" si="31"/>
        <v>0</v>
      </c>
    </row>
    <row r="1050" spans="1:13" s="29" customFormat="1" ht="13.5" customHeight="1">
      <c r="A1050" s="25">
        <v>1041</v>
      </c>
      <c r="B1050" s="26"/>
      <c r="C1050" s="26"/>
      <c r="D1050" s="27"/>
      <c r="E1050" s="27"/>
      <c r="F1050" s="27"/>
      <c r="G1050" s="28"/>
      <c r="H1050" s="28"/>
      <c r="I1050" s="28"/>
      <c r="K1050" s="30">
        <f t="shared" si="30"/>
        <v>0</v>
      </c>
      <c r="L1050" s="30">
        <f>IF(K1050=0,0,SUM($K$10:K1050))</f>
        <v>0</v>
      </c>
      <c r="M1050" s="31">
        <f t="shared" si="31"/>
        <v>0</v>
      </c>
    </row>
    <row r="1051" spans="1:13" s="29" customFormat="1" ht="13.5" customHeight="1">
      <c r="A1051" s="32">
        <v>1042</v>
      </c>
      <c r="B1051" s="33"/>
      <c r="C1051" s="33"/>
      <c r="D1051" s="34"/>
      <c r="E1051" s="34"/>
      <c r="F1051" s="34"/>
      <c r="G1051" s="35"/>
      <c r="H1051" s="35"/>
      <c r="I1051" s="35"/>
      <c r="K1051" s="30">
        <f t="shared" si="30"/>
        <v>0</v>
      </c>
      <c r="L1051" s="30">
        <f>IF(K1051=0,0,SUM($K$10:K1051))</f>
        <v>0</v>
      </c>
      <c r="M1051" s="31">
        <f t="shared" si="31"/>
        <v>0</v>
      </c>
    </row>
    <row r="1052" spans="1:13" s="29" customFormat="1" ht="13.5" customHeight="1">
      <c r="A1052" s="25">
        <v>1043</v>
      </c>
      <c r="B1052" s="26"/>
      <c r="C1052" s="26"/>
      <c r="D1052" s="27"/>
      <c r="E1052" s="27"/>
      <c r="F1052" s="27"/>
      <c r="G1052" s="28"/>
      <c r="H1052" s="28"/>
      <c r="I1052" s="28"/>
      <c r="K1052" s="30">
        <f t="shared" si="30"/>
        <v>0</v>
      </c>
      <c r="L1052" s="30">
        <f>IF(K1052=0,0,SUM($K$10:K1052))</f>
        <v>0</v>
      </c>
      <c r="M1052" s="31">
        <f t="shared" si="31"/>
        <v>0</v>
      </c>
    </row>
    <row r="1053" spans="1:13" s="29" customFormat="1" ht="13.5" customHeight="1">
      <c r="A1053" s="32">
        <v>1044</v>
      </c>
      <c r="B1053" s="33"/>
      <c r="C1053" s="33"/>
      <c r="D1053" s="34"/>
      <c r="E1053" s="34"/>
      <c r="F1053" s="34"/>
      <c r="G1053" s="35"/>
      <c r="H1053" s="35"/>
      <c r="I1053" s="35"/>
      <c r="K1053" s="30">
        <f t="shared" si="30"/>
        <v>0</v>
      </c>
      <c r="L1053" s="30">
        <f>IF(K1053=0,0,SUM($K$10:K1053))</f>
        <v>0</v>
      </c>
      <c r="M1053" s="31">
        <f t="shared" si="31"/>
        <v>0</v>
      </c>
    </row>
    <row r="1054" spans="1:13" s="29" customFormat="1" ht="13.5" customHeight="1">
      <c r="A1054" s="25">
        <v>1045</v>
      </c>
      <c r="B1054" s="26"/>
      <c r="C1054" s="26"/>
      <c r="D1054" s="27"/>
      <c r="E1054" s="27"/>
      <c r="F1054" s="27"/>
      <c r="G1054" s="28"/>
      <c r="H1054" s="28"/>
      <c r="I1054" s="28"/>
      <c r="K1054" s="30">
        <f t="shared" si="30"/>
        <v>0</v>
      </c>
      <c r="L1054" s="30">
        <f>IF(K1054=0,0,SUM($K$10:K1054))</f>
        <v>0</v>
      </c>
      <c r="M1054" s="31">
        <f t="shared" si="31"/>
        <v>0</v>
      </c>
    </row>
    <row r="1055" spans="1:13" s="29" customFormat="1" ht="13.5" customHeight="1">
      <c r="A1055" s="32">
        <v>1046</v>
      </c>
      <c r="B1055" s="33"/>
      <c r="C1055" s="33"/>
      <c r="D1055" s="34"/>
      <c r="E1055" s="34"/>
      <c r="F1055" s="34"/>
      <c r="G1055" s="35"/>
      <c r="H1055" s="35"/>
      <c r="I1055" s="35"/>
      <c r="K1055" s="30">
        <f t="shared" si="30"/>
        <v>0</v>
      </c>
      <c r="L1055" s="30">
        <f>IF(K1055=0,0,SUM($K$10:K1055))</f>
        <v>0</v>
      </c>
      <c r="M1055" s="31">
        <f t="shared" si="31"/>
        <v>0</v>
      </c>
    </row>
    <row r="1056" spans="1:13" s="29" customFormat="1" ht="13.5" customHeight="1">
      <c r="A1056" s="25">
        <v>1047</v>
      </c>
      <c r="B1056" s="26"/>
      <c r="C1056" s="26"/>
      <c r="D1056" s="27"/>
      <c r="E1056" s="27"/>
      <c r="F1056" s="27"/>
      <c r="G1056" s="28"/>
      <c r="H1056" s="28"/>
      <c r="I1056" s="28"/>
      <c r="K1056" s="30">
        <f t="shared" si="30"/>
        <v>0</v>
      </c>
      <c r="L1056" s="30">
        <f>IF(K1056=0,0,SUM($K$10:K1056))</f>
        <v>0</v>
      </c>
      <c r="M1056" s="31">
        <f t="shared" si="31"/>
        <v>0</v>
      </c>
    </row>
    <row r="1057" spans="1:13" s="29" customFormat="1" ht="13.5" customHeight="1">
      <c r="A1057" s="32">
        <v>1048</v>
      </c>
      <c r="B1057" s="33"/>
      <c r="C1057" s="33"/>
      <c r="D1057" s="34"/>
      <c r="E1057" s="34"/>
      <c r="F1057" s="34"/>
      <c r="G1057" s="35"/>
      <c r="H1057" s="35"/>
      <c r="I1057" s="35"/>
      <c r="K1057" s="30">
        <f t="shared" si="30"/>
        <v>0</v>
      </c>
      <c r="L1057" s="30">
        <f>IF(K1057=0,0,SUM($K$10:K1057))</f>
        <v>0</v>
      </c>
      <c r="M1057" s="31">
        <f t="shared" si="31"/>
        <v>0</v>
      </c>
    </row>
    <row r="1058" spans="1:13" s="29" customFormat="1" ht="13.5" customHeight="1">
      <c r="A1058" s="25">
        <v>1049</v>
      </c>
      <c r="B1058" s="26"/>
      <c r="C1058" s="26"/>
      <c r="D1058" s="27"/>
      <c r="E1058" s="27"/>
      <c r="F1058" s="27"/>
      <c r="G1058" s="28"/>
      <c r="H1058" s="28"/>
      <c r="I1058" s="28"/>
      <c r="K1058" s="30">
        <f t="shared" si="30"/>
        <v>0</v>
      </c>
      <c r="L1058" s="30">
        <f>IF(K1058=0,0,SUM($K$10:K1058))</f>
        <v>0</v>
      </c>
      <c r="M1058" s="31">
        <f t="shared" si="31"/>
        <v>0</v>
      </c>
    </row>
    <row r="1059" spans="1:13" s="29" customFormat="1" ht="13.5" customHeight="1">
      <c r="A1059" s="32">
        <v>1050</v>
      </c>
      <c r="B1059" s="33"/>
      <c r="C1059" s="33"/>
      <c r="D1059" s="34"/>
      <c r="E1059" s="34"/>
      <c r="F1059" s="34"/>
      <c r="G1059" s="35"/>
      <c r="H1059" s="35"/>
      <c r="I1059" s="35"/>
      <c r="K1059" s="30">
        <f t="shared" si="30"/>
        <v>0</v>
      </c>
      <c r="L1059" s="30">
        <f>IF(K1059=0,0,SUM($K$10:K1059))</f>
        <v>0</v>
      </c>
      <c r="M1059" s="31">
        <f t="shared" si="31"/>
        <v>0</v>
      </c>
    </row>
    <row r="1060" spans="1:13" s="29" customFormat="1" ht="13.5" customHeight="1">
      <c r="A1060" s="25">
        <v>1051</v>
      </c>
      <c r="B1060" s="26"/>
      <c r="C1060" s="26"/>
      <c r="D1060" s="27"/>
      <c r="E1060" s="27"/>
      <c r="F1060" s="27"/>
      <c r="G1060" s="28"/>
      <c r="H1060" s="28"/>
      <c r="I1060" s="28"/>
      <c r="K1060" s="30">
        <f t="shared" si="30"/>
        <v>0</v>
      </c>
      <c r="L1060" s="30">
        <f>IF(K1060=0,0,SUM($K$10:K1060))</f>
        <v>0</v>
      </c>
      <c r="M1060" s="31">
        <f t="shared" si="31"/>
        <v>0</v>
      </c>
    </row>
    <row r="1061" spans="1:13" s="29" customFormat="1" ht="13.5" customHeight="1">
      <c r="A1061" s="32">
        <v>1052</v>
      </c>
      <c r="B1061" s="33"/>
      <c r="C1061" s="33"/>
      <c r="D1061" s="34"/>
      <c r="E1061" s="34"/>
      <c r="F1061" s="34"/>
      <c r="G1061" s="35"/>
      <c r="H1061" s="35"/>
      <c r="I1061" s="35"/>
      <c r="K1061" s="30">
        <f t="shared" si="30"/>
        <v>0</v>
      </c>
      <c r="L1061" s="30">
        <f>IF(K1061=0,0,SUM($K$10:K1061))</f>
        <v>0</v>
      </c>
      <c r="M1061" s="31">
        <f t="shared" si="31"/>
        <v>0</v>
      </c>
    </row>
    <row r="1062" spans="1:13" s="29" customFormat="1" ht="13.5" customHeight="1">
      <c r="A1062" s="25">
        <v>1053</v>
      </c>
      <c r="B1062" s="26"/>
      <c r="C1062" s="26"/>
      <c r="D1062" s="27"/>
      <c r="E1062" s="27"/>
      <c r="F1062" s="27"/>
      <c r="G1062" s="28"/>
      <c r="H1062" s="28"/>
      <c r="I1062" s="28"/>
      <c r="K1062" s="30">
        <f t="shared" si="30"/>
        <v>0</v>
      </c>
      <c r="L1062" s="30">
        <f>IF(K1062=0,0,SUM($K$10:K1062))</f>
        <v>0</v>
      </c>
      <c r="M1062" s="31">
        <f t="shared" si="31"/>
        <v>0</v>
      </c>
    </row>
    <row r="1063" spans="1:13" s="29" customFormat="1" ht="13.5" customHeight="1">
      <c r="A1063" s="32">
        <v>1054</v>
      </c>
      <c r="B1063" s="33"/>
      <c r="C1063" s="33"/>
      <c r="D1063" s="34"/>
      <c r="E1063" s="34"/>
      <c r="F1063" s="34"/>
      <c r="G1063" s="35"/>
      <c r="H1063" s="35"/>
      <c r="I1063" s="35"/>
      <c r="K1063" s="30">
        <f t="shared" si="30"/>
        <v>0</v>
      </c>
      <c r="L1063" s="30">
        <f>IF(K1063=0,0,SUM($K$10:K1063))</f>
        <v>0</v>
      </c>
      <c r="M1063" s="31">
        <f t="shared" si="31"/>
        <v>0</v>
      </c>
    </row>
    <row r="1064" spans="1:13" s="29" customFormat="1" ht="13.5" customHeight="1">
      <c r="A1064" s="25">
        <v>1055</v>
      </c>
      <c r="B1064" s="26"/>
      <c r="C1064" s="26"/>
      <c r="D1064" s="27"/>
      <c r="E1064" s="27"/>
      <c r="F1064" s="27"/>
      <c r="G1064" s="28"/>
      <c r="H1064" s="28"/>
      <c r="I1064" s="28"/>
      <c r="K1064" s="30">
        <f t="shared" si="30"/>
        <v>0</v>
      </c>
      <c r="L1064" s="30">
        <f>IF(K1064=0,0,SUM($K$10:K1064))</f>
        <v>0</v>
      </c>
      <c r="M1064" s="31">
        <f t="shared" si="31"/>
        <v>0</v>
      </c>
    </row>
    <row r="1065" spans="1:13" s="29" customFormat="1" ht="13.5" customHeight="1">
      <c r="A1065" s="32">
        <v>1056</v>
      </c>
      <c r="B1065" s="33"/>
      <c r="C1065" s="33"/>
      <c r="D1065" s="34"/>
      <c r="E1065" s="34"/>
      <c r="F1065" s="34"/>
      <c r="G1065" s="35"/>
      <c r="H1065" s="35"/>
      <c r="I1065" s="35"/>
      <c r="K1065" s="30">
        <f t="shared" ref="K1065:K1128" si="32">COUNTIF(G1065,"Otro tema")</f>
        <v>0</v>
      </c>
      <c r="L1065" s="30">
        <f>IF(K1065=0,0,SUM($K$10:K1065))</f>
        <v>0</v>
      </c>
      <c r="M1065" s="31">
        <f t="shared" ref="M1065:M1128" si="33">H1065</f>
        <v>0</v>
      </c>
    </row>
    <row r="1066" spans="1:13" s="29" customFormat="1" ht="13.5" customHeight="1">
      <c r="A1066" s="25">
        <v>1057</v>
      </c>
      <c r="B1066" s="26"/>
      <c r="C1066" s="26"/>
      <c r="D1066" s="27"/>
      <c r="E1066" s="27"/>
      <c r="F1066" s="27"/>
      <c r="G1066" s="28"/>
      <c r="H1066" s="28"/>
      <c r="I1066" s="28"/>
      <c r="K1066" s="30">
        <f t="shared" si="32"/>
        <v>0</v>
      </c>
      <c r="L1066" s="30">
        <f>IF(K1066=0,0,SUM($K$10:K1066))</f>
        <v>0</v>
      </c>
      <c r="M1066" s="31">
        <f t="shared" si="33"/>
        <v>0</v>
      </c>
    </row>
    <row r="1067" spans="1:13" s="29" customFormat="1" ht="13.5" customHeight="1">
      <c r="A1067" s="32">
        <v>1058</v>
      </c>
      <c r="B1067" s="33"/>
      <c r="C1067" s="33"/>
      <c r="D1067" s="34"/>
      <c r="E1067" s="34"/>
      <c r="F1067" s="34"/>
      <c r="G1067" s="35"/>
      <c r="H1067" s="35"/>
      <c r="I1067" s="35"/>
      <c r="K1067" s="30">
        <f t="shared" si="32"/>
        <v>0</v>
      </c>
      <c r="L1067" s="30">
        <f>IF(K1067=0,0,SUM($K$10:K1067))</f>
        <v>0</v>
      </c>
      <c r="M1067" s="31">
        <f t="shared" si="33"/>
        <v>0</v>
      </c>
    </row>
    <row r="1068" spans="1:13" s="29" customFormat="1" ht="13.5" customHeight="1">
      <c r="A1068" s="25">
        <v>1059</v>
      </c>
      <c r="B1068" s="26"/>
      <c r="C1068" s="26"/>
      <c r="D1068" s="27"/>
      <c r="E1068" s="27"/>
      <c r="F1068" s="27"/>
      <c r="G1068" s="28"/>
      <c r="H1068" s="28"/>
      <c r="I1068" s="28"/>
      <c r="K1068" s="30">
        <f t="shared" si="32"/>
        <v>0</v>
      </c>
      <c r="L1068" s="30">
        <f>IF(K1068=0,0,SUM($K$10:K1068))</f>
        <v>0</v>
      </c>
      <c r="M1068" s="31">
        <f t="shared" si="33"/>
        <v>0</v>
      </c>
    </row>
    <row r="1069" spans="1:13" s="29" customFormat="1" ht="13.5" customHeight="1">
      <c r="A1069" s="32">
        <v>1060</v>
      </c>
      <c r="B1069" s="33"/>
      <c r="C1069" s="33"/>
      <c r="D1069" s="34"/>
      <c r="E1069" s="34"/>
      <c r="F1069" s="34"/>
      <c r="G1069" s="35"/>
      <c r="H1069" s="35"/>
      <c r="I1069" s="35"/>
      <c r="K1069" s="30">
        <f t="shared" si="32"/>
        <v>0</v>
      </c>
      <c r="L1069" s="30">
        <f>IF(K1069=0,0,SUM($K$10:K1069))</f>
        <v>0</v>
      </c>
      <c r="M1069" s="31">
        <f t="shared" si="33"/>
        <v>0</v>
      </c>
    </row>
    <row r="1070" spans="1:13" s="29" customFormat="1" ht="13.5" customHeight="1">
      <c r="A1070" s="25">
        <v>1061</v>
      </c>
      <c r="B1070" s="26"/>
      <c r="C1070" s="26"/>
      <c r="D1070" s="27"/>
      <c r="E1070" s="27"/>
      <c r="F1070" s="27"/>
      <c r="G1070" s="28"/>
      <c r="H1070" s="28"/>
      <c r="I1070" s="28"/>
      <c r="K1070" s="30">
        <f t="shared" si="32"/>
        <v>0</v>
      </c>
      <c r="L1070" s="30">
        <f>IF(K1070=0,0,SUM($K$10:K1070))</f>
        <v>0</v>
      </c>
      <c r="M1070" s="31">
        <f t="shared" si="33"/>
        <v>0</v>
      </c>
    </row>
    <row r="1071" spans="1:13" s="29" customFormat="1" ht="13.5" customHeight="1">
      <c r="A1071" s="32">
        <v>1062</v>
      </c>
      <c r="B1071" s="33"/>
      <c r="C1071" s="33"/>
      <c r="D1071" s="34"/>
      <c r="E1071" s="34"/>
      <c r="F1071" s="34"/>
      <c r="G1071" s="35"/>
      <c r="H1071" s="35"/>
      <c r="I1071" s="35"/>
      <c r="K1071" s="30">
        <f t="shared" si="32"/>
        <v>0</v>
      </c>
      <c r="L1071" s="30">
        <f>IF(K1071=0,0,SUM($K$10:K1071))</f>
        <v>0</v>
      </c>
      <c r="M1071" s="31">
        <f t="shared" si="33"/>
        <v>0</v>
      </c>
    </row>
    <row r="1072" spans="1:13" s="29" customFormat="1" ht="13.5" customHeight="1">
      <c r="A1072" s="25">
        <v>1063</v>
      </c>
      <c r="B1072" s="26"/>
      <c r="C1072" s="26"/>
      <c r="D1072" s="27"/>
      <c r="E1072" s="27"/>
      <c r="F1072" s="27"/>
      <c r="G1072" s="28"/>
      <c r="H1072" s="28"/>
      <c r="I1072" s="28"/>
      <c r="K1072" s="30">
        <f t="shared" si="32"/>
        <v>0</v>
      </c>
      <c r="L1072" s="30">
        <f>IF(K1072=0,0,SUM($K$10:K1072))</f>
        <v>0</v>
      </c>
      <c r="M1072" s="31">
        <f t="shared" si="33"/>
        <v>0</v>
      </c>
    </row>
    <row r="1073" spans="1:13" s="29" customFormat="1" ht="13.5" customHeight="1">
      <c r="A1073" s="32">
        <v>1064</v>
      </c>
      <c r="B1073" s="33"/>
      <c r="C1073" s="33"/>
      <c r="D1073" s="34"/>
      <c r="E1073" s="34"/>
      <c r="F1073" s="34"/>
      <c r="G1073" s="35"/>
      <c r="H1073" s="35"/>
      <c r="I1073" s="35"/>
      <c r="K1073" s="30">
        <f t="shared" si="32"/>
        <v>0</v>
      </c>
      <c r="L1073" s="30">
        <f>IF(K1073=0,0,SUM($K$10:K1073))</f>
        <v>0</v>
      </c>
      <c r="M1073" s="31">
        <f t="shared" si="33"/>
        <v>0</v>
      </c>
    </row>
    <row r="1074" spans="1:13" s="29" customFormat="1" ht="13.5" customHeight="1">
      <c r="A1074" s="25">
        <v>1065</v>
      </c>
      <c r="B1074" s="26"/>
      <c r="C1074" s="26"/>
      <c r="D1074" s="27"/>
      <c r="E1074" s="27"/>
      <c r="F1074" s="27"/>
      <c r="G1074" s="28"/>
      <c r="H1074" s="28"/>
      <c r="I1074" s="28"/>
      <c r="K1074" s="30">
        <f t="shared" si="32"/>
        <v>0</v>
      </c>
      <c r="L1074" s="30">
        <f>IF(K1074=0,0,SUM($K$10:K1074))</f>
        <v>0</v>
      </c>
      <c r="M1074" s="31">
        <f t="shared" si="33"/>
        <v>0</v>
      </c>
    </row>
    <row r="1075" spans="1:13" s="29" customFormat="1" ht="13.5" customHeight="1">
      <c r="A1075" s="32">
        <v>1066</v>
      </c>
      <c r="B1075" s="33"/>
      <c r="C1075" s="33"/>
      <c r="D1075" s="34"/>
      <c r="E1075" s="34"/>
      <c r="F1075" s="34"/>
      <c r="G1075" s="35"/>
      <c r="H1075" s="35"/>
      <c r="I1075" s="35"/>
      <c r="K1075" s="30">
        <f t="shared" si="32"/>
        <v>0</v>
      </c>
      <c r="L1075" s="30">
        <f>IF(K1075=0,0,SUM($K$10:K1075))</f>
        <v>0</v>
      </c>
      <c r="M1075" s="31">
        <f t="shared" si="33"/>
        <v>0</v>
      </c>
    </row>
    <row r="1076" spans="1:13" s="29" customFormat="1" ht="13.5" customHeight="1">
      <c r="A1076" s="25">
        <v>1067</v>
      </c>
      <c r="B1076" s="26"/>
      <c r="C1076" s="26"/>
      <c r="D1076" s="27"/>
      <c r="E1076" s="27"/>
      <c r="F1076" s="27"/>
      <c r="G1076" s="28"/>
      <c r="H1076" s="28"/>
      <c r="I1076" s="28"/>
      <c r="K1076" s="30">
        <f t="shared" si="32"/>
        <v>0</v>
      </c>
      <c r="L1076" s="30">
        <f>IF(K1076=0,0,SUM($K$10:K1076))</f>
        <v>0</v>
      </c>
      <c r="M1076" s="31">
        <f t="shared" si="33"/>
        <v>0</v>
      </c>
    </row>
    <row r="1077" spans="1:13" s="29" customFormat="1" ht="13.5" customHeight="1">
      <c r="A1077" s="32">
        <v>1068</v>
      </c>
      <c r="B1077" s="33"/>
      <c r="C1077" s="33"/>
      <c r="D1077" s="34"/>
      <c r="E1077" s="34"/>
      <c r="F1077" s="34"/>
      <c r="G1077" s="35"/>
      <c r="H1077" s="35"/>
      <c r="I1077" s="35"/>
      <c r="K1077" s="30">
        <f t="shared" si="32"/>
        <v>0</v>
      </c>
      <c r="L1077" s="30">
        <f>IF(K1077=0,0,SUM($K$10:K1077))</f>
        <v>0</v>
      </c>
      <c r="M1077" s="31">
        <f t="shared" si="33"/>
        <v>0</v>
      </c>
    </row>
    <row r="1078" spans="1:13" s="29" customFormat="1" ht="13.5" customHeight="1">
      <c r="A1078" s="25">
        <v>1069</v>
      </c>
      <c r="B1078" s="26"/>
      <c r="C1078" s="26"/>
      <c r="D1078" s="27"/>
      <c r="E1078" s="27"/>
      <c r="F1078" s="27"/>
      <c r="G1078" s="28"/>
      <c r="H1078" s="28"/>
      <c r="I1078" s="28"/>
      <c r="K1078" s="30">
        <f t="shared" si="32"/>
        <v>0</v>
      </c>
      <c r="L1078" s="30">
        <f>IF(K1078=0,0,SUM($K$10:K1078))</f>
        <v>0</v>
      </c>
      <c r="M1078" s="31">
        <f t="shared" si="33"/>
        <v>0</v>
      </c>
    </row>
    <row r="1079" spans="1:13" s="29" customFormat="1" ht="13.5" customHeight="1">
      <c r="A1079" s="32">
        <v>1070</v>
      </c>
      <c r="B1079" s="33"/>
      <c r="C1079" s="33"/>
      <c r="D1079" s="34"/>
      <c r="E1079" s="34"/>
      <c r="F1079" s="34"/>
      <c r="G1079" s="35"/>
      <c r="H1079" s="35"/>
      <c r="I1079" s="35"/>
      <c r="K1079" s="30">
        <f t="shared" si="32"/>
        <v>0</v>
      </c>
      <c r="L1079" s="30">
        <f>IF(K1079=0,0,SUM($K$10:K1079))</f>
        <v>0</v>
      </c>
      <c r="M1079" s="31">
        <f t="shared" si="33"/>
        <v>0</v>
      </c>
    </row>
    <row r="1080" spans="1:13" s="29" customFormat="1" ht="13.5" customHeight="1">
      <c r="A1080" s="25">
        <v>1071</v>
      </c>
      <c r="B1080" s="26"/>
      <c r="C1080" s="26"/>
      <c r="D1080" s="27"/>
      <c r="E1080" s="27"/>
      <c r="F1080" s="27"/>
      <c r="G1080" s="28"/>
      <c r="H1080" s="28"/>
      <c r="I1080" s="28"/>
      <c r="K1080" s="30">
        <f t="shared" si="32"/>
        <v>0</v>
      </c>
      <c r="L1080" s="30">
        <f>IF(K1080=0,0,SUM($K$10:K1080))</f>
        <v>0</v>
      </c>
      <c r="M1080" s="31">
        <f t="shared" si="33"/>
        <v>0</v>
      </c>
    </row>
    <row r="1081" spans="1:13" s="29" customFormat="1" ht="13.5" customHeight="1">
      <c r="A1081" s="32">
        <v>1072</v>
      </c>
      <c r="B1081" s="33"/>
      <c r="C1081" s="33"/>
      <c r="D1081" s="34"/>
      <c r="E1081" s="34"/>
      <c r="F1081" s="34"/>
      <c r="G1081" s="35"/>
      <c r="H1081" s="35"/>
      <c r="I1081" s="35"/>
      <c r="K1081" s="30">
        <f t="shared" si="32"/>
        <v>0</v>
      </c>
      <c r="L1081" s="30">
        <f>IF(K1081=0,0,SUM($K$10:K1081))</f>
        <v>0</v>
      </c>
      <c r="M1081" s="31">
        <f t="shared" si="33"/>
        <v>0</v>
      </c>
    </row>
    <row r="1082" spans="1:13" s="29" customFormat="1" ht="13.5" customHeight="1">
      <c r="A1082" s="25">
        <v>1073</v>
      </c>
      <c r="B1082" s="26"/>
      <c r="C1082" s="26"/>
      <c r="D1082" s="27"/>
      <c r="E1082" s="27"/>
      <c r="F1082" s="27"/>
      <c r="G1082" s="28"/>
      <c r="H1082" s="28"/>
      <c r="I1082" s="28"/>
      <c r="K1082" s="30">
        <f t="shared" si="32"/>
        <v>0</v>
      </c>
      <c r="L1082" s="30">
        <f>IF(K1082=0,0,SUM($K$10:K1082))</f>
        <v>0</v>
      </c>
      <c r="M1082" s="31">
        <f t="shared" si="33"/>
        <v>0</v>
      </c>
    </row>
    <row r="1083" spans="1:13" s="29" customFormat="1" ht="13.5" customHeight="1">
      <c r="A1083" s="32">
        <v>1074</v>
      </c>
      <c r="B1083" s="33"/>
      <c r="C1083" s="33"/>
      <c r="D1083" s="34"/>
      <c r="E1083" s="34"/>
      <c r="F1083" s="34"/>
      <c r="G1083" s="35"/>
      <c r="H1083" s="35"/>
      <c r="I1083" s="35"/>
      <c r="K1083" s="30">
        <f t="shared" si="32"/>
        <v>0</v>
      </c>
      <c r="L1083" s="30">
        <f>IF(K1083=0,0,SUM($K$10:K1083))</f>
        <v>0</v>
      </c>
      <c r="M1083" s="31">
        <f t="shared" si="33"/>
        <v>0</v>
      </c>
    </row>
    <row r="1084" spans="1:13" s="29" customFormat="1" ht="13.5" customHeight="1">
      <c r="A1084" s="25">
        <v>1075</v>
      </c>
      <c r="B1084" s="26"/>
      <c r="C1084" s="26"/>
      <c r="D1084" s="27"/>
      <c r="E1084" s="27"/>
      <c r="F1084" s="27"/>
      <c r="G1084" s="28"/>
      <c r="H1084" s="28"/>
      <c r="I1084" s="28"/>
      <c r="K1084" s="30">
        <f t="shared" si="32"/>
        <v>0</v>
      </c>
      <c r="L1084" s="30">
        <f>IF(K1084=0,0,SUM($K$10:K1084))</f>
        <v>0</v>
      </c>
      <c r="M1084" s="31">
        <f t="shared" si="33"/>
        <v>0</v>
      </c>
    </row>
    <row r="1085" spans="1:13" s="29" customFormat="1" ht="13.5" customHeight="1">
      <c r="A1085" s="32">
        <v>1076</v>
      </c>
      <c r="B1085" s="33"/>
      <c r="C1085" s="33"/>
      <c r="D1085" s="34"/>
      <c r="E1085" s="34"/>
      <c r="F1085" s="34"/>
      <c r="G1085" s="35"/>
      <c r="H1085" s="35"/>
      <c r="I1085" s="35"/>
      <c r="K1085" s="30">
        <f t="shared" si="32"/>
        <v>0</v>
      </c>
      <c r="L1085" s="30">
        <f>IF(K1085=0,0,SUM($K$10:K1085))</f>
        <v>0</v>
      </c>
      <c r="M1085" s="31">
        <f t="shared" si="33"/>
        <v>0</v>
      </c>
    </row>
    <row r="1086" spans="1:13" s="29" customFormat="1" ht="13.5" customHeight="1">
      <c r="A1086" s="25">
        <v>1077</v>
      </c>
      <c r="B1086" s="26"/>
      <c r="C1086" s="26"/>
      <c r="D1086" s="27"/>
      <c r="E1086" s="27"/>
      <c r="F1086" s="27"/>
      <c r="G1086" s="28"/>
      <c r="H1086" s="28"/>
      <c r="I1086" s="28"/>
      <c r="K1086" s="30">
        <f t="shared" si="32"/>
        <v>0</v>
      </c>
      <c r="L1086" s="30">
        <f>IF(K1086=0,0,SUM($K$10:K1086))</f>
        <v>0</v>
      </c>
      <c r="M1086" s="31">
        <f t="shared" si="33"/>
        <v>0</v>
      </c>
    </row>
    <row r="1087" spans="1:13" s="29" customFormat="1" ht="13.5" customHeight="1">
      <c r="A1087" s="32">
        <v>1078</v>
      </c>
      <c r="B1087" s="33"/>
      <c r="C1087" s="33"/>
      <c r="D1087" s="34"/>
      <c r="E1087" s="34"/>
      <c r="F1087" s="34"/>
      <c r="G1087" s="35"/>
      <c r="H1087" s="35"/>
      <c r="I1087" s="35"/>
      <c r="K1087" s="30">
        <f t="shared" si="32"/>
        <v>0</v>
      </c>
      <c r="L1087" s="30">
        <f>IF(K1087=0,0,SUM($K$10:K1087))</f>
        <v>0</v>
      </c>
      <c r="M1087" s="31">
        <f t="shared" si="33"/>
        <v>0</v>
      </c>
    </row>
    <row r="1088" spans="1:13" s="29" customFormat="1" ht="13.5" customHeight="1">
      <c r="A1088" s="25">
        <v>1079</v>
      </c>
      <c r="B1088" s="26"/>
      <c r="C1088" s="26"/>
      <c r="D1088" s="27"/>
      <c r="E1088" s="27"/>
      <c r="F1088" s="27"/>
      <c r="G1088" s="28"/>
      <c r="H1088" s="28"/>
      <c r="I1088" s="28"/>
      <c r="K1088" s="30">
        <f t="shared" si="32"/>
        <v>0</v>
      </c>
      <c r="L1088" s="30">
        <f>IF(K1088=0,0,SUM($K$10:K1088))</f>
        <v>0</v>
      </c>
      <c r="M1088" s="31">
        <f t="shared" si="33"/>
        <v>0</v>
      </c>
    </row>
    <row r="1089" spans="1:13" s="29" customFormat="1" ht="13.5" customHeight="1">
      <c r="A1089" s="32">
        <v>1080</v>
      </c>
      <c r="B1089" s="33"/>
      <c r="C1089" s="33"/>
      <c r="D1089" s="34"/>
      <c r="E1089" s="34"/>
      <c r="F1089" s="34"/>
      <c r="G1089" s="35"/>
      <c r="H1089" s="35"/>
      <c r="I1089" s="35"/>
      <c r="K1089" s="30">
        <f t="shared" si="32"/>
        <v>0</v>
      </c>
      <c r="L1089" s="30">
        <f>IF(K1089=0,0,SUM($K$10:K1089))</f>
        <v>0</v>
      </c>
      <c r="M1089" s="31">
        <f t="shared" si="33"/>
        <v>0</v>
      </c>
    </row>
    <row r="1090" spans="1:13" s="29" customFormat="1" ht="13.5" customHeight="1">
      <c r="A1090" s="25">
        <v>1081</v>
      </c>
      <c r="B1090" s="26"/>
      <c r="C1090" s="26"/>
      <c r="D1090" s="27"/>
      <c r="E1090" s="27"/>
      <c r="F1090" s="27"/>
      <c r="G1090" s="28"/>
      <c r="H1090" s="28"/>
      <c r="I1090" s="28"/>
      <c r="K1090" s="30">
        <f t="shared" si="32"/>
        <v>0</v>
      </c>
      <c r="L1090" s="30">
        <f>IF(K1090=0,0,SUM($K$10:K1090))</f>
        <v>0</v>
      </c>
      <c r="M1090" s="31">
        <f t="shared" si="33"/>
        <v>0</v>
      </c>
    </row>
    <row r="1091" spans="1:13" s="29" customFormat="1" ht="13.5" customHeight="1">
      <c r="A1091" s="32">
        <v>1082</v>
      </c>
      <c r="B1091" s="33"/>
      <c r="C1091" s="33"/>
      <c r="D1091" s="34"/>
      <c r="E1091" s="34"/>
      <c r="F1091" s="34"/>
      <c r="G1091" s="35"/>
      <c r="H1091" s="35"/>
      <c r="I1091" s="35"/>
      <c r="K1091" s="30">
        <f t="shared" si="32"/>
        <v>0</v>
      </c>
      <c r="L1091" s="30">
        <f>IF(K1091=0,0,SUM($K$10:K1091))</f>
        <v>0</v>
      </c>
      <c r="M1091" s="31">
        <f t="shared" si="33"/>
        <v>0</v>
      </c>
    </row>
    <row r="1092" spans="1:13" s="29" customFormat="1" ht="13.5" customHeight="1">
      <c r="A1092" s="25">
        <v>1083</v>
      </c>
      <c r="B1092" s="26"/>
      <c r="C1092" s="26"/>
      <c r="D1092" s="27"/>
      <c r="E1092" s="27"/>
      <c r="F1092" s="27"/>
      <c r="G1092" s="28"/>
      <c r="H1092" s="28"/>
      <c r="I1092" s="28"/>
      <c r="K1092" s="30">
        <f t="shared" si="32"/>
        <v>0</v>
      </c>
      <c r="L1092" s="30">
        <f>IF(K1092=0,0,SUM($K$10:K1092))</f>
        <v>0</v>
      </c>
      <c r="M1092" s="31">
        <f t="shared" si="33"/>
        <v>0</v>
      </c>
    </row>
    <row r="1093" spans="1:13" s="29" customFormat="1" ht="13.5" customHeight="1">
      <c r="A1093" s="32">
        <v>1084</v>
      </c>
      <c r="B1093" s="33"/>
      <c r="C1093" s="33"/>
      <c r="D1093" s="34"/>
      <c r="E1093" s="34"/>
      <c r="F1093" s="34"/>
      <c r="G1093" s="35"/>
      <c r="H1093" s="35"/>
      <c r="I1093" s="35"/>
      <c r="K1093" s="30">
        <f t="shared" si="32"/>
        <v>0</v>
      </c>
      <c r="L1093" s="30">
        <f>IF(K1093=0,0,SUM($K$10:K1093))</f>
        <v>0</v>
      </c>
      <c r="M1093" s="31">
        <f t="shared" si="33"/>
        <v>0</v>
      </c>
    </row>
    <row r="1094" spans="1:13" s="29" customFormat="1" ht="13.5" customHeight="1">
      <c r="A1094" s="25">
        <v>1085</v>
      </c>
      <c r="B1094" s="26"/>
      <c r="C1094" s="26"/>
      <c r="D1094" s="27"/>
      <c r="E1094" s="27"/>
      <c r="F1094" s="27"/>
      <c r="G1094" s="28"/>
      <c r="H1094" s="28"/>
      <c r="I1094" s="28"/>
      <c r="K1094" s="30">
        <f t="shared" si="32"/>
        <v>0</v>
      </c>
      <c r="L1094" s="30">
        <f>IF(K1094=0,0,SUM($K$10:K1094))</f>
        <v>0</v>
      </c>
      <c r="M1094" s="31">
        <f t="shared" si="33"/>
        <v>0</v>
      </c>
    </row>
    <row r="1095" spans="1:13" s="29" customFormat="1" ht="13.5" customHeight="1">
      <c r="A1095" s="32">
        <v>1086</v>
      </c>
      <c r="B1095" s="33"/>
      <c r="C1095" s="33"/>
      <c r="D1095" s="34"/>
      <c r="E1095" s="34"/>
      <c r="F1095" s="34"/>
      <c r="G1095" s="35"/>
      <c r="H1095" s="35"/>
      <c r="I1095" s="35"/>
      <c r="K1095" s="30">
        <f t="shared" si="32"/>
        <v>0</v>
      </c>
      <c r="L1095" s="30">
        <f>IF(K1095=0,0,SUM($K$10:K1095))</f>
        <v>0</v>
      </c>
      <c r="M1095" s="31">
        <f t="shared" si="33"/>
        <v>0</v>
      </c>
    </row>
    <row r="1096" spans="1:13" s="29" customFormat="1" ht="13.5" customHeight="1">
      <c r="A1096" s="25">
        <v>1087</v>
      </c>
      <c r="B1096" s="26"/>
      <c r="C1096" s="26"/>
      <c r="D1096" s="27"/>
      <c r="E1096" s="27"/>
      <c r="F1096" s="27"/>
      <c r="G1096" s="28"/>
      <c r="H1096" s="28"/>
      <c r="I1096" s="28"/>
      <c r="K1096" s="30">
        <f t="shared" si="32"/>
        <v>0</v>
      </c>
      <c r="L1096" s="30">
        <f>IF(K1096=0,0,SUM($K$10:K1096))</f>
        <v>0</v>
      </c>
      <c r="M1096" s="31">
        <f t="shared" si="33"/>
        <v>0</v>
      </c>
    </row>
    <row r="1097" spans="1:13" s="29" customFormat="1" ht="13.5" customHeight="1">
      <c r="A1097" s="32">
        <v>1088</v>
      </c>
      <c r="B1097" s="33"/>
      <c r="C1097" s="33"/>
      <c r="D1097" s="34"/>
      <c r="E1097" s="34"/>
      <c r="F1097" s="34"/>
      <c r="G1097" s="35"/>
      <c r="H1097" s="35"/>
      <c r="I1097" s="35"/>
      <c r="K1097" s="30">
        <f t="shared" si="32"/>
        <v>0</v>
      </c>
      <c r="L1097" s="30">
        <f>IF(K1097=0,0,SUM($K$10:K1097))</f>
        <v>0</v>
      </c>
      <c r="M1097" s="31">
        <f t="shared" si="33"/>
        <v>0</v>
      </c>
    </row>
    <row r="1098" spans="1:13" s="29" customFormat="1" ht="13.5" customHeight="1">
      <c r="A1098" s="25">
        <v>1089</v>
      </c>
      <c r="B1098" s="26"/>
      <c r="C1098" s="26"/>
      <c r="D1098" s="27"/>
      <c r="E1098" s="27"/>
      <c r="F1098" s="27"/>
      <c r="G1098" s="28"/>
      <c r="H1098" s="28"/>
      <c r="I1098" s="28"/>
      <c r="K1098" s="30">
        <f t="shared" si="32"/>
        <v>0</v>
      </c>
      <c r="L1098" s="30">
        <f>IF(K1098=0,0,SUM($K$10:K1098))</f>
        <v>0</v>
      </c>
      <c r="M1098" s="31">
        <f t="shared" si="33"/>
        <v>0</v>
      </c>
    </row>
    <row r="1099" spans="1:13" s="29" customFormat="1" ht="13.5" customHeight="1">
      <c r="A1099" s="32">
        <v>1090</v>
      </c>
      <c r="B1099" s="33"/>
      <c r="C1099" s="33"/>
      <c r="D1099" s="34"/>
      <c r="E1099" s="34"/>
      <c r="F1099" s="34"/>
      <c r="G1099" s="35"/>
      <c r="H1099" s="35"/>
      <c r="I1099" s="35"/>
      <c r="K1099" s="30">
        <f t="shared" si="32"/>
        <v>0</v>
      </c>
      <c r="L1099" s="30">
        <f>IF(K1099=0,0,SUM($K$10:K1099))</f>
        <v>0</v>
      </c>
      <c r="M1099" s="31">
        <f t="shared" si="33"/>
        <v>0</v>
      </c>
    </row>
    <row r="1100" spans="1:13" s="29" customFormat="1" ht="13.5" customHeight="1">
      <c r="A1100" s="25">
        <v>1091</v>
      </c>
      <c r="B1100" s="26"/>
      <c r="C1100" s="26"/>
      <c r="D1100" s="27"/>
      <c r="E1100" s="27"/>
      <c r="F1100" s="27"/>
      <c r="G1100" s="28"/>
      <c r="H1100" s="28"/>
      <c r="I1100" s="28"/>
      <c r="K1100" s="30">
        <f t="shared" si="32"/>
        <v>0</v>
      </c>
      <c r="L1100" s="30">
        <f>IF(K1100=0,0,SUM($K$10:K1100))</f>
        <v>0</v>
      </c>
      <c r="M1100" s="31">
        <f t="shared" si="33"/>
        <v>0</v>
      </c>
    </row>
    <row r="1101" spans="1:13" s="29" customFormat="1" ht="13.5" customHeight="1">
      <c r="A1101" s="32">
        <v>1092</v>
      </c>
      <c r="B1101" s="33"/>
      <c r="C1101" s="33"/>
      <c r="D1101" s="34"/>
      <c r="E1101" s="34"/>
      <c r="F1101" s="34"/>
      <c r="G1101" s="35"/>
      <c r="H1101" s="35"/>
      <c r="I1101" s="35"/>
      <c r="K1101" s="30">
        <f t="shared" si="32"/>
        <v>0</v>
      </c>
      <c r="L1101" s="30">
        <f>IF(K1101=0,0,SUM($K$10:K1101))</f>
        <v>0</v>
      </c>
      <c r="M1101" s="31">
        <f t="shared" si="33"/>
        <v>0</v>
      </c>
    </row>
    <row r="1102" spans="1:13" s="29" customFormat="1" ht="13.5" customHeight="1">
      <c r="A1102" s="25">
        <v>1093</v>
      </c>
      <c r="B1102" s="26"/>
      <c r="C1102" s="26"/>
      <c r="D1102" s="27"/>
      <c r="E1102" s="27"/>
      <c r="F1102" s="27"/>
      <c r="G1102" s="28"/>
      <c r="H1102" s="28"/>
      <c r="I1102" s="28"/>
      <c r="K1102" s="30">
        <f t="shared" si="32"/>
        <v>0</v>
      </c>
      <c r="L1102" s="30">
        <f>IF(K1102=0,0,SUM($K$10:K1102))</f>
        <v>0</v>
      </c>
      <c r="M1102" s="31">
        <f t="shared" si="33"/>
        <v>0</v>
      </c>
    </row>
    <row r="1103" spans="1:13" s="29" customFormat="1" ht="13.5" customHeight="1">
      <c r="A1103" s="32">
        <v>1094</v>
      </c>
      <c r="B1103" s="33"/>
      <c r="C1103" s="33"/>
      <c r="D1103" s="34"/>
      <c r="E1103" s="34"/>
      <c r="F1103" s="34"/>
      <c r="G1103" s="35"/>
      <c r="H1103" s="35"/>
      <c r="I1103" s="35"/>
      <c r="K1103" s="30">
        <f t="shared" si="32"/>
        <v>0</v>
      </c>
      <c r="L1103" s="30">
        <f>IF(K1103=0,0,SUM($K$10:K1103))</f>
        <v>0</v>
      </c>
      <c r="M1103" s="31">
        <f t="shared" si="33"/>
        <v>0</v>
      </c>
    </row>
    <row r="1104" spans="1:13" s="29" customFormat="1" ht="13.5" customHeight="1">
      <c r="A1104" s="25">
        <v>1095</v>
      </c>
      <c r="B1104" s="26"/>
      <c r="C1104" s="26"/>
      <c r="D1104" s="27"/>
      <c r="E1104" s="27"/>
      <c r="F1104" s="27"/>
      <c r="G1104" s="28"/>
      <c r="H1104" s="28"/>
      <c r="I1104" s="28"/>
      <c r="K1104" s="30">
        <f t="shared" si="32"/>
        <v>0</v>
      </c>
      <c r="L1104" s="30">
        <f>IF(K1104=0,0,SUM($K$10:K1104))</f>
        <v>0</v>
      </c>
      <c r="M1104" s="31">
        <f t="shared" si="33"/>
        <v>0</v>
      </c>
    </row>
    <row r="1105" spans="1:13" s="29" customFormat="1" ht="13.5" customHeight="1">
      <c r="A1105" s="32">
        <v>1096</v>
      </c>
      <c r="B1105" s="33"/>
      <c r="C1105" s="33"/>
      <c r="D1105" s="34"/>
      <c r="E1105" s="34"/>
      <c r="F1105" s="34"/>
      <c r="G1105" s="35"/>
      <c r="H1105" s="35"/>
      <c r="I1105" s="35"/>
      <c r="K1105" s="30">
        <f t="shared" si="32"/>
        <v>0</v>
      </c>
      <c r="L1105" s="30">
        <f>IF(K1105=0,0,SUM($K$10:K1105))</f>
        <v>0</v>
      </c>
      <c r="M1105" s="31">
        <f t="shared" si="33"/>
        <v>0</v>
      </c>
    </row>
    <row r="1106" spans="1:13" s="29" customFormat="1" ht="13.5" customHeight="1">
      <c r="A1106" s="25">
        <v>1097</v>
      </c>
      <c r="B1106" s="26"/>
      <c r="C1106" s="26"/>
      <c r="D1106" s="27"/>
      <c r="E1106" s="27"/>
      <c r="F1106" s="27"/>
      <c r="G1106" s="28"/>
      <c r="H1106" s="28"/>
      <c r="I1106" s="28"/>
      <c r="K1106" s="30">
        <f t="shared" si="32"/>
        <v>0</v>
      </c>
      <c r="L1106" s="30">
        <f>IF(K1106=0,0,SUM($K$10:K1106))</f>
        <v>0</v>
      </c>
      <c r="M1106" s="31">
        <f t="shared" si="33"/>
        <v>0</v>
      </c>
    </row>
    <row r="1107" spans="1:13" s="29" customFormat="1" ht="13.5" customHeight="1">
      <c r="A1107" s="32">
        <v>1098</v>
      </c>
      <c r="B1107" s="33"/>
      <c r="C1107" s="33"/>
      <c r="D1107" s="34"/>
      <c r="E1107" s="34"/>
      <c r="F1107" s="34"/>
      <c r="G1107" s="35"/>
      <c r="H1107" s="35"/>
      <c r="I1107" s="35"/>
      <c r="K1107" s="30">
        <f t="shared" si="32"/>
        <v>0</v>
      </c>
      <c r="L1107" s="30">
        <f>IF(K1107=0,0,SUM($K$10:K1107))</f>
        <v>0</v>
      </c>
      <c r="M1107" s="31">
        <f t="shared" si="33"/>
        <v>0</v>
      </c>
    </row>
    <row r="1108" spans="1:13" s="29" customFormat="1" ht="13.5" customHeight="1">
      <c r="A1108" s="25">
        <v>1099</v>
      </c>
      <c r="B1108" s="26"/>
      <c r="C1108" s="26"/>
      <c r="D1108" s="27"/>
      <c r="E1108" s="27"/>
      <c r="F1108" s="27"/>
      <c r="G1108" s="28"/>
      <c r="H1108" s="28"/>
      <c r="I1108" s="28"/>
      <c r="K1108" s="30">
        <f t="shared" si="32"/>
        <v>0</v>
      </c>
      <c r="L1108" s="30">
        <f>IF(K1108=0,0,SUM($K$10:K1108))</f>
        <v>0</v>
      </c>
      <c r="M1108" s="31">
        <f t="shared" si="33"/>
        <v>0</v>
      </c>
    </row>
    <row r="1109" spans="1:13" s="29" customFormat="1" ht="13.5" customHeight="1">
      <c r="A1109" s="32">
        <v>1100</v>
      </c>
      <c r="B1109" s="33"/>
      <c r="C1109" s="33"/>
      <c r="D1109" s="34"/>
      <c r="E1109" s="34"/>
      <c r="F1109" s="34"/>
      <c r="G1109" s="35"/>
      <c r="H1109" s="35"/>
      <c r="I1109" s="35"/>
      <c r="K1109" s="30">
        <f t="shared" si="32"/>
        <v>0</v>
      </c>
      <c r="L1109" s="30">
        <f>IF(K1109=0,0,SUM($K$10:K1109))</f>
        <v>0</v>
      </c>
      <c r="M1109" s="31">
        <f t="shared" si="33"/>
        <v>0</v>
      </c>
    </row>
    <row r="1110" spans="1:13" s="29" customFormat="1" ht="13.5" customHeight="1">
      <c r="A1110" s="25">
        <v>1101</v>
      </c>
      <c r="B1110" s="26"/>
      <c r="C1110" s="26"/>
      <c r="D1110" s="27"/>
      <c r="E1110" s="27"/>
      <c r="F1110" s="27"/>
      <c r="G1110" s="28"/>
      <c r="H1110" s="28"/>
      <c r="I1110" s="28"/>
      <c r="K1110" s="30">
        <f t="shared" si="32"/>
        <v>0</v>
      </c>
      <c r="L1110" s="30">
        <f>IF(K1110=0,0,SUM($K$10:K1110))</f>
        <v>0</v>
      </c>
      <c r="M1110" s="31">
        <f t="shared" si="33"/>
        <v>0</v>
      </c>
    </row>
    <row r="1111" spans="1:13" s="29" customFormat="1" ht="13.5" customHeight="1">
      <c r="A1111" s="32">
        <v>1102</v>
      </c>
      <c r="B1111" s="33"/>
      <c r="C1111" s="33"/>
      <c r="D1111" s="34"/>
      <c r="E1111" s="34"/>
      <c r="F1111" s="34"/>
      <c r="G1111" s="35"/>
      <c r="H1111" s="35"/>
      <c r="I1111" s="35"/>
      <c r="K1111" s="30">
        <f t="shared" si="32"/>
        <v>0</v>
      </c>
      <c r="L1111" s="30">
        <f>IF(K1111=0,0,SUM($K$10:K1111))</f>
        <v>0</v>
      </c>
      <c r="M1111" s="31">
        <f t="shared" si="33"/>
        <v>0</v>
      </c>
    </row>
    <row r="1112" spans="1:13" s="29" customFormat="1" ht="13.5" customHeight="1">
      <c r="A1112" s="25">
        <v>1103</v>
      </c>
      <c r="B1112" s="26"/>
      <c r="C1112" s="26"/>
      <c r="D1112" s="27"/>
      <c r="E1112" s="27"/>
      <c r="F1112" s="27"/>
      <c r="G1112" s="28"/>
      <c r="H1112" s="28"/>
      <c r="I1112" s="28"/>
      <c r="K1112" s="30">
        <f t="shared" si="32"/>
        <v>0</v>
      </c>
      <c r="L1112" s="30">
        <f>IF(K1112=0,0,SUM($K$10:K1112))</f>
        <v>0</v>
      </c>
      <c r="M1112" s="31">
        <f t="shared" si="33"/>
        <v>0</v>
      </c>
    </row>
    <row r="1113" spans="1:13" s="29" customFormat="1" ht="13.5" customHeight="1">
      <c r="A1113" s="32">
        <v>1104</v>
      </c>
      <c r="B1113" s="33"/>
      <c r="C1113" s="33"/>
      <c r="D1113" s="34"/>
      <c r="E1113" s="34"/>
      <c r="F1113" s="34"/>
      <c r="G1113" s="35"/>
      <c r="H1113" s="35"/>
      <c r="I1113" s="35"/>
      <c r="K1113" s="30">
        <f t="shared" si="32"/>
        <v>0</v>
      </c>
      <c r="L1113" s="30">
        <f>IF(K1113=0,0,SUM($K$10:K1113))</f>
        <v>0</v>
      </c>
      <c r="M1113" s="31">
        <f t="shared" si="33"/>
        <v>0</v>
      </c>
    </row>
    <row r="1114" spans="1:13" s="29" customFormat="1" ht="13.5" customHeight="1">
      <c r="A1114" s="25">
        <v>1105</v>
      </c>
      <c r="B1114" s="26"/>
      <c r="C1114" s="26"/>
      <c r="D1114" s="27"/>
      <c r="E1114" s="27"/>
      <c r="F1114" s="27"/>
      <c r="G1114" s="28"/>
      <c r="H1114" s="28"/>
      <c r="I1114" s="28"/>
      <c r="K1114" s="30">
        <f t="shared" si="32"/>
        <v>0</v>
      </c>
      <c r="L1114" s="30">
        <f>IF(K1114=0,0,SUM($K$10:K1114))</f>
        <v>0</v>
      </c>
      <c r="M1114" s="31">
        <f t="shared" si="33"/>
        <v>0</v>
      </c>
    </row>
    <row r="1115" spans="1:13" s="29" customFormat="1" ht="13.5" customHeight="1">
      <c r="A1115" s="32">
        <v>1106</v>
      </c>
      <c r="B1115" s="33"/>
      <c r="C1115" s="33"/>
      <c r="D1115" s="34"/>
      <c r="E1115" s="34"/>
      <c r="F1115" s="34"/>
      <c r="G1115" s="35"/>
      <c r="H1115" s="35"/>
      <c r="I1115" s="35"/>
      <c r="K1115" s="30">
        <f t="shared" si="32"/>
        <v>0</v>
      </c>
      <c r="L1115" s="30">
        <f>IF(K1115=0,0,SUM($K$10:K1115))</f>
        <v>0</v>
      </c>
      <c r="M1115" s="31">
        <f t="shared" si="33"/>
        <v>0</v>
      </c>
    </row>
    <row r="1116" spans="1:13" s="29" customFormat="1" ht="13.5" customHeight="1">
      <c r="A1116" s="25">
        <v>1107</v>
      </c>
      <c r="B1116" s="26"/>
      <c r="C1116" s="26"/>
      <c r="D1116" s="27"/>
      <c r="E1116" s="27"/>
      <c r="F1116" s="27"/>
      <c r="G1116" s="28"/>
      <c r="H1116" s="28"/>
      <c r="I1116" s="28"/>
      <c r="K1116" s="30">
        <f t="shared" si="32"/>
        <v>0</v>
      </c>
      <c r="L1116" s="30">
        <f>IF(K1116=0,0,SUM($K$10:K1116))</f>
        <v>0</v>
      </c>
      <c r="M1116" s="31">
        <f t="shared" si="33"/>
        <v>0</v>
      </c>
    </row>
    <row r="1117" spans="1:13" s="29" customFormat="1" ht="13.5" customHeight="1">
      <c r="A1117" s="32">
        <v>1108</v>
      </c>
      <c r="B1117" s="33"/>
      <c r="C1117" s="33"/>
      <c r="D1117" s="34"/>
      <c r="E1117" s="34"/>
      <c r="F1117" s="34"/>
      <c r="G1117" s="35"/>
      <c r="H1117" s="35"/>
      <c r="I1117" s="35"/>
      <c r="K1117" s="30">
        <f t="shared" si="32"/>
        <v>0</v>
      </c>
      <c r="L1117" s="30">
        <f>IF(K1117=0,0,SUM($K$10:K1117))</f>
        <v>0</v>
      </c>
      <c r="M1117" s="31">
        <f t="shared" si="33"/>
        <v>0</v>
      </c>
    </row>
    <row r="1118" spans="1:13" s="29" customFormat="1" ht="13.5" customHeight="1">
      <c r="A1118" s="25">
        <v>1109</v>
      </c>
      <c r="B1118" s="26"/>
      <c r="C1118" s="26"/>
      <c r="D1118" s="27"/>
      <c r="E1118" s="27"/>
      <c r="F1118" s="27"/>
      <c r="G1118" s="28"/>
      <c r="H1118" s="28"/>
      <c r="I1118" s="28"/>
      <c r="K1118" s="30">
        <f t="shared" si="32"/>
        <v>0</v>
      </c>
      <c r="L1118" s="30">
        <f>IF(K1118=0,0,SUM($K$10:K1118))</f>
        <v>0</v>
      </c>
      <c r="M1118" s="31">
        <f t="shared" si="33"/>
        <v>0</v>
      </c>
    </row>
    <row r="1119" spans="1:13" s="29" customFormat="1" ht="13.5" customHeight="1">
      <c r="A1119" s="32">
        <v>1110</v>
      </c>
      <c r="B1119" s="33"/>
      <c r="C1119" s="33"/>
      <c r="D1119" s="34"/>
      <c r="E1119" s="34"/>
      <c r="F1119" s="34"/>
      <c r="G1119" s="35"/>
      <c r="H1119" s="35"/>
      <c r="I1119" s="35"/>
      <c r="K1119" s="30">
        <f t="shared" si="32"/>
        <v>0</v>
      </c>
      <c r="L1119" s="30">
        <f>IF(K1119=0,0,SUM($K$10:K1119))</f>
        <v>0</v>
      </c>
      <c r="M1119" s="31">
        <f t="shared" si="33"/>
        <v>0</v>
      </c>
    </row>
    <row r="1120" spans="1:13" s="29" customFormat="1" ht="13.5" customHeight="1">
      <c r="A1120" s="25">
        <v>1111</v>
      </c>
      <c r="B1120" s="26"/>
      <c r="C1120" s="26"/>
      <c r="D1120" s="27"/>
      <c r="E1120" s="27"/>
      <c r="F1120" s="27"/>
      <c r="G1120" s="28"/>
      <c r="H1120" s="28"/>
      <c r="I1120" s="28"/>
      <c r="K1120" s="30">
        <f t="shared" si="32"/>
        <v>0</v>
      </c>
      <c r="L1120" s="30">
        <f>IF(K1120=0,0,SUM($K$10:K1120))</f>
        <v>0</v>
      </c>
      <c r="M1120" s="31">
        <f t="shared" si="33"/>
        <v>0</v>
      </c>
    </row>
    <row r="1121" spans="1:13" s="29" customFormat="1" ht="13.5" customHeight="1">
      <c r="A1121" s="32">
        <v>1112</v>
      </c>
      <c r="B1121" s="33"/>
      <c r="C1121" s="33"/>
      <c r="D1121" s="34"/>
      <c r="E1121" s="34"/>
      <c r="F1121" s="34"/>
      <c r="G1121" s="35"/>
      <c r="H1121" s="35"/>
      <c r="I1121" s="35"/>
      <c r="K1121" s="30">
        <f t="shared" si="32"/>
        <v>0</v>
      </c>
      <c r="L1121" s="30">
        <f>IF(K1121=0,0,SUM($K$10:K1121))</f>
        <v>0</v>
      </c>
      <c r="M1121" s="31">
        <f t="shared" si="33"/>
        <v>0</v>
      </c>
    </row>
    <row r="1122" spans="1:13" s="29" customFormat="1" ht="13.5" customHeight="1">
      <c r="A1122" s="25">
        <v>1113</v>
      </c>
      <c r="B1122" s="26"/>
      <c r="C1122" s="26"/>
      <c r="D1122" s="27"/>
      <c r="E1122" s="27"/>
      <c r="F1122" s="27"/>
      <c r="G1122" s="28"/>
      <c r="H1122" s="28"/>
      <c r="I1122" s="28"/>
      <c r="K1122" s="30">
        <f t="shared" si="32"/>
        <v>0</v>
      </c>
      <c r="L1122" s="30">
        <f>IF(K1122=0,0,SUM($K$10:K1122))</f>
        <v>0</v>
      </c>
      <c r="M1122" s="31">
        <f t="shared" si="33"/>
        <v>0</v>
      </c>
    </row>
    <row r="1123" spans="1:13" s="29" customFormat="1" ht="13.5" customHeight="1">
      <c r="A1123" s="32">
        <v>1114</v>
      </c>
      <c r="B1123" s="33"/>
      <c r="C1123" s="33"/>
      <c r="D1123" s="34"/>
      <c r="E1123" s="34"/>
      <c r="F1123" s="34"/>
      <c r="G1123" s="35"/>
      <c r="H1123" s="35"/>
      <c r="I1123" s="35"/>
      <c r="K1123" s="30">
        <f t="shared" si="32"/>
        <v>0</v>
      </c>
      <c r="L1123" s="30">
        <f>IF(K1123=0,0,SUM($K$10:K1123))</f>
        <v>0</v>
      </c>
      <c r="M1123" s="31">
        <f t="shared" si="33"/>
        <v>0</v>
      </c>
    </row>
    <row r="1124" spans="1:13" s="29" customFormat="1" ht="13.5" customHeight="1">
      <c r="A1124" s="25">
        <v>1115</v>
      </c>
      <c r="B1124" s="26"/>
      <c r="C1124" s="26"/>
      <c r="D1124" s="27"/>
      <c r="E1124" s="27"/>
      <c r="F1124" s="27"/>
      <c r="G1124" s="28"/>
      <c r="H1124" s="28"/>
      <c r="I1124" s="28"/>
      <c r="K1124" s="30">
        <f t="shared" si="32"/>
        <v>0</v>
      </c>
      <c r="L1124" s="30">
        <f>IF(K1124=0,0,SUM($K$10:K1124))</f>
        <v>0</v>
      </c>
      <c r="M1124" s="31">
        <f t="shared" si="33"/>
        <v>0</v>
      </c>
    </row>
    <row r="1125" spans="1:13" s="29" customFormat="1" ht="13.5" customHeight="1">
      <c r="A1125" s="32">
        <v>1116</v>
      </c>
      <c r="B1125" s="33"/>
      <c r="C1125" s="33"/>
      <c r="D1125" s="34"/>
      <c r="E1125" s="34"/>
      <c r="F1125" s="34"/>
      <c r="G1125" s="35"/>
      <c r="H1125" s="35"/>
      <c r="I1125" s="35"/>
      <c r="K1125" s="30">
        <f t="shared" si="32"/>
        <v>0</v>
      </c>
      <c r="L1125" s="30">
        <f>IF(K1125=0,0,SUM($K$10:K1125))</f>
        <v>0</v>
      </c>
      <c r="M1125" s="31">
        <f t="shared" si="33"/>
        <v>0</v>
      </c>
    </row>
    <row r="1126" spans="1:13" s="29" customFormat="1" ht="13.5" customHeight="1">
      <c r="A1126" s="25">
        <v>1117</v>
      </c>
      <c r="B1126" s="26"/>
      <c r="C1126" s="26"/>
      <c r="D1126" s="27"/>
      <c r="E1126" s="27"/>
      <c r="F1126" s="27"/>
      <c r="G1126" s="28"/>
      <c r="H1126" s="28"/>
      <c r="I1126" s="28"/>
      <c r="K1126" s="30">
        <f t="shared" si="32"/>
        <v>0</v>
      </c>
      <c r="L1126" s="30">
        <f>IF(K1126=0,0,SUM($K$10:K1126))</f>
        <v>0</v>
      </c>
      <c r="M1126" s="31">
        <f t="shared" si="33"/>
        <v>0</v>
      </c>
    </row>
    <row r="1127" spans="1:13" s="29" customFormat="1" ht="13.5" customHeight="1">
      <c r="A1127" s="32">
        <v>1118</v>
      </c>
      <c r="B1127" s="33"/>
      <c r="C1127" s="33"/>
      <c r="D1127" s="34"/>
      <c r="E1127" s="34"/>
      <c r="F1127" s="34"/>
      <c r="G1127" s="35"/>
      <c r="H1127" s="35"/>
      <c r="I1127" s="35"/>
      <c r="K1127" s="30">
        <f t="shared" si="32"/>
        <v>0</v>
      </c>
      <c r="L1127" s="30">
        <f>IF(K1127=0,0,SUM($K$10:K1127))</f>
        <v>0</v>
      </c>
      <c r="M1127" s="31">
        <f t="shared" si="33"/>
        <v>0</v>
      </c>
    </row>
    <row r="1128" spans="1:13" s="29" customFormat="1" ht="13.5" customHeight="1">
      <c r="A1128" s="25">
        <v>1119</v>
      </c>
      <c r="B1128" s="26"/>
      <c r="C1128" s="26"/>
      <c r="D1128" s="27"/>
      <c r="E1128" s="27"/>
      <c r="F1128" s="27"/>
      <c r="G1128" s="28"/>
      <c r="H1128" s="28"/>
      <c r="I1128" s="28"/>
      <c r="K1128" s="30">
        <f t="shared" si="32"/>
        <v>0</v>
      </c>
      <c r="L1128" s="30">
        <f>IF(K1128=0,0,SUM($K$10:K1128))</f>
        <v>0</v>
      </c>
      <c r="M1128" s="31">
        <f t="shared" si="33"/>
        <v>0</v>
      </c>
    </row>
    <row r="1129" spans="1:13" s="29" customFormat="1" ht="13.5" customHeight="1">
      <c r="A1129" s="32">
        <v>1120</v>
      </c>
      <c r="B1129" s="33"/>
      <c r="C1129" s="33"/>
      <c r="D1129" s="34"/>
      <c r="E1129" s="34"/>
      <c r="F1129" s="34"/>
      <c r="G1129" s="35"/>
      <c r="H1129" s="35"/>
      <c r="I1129" s="35"/>
      <c r="K1129" s="30">
        <f t="shared" ref="K1129:K1192" si="34">COUNTIF(G1129,"Otro tema")</f>
        <v>0</v>
      </c>
      <c r="L1129" s="30">
        <f>IF(K1129=0,0,SUM($K$10:K1129))</f>
        <v>0</v>
      </c>
      <c r="M1129" s="31">
        <f t="shared" ref="M1129:M1192" si="35">H1129</f>
        <v>0</v>
      </c>
    </row>
    <row r="1130" spans="1:13" s="29" customFormat="1" ht="13.5" customHeight="1">
      <c r="A1130" s="25">
        <v>1121</v>
      </c>
      <c r="B1130" s="26"/>
      <c r="C1130" s="26"/>
      <c r="D1130" s="27"/>
      <c r="E1130" s="27"/>
      <c r="F1130" s="27"/>
      <c r="G1130" s="28"/>
      <c r="H1130" s="28"/>
      <c r="I1130" s="28"/>
      <c r="K1130" s="30">
        <f t="shared" si="34"/>
        <v>0</v>
      </c>
      <c r="L1130" s="30">
        <f>IF(K1130=0,0,SUM($K$10:K1130))</f>
        <v>0</v>
      </c>
      <c r="M1130" s="31">
        <f t="shared" si="35"/>
        <v>0</v>
      </c>
    </row>
    <row r="1131" spans="1:13" s="29" customFormat="1" ht="13.5" customHeight="1">
      <c r="A1131" s="32">
        <v>1122</v>
      </c>
      <c r="B1131" s="33"/>
      <c r="C1131" s="33"/>
      <c r="D1131" s="34"/>
      <c r="E1131" s="34"/>
      <c r="F1131" s="34"/>
      <c r="G1131" s="35"/>
      <c r="H1131" s="35"/>
      <c r="I1131" s="35"/>
      <c r="K1131" s="30">
        <f t="shared" si="34"/>
        <v>0</v>
      </c>
      <c r="L1131" s="30">
        <f>IF(K1131=0,0,SUM($K$10:K1131))</f>
        <v>0</v>
      </c>
      <c r="M1131" s="31">
        <f t="shared" si="35"/>
        <v>0</v>
      </c>
    </row>
    <row r="1132" spans="1:13" s="29" customFormat="1" ht="13.5" customHeight="1">
      <c r="A1132" s="25">
        <v>1123</v>
      </c>
      <c r="B1132" s="26"/>
      <c r="C1132" s="26"/>
      <c r="D1132" s="27"/>
      <c r="E1132" s="27"/>
      <c r="F1132" s="27"/>
      <c r="G1132" s="28"/>
      <c r="H1132" s="28"/>
      <c r="I1132" s="28"/>
      <c r="K1132" s="30">
        <f t="shared" si="34"/>
        <v>0</v>
      </c>
      <c r="L1132" s="30">
        <f>IF(K1132=0,0,SUM($K$10:K1132))</f>
        <v>0</v>
      </c>
      <c r="M1132" s="31">
        <f t="shared" si="35"/>
        <v>0</v>
      </c>
    </row>
    <row r="1133" spans="1:13" s="29" customFormat="1" ht="13.5" customHeight="1">
      <c r="A1133" s="32">
        <v>1124</v>
      </c>
      <c r="B1133" s="33"/>
      <c r="C1133" s="33"/>
      <c r="D1133" s="34"/>
      <c r="E1133" s="34"/>
      <c r="F1133" s="34"/>
      <c r="G1133" s="35"/>
      <c r="H1133" s="35"/>
      <c r="I1133" s="35"/>
      <c r="K1133" s="30">
        <f t="shared" si="34"/>
        <v>0</v>
      </c>
      <c r="L1133" s="30">
        <f>IF(K1133=0,0,SUM($K$10:K1133))</f>
        <v>0</v>
      </c>
      <c r="M1133" s="31">
        <f t="shared" si="35"/>
        <v>0</v>
      </c>
    </row>
    <row r="1134" spans="1:13" s="29" customFormat="1" ht="13.5" customHeight="1">
      <c r="A1134" s="25">
        <v>1125</v>
      </c>
      <c r="B1134" s="26"/>
      <c r="C1134" s="26"/>
      <c r="D1134" s="27"/>
      <c r="E1134" s="27"/>
      <c r="F1134" s="27"/>
      <c r="G1134" s="28"/>
      <c r="H1134" s="28"/>
      <c r="I1134" s="28"/>
      <c r="K1134" s="30">
        <f t="shared" si="34"/>
        <v>0</v>
      </c>
      <c r="L1134" s="30">
        <f>IF(K1134=0,0,SUM($K$10:K1134))</f>
        <v>0</v>
      </c>
      <c r="M1134" s="31">
        <f t="shared" si="35"/>
        <v>0</v>
      </c>
    </row>
    <row r="1135" spans="1:13" s="29" customFormat="1" ht="13.5" customHeight="1">
      <c r="A1135" s="32">
        <v>1126</v>
      </c>
      <c r="B1135" s="33"/>
      <c r="C1135" s="33"/>
      <c r="D1135" s="34"/>
      <c r="E1135" s="34"/>
      <c r="F1135" s="34"/>
      <c r="G1135" s="35"/>
      <c r="H1135" s="35"/>
      <c r="I1135" s="35"/>
      <c r="K1135" s="30">
        <f t="shared" si="34"/>
        <v>0</v>
      </c>
      <c r="L1135" s="30">
        <f>IF(K1135=0,0,SUM($K$10:K1135))</f>
        <v>0</v>
      </c>
      <c r="M1135" s="31">
        <f t="shared" si="35"/>
        <v>0</v>
      </c>
    </row>
    <row r="1136" spans="1:13" s="29" customFormat="1" ht="13.5" customHeight="1">
      <c r="A1136" s="25">
        <v>1127</v>
      </c>
      <c r="B1136" s="26"/>
      <c r="C1136" s="26"/>
      <c r="D1136" s="27"/>
      <c r="E1136" s="27"/>
      <c r="F1136" s="27"/>
      <c r="G1136" s="28"/>
      <c r="H1136" s="28"/>
      <c r="I1136" s="28"/>
      <c r="K1136" s="30">
        <f t="shared" si="34"/>
        <v>0</v>
      </c>
      <c r="L1136" s="30">
        <f>IF(K1136=0,0,SUM($K$10:K1136))</f>
        <v>0</v>
      </c>
      <c r="M1136" s="31">
        <f t="shared" si="35"/>
        <v>0</v>
      </c>
    </row>
    <row r="1137" spans="1:13" s="29" customFormat="1" ht="13.5" customHeight="1">
      <c r="A1137" s="32">
        <v>1128</v>
      </c>
      <c r="B1137" s="33"/>
      <c r="C1137" s="33"/>
      <c r="D1137" s="34"/>
      <c r="E1137" s="34"/>
      <c r="F1137" s="34"/>
      <c r="G1137" s="35"/>
      <c r="H1137" s="35"/>
      <c r="I1137" s="35"/>
      <c r="K1137" s="30">
        <f t="shared" si="34"/>
        <v>0</v>
      </c>
      <c r="L1137" s="30">
        <f>IF(K1137=0,0,SUM($K$10:K1137))</f>
        <v>0</v>
      </c>
      <c r="M1137" s="31">
        <f t="shared" si="35"/>
        <v>0</v>
      </c>
    </row>
    <row r="1138" spans="1:13" s="29" customFormat="1" ht="13.5" customHeight="1">
      <c r="A1138" s="25">
        <v>1129</v>
      </c>
      <c r="B1138" s="26"/>
      <c r="C1138" s="26"/>
      <c r="D1138" s="27"/>
      <c r="E1138" s="27"/>
      <c r="F1138" s="27"/>
      <c r="G1138" s="28"/>
      <c r="H1138" s="28"/>
      <c r="I1138" s="28"/>
      <c r="K1138" s="30">
        <f t="shared" si="34"/>
        <v>0</v>
      </c>
      <c r="L1138" s="30">
        <f>IF(K1138=0,0,SUM($K$10:K1138))</f>
        <v>0</v>
      </c>
      <c r="M1138" s="31">
        <f t="shared" si="35"/>
        <v>0</v>
      </c>
    </row>
    <row r="1139" spans="1:13" s="29" customFormat="1" ht="13.5" customHeight="1">
      <c r="A1139" s="32">
        <v>1130</v>
      </c>
      <c r="B1139" s="33"/>
      <c r="C1139" s="33"/>
      <c r="D1139" s="34"/>
      <c r="E1139" s="34"/>
      <c r="F1139" s="34"/>
      <c r="G1139" s="35"/>
      <c r="H1139" s="35"/>
      <c r="I1139" s="35"/>
      <c r="K1139" s="30">
        <f t="shared" si="34"/>
        <v>0</v>
      </c>
      <c r="L1139" s="30">
        <f>IF(K1139=0,0,SUM($K$10:K1139))</f>
        <v>0</v>
      </c>
      <c r="M1139" s="31">
        <f t="shared" si="35"/>
        <v>0</v>
      </c>
    </row>
    <row r="1140" spans="1:13" s="29" customFormat="1" ht="13.5" customHeight="1">
      <c r="A1140" s="25">
        <v>1131</v>
      </c>
      <c r="B1140" s="26"/>
      <c r="C1140" s="26"/>
      <c r="D1140" s="27"/>
      <c r="E1140" s="27"/>
      <c r="F1140" s="27"/>
      <c r="G1140" s="28"/>
      <c r="H1140" s="28"/>
      <c r="I1140" s="28"/>
      <c r="K1140" s="30">
        <f t="shared" si="34"/>
        <v>0</v>
      </c>
      <c r="L1140" s="30">
        <f>IF(K1140=0,0,SUM($K$10:K1140))</f>
        <v>0</v>
      </c>
      <c r="M1140" s="31">
        <f t="shared" si="35"/>
        <v>0</v>
      </c>
    </row>
    <row r="1141" spans="1:13" s="29" customFormat="1" ht="13.5" customHeight="1">
      <c r="A1141" s="32">
        <v>1132</v>
      </c>
      <c r="B1141" s="33"/>
      <c r="C1141" s="33"/>
      <c r="D1141" s="34"/>
      <c r="E1141" s="34"/>
      <c r="F1141" s="34"/>
      <c r="G1141" s="35"/>
      <c r="H1141" s="35"/>
      <c r="I1141" s="35"/>
      <c r="K1141" s="30">
        <f t="shared" si="34"/>
        <v>0</v>
      </c>
      <c r="L1141" s="30">
        <f>IF(K1141=0,0,SUM($K$10:K1141))</f>
        <v>0</v>
      </c>
      <c r="M1141" s="31">
        <f t="shared" si="35"/>
        <v>0</v>
      </c>
    </row>
    <row r="1142" spans="1:13" s="29" customFormat="1" ht="13.5" customHeight="1">
      <c r="A1142" s="25">
        <v>1133</v>
      </c>
      <c r="B1142" s="26"/>
      <c r="C1142" s="26"/>
      <c r="D1142" s="27"/>
      <c r="E1142" s="27"/>
      <c r="F1142" s="27"/>
      <c r="G1142" s="28"/>
      <c r="H1142" s="28"/>
      <c r="I1142" s="28"/>
      <c r="K1142" s="30">
        <f t="shared" si="34"/>
        <v>0</v>
      </c>
      <c r="L1142" s="30">
        <f>IF(K1142=0,0,SUM($K$10:K1142))</f>
        <v>0</v>
      </c>
      <c r="M1142" s="31">
        <f t="shared" si="35"/>
        <v>0</v>
      </c>
    </row>
    <row r="1143" spans="1:13" s="29" customFormat="1" ht="13.5" customHeight="1">
      <c r="A1143" s="32">
        <v>1134</v>
      </c>
      <c r="B1143" s="33"/>
      <c r="C1143" s="33"/>
      <c r="D1143" s="34"/>
      <c r="E1143" s="34"/>
      <c r="F1143" s="34"/>
      <c r="G1143" s="35"/>
      <c r="H1143" s="35"/>
      <c r="I1143" s="35"/>
      <c r="K1143" s="30">
        <f t="shared" si="34"/>
        <v>0</v>
      </c>
      <c r="L1143" s="30">
        <f>IF(K1143=0,0,SUM($K$10:K1143))</f>
        <v>0</v>
      </c>
      <c r="M1143" s="31">
        <f t="shared" si="35"/>
        <v>0</v>
      </c>
    </row>
    <row r="1144" spans="1:13" s="29" customFormat="1" ht="13.5" customHeight="1">
      <c r="A1144" s="25">
        <v>1135</v>
      </c>
      <c r="B1144" s="26"/>
      <c r="C1144" s="26"/>
      <c r="D1144" s="27"/>
      <c r="E1144" s="27"/>
      <c r="F1144" s="27"/>
      <c r="G1144" s="28"/>
      <c r="H1144" s="28"/>
      <c r="I1144" s="28"/>
      <c r="K1144" s="30">
        <f t="shared" si="34"/>
        <v>0</v>
      </c>
      <c r="L1144" s="30">
        <f>IF(K1144=0,0,SUM($K$10:K1144))</f>
        <v>0</v>
      </c>
      <c r="M1144" s="31">
        <f t="shared" si="35"/>
        <v>0</v>
      </c>
    </row>
    <row r="1145" spans="1:13" s="29" customFormat="1" ht="13.5" customHeight="1">
      <c r="A1145" s="32">
        <v>1136</v>
      </c>
      <c r="B1145" s="33"/>
      <c r="C1145" s="33"/>
      <c r="D1145" s="34"/>
      <c r="E1145" s="34"/>
      <c r="F1145" s="34"/>
      <c r="G1145" s="35"/>
      <c r="H1145" s="35"/>
      <c r="I1145" s="35"/>
      <c r="K1145" s="30">
        <f t="shared" si="34"/>
        <v>0</v>
      </c>
      <c r="L1145" s="30">
        <f>IF(K1145=0,0,SUM($K$10:K1145))</f>
        <v>0</v>
      </c>
      <c r="M1145" s="31">
        <f t="shared" si="35"/>
        <v>0</v>
      </c>
    </row>
    <row r="1146" spans="1:13" s="29" customFormat="1" ht="13.5" customHeight="1">
      <c r="A1146" s="25">
        <v>1137</v>
      </c>
      <c r="B1146" s="26"/>
      <c r="C1146" s="26"/>
      <c r="D1146" s="27"/>
      <c r="E1146" s="27"/>
      <c r="F1146" s="27"/>
      <c r="G1146" s="28"/>
      <c r="H1146" s="28"/>
      <c r="I1146" s="28"/>
      <c r="K1146" s="30">
        <f t="shared" si="34"/>
        <v>0</v>
      </c>
      <c r="L1146" s="30">
        <f>IF(K1146=0,0,SUM($K$10:K1146))</f>
        <v>0</v>
      </c>
      <c r="M1146" s="31">
        <f t="shared" si="35"/>
        <v>0</v>
      </c>
    </row>
    <row r="1147" spans="1:13" s="29" customFormat="1" ht="13.5" customHeight="1">
      <c r="A1147" s="32">
        <v>1138</v>
      </c>
      <c r="B1147" s="33"/>
      <c r="C1147" s="33"/>
      <c r="D1147" s="34"/>
      <c r="E1147" s="34"/>
      <c r="F1147" s="34"/>
      <c r="G1147" s="35"/>
      <c r="H1147" s="35"/>
      <c r="I1147" s="35"/>
      <c r="K1147" s="30">
        <f t="shared" si="34"/>
        <v>0</v>
      </c>
      <c r="L1147" s="30">
        <f>IF(K1147=0,0,SUM($K$10:K1147))</f>
        <v>0</v>
      </c>
      <c r="M1147" s="31">
        <f t="shared" si="35"/>
        <v>0</v>
      </c>
    </row>
    <row r="1148" spans="1:13" s="29" customFormat="1" ht="13.5" customHeight="1">
      <c r="A1148" s="25">
        <v>1139</v>
      </c>
      <c r="B1148" s="26"/>
      <c r="C1148" s="26"/>
      <c r="D1148" s="27"/>
      <c r="E1148" s="27"/>
      <c r="F1148" s="27"/>
      <c r="G1148" s="28"/>
      <c r="H1148" s="28"/>
      <c r="I1148" s="28"/>
      <c r="K1148" s="30">
        <f t="shared" si="34"/>
        <v>0</v>
      </c>
      <c r="L1148" s="30">
        <f>IF(K1148=0,0,SUM($K$10:K1148))</f>
        <v>0</v>
      </c>
      <c r="M1148" s="31">
        <f t="shared" si="35"/>
        <v>0</v>
      </c>
    </row>
    <row r="1149" spans="1:13" s="29" customFormat="1" ht="13.5" customHeight="1">
      <c r="A1149" s="32">
        <v>1140</v>
      </c>
      <c r="B1149" s="33"/>
      <c r="C1149" s="33"/>
      <c r="D1149" s="34"/>
      <c r="E1149" s="34"/>
      <c r="F1149" s="34"/>
      <c r="G1149" s="35"/>
      <c r="H1149" s="35"/>
      <c r="I1149" s="35"/>
      <c r="K1149" s="30">
        <f t="shared" si="34"/>
        <v>0</v>
      </c>
      <c r="L1149" s="30">
        <f>IF(K1149=0,0,SUM($K$10:K1149))</f>
        <v>0</v>
      </c>
      <c r="M1149" s="31">
        <f t="shared" si="35"/>
        <v>0</v>
      </c>
    </row>
    <row r="1150" spans="1:13" s="29" customFormat="1" ht="13.5" customHeight="1">
      <c r="A1150" s="25">
        <v>1141</v>
      </c>
      <c r="B1150" s="26"/>
      <c r="C1150" s="26"/>
      <c r="D1150" s="27"/>
      <c r="E1150" s="27"/>
      <c r="F1150" s="27"/>
      <c r="G1150" s="28"/>
      <c r="H1150" s="28"/>
      <c r="I1150" s="28"/>
      <c r="K1150" s="30">
        <f t="shared" si="34"/>
        <v>0</v>
      </c>
      <c r="L1150" s="30">
        <f>IF(K1150=0,0,SUM($K$10:K1150))</f>
        <v>0</v>
      </c>
      <c r="M1150" s="31">
        <f t="shared" si="35"/>
        <v>0</v>
      </c>
    </row>
    <row r="1151" spans="1:13" s="29" customFormat="1" ht="13.5" customHeight="1">
      <c r="A1151" s="32">
        <v>1142</v>
      </c>
      <c r="B1151" s="33"/>
      <c r="C1151" s="33"/>
      <c r="D1151" s="34"/>
      <c r="E1151" s="34"/>
      <c r="F1151" s="34"/>
      <c r="G1151" s="35"/>
      <c r="H1151" s="35"/>
      <c r="I1151" s="35"/>
      <c r="K1151" s="30">
        <f t="shared" si="34"/>
        <v>0</v>
      </c>
      <c r="L1151" s="30">
        <f>IF(K1151=0,0,SUM($K$10:K1151))</f>
        <v>0</v>
      </c>
      <c r="M1151" s="31">
        <f t="shared" si="35"/>
        <v>0</v>
      </c>
    </row>
    <row r="1152" spans="1:13" s="29" customFormat="1" ht="13.5" customHeight="1">
      <c r="A1152" s="25">
        <v>1143</v>
      </c>
      <c r="B1152" s="26"/>
      <c r="C1152" s="26"/>
      <c r="D1152" s="27"/>
      <c r="E1152" s="27"/>
      <c r="F1152" s="27"/>
      <c r="G1152" s="28"/>
      <c r="H1152" s="28"/>
      <c r="I1152" s="28"/>
      <c r="K1152" s="30">
        <f t="shared" si="34"/>
        <v>0</v>
      </c>
      <c r="L1152" s="30">
        <f>IF(K1152=0,0,SUM($K$10:K1152))</f>
        <v>0</v>
      </c>
      <c r="M1152" s="31">
        <f t="shared" si="35"/>
        <v>0</v>
      </c>
    </row>
    <row r="1153" spans="1:13" s="29" customFormat="1" ht="13.5" customHeight="1">
      <c r="A1153" s="32">
        <v>1144</v>
      </c>
      <c r="B1153" s="33"/>
      <c r="C1153" s="33"/>
      <c r="D1153" s="34"/>
      <c r="E1153" s="34"/>
      <c r="F1153" s="34"/>
      <c r="G1153" s="35"/>
      <c r="H1153" s="35"/>
      <c r="I1153" s="35"/>
      <c r="K1153" s="30">
        <f t="shared" si="34"/>
        <v>0</v>
      </c>
      <c r="L1153" s="30">
        <f>IF(K1153=0,0,SUM($K$10:K1153))</f>
        <v>0</v>
      </c>
      <c r="M1153" s="31">
        <f t="shared" si="35"/>
        <v>0</v>
      </c>
    </row>
    <row r="1154" spans="1:13" s="29" customFormat="1" ht="13.5" customHeight="1">
      <c r="A1154" s="25">
        <v>1145</v>
      </c>
      <c r="B1154" s="26"/>
      <c r="C1154" s="26"/>
      <c r="D1154" s="27"/>
      <c r="E1154" s="27"/>
      <c r="F1154" s="27"/>
      <c r="G1154" s="28"/>
      <c r="H1154" s="28"/>
      <c r="I1154" s="28"/>
      <c r="K1154" s="30">
        <f t="shared" si="34"/>
        <v>0</v>
      </c>
      <c r="L1154" s="30">
        <f>IF(K1154=0,0,SUM($K$10:K1154))</f>
        <v>0</v>
      </c>
      <c r="M1154" s="31">
        <f t="shared" si="35"/>
        <v>0</v>
      </c>
    </row>
    <row r="1155" spans="1:13" s="29" customFormat="1" ht="13.5" customHeight="1">
      <c r="A1155" s="32">
        <v>1146</v>
      </c>
      <c r="B1155" s="33"/>
      <c r="C1155" s="33"/>
      <c r="D1155" s="34"/>
      <c r="E1155" s="34"/>
      <c r="F1155" s="34"/>
      <c r="G1155" s="35"/>
      <c r="H1155" s="35"/>
      <c r="I1155" s="35"/>
      <c r="K1155" s="30">
        <f t="shared" si="34"/>
        <v>0</v>
      </c>
      <c r="L1155" s="30">
        <f>IF(K1155=0,0,SUM($K$10:K1155))</f>
        <v>0</v>
      </c>
      <c r="M1155" s="31">
        <f t="shared" si="35"/>
        <v>0</v>
      </c>
    </row>
    <row r="1156" spans="1:13" s="29" customFormat="1" ht="13.5" customHeight="1">
      <c r="A1156" s="25">
        <v>1147</v>
      </c>
      <c r="B1156" s="26"/>
      <c r="C1156" s="26"/>
      <c r="D1156" s="27"/>
      <c r="E1156" s="27"/>
      <c r="F1156" s="27"/>
      <c r="G1156" s="28"/>
      <c r="H1156" s="28"/>
      <c r="I1156" s="28"/>
      <c r="K1156" s="30">
        <f t="shared" si="34"/>
        <v>0</v>
      </c>
      <c r="L1156" s="30">
        <f>IF(K1156=0,0,SUM($K$10:K1156))</f>
        <v>0</v>
      </c>
      <c r="M1156" s="31">
        <f t="shared" si="35"/>
        <v>0</v>
      </c>
    </row>
    <row r="1157" spans="1:13" s="29" customFormat="1" ht="13.5" customHeight="1">
      <c r="A1157" s="32">
        <v>1148</v>
      </c>
      <c r="B1157" s="33"/>
      <c r="C1157" s="33"/>
      <c r="D1157" s="34"/>
      <c r="E1157" s="34"/>
      <c r="F1157" s="34"/>
      <c r="G1157" s="35"/>
      <c r="H1157" s="35"/>
      <c r="I1157" s="35"/>
      <c r="K1157" s="30">
        <f t="shared" si="34"/>
        <v>0</v>
      </c>
      <c r="L1157" s="30">
        <f>IF(K1157=0,0,SUM($K$10:K1157))</f>
        <v>0</v>
      </c>
      <c r="M1157" s="31">
        <f t="shared" si="35"/>
        <v>0</v>
      </c>
    </row>
    <row r="1158" spans="1:13" s="29" customFormat="1" ht="13.5" customHeight="1">
      <c r="A1158" s="25">
        <v>1149</v>
      </c>
      <c r="B1158" s="26"/>
      <c r="C1158" s="26"/>
      <c r="D1158" s="27"/>
      <c r="E1158" s="27"/>
      <c r="F1158" s="27"/>
      <c r="G1158" s="28"/>
      <c r="H1158" s="28"/>
      <c r="I1158" s="28"/>
      <c r="K1158" s="30">
        <f t="shared" si="34"/>
        <v>0</v>
      </c>
      <c r="L1158" s="30">
        <f>IF(K1158=0,0,SUM($K$10:K1158))</f>
        <v>0</v>
      </c>
      <c r="M1158" s="31">
        <f t="shared" si="35"/>
        <v>0</v>
      </c>
    </row>
    <row r="1159" spans="1:13" s="29" customFormat="1" ht="13.5" customHeight="1">
      <c r="A1159" s="32">
        <v>1150</v>
      </c>
      <c r="B1159" s="33"/>
      <c r="C1159" s="33"/>
      <c r="D1159" s="34"/>
      <c r="E1159" s="34"/>
      <c r="F1159" s="34"/>
      <c r="G1159" s="35"/>
      <c r="H1159" s="35"/>
      <c r="I1159" s="35"/>
      <c r="K1159" s="30">
        <f t="shared" si="34"/>
        <v>0</v>
      </c>
      <c r="L1159" s="30">
        <f>IF(K1159=0,0,SUM($K$10:K1159))</f>
        <v>0</v>
      </c>
      <c r="M1159" s="31">
        <f t="shared" si="35"/>
        <v>0</v>
      </c>
    </row>
    <row r="1160" spans="1:13" s="29" customFormat="1" ht="13.5" customHeight="1">
      <c r="A1160" s="25">
        <v>1151</v>
      </c>
      <c r="B1160" s="26"/>
      <c r="C1160" s="26"/>
      <c r="D1160" s="27"/>
      <c r="E1160" s="27"/>
      <c r="F1160" s="27"/>
      <c r="G1160" s="28"/>
      <c r="H1160" s="28"/>
      <c r="I1160" s="28"/>
      <c r="K1160" s="30">
        <f t="shared" si="34"/>
        <v>0</v>
      </c>
      <c r="L1160" s="30">
        <f>IF(K1160=0,0,SUM($K$10:K1160))</f>
        <v>0</v>
      </c>
      <c r="M1160" s="31">
        <f t="shared" si="35"/>
        <v>0</v>
      </c>
    </row>
    <row r="1161" spans="1:13" s="29" customFormat="1" ht="13.5" customHeight="1">
      <c r="A1161" s="32">
        <v>1152</v>
      </c>
      <c r="B1161" s="33"/>
      <c r="C1161" s="33"/>
      <c r="D1161" s="34"/>
      <c r="E1161" s="34"/>
      <c r="F1161" s="34"/>
      <c r="G1161" s="35"/>
      <c r="H1161" s="35"/>
      <c r="I1161" s="35"/>
      <c r="K1161" s="30">
        <f t="shared" si="34"/>
        <v>0</v>
      </c>
      <c r="L1161" s="30">
        <f>IF(K1161=0,0,SUM($K$10:K1161))</f>
        <v>0</v>
      </c>
      <c r="M1161" s="31">
        <f t="shared" si="35"/>
        <v>0</v>
      </c>
    </row>
    <row r="1162" spans="1:13" s="29" customFormat="1" ht="13.5" customHeight="1">
      <c r="A1162" s="25">
        <v>1153</v>
      </c>
      <c r="B1162" s="26"/>
      <c r="C1162" s="26"/>
      <c r="D1162" s="27"/>
      <c r="E1162" s="27"/>
      <c r="F1162" s="27"/>
      <c r="G1162" s="28"/>
      <c r="H1162" s="28"/>
      <c r="I1162" s="28"/>
      <c r="K1162" s="30">
        <f t="shared" si="34"/>
        <v>0</v>
      </c>
      <c r="L1162" s="30">
        <f>IF(K1162=0,0,SUM($K$10:K1162))</f>
        <v>0</v>
      </c>
      <c r="M1162" s="31">
        <f t="shared" si="35"/>
        <v>0</v>
      </c>
    </row>
    <row r="1163" spans="1:13" s="29" customFormat="1" ht="13.5" customHeight="1">
      <c r="A1163" s="32">
        <v>1154</v>
      </c>
      <c r="B1163" s="33"/>
      <c r="C1163" s="33"/>
      <c r="D1163" s="34"/>
      <c r="E1163" s="34"/>
      <c r="F1163" s="34"/>
      <c r="G1163" s="35"/>
      <c r="H1163" s="35"/>
      <c r="I1163" s="35"/>
      <c r="K1163" s="30">
        <f t="shared" si="34"/>
        <v>0</v>
      </c>
      <c r="L1163" s="30">
        <f>IF(K1163=0,0,SUM($K$10:K1163))</f>
        <v>0</v>
      </c>
      <c r="M1163" s="31">
        <f t="shared" si="35"/>
        <v>0</v>
      </c>
    </row>
    <row r="1164" spans="1:13" s="29" customFormat="1" ht="13.5" customHeight="1">
      <c r="A1164" s="25">
        <v>1155</v>
      </c>
      <c r="B1164" s="26"/>
      <c r="C1164" s="26"/>
      <c r="D1164" s="27"/>
      <c r="E1164" s="27"/>
      <c r="F1164" s="27"/>
      <c r="G1164" s="28"/>
      <c r="H1164" s="28"/>
      <c r="I1164" s="28"/>
      <c r="K1164" s="30">
        <f t="shared" si="34"/>
        <v>0</v>
      </c>
      <c r="L1164" s="30">
        <f>IF(K1164=0,0,SUM($K$10:K1164))</f>
        <v>0</v>
      </c>
      <c r="M1164" s="31">
        <f t="shared" si="35"/>
        <v>0</v>
      </c>
    </row>
    <row r="1165" spans="1:13" s="29" customFormat="1" ht="13.5" customHeight="1">
      <c r="A1165" s="32">
        <v>1156</v>
      </c>
      <c r="B1165" s="33"/>
      <c r="C1165" s="33"/>
      <c r="D1165" s="34"/>
      <c r="E1165" s="34"/>
      <c r="F1165" s="34"/>
      <c r="G1165" s="35"/>
      <c r="H1165" s="35"/>
      <c r="I1165" s="35"/>
      <c r="K1165" s="30">
        <f t="shared" si="34"/>
        <v>0</v>
      </c>
      <c r="L1165" s="30">
        <f>IF(K1165=0,0,SUM($K$10:K1165))</f>
        <v>0</v>
      </c>
      <c r="M1165" s="31">
        <f t="shared" si="35"/>
        <v>0</v>
      </c>
    </row>
    <row r="1166" spans="1:13" s="29" customFormat="1" ht="13.5" customHeight="1">
      <c r="A1166" s="25">
        <v>1157</v>
      </c>
      <c r="B1166" s="26"/>
      <c r="C1166" s="26"/>
      <c r="D1166" s="27"/>
      <c r="E1166" s="27"/>
      <c r="F1166" s="27"/>
      <c r="G1166" s="28"/>
      <c r="H1166" s="28"/>
      <c r="I1166" s="28"/>
      <c r="K1166" s="30">
        <f t="shared" si="34"/>
        <v>0</v>
      </c>
      <c r="L1166" s="30">
        <f>IF(K1166=0,0,SUM($K$10:K1166))</f>
        <v>0</v>
      </c>
      <c r="M1166" s="31">
        <f t="shared" si="35"/>
        <v>0</v>
      </c>
    </row>
    <row r="1167" spans="1:13" s="29" customFormat="1" ht="13.5" customHeight="1">
      <c r="A1167" s="32">
        <v>1158</v>
      </c>
      <c r="B1167" s="33"/>
      <c r="C1167" s="33"/>
      <c r="D1167" s="34"/>
      <c r="E1167" s="34"/>
      <c r="F1167" s="34"/>
      <c r="G1167" s="35"/>
      <c r="H1167" s="35"/>
      <c r="I1167" s="35"/>
      <c r="K1167" s="30">
        <f t="shared" si="34"/>
        <v>0</v>
      </c>
      <c r="L1167" s="30">
        <f>IF(K1167=0,0,SUM($K$10:K1167))</f>
        <v>0</v>
      </c>
      <c r="M1167" s="31">
        <f t="shared" si="35"/>
        <v>0</v>
      </c>
    </row>
    <row r="1168" spans="1:13" s="29" customFormat="1" ht="13.5" customHeight="1">
      <c r="A1168" s="25">
        <v>1159</v>
      </c>
      <c r="B1168" s="26"/>
      <c r="C1168" s="26"/>
      <c r="D1168" s="27"/>
      <c r="E1168" s="27"/>
      <c r="F1168" s="27"/>
      <c r="G1168" s="28"/>
      <c r="H1168" s="28"/>
      <c r="I1168" s="28"/>
      <c r="K1168" s="30">
        <f t="shared" si="34"/>
        <v>0</v>
      </c>
      <c r="L1168" s="30">
        <f>IF(K1168=0,0,SUM($K$10:K1168))</f>
        <v>0</v>
      </c>
      <c r="M1168" s="31">
        <f t="shared" si="35"/>
        <v>0</v>
      </c>
    </row>
    <row r="1169" spans="1:13" s="29" customFormat="1" ht="13.5" customHeight="1">
      <c r="A1169" s="32">
        <v>1160</v>
      </c>
      <c r="B1169" s="33"/>
      <c r="C1169" s="33"/>
      <c r="D1169" s="34"/>
      <c r="E1169" s="34"/>
      <c r="F1169" s="34"/>
      <c r="G1169" s="35"/>
      <c r="H1169" s="35"/>
      <c r="I1169" s="35"/>
      <c r="K1169" s="30">
        <f t="shared" si="34"/>
        <v>0</v>
      </c>
      <c r="L1169" s="30">
        <f>IF(K1169=0,0,SUM($K$10:K1169))</f>
        <v>0</v>
      </c>
      <c r="M1169" s="31">
        <f t="shared" si="35"/>
        <v>0</v>
      </c>
    </row>
    <row r="1170" spans="1:13" s="29" customFormat="1" ht="13.5" customHeight="1">
      <c r="A1170" s="25">
        <v>1161</v>
      </c>
      <c r="B1170" s="26"/>
      <c r="C1170" s="26"/>
      <c r="D1170" s="27"/>
      <c r="E1170" s="27"/>
      <c r="F1170" s="27"/>
      <c r="G1170" s="28"/>
      <c r="H1170" s="28"/>
      <c r="I1170" s="28"/>
      <c r="K1170" s="30">
        <f t="shared" si="34"/>
        <v>0</v>
      </c>
      <c r="L1170" s="30">
        <f>IF(K1170=0,0,SUM($K$10:K1170))</f>
        <v>0</v>
      </c>
      <c r="M1170" s="31">
        <f t="shared" si="35"/>
        <v>0</v>
      </c>
    </row>
    <row r="1171" spans="1:13" s="29" customFormat="1" ht="13.5" customHeight="1">
      <c r="A1171" s="32">
        <v>1162</v>
      </c>
      <c r="B1171" s="33"/>
      <c r="C1171" s="33"/>
      <c r="D1171" s="34"/>
      <c r="E1171" s="34"/>
      <c r="F1171" s="34"/>
      <c r="G1171" s="35"/>
      <c r="H1171" s="35"/>
      <c r="I1171" s="35"/>
      <c r="K1171" s="30">
        <f t="shared" si="34"/>
        <v>0</v>
      </c>
      <c r="L1171" s="30">
        <f>IF(K1171=0,0,SUM($K$10:K1171))</f>
        <v>0</v>
      </c>
      <c r="M1171" s="31">
        <f t="shared" si="35"/>
        <v>0</v>
      </c>
    </row>
    <row r="1172" spans="1:13" s="29" customFormat="1" ht="13.5" customHeight="1">
      <c r="A1172" s="25">
        <v>1163</v>
      </c>
      <c r="B1172" s="26"/>
      <c r="C1172" s="26"/>
      <c r="D1172" s="27"/>
      <c r="E1172" s="27"/>
      <c r="F1172" s="27"/>
      <c r="G1172" s="28"/>
      <c r="H1172" s="28"/>
      <c r="I1172" s="28"/>
      <c r="K1172" s="30">
        <f t="shared" si="34"/>
        <v>0</v>
      </c>
      <c r="L1172" s="30">
        <f>IF(K1172=0,0,SUM($K$10:K1172))</f>
        <v>0</v>
      </c>
      <c r="M1172" s="31">
        <f t="shared" si="35"/>
        <v>0</v>
      </c>
    </row>
    <row r="1173" spans="1:13" s="29" customFormat="1" ht="13.5" customHeight="1">
      <c r="A1173" s="32">
        <v>1164</v>
      </c>
      <c r="B1173" s="33"/>
      <c r="C1173" s="33"/>
      <c r="D1173" s="34"/>
      <c r="E1173" s="34"/>
      <c r="F1173" s="34"/>
      <c r="G1173" s="35"/>
      <c r="H1173" s="35"/>
      <c r="I1173" s="35"/>
      <c r="K1173" s="30">
        <f t="shared" si="34"/>
        <v>0</v>
      </c>
      <c r="L1173" s="30">
        <f>IF(K1173=0,0,SUM($K$10:K1173))</f>
        <v>0</v>
      </c>
      <c r="M1173" s="31">
        <f t="shared" si="35"/>
        <v>0</v>
      </c>
    </row>
    <row r="1174" spans="1:13" s="29" customFormat="1" ht="13.5" customHeight="1">
      <c r="A1174" s="25">
        <v>1165</v>
      </c>
      <c r="B1174" s="26"/>
      <c r="C1174" s="26"/>
      <c r="D1174" s="27"/>
      <c r="E1174" s="27"/>
      <c r="F1174" s="27"/>
      <c r="G1174" s="28"/>
      <c r="H1174" s="28"/>
      <c r="I1174" s="28"/>
      <c r="K1174" s="30">
        <f t="shared" si="34"/>
        <v>0</v>
      </c>
      <c r="L1174" s="30">
        <f>IF(K1174=0,0,SUM($K$10:K1174))</f>
        <v>0</v>
      </c>
      <c r="M1174" s="31">
        <f t="shared" si="35"/>
        <v>0</v>
      </c>
    </row>
    <row r="1175" spans="1:13" s="29" customFormat="1" ht="13.5" customHeight="1">
      <c r="A1175" s="32">
        <v>1166</v>
      </c>
      <c r="B1175" s="33"/>
      <c r="C1175" s="33"/>
      <c r="D1175" s="34"/>
      <c r="E1175" s="34"/>
      <c r="F1175" s="34"/>
      <c r="G1175" s="35"/>
      <c r="H1175" s="35"/>
      <c r="I1175" s="35"/>
      <c r="K1175" s="30">
        <f t="shared" si="34"/>
        <v>0</v>
      </c>
      <c r="L1175" s="30">
        <f>IF(K1175=0,0,SUM($K$10:K1175))</f>
        <v>0</v>
      </c>
      <c r="M1175" s="31">
        <f t="shared" si="35"/>
        <v>0</v>
      </c>
    </row>
    <row r="1176" spans="1:13" s="29" customFormat="1" ht="13.5" customHeight="1">
      <c r="A1176" s="25">
        <v>1167</v>
      </c>
      <c r="B1176" s="26"/>
      <c r="C1176" s="26"/>
      <c r="D1176" s="27"/>
      <c r="E1176" s="27"/>
      <c r="F1176" s="27"/>
      <c r="G1176" s="28"/>
      <c r="H1176" s="28"/>
      <c r="I1176" s="28"/>
      <c r="K1176" s="30">
        <f t="shared" si="34"/>
        <v>0</v>
      </c>
      <c r="L1176" s="30">
        <f>IF(K1176=0,0,SUM($K$10:K1176))</f>
        <v>0</v>
      </c>
      <c r="M1176" s="31">
        <f t="shared" si="35"/>
        <v>0</v>
      </c>
    </row>
    <row r="1177" spans="1:13" s="29" customFormat="1" ht="13.5" customHeight="1">
      <c r="A1177" s="32">
        <v>1168</v>
      </c>
      <c r="B1177" s="33"/>
      <c r="C1177" s="33"/>
      <c r="D1177" s="34"/>
      <c r="E1177" s="34"/>
      <c r="F1177" s="34"/>
      <c r="G1177" s="35"/>
      <c r="H1177" s="35"/>
      <c r="I1177" s="35"/>
      <c r="K1177" s="30">
        <f t="shared" si="34"/>
        <v>0</v>
      </c>
      <c r="L1177" s="30">
        <f>IF(K1177=0,0,SUM($K$10:K1177))</f>
        <v>0</v>
      </c>
      <c r="M1177" s="31">
        <f t="shared" si="35"/>
        <v>0</v>
      </c>
    </row>
    <row r="1178" spans="1:13" s="29" customFormat="1" ht="13.5" customHeight="1">
      <c r="A1178" s="25">
        <v>1169</v>
      </c>
      <c r="B1178" s="26"/>
      <c r="C1178" s="26"/>
      <c r="D1178" s="27"/>
      <c r="E1178" s="27"/>
      <c r="F1178" s="27"/>
      <c r="G1178" s="28"/>
      <c r="H1178" s="28"/>
      <c r="I1178" s="28"/>
      <c r="K1178" s="30">
        <f t="shared" si="34"/>
        <v>0</v>
      </c>
      <c r="L1178" s="30">
        <f>IF(K1178=0,0,SUM($K$10:K1178))</f>
        <v>0</v>
      </c>
      <c r="M1178" s="31">
        <f t="shared" si="35"/>
        <v>0</v>
      </c>
    </row>
    <row r="1179" spans="1:13" s="29" customFormat="1" ht="13.5" customHeight="1">
      <c r="A1179" s="32">
        <v>1170</v>
      </c>
      <c r="B1179" s="33"/>
      <c r="C1179" s="33"/>
      <c r="D1179" s="34"/>
      <c r="E1179" s="34"/>
      <c r="F1179" s="34"/>
      <c r="G1179" s="35"/>
      <c r="H1179" s="35"/>
      <c r="I1179" s="35"/>
      <c r="K1179" s="30">
        <f t="shared" si="34"/>
        <v>0</v>
      </c>
      <c r="L1179" s="30">
        <f>IF(K1179=0,0,SUM($K$10:K1179))</f>
        <v>0</v>
      </c>
      <c r="M1179" s="31">
        <f t="shared" si="35"/>
        <v>0</v>
      </c>
    </row>
    <row r="1180" spans="1:13" s="29" customFormat="1" ht="13.5" customHeight="1">
      <c r="A1180" s="25">
        <v>1171</v>
      </c>
      <c r="B1180" s="26"/>
      <c r="C1180" s="26"/>
      <c r="D1180" s="27"/>
      <c r="E1180" s="27"/>
      <c r="F1180" s="27"/>
      <c r="G1180" s="28"/>
      <c r="H1180" s="28"/>
      <c r="I1180" s="28"/>
      <c r="K1180" s="30">
        <f t="shared" si="34"/>
        <v>0</v>
      </c>
      <c r="L1180" s="30">
        <f>IF(K1180=0,0,SUM($K$10:K1180))</f>
        <v>0</v>
      </c>
      <c r="M1180" s="31">
        <f t="shared" si="35"/>
        <v>0</v>
      </c>
    </row>
    <row r="1181" spans="1:13" s="29" customFormat="1" ht="13.5" customHeight="1">
      <c r="A1181" s="32">
        <v>1172</v>
      </c>
      <c r="B1181" s="33"/>
      <c r="C1181" s="33"/>
      <c r="D1181" s="34"/>
      <c r="E1181" s="34"/>
      <c r="F1181" s="34"/>
      <c r="G1181" s="35"/>
      <c r="H1181" s="35"/>
      <c r="I1181" s="35"/>
      <c r="K1181" s="30">
        <f t="shared" si="34"/>
        <v>0</v>
      </c>
      <c r="L1181" s="30">
        <f>IF(K1181=0,0,SUM($K$10:K1181))</f>
        <v>0</v>
      </c>
      <c r="M1181" s="31">
        <f t="shared" si="35"/>
        <v>0</v>
      </c>
    </row>
    <row r="1182" spans="1:13" s="29" customFormat="1" ht="13.5" customHeight="1">
      <c r="A1182" s="25">
        <v>1173</v>
      </c>
      <c r="B1182" s="26"/>
      <c r="C1182" s="26"/>
      <c r="D1182" s="27"/>
      <c r="E1182" s="27"/>
      <c r="F1182" s="27"/>
      <c r="G1182" s="28"/>
      <c r="H1182" s="28"/>
      <c r="I1182" s="28"/>
      <c r="K1182" s="30">
        <f t="shared" si="34"/>
        <v>0</v>
      </c>
      <c r="L1182" s="30">
        <f>IF(K1182=0,0,SUM($K$10:K1182))</f>
        <v>0</v>
      </c>
      <c r="M1182" s="31">
        <f t="shared" si="35"/>
        <v>0</v>
      </c>
    </row>
    <row r="1183" spans="1:13" s="29" customFormat="1" ht="13.5" customHeight="1">
      <c r="A1183" s="32">
        <v>1174</v>
      </c>
      <c r="B1183" s="33"/>
      <c r="C1183" s="33"/>
      <c r="D1183" s="34"/>
      <c r="E1183" s="34"/>
      <c r="F1183" s="34"/>
      <c r="G1183" s="35"/>
      <c r="H1183" s="35"/>
      <c r="I1183" s="35"/>
      <c r="K1183" s="30">
        <f t="shared" si="34"/>
        <v>0</v>
      </c>
      <c r="L1183" s="30">
        <f>IF(K1183=0,0,SUM($K$10:K1183))</f>
        <v>0</v>
      </c>
      <c r="M1183" s="31">
        <f t="shared" si="35"/>
        <v>0</v>
      </c>
    </row>
    <row r="1184" spans="1:13" s="29" customFormat="1" ht="13.5" customHeight="1">
      <c r="A1184" s="25">
        <v>1175</v>
      </c>
      <c r="B1184" s="26"/>
      <c r="C1184" s="26"/>
      <c r="D1184" s="27"/>
      <c r="E1184" s="27"/>
      <c r="F1184" s="27"/>
      <c r="G1184" s="28"/>
      <c r="H1184" s="28"/>
      <c r="I1184" s="28"/>
      <c r="K1184" s="30">
        <f t="shared" si="34"/>
        <v>0</v>
      </c>
      <c r="L1184" s="30">
        <f>IF(K1184=0,0,SUM($K$10:K1184))</f>
        <v>0</v>
      </c>
      <c r="M1184" s="31">
        <f t="shared" si="35"/>
        <v>0</v>
      </c>
    </row>
    <row r="1185" spans="1:13" s="29" customFormat="1" ht="13.5" customHeight="1">
      <c r="A1185" s="32">
        <v>1176</v>
      </c>
      <c r="B1185" s="33"/>
      <c r="C1185" s="33"/>
      <c r="D1185" s="34"/>
      <c r="E1185" s="34"/>
      <c r="F1185" s="34"/>
      <c r="G1185" s="35"/>
      <c r="H1185" s="35"/>
      <c r="I1185" s="35"/>
      <c r="K1185" s="30">
        <f t="shared" si="34"/>
        <v>0</v>
      </c>
      <c r="L1185" s="30">
        <f>IF(K1185=0,0,SUM($K$10:K1185))</f>
        <v>0</v>
      </c>
      <c r="M1185" s="31">
        <f t="shared" si="35"/>
        <v>0</v>
      </c>
    </row>
    <row r="1186" spans="1:13" s="29" customFormat="1" ht="13.5" customHeight="1">
      <c r="A1186" s="25">
        <v>1177</v>
      </c>
      <c r="B1186" s="26"/>
      <c r="C1186" s="26"/>
      <c r="D1186" s="27"/>
      <c r="E1186" s="27"/>
      <c r="F1186" s="27"/>
      <c r="G1186" s="28"/>
      <c r="H1186" s="28"/>
      <c r="I1186" s="28"/>
      <c r="K1186" s="30">
        <f t="shared" si="34"/>
        <v>0</v>
      </c>
      <c r="L1186" s="30">
        <f>IF(K1186=0,0,SUM($K$10:K1186))</f>
        <v>0</v>
      </c>
      <c r="M1186" s="31">
        <f t="shared" si="35"/>
        <v>0</v>
      </c>
    </row>
    <row r="1187" spans="1:13" s="29" customFormat="1" ht="13.5" customHeight="1">
      <c r="A1187" s="32">
        <v>1178</v>
      </c>
      <c r="B1187" s="33"/>
      <c r="C1187" s="33"/>
      <c r="D1187" s="34"/>
      <c r="E1187" s="34"/>
      <c r="F1187" s="34"/>
      <c r="G1187" s="35"/>
      <c r="H1187" s="35"/>
      <c r="I1187" s="35"/>
      <c r="K1187" s="30">
        <f t="shared" si="34"/>
        <v>0</v>
      </c>
      <c r="L1187" s="30">
        <f>IF(K1187=0,0,SUM($K$10:K1187))</f>
        <v>0</v>
      </c>
      <c r="M1187" s="31">
        <f t="shared" si="35"/>
        <v>0</v>
      </c>
    </row>
    <row r="1188" spans="1:13" s="29" customFormat="1" ht="13.5" customHeight="1">
      <c r="A1188" s="25">
        <v>1179</v>
      </c>
      <c r="B1188" s="26"/>
      <c r="C1188" s="26"/>
      <c r="D1188" s="27"/>
      <c r="E1188" s="27"/>
      <c r="F1188" s="27"/>
      <c r="G1188" s="28"/>
      <c r="H1188" s="28"/>
      <c r="I1188" s="28"/>
      <c r="K1188" s="30">
        <f t="shared" si="34"/>
        <v>0</v>
      </c>
      <c r="L1188" s="30">
        <f>IF(K1188=0,0,SUM($K$10:K1188))</f>
        <v>0</v>
      </c>
      <c r="M1188" s="31">
        <f t="shared" si="35"/>
        <v>0</v>
      </c>
    </row>
    <row r="1189" spans="1:13" s="29" customFormat="1" ht="13.5" customHeight="1">
      <c r="A1189" s="32">
        <v>1180</v>
      </c>
      <c r="B1189" s="33"/>
      <c r="C1189" s="33"/>
      <c r="D1189" s="34"/>
      <c r="E1189" s="34"/>
      <c r="F1189" s="34"/>
      <c r="G1189" s="35"/>
      <c r="H1189" s="35"/>
      <c r="I1189" s="35"/>
      <c r="K1189" s="30">
        <f t="shared" si="34"/>
        <v>0</v>
      </c>
      <c r="L1189" s="30">
        <f>IF(K1189=0,0,SUM($K$10:K1189))</f>
        <v>0</v>
      </c>
      <c r="M1189" s="31">
        <f t="shared" si="35"/>
        <v>0</v>
      </c>
    </row>
    <row r="1190" spans="1:13" s="29" customFormat="1" ht="13.5" customHeight="1">
      <c r="A1190" s="25">
        <v>1181</v>
      </c>
      <c r="B1190" s="26"/>
      <c r="C1190" s="26"/>
      <c r="D1190" s="27"/>
      <c r="E1190" s="27"/>
      <c r="F1190" s="27"/>
      <c r="G1190" s="28"/>
      <c r="H1190" s="28"/>
      <c r="I1190" s="28"/>
      <c r="K1190" s="30">
        <f t="shared" si="34"/>
        <v>0</v>
      </c>
      <c r="L1190" s="30">
        <f>IF(K1190=0,0,SUM($K$10:K1190))</f>
        <v>0</v>
      </c>
      <c r="M1190" s="31">
        <f t="shared" si="35"/>
        <v>0</v>
      </c>
    </row>
    <row r="1191" spans="1:13" s="29" customFormat="1" ht="13.5" customHeight="1">
      <c r="A1191" s="32">
        <v>1182</v>
      </c>
      <c r="B1191" s="33"/>
      <c r="C1191" s="33"/>
      <c r="D1191" s="34"/>
      <c r="E1191" s="34"/>
      <c r="F1191" s="34"/>
      <c r="G1191" s="35"/>
      <c r="H1191" s="35"/>
      <c r="I1191" s="35"/>
      <c r="K1191" s="30">
        <f t="shared" si="34"/>
        <v>0</v>
      </c>
      <c r="L1191" s="30">
        <f>IF(K1191=0,0,SUM($K$10:K1191))</f>
        <v>0</v>
      </c>
      <c r="M1191" s="31">
        <f t="shared" si="35"/>
        <v>0</v>
      </c>
    </row>
    <row r="1192" spans="1:13" s="29" customFormat="1" ht="13.5" customHeight="1">
      <c r="A1192" s="25">
        <v>1183</v>
      </c>
      <c r="B1192" s="26"/>
      <c r="C1192" s="26"/>
      <c r="D1192" s="27"/>
      <c r="E1192" s="27"/>
      <c r="F1192" s="27"/>
      <c r="G1192" s="28"/>
      <c r="H1192" s="28"/>
      <c r="I1192" s="28"/>
      <c r="K1192" s="30">
        <f t="shared" si="34"/>
        <v>0</v>
      </c>
      <c r="L1192" s="30">
        <f>IF(K1192=0,0,SUM($K$10:K1192))</f>
        <v>0</v>
      </c>
      <c r="M1192" s="31">
        <f t="shared" si="35"/>
        <v>0</v>
      </c>
    </row>
    <row r="1193" spans="1:13" s="29" customFormat="1" ht="13.5" customHeight="1">
      <c r="A1193" s="32">
        <v>1184</v>
      </c>
      <c r="B1193" s="33"/>
      <c r="C1193" s="33"/>
      <c r="D1193" s="34"/>
      <c r="E1193" s="34"/>
      <c r="F1193" s="34"/>
      <c r="G1193" s="35"/>
      <c r="H1193" s="35"/>
      <c r="I1193" s="35"/>
      <c r="K1193" s="30">
        <f t="shared" ref="K1193:K1256" si="36">COUNTIF(G1193,"Otro tema")</f>
        <v>0</v>
      </c>
      <c r="L1193" s="30">
        <f>IF(K1193=0,0,SUM($K$10:K1193))</f>
        <v>0</v>
      </c>
      <c r="M1193" s="31">
        <f t="shared" ref="M1193:M1256" si="37">H1193</f>
        <v>0</v>
      </c>
    </row>
    <row r="1194" spans="1:13" s="29" customFormat="1" ht="13.5" customHeight="1">
      <c r="A1194" s="25">
        <v>1185</v>
      </c>
      <c r="B1194" s="26"/>
      <c r="C1194" s="26"/>
      <c r="D1194" s="27"/>
      <c r="E1194" s="27"/>
      <c r="F1194" s="27"/>
      <c r="G1194" s="28"/>
      <c r="H1194" s="28"/>
      <c r="I1194" s="28"/>
      <c r="K1194" s="30">
        <f t="shared" si="36"/>
        <v>0</v>
      </c>
      <c r="L1194" s="30">
        <f>IF(K1194=0,0,SUM($K$10:K1194))</f>
        <v>0</v>
      </c>
      <c r="M1194" s="31">
        <f t="shared" si="37"/>
        <v>0</v>
      </c>
    </row>
    <row r="1195" spans="1:13" s="29" customFormat="1" ht="13.5" customHeight="1">
      <c r="A1195" s="32">
        <v>1186</v>
      </c>
      <c r="B1195" s="33"/>
      <c r="C1195" s="33"/>
      <c r="D1195" s="34"/>
      <c r="E1195" s="34"/>
      <c r="F1195" s="34"/>
      <c r="G1195" s="35"/>
      <c r="H1195" s="35"/>
      <c r="I1195" s="35"/>
      <c r="K1195" s="30">
        <f t="shared" si="36"/>
        <v>0</v>
      </c>
      <c r="L1195" s="30">
        <f>IF(K1195=0,0,SUM($K$10:K1195))</f>
        <v>0</v>
      </c>
      <c r="M1195" s="31">
        <f t="shared" si="37"/>
        <v>0</v>
      </c>
    </row>
    <row r="1196" spans="1:13" s="29" customFormat="1" ht="13.5" customHeight="1">
      <c r="A1196" s="25">
        <v>1187</v>
      </c>
      <c r="B1196" s="26"/>
      <c r="C1196" s="26"/>
      <c r="D1196" s="27"/>
      <c r="E1196" s="27"/>
      <c r="F1196" s="27"/>
      <c r="G1196" s="28"/>
      <c r="H1196" s="28"/>
      <c r="I1196" s="28"/>
      <c r="K1196" s="30">
        <f t="shared" si="36"/>
        <v>0</v>
      </c>
      <c r="L1196" s="30">
        <f>IF(K1196=0,0,SUM($K$10:K1196))</f>
        <v>0</v>
      </c>
      <c r="M1196" s="31">
        <f t="shared" si="37"/>
        <v>0</v>
      </c>
    </row>
    <row r="1197" spans="1:13" s="29" customFormat="1" ht="13.5" customHeight="1">
      <c r="A1197" s="32">
        <v>1188</v>
      </c>
      <c r="B1197" s="33"/>
      <c r="C1197" s="33"/>
      <c r="D1197" s="34"/>
      <c r="E1197" s="34"/>
      <c r="F1197" s="34"/>
      <c r="G1197" s="35"/>
      <c r="H1197" s="35"/>
      <c r="I1197" s="35"/>
      <c r="K1197" s="30">
        <f t="shared" si="36"/>
        <v>0</v>
      </c>
      <c r="L1197" s="30">
        <f>IF(K1197=0,0,SUM($K$10:K1197))</f>
        <v>0</v>
      </c>
      <c r="M1197" s="31">
        <f t="shared" si="37"/>
        <v>0</v>
      </c>
    </row>
    <row r="1198" spans="1:13" s="29" customFormat="1" ht="13.5" customHeight="1">
      <c r="A1198" s="25">
        <v>1189</v>
      </c>
      <c r="B1198" s="26"/>
      <c r="C1198" s="26"/>
      <c r="D1198" s="27"/>
      <c r="E1198" s="27"/>
      <c r="F1198" s="27"/>
      <c r="G1198" s="28"/>
      <c r="H1198" s="28"/>
      <c r="I1198" s="28"/>
      <c r="K1198" s="30">
        <f t="shared" si="36"/>
        <v>0</v>
      </c>
      <c r="L1198" s="30">
        <f>IF(K1198=0,0,SUM($K$10:K1198))</f>
        <v>0</v>
      </c>
      <c r="M1198" s="31">
        <f t="shared" si="37"/>
        <v>0</v>
      </c>
    </row>
    <row r="1199" spans="1:13" s="29" customFormat="1" ht="13.5" customHeight="1">
      <c r="A1199" s="32">
        <v>1190</v>
      </c>
      <c r="B1199" s="33"/>
      <c r="C1199" s="33"/>
      <c r="D1199" s="34"/>
      <c r="E1199" s="34"/>
      <c r="F1199" s="34"/>
      <c r="G1199" s="35"/>
      <c r="H1199" s="35"/>
      <c r="I1199" s="35"/>
      <c r="K1199" s="30">
        <f t="shared" si="36"/>
        <v>0</v>
      </c>
      <c r="L1199" s="30">
        <f>IF(K1199=0,0,SUM($K$10:K1199))</f>
        <v>0</v>
      </c>
      <c r="M1199" s="31">
        <f t="shared" si="37"/>
        <v>0</v>
      </c>
    </row>
    <row r="1200" spans="1:13" s="29" customFormat="1" ht="13.5" customHeight="1">
      <c r="A1200" s="25">
        <v>1191</v>
      </c>
      <c r="B1200" s="26"/>
      <c r="C1200" s="26"/>
      <c r="D1200" s="27"/>
      <c r="E1200" s="27"/>
      <c r="F1200" s="27"/>
      <c r="G1200" s="28"/>
      <c r="H1200" s="28"/>
      <c r="I1200" s="28"/>
      <c r="K1200" s="30">
        <f t="shared" si="36"/>
        <v>0</v>
      </c>
      <c r="L1200" s="30">
        <f>IF(K1200=0,0,SUM($K$10:K1200))</f>
        <v>0</v>
      </c>
      <c r="M1200" s="31">
        <f t="shared" si="37"/>
        <v>0</v>
      </c>
    </row>
    <row r="1201" spans="1:13" s="29" customFormat="1" ht="13.5" customHeight="1">
      <c r="A1201" s="32">
        <v>1192</v>
      </c>
      <c r="B1201" s="33"/>
      <c r="C1201" s="33"/>
      <c r="D1201" s="34"/>
      <c r="E1201" s="34"/>
      <c r="F1201" s="34"/>
      <c r="G1201" s="35"/>
      <c r="H1201" s="35"/>
      <c r="I1201" s="35"/>
      <c r="K1201" s="30">
        <f t="shared" si="36"/>
        <v>0</v>
      </c>
      <c r="L1201" s="30">
        <f>IF(K1201=0,0,SUM($K$10:K1201))</f>
        <v>0</v>
      </c>
      <c r="M1201" s="31">
        <f t="shared" si="37"/>
        <v>0</v>
      </c>
    </row>
    <row r="1202" spans="1:13" s="29" customFormat="1" ht="13.5" customHeight="1">
      <c r="A1202" s="25">
        <v>1193</v>
      </c>
      <c r="B1202" s="26"/>
      <c r="C1202" s="26"/>
      <c r="D1202" s="27"/>
      <c r="E1202" s="27"/>
      <c r="F1202" s="27"/>
      <c r="G1202" s="28"/>
      <c r="H1202" s="28"/>
      <c r="I1202" s="28"/>
      <c r="K1202" s="30">
        <f t="shared" si="36"/>
        <v>0</v>
      </c>
      <c r="L1202" s="30">
        <f>IF(K1202=0,0,SUM($K$10:K1202))</f>
        <v>0</v>
      </c>
      <c r="M1202" s="31">
        <f t="shared" si="37"/>
        <v>0</v>
      </c>
    </row>
    <row r="1203" spans="1:13" s="29" customFormat="1" ht="13.5" customHeight="1">
      <c r="A1203" s="32">
        <v>1194</v>
      </c>
      <c r="B1203" s="33"/>
      <c r="C1203" s="33"/>
      <c r="D1203" s="34"/>
      <c r="E1203" s="34"/>
      <c r="F1203" s="34"/>
      <c r="G1203" s="35"/>
      <c r="H1203" s="35"/>
      <c r="I1203" s="35"/>
      <c r="K1203" s="30">
        <f t="shared" si="36"/>
        <v>0</v>
      </c>
      <c r="L1203" s="30">
        <f>IF(K1203=0,0,SUM($K$10:K1203))</f>
        <v>0</v>
      </c>
      <c r="M1203" s="31">
        <f t="shared" si="37"/>
        <v>0</v>
      </c>
    </row>
    <row r="1204" spans="1:13" s="29" customFormat="1" ht="13.5" customHeight="1">
      <c r="A1204" s="25">
        <v>1195</v>
      </c>
      <c r="B1204" s="26"/>
      <c r="C1204" s="26"/>
      <c r="D1204" s="27"/>
      <c r="E1204" s="27"/>
      <c r="F1204" s="27"/>
      <c r="G1204" s="28"/>
      <c r="H1204" s="28"/>
      <c r="I1204" s="28"/>
      <c r="K1204" s="30">
        <f t="shared" si="36"/>
        <v>0</v>
      </c>
      <c r="L1204" s="30">
        <f>IF(K1204=0,0,SUM($K$10:K1204))</f>
        <v>0</v>
      </c>
      <c r="M1204" s="31">
        <f t="shared" si="37"/>
        <v>0</v>
      </c>
    </row>
    <row r="1205" spans="1:13" s="29" customFormat="1" ht="13.5" customHeight="1">
      <c r="A1205" s="32">
        <v>1196</v>
      </c>
      <c r="B1205" s="33"/>
      <c r="C1205" s="33"/>
      <c r="D1205" s="34"/>
      <c r="E1205" s="34"/>
      <c r="F1205" s="34"/>
      <c r="G1205" s="35"/>
      <c r="H1205" s="35"/>
      <c r="I1205" s="35"/>
      <c r="K1205" s="30">
        <f t="shared" si="36"/>
        <v>0</v>
      </c>
      <c r="L1205" s="30">
        <f>IF(K1205=0,0,SUM($K$10:K1205))</f>
        <v>0</v>
      </c>
      <c r="M1205" s="31">
        <f t="shared" si="37"/>
        <v>0</v>
      </c>
    </row>
    <row r="1206" spans="1:13" s="29" customFormat="1" ht="13.5" customHeight="1">
      <c r="A1206" s="25">
        <v>1197</v>
      </c>
      <c r="B1206" s="26"/>
      <c r="C1206" s="26"/>
      <c r="D1206" s="27"/>
      <c r="E1206" s="27"/>
      <c r="F1206" s="27"/>
      <c r="G1206" s="28"/>
      <c r="H1206" s="28"/>
      <c r="I1206" s="28"/>
      <c r="K1206" s="30">
        <f t="shared" si="36"/>
        <v>0</v>
      </c>
      <c r="L1206" s="30">
        <f>IF(K1206=0,0,SUM($K$10:K1206))</f>
        <v>0</v>
      </c>
      <c r="M1206" s="31">
        <f t="shared" si="37"/>
        <v>0</v>
      </c>
    </row>
    <row r="1207" spans="1:13" s="29" customFormat="1" ht="13.5" customHeight="1">
      <c r="A1207" s="32">
        <v>1198</v>
      </c>
      <c r="B1207" s="33"/>
      <c r="C1207" s="33"/>
      <c r="D1207" s="34"/>
      <c r="E1207" s="34"/>
      <c r="F1207" s="34"/>
      <c r="G1207" s="35"/>
      <c r="H1207" s="35"/>
      <c r="I1207" s="35"/>
      <c r="K1207" s="30">
        <f t="shared" si="36"/>
        <v>0</v>
      </c>
      <c r="L1207" s="30">
        <f>IF(K1207=0,0,SUM($K$10:K1207))</f>
        <v>0</v>
      </c>
      <c r="M1207" s="31">
        <f t="shared" si="37"/>
        <v>0</v>
      </c>
    </row>
    <row r="1208" spans="1:13" s="29" customFormat="1" ht="13.5" customHeight="1">
      <c r="A1208" s="25">
        <v>1199</v>
      </c>
      <c r="B1208" s="26"/>
      <c r="C1208" s="26"/>
      <c r="D1208" s="27"/>
      <c r="E1208" s="27"/>
      <c r="F1208" s="27"/>
      <c r="G1208" s="28"/>
      <c r="H1208" s="28"/>
      <c r="I1208" s="28"/>
      <c r="K1208" s="30">
        <f t="shared" si="36"/>
        <v>0</v>
      </c>
      <c r="L1208" s="30">
        <f>IF(K1208=0,0,SUM($K$10:K1208))</f>
        <v>0</v>
      </c>
      <c r="M1208" s="31">
        <f t="shared" si="37"/>
        <v>0</v>
      </c>
    </row>
    <row r="1209" spans="1:13" s="29" customFormat="1" ht="13.5" customHeight="1">
      <c r="A1209" s="32">
        <v>1200</v>
      </c>
      <c r="B1209" s="33"/>
      <c r="C1209" s="33"/>
      <c r="D1209" s="34"/>
      <c r="E1209" s="34"/>
      <c r="F1209" s="34"/>
      <c r="G1209" s="35"/>
      <c r="H1209" s="35"/>
      <c r="I1209" s="35"/>
      <c r="K1209" s="30">
        <f t="shared" si="36"/>
        <v>0</v>
      </c>
      <c r="L1209" s="30">
        <f>IF(K1209=0,0,SUM($K$10:K1209))</f>
        <v>0</v>
      </c>
      <c r="M1209" s="31">
        <f t="shared" si="37"/>
        <v>0</v>
      </c>
    </row>
    <row r="1210" spans="1:13" s="29" customFormat="1" ht="13.5" customHeight="1">
      <c r="A1210" s="25">
        <v>1201</v>
      </c>
      <c r="B1210" s="26"/>
      <c r="C1210" s="26"/>
      <c r="D1210" s="27"/>
      <c r="E1210" s="27"/>
      <c r="F1210" s="27"/>
      <c r="G1210" s="28"/>
      <c r="H1210" s="28"/>
      <c r="I1210" s="28"/>
      <c r="K1210" s="30">
        <f t="shared" si="36"/>
        <v>0</v>
      </c>
      <c r="L1210" s="30">
        <f>IF(K1210=0,0,SUM($K$10:K1210))</f>
        <v>0</v>
      </c>
      <c r="M1210" s="31">
        <f t="shared" si="37"/>
        <v>0</v>
      </c>
    </row>
    <row r="1211" spans="1:13" s="29" customFormat="1" ht="13.5" customHeight="1">
      <c r="A1211" s="32">
        <v>1202</v>
      </c>
      <c r="B1211" s="33"/>
      <c r="C1211" s="33"/>
      <c r="D1211" s="34"/>
      <c r="E1211" s="34"/>
      <c r="F1211" s="34"/>
      <c r="G1211" s="35"/>
      <c r="H1211" s="35"/>
      <c r="I1211" s="35"/>
      <c r="K1211" s="30">
        <f t="shared" si="36"/>
        <v>0</v>
      </c>
      <c r="L1211" s="30">
        <f>IF(K1211=0,0,SUM($K$10:K1211))</f>
        <v>0</v>
      </c>
      <c r="M1211" s="31">
        <f t="shared" si="37"/>
        <v>0</v>
      </c>
    </row>
    <row r="1212" spans="1:13" s="29" customFormat="1" ht="13.5" customHeight="1">
      <c r="A1212" s="25">
        <v>1203</v>
      </c>
      <c r="B1212" s="26"/>
      <c r="C1212" s="26"/>
      <c r="D1212" s="27"/>
      <c r="E1212" s="27"/>
      <c r="F1212" s="27"/>
      <c r="G1212" s="28"/>
      <c r="H1212" s="28"/>
      <c r="I1212" s="28"/>
      <c r="K1212" s="30">
        <f t="shared" si="36"/>
        <v>0</v>
      </c>
      <c r="L1212" s="30">
        <f>IF(K1212=0,0,SUM($K$10:K1212))</f>
        <v>0</v>
      </c>
      <c r="M1212" s="31">
        <f t="shared" si="37"/>
        <v>0</v>
      </c>
    </row>
    <row r="1213" spans="1:13" s="29" customFormat="1" ht="13.5" customHeight="1">
      <c r="A1213" s="32">
        <v>1204</v>
      </c>
      <c r="B1213" s="33"/>
      <c r="C1213" s="33"/>
      <c r="D1213" s="34"/>
      <c r="E1213" s="34"/>
      <c r="F1213" s="34"/>
      <c r="G1213" s="35"/>
      <c r="H1213" s="35"/>
      <c r="I1213" s="35"/>
      <c r="K1213" s="30">
        <f t="shared" si="36"/>
        <v>0</v>
      </c>
      <c r="L1213" s="30">
        <f>IF(K1213=0,0,SUM($K$10:K1213))</f>
        <v>0</v>
      </c>
      <c r="M1213" s="31">
        <f t="shared" si="37"/>
        <v>0</v>
      </c>
    </row>
    <row r="1214" spans="1:13" s="29" customFormat="1" ht="13.5" customHeight="1">
      <c r="A1214" s="25">
        <v>1205</v>
      </c>
      <c r="B1214" s="26"/>
      <c r="C1214" s="26"/>
      <c r="D1214" s="27"/>
      <c r="E1214" s="27"/>
      <c r="F1214" s="27"/>
      <c r="G1214" s="28"/>
      <c r="H1214" s="28"/>
      <c r="I1214" s="28"/>
      <c r="K1214" s="30">
        <f t="shared" si="36"/>
        <v>0</v>
      </c>
      <c r="L1214" s="30">
        <f>IF(K1214=0,0,SUM($K$10:K1214))</f>
        <v>0</v>
      </c>
      <c r="M1214" s="31">
        <f t="shared" si="37"/>
        <v>0</v>
      </c>
    </row>
    <row r="1215" spans="1:13" s="29" customFormat="1" ht="13.5" customHeight="1">
      <c r="A1215" s="32">
        <v>1206</v>
      </c>
      <c r="B1215" s="33"/>
      <c r="C1215" s="33"/>
      <c r="D1215" s="34"/>
      <c r="E1215" s="34"/>
      <c r="F1215" s="34"/>
      <c r="G1215" s="35"/>
      <c r="H1215" s="35"/>
      <c r="I1215" s="35"/>
      <c r="K1215" s="30">
        <f t="shared" si="36"/>
        <v>0</v>
      </c>
      <c r="L1215" s="30">
        <f>IF(K1215=0,0,SUM($K$10:K1215))</f>
        <v>0</v>
      </c>
      <c r="M1215" s="31">
        <f t="shared" si="37"/>
        <v>0</v>
      </c>
    </row>
    <row r="1216" spans="1:13" s="29" customFormat="1" ht="13.5" customHeight="1">
      <c r="A1216" s="25">
        <v>1207</v>
      </c>
      <c r="B1216" s="26"/>
      <c r="C1216" s="26"/>
      <c r="D1216" s="27"/>
      <c r="E1216" s="27"/>
      <c r="F1216" s="27"/>
      <c r="G1216" s="28"/>
      <c r="H1216" s="28"/>
      <c r="I1216" s="28"/>
      <c r="K1216" s="30">
        <f t="shared" si="36"/>
        <v>0</v>
      </c>
      <c r="L1216" s="30">
        <f>IF(K1216=0,0,SUM($K$10:K1216))</f>
        <v>0</v>
      </c>
      <c r="M1216" s="31">
        <f t="shared" si="37"/>
        <v>0</v>
      </c>
    </row>
    <row r="1217" spans="1:13" s="29" customFormat="1" ht="13.5" customHeight="1">
      <c r="A1217" s="32">
        <v>1208</v>
      </c>
      <c r="B1217" s="33"/>
      <c r="C1217" s="33"/>
      <c r="D1217" s="34"/>
      <c r="E1217" s="34"/>
      <c r="F1217" s="34"/>
      <c r="G1217" s="35"/>
      <c r="H1217" s="35"/>
      <c r="I1217" s="35"/>
      <c r="K1217" s="30">
        <f t="shared" si="36"/>
        <v>0</v>
      </c>
      <c r="L1217" s="30">
        <f>IF(K1217=0,0,SUM($K$10:K1217))</f>
        <v>0</v>
      </c>
      <c r="M1217" s="31">
        <f t="shared" si="37"/>
        <v>0</v>
      </c>
    </row>
    <row r="1218" spans="1:13" s="29" customFormat="1" ht="13.5" customHeight="1">
      <c r="A1218" s="25">
        <v>1209</v>
      </c>
      <c r="B1218" s="26"/>
      <c r="C1218" s="26"/>
      <c r="D1218" s="27"/>
      <c r="E1218" s="27"/>
      <c r="F1218" s="27"/>
      <c r="G1218" s="28"/>
      <c r="H1218" s="28"/>
      <c r="I1218" s="28"/>
      <c r="K1218" s="30">
        <f t="shared" si="36"/>
        <v>0</v>
      </c>
      <c r="L1218" s="30">
        <f>IF(K1218=0,0,SUM($K$10:K1218))</f>
        <v>0</v>
      </c>
      <c r="M1218" s="31">
        <f t="shared" si="37"/>
        <v>0</v>
      </c>
    </row>
    <row r="1219" spans="1:13" s="29" customFormat="1" ht="13.5" customHeight="1">
      <c r="A1219" s="32">
        <v>1210</v>
      </c>
      <c r="B1219" s="33"/>
      <c r="C1219" s="33"/>
      <c r="D1219" s="34"/>
      <c r="E1219" s="34"/>
      <c r="F1219" s="34"/>
      <c r="G1219" s="35"/>
      <c r="H1219" s="35"/>
      <c r="I1219" s="35"/>
      <c r="K1219" s="30">
        <f t="shared" si="36"/>
        <v>0</v>
      </c>
      <c r="L1219" s="30">
        <f>IF(K1219=0,0,SUM($K$10:K1219))</f>
        <v>0</v>
      </c>
      <c r="M1219" s="31">
        <f t="shared" si="37"/>
        <v>0</v>
      </c>
    </row>
    <row r="1220" spans="1:13" s="29" customFormat="1" ht="13.5" customHeight="1">
      <c r="A1220" s="25">
        <v>1211</v>
      </c>
      <c r="B1220" s="26"/>
      <c r="C1220" s="26"/>
      <c r="D1220" s="27"/>
      <c r="E1220" s="27"/>
      <c r="F1220" s="27"/>
      <c r="G1220" s="28"/>
      <c r="H1220" s="28"/>
      <c r="I1220" s="28"/>
      <c r="K1220" s="30">
        <f t="shared" si="36"/>
        <v>0</v>
      </c>
      <c r="L1220" s="30">
        <f>IF(K1220=0,0,SUM($K$10:K1220))</f>
        <v>0</v>
      </c>
      <c r="M1220" s="31">
        <f t="shared" si="37"/>
        <v>0</v>
      </c>
    </row>
    <row r="1221" spans="1:13" s="29" customFormat="1" ht="13.5" customHeight="1">
      <c r="A1221" s="32">
        <v>1212</v>
      </c>
      <c r="B1221" s="33"/>
      <c r="C1221" s="33"/>
      <c r="D1221" s="34"/>
      <c r="E1221" s="34"/>
      <c r="F1221" s="34"/>
      <c r="G1221" s="35"/>
      <c r="H1221" s="35"/>
      <c r="I1221" s="35"/>
      <c r="K1221" s="30">
        <f t="shared" si="36"/>
        <v>0</v>
      </c>
      <c r="L1221" s="30">
        <f>IF(K1221=0,0,SUM($K$10:K1221))</f>
        <v>0</v>
      </c>
      <c r="M1221" s="31">
        <f t="shared" si="37"/>
        <v>0</v>
      </c>
    </row>
    <row r="1222" spans="1:13" s="29" customFormat="1" ht="13.5" customHeight="1">
      <c r="A1222" s="25">
        <v>1213</v>
      </c>
      <c r="B1222" s="26"/>
      <c r="C1222" s="26"/>
      <c r="D1222" s="27"/>
      <c r="E1222" s="27"/>
      <c r="F1222" s="27"/>
      <c r="G1222" s="28"/>
      <c r="H1222" s="28"/>
      <c r="I1222" s="28"/>
      <c r="K1222" s="30">
        <f t="shared" si="36"/>
        <v>0</v>
      </c>
      <c r="L1222" s="30">
        <f>IF(K1222=0,0,SUM($K$10:K1222))</f>
        <v>0</v>
      </c>
      <c r="M1222" s="31">
        <f t="shared" si="37"/>
        <v>0</v>
      </c>
    </row>
    <row r="1223" spans="1:13" s="29" customFormat="1" ht="13.5" customHeight="1">
      <c r="A1223" s="32">
        <v>1214</v>
      </c>
      <c r="B1223" s="33"/>
      <c r="C1223" s="33"/>
      <c r="D1223" s="34"/>
      <c r="E1223" s="34"/>
      <c r="F1223" s="34"/>
      <c r="G1223" s="35"/>
      <c r="H1223" s="35"/>
      <c r="I1223" s="35"/>
      <c r="K1223" s="30">
        <f t="shared" si="36"/>
        <v>0</v>
      </c>
      <c r="L1223" s="30">
        <f>IF(K1223=0,0,SUM($K$10:K1223))</f>
        <v>0</v>
      </c>
      <c r="M1223" s="31">
        <f t="shared" si="37"/>
        <v>0</v>
      </c>
    </row>
    <row r="1224" spans="1:13" s="29" customFormat="1" ht="13.5" customHeight="1">
      <c r="A1224" s="25">
        <v>1215</v>
      </c>
      <c r="B1224" s="26"/>
      <c r="C1224" s="26"/>
      <c r="D1224" s="27"/>
      <c r="E1224" s="27"/>
      <c r="F1224" s="27"/>
      <c r="G1224" s="28"/>
      <c r="H1224" s="28"/>
      <c r="I1224" s="28"/>
      <c r="K1224" s="30">
        <f t="shared" si="36"/>
        <v>0</v>
      </c>
      <c r="L1224" s="30">
        <f>IF(K1224=0,0,SUM($K$10:K1224))</f>
        <v>0</v>
      </c>
      <c r="M1224" s="31">
        <f t="shared" si="37"/>
        <v>0</v>
      </c>
    </row>
    <row r="1225" spans="1:13" s="29" customFormat="1" ht="13.5" customHeight="1">
      <c r="A1225" s="32">
        <v>1216</v>
      </c>
      <c r="B1225" s="33"/>
      <c r="C1225" s="33"/>
      <c r="D1225" s="34"/>
      <c r="E1225" s="34"/>
      <c r="F1225" s="34"/>
      <c r="G1225" s="35"/>
      <c r="H1225" s="35"/>
      <c r="I1225" s="35"/>
      <c r="K1225" s="30">
        <f t="shared" si="36"/>
        <v>0</v>
      </c>
      <c r="L1225" s="30">
        <f>IF(K1225=0,0,SUM($K$10:K1225))</f>
        <v>0</v>
      </c>
      <c r="M1225" s="31">
        <f t="shared" si="37"/>
        <v>0</v>
      </c>
    </row>
    <row r="1226" spans="1:13" s="29" customFormat="1" ht="13.5" customHeight="1">
      <c r="A1226" s="25">
        <v>1217</v>
      </c>
      <c r="B1226" s="26"/>
      <c r="C1226" s="26"/>
      <c r="D1226" s="27"/>
      <c r="E1226" s="27"/>
      <c r="F1226" s="27"/>
      <c r="G1226" s="28"/>
      <c r="H1226" s="28"/>
      <c r="I1226" s="28"/>
      <c r="K1226" s="30">
        <f t="shared" si="36"/>
        <v>0</v>
      </c>
      <c r="L1226" s="30">
        <f>IF(K1226=0,0,SUM($K$10:K1226))</f>
        <v>0</v>
      </c>
      <c r="M1226" s="31">
        <f t="shared" si="37"/>
        <v>0</v>
      </c>
    </row>
    <row r="1227" spans="1:13" s="29" customFormat="1" ht="13.5" customHeight="1">
      <c r="A1227" s="32">
        <v>1218</v>
      </c>
      <c r="B1227" s="33"/>
      <c r="C1227" s="33"/>
      <c r="D1227" s="34"/>
      <c r="E1227" s="34"/>
      <c r="F1227" s="34"/>
      <c r="G1227" s="35"/>
      <c r="H1227" s="35"/>
      <c r="I1227" s="35"/>
      <c r="K1227" s="30">
        <f t="shared" si="36"/>
        <v>0</v>
      </c>
      <c r="L1227" s="30">
        <f>IF(K1227=0,0,SUM($K$10:K1227))</f>
        <v>0</v>
      </c>
      <c r="M1227" s="31">
        <f t="shared" si="37"/>
        <v>0</v>
      </c>
    </row>
    <row r="1228" spans="1:13" s="29" customFormat="1" ht="13.5" customHeight="1">
      <c r="A1228" s="25">
        <v>1219</v>
      </c>
      <c r="B1228" s="26"/>
      <c r="C1228" s="26"/>
      <c r="D1228" s="27"/>
      <c r="E1228" s="27"/>
      <c r="F1228" s="27"/>
      <c r="G1228" s="28"/>
      <c r="H1228" s="28"/>
      <c r="I1228" s="28"/>
      <c r="K1228" s="30">
        <f t="shared" si="36"/>
        <v>0</v>
      </c>
      <c r="L1228" s="30">
        <f>IF(K1228=0,0,SUM($K$10:K1228))</f>
        <v>0</v>
      </c>
      <c r="M1228" s="31">
        <f t="shared" si="37"/>
        <v>0</v>
      </c>
    </row>
    <row r="1229" spans="1:13" s="29" customFormat="1" ht="13.5" customHeight="1">
      <c r="A1229" s="32">
        <v>1220</v>
      </c>
      <c r="B1229" s="33"/>
      <c r="C1229" s="33"/>
      <c r="D1229" s="34"/>
      <c r="E1229" s="34"/>
      <c r="F1229" s="34"/>
      <c r="G1229" s="35"/>
      <c r="H1229" s="35"/>
      <c r="I1229" s="35"/>
      <c r="K1229" s="30">
        <f t="shared" si="36"/>
        <v>0</v>
      </c>
      <c r="L1229" s="30">
        <f>IF(K1229=0,0,SUM($K$10:K1229))</f>
        <v>0</v>
      </c>
      <c r="M1229" s="31">
        <f t="shared" si="37"/>
        <v>0</v>
      </c>
    </row>
    <row r="1230" spans="1:13" s="29" customFormat="1" ht="13.5" customHeight="1">
      <c r="A1230" s="25">
        <v>1221</v>
      </c>
      <c r="B1230" s="26"/>
      <c r="C1230" s="26"/>
      <c r="D1230" s="27"/>
      <c r="E1230" s="27"/>
      <c r="F1230" s="27"/>
      <c r="G1230" s="28"/>
      <c r="H1230" s="28"/>
      <c r="I1230" s="28"/>
      <c r="K1230" s="30">
        <f t="shared" si="36"/>
        <v>0</v>
      </c>
      <c r="L1230" s="30">
        <f>IF(K1230=0,0,SUM($K$10:K1230))</f>
        <v>0</v>
      </c>
      <c r="M1230" s="31">
        <f t="shared" si="37"/>
        <v>0</v>
      </c>
    </row>
    <row r="1231" spans="1:13" s="29" customFormat="1" ht="13.5" customHeight="1">
      <c r="A1231" s="32">
        <v>1222</v>
      </c>
      <c r="B1231" s="33"/>
      <c r="C1231" s="33"/>
      <c r="D1231" s="34"/>
      <c r="E1231" s="34"/>
      <c r="F1231" s="34"/>
      <c r="G1231" s="35"/>
      <c r="H1231" s="35"/>
      <c r="I1231" s="35"/>
      <c r="K1231" s="30">
        <f t="shared" si="36"/>
        <v>0</v>
      </c>
      <c r="L1231" s="30">
        <f>IF(K1231=0,0,SUM($K$10:K1231))</f>
        <v>0</v>
      </c>
      <c r="M1231" s="31">
        <f t="shared" si="37"/>
        <v>0</v>
      </c>
    </row>
    <row r="1232" spans="1:13" s="29" customFormat="1" ht="13.5" customHeight="1">
      <c r="A1232" s="25">
        <v>1223</v>
      </c>
      <c r="B1232" s="26"/>
      <c r="C1232" s="26"/>
      <c r="D1232" s="27"/>
      <c r="E1232" s="27"/>
      <c r="F1232" s="27"/>
      <c r="G1232" s="28"/>
      <c r="H1232" s="28"/>
      <c r="I1232" s="28"/>
      <c r="K1232" s="30">
        <f t="shared" si="36"/>
        <v>0</v>
      </c>
      <c r="L1232" s="30">
        <f>IF(K1232=0,0,SUM($K$10:K1232))</f>
        <v>0</v>
      </c>
      <c r="M1232" s="31">
        <f t="shared" si="37"/>
        <v>0</v>
      </c>
    </row>
    <row r="1233" spans="1:13" s="29" customFormat="1" ht="13.5" customHeight="1">
      <c r="A1233" s="32">
        <v>1224</v>
      </c>
      <c r="B1233" s="33"/>
      <c r="C1233" s="33"/>
      <c r="D1233" s="34"/>
      <c r="E1233" s="34"/>
      <c r="F1233" s="34"/>
      <c r="G1233" s="35"/>
      <c r="H1233" s="35"/>
      <c r="I1233" s="35"/>
      <c r="K1233" s="30">
        <f t="shared" si="36"/>
        <v>0</v>
      </c>
      <c r="L1233" s="30">
        <f>IF(K1233=0,0,SUM($K$10:K1233))</f>
        <v>0</v>
      </c>
      <c r="M1233" s="31">
        <f t="shared" si="37"/>
        <v>0</v>
      </c>
    </row>
    <row r="1234" spans="1:13" s="29" customFormat="1" ht="13.5" customHeight="1">
      <c r="A1234" s="25">
        <v>1225</v>
      </c>
      <c r="B1234" s="26"/>
      <c r="C1234" s="26"/>
      <c r="D1234" s="27"/>
      <c r="E1234" s="27"/>
      <c r="F1234" s="27"/>
      <c r="G1234" s="28"/>
      <c r="H1234" s="28"/>
      <c r="I1234" s="28"/>
      <c r="K1234" s="30">
        <f t="shared" si="36"/>
        <v>0</v>
      </c>
      <c r="L1234" s="30">
        <f>IF(K1234=0,0,SUM($K$10:K1234))</f>
        <v>0</v>
      </c>
      <c r="M1234" s="31">
        <f t="shared" si="37"/>
        <v>0</v>
      </c>
    </row>
    <row r="1235" spans="1:13" s="29" customFormat="1" ht="13.5" customHeight="1">
      <c r="A1235" s="32">
        <v>1226</v>
      </c>
      <c r="B1235" s="33"/>
      <c r="C1235" s="33"/>
      <c r="D1235" s="34"/>
      <c r="E1235" s="34"/>
      <c r="F1235" s="34"/>
      <c r="G1235" s="35"/>
      <c r="H1235" s="35"/>
      <c r="I1235" s="35"/>
      <c r="K1235" s="30">
        <f t="shared" si="36"/>
        <v>0</v>
      </c>
      <c r="L1235" s="30">
        <f>IF(K1235=0,0,SUM($K$10:K1235))</f>
        <v>0</v>
      </c>
      <c r="M1235" s="31">
        <f t="shared" si="37"/>
        <v>0</v>
      </c>
    </row>
    <row r="1236" spans="1:13" s="29" customFormat="1" ht="13.5" customHeight="1">
      <c r="A1236" s="25">
        <v>1227</v>
      </c>
      <c r="B1236" s="26"/>
      <c r="C1236" s="26"/>
      <c r="D1236" s="27"/>
      <c r="E1236" s="27"/>
      <c r="F1236" s="27"/>
      <c r="G1236" s="28"/>
      <c r="H1236" s="28"/>
      <c r="I1236" s="28"/>
      <c r="K1236" s="30">
        <f t="shared" si="36"/>
        <v>0</v>
      </c>
      <c r="L1236" s="30">
        <f>IF(K1236=0,0,SUM($K$10:K1236))</f>
        <v>0</v>
      </c>
      <c r="M1236" s="31">
        <f t="shared" si="37"/>
        <v>0</v>
      </c>
    </row>
    <row r="1237" spans="1:13" s="29" customFormat="1" ht="13.5" customHeight="1">
      <c r="A1237" s="32">
        <v>1228</v>
      </c>
      <c r="B1237" s="33"/>
      <c r="C1237" s="33"/>
      <c r="D1237" s="34"/>
      <c r="E1237" s="34"/>
      <c r="F1237" s="34"/>
      <c r="G1237" s="35"/>
      <c r="H1237" s="35"/>
      <c r="I1237" s="35"/>
      <c r="K1237" s="30">
        <f t="shared" si="36"/>
        <v>0</v>
      </c>
      <c r="L1237" s="30">
        <f>IF(K1237=0,0,SUM($K$10:K1237))</f>
        <v>0</v>
      </c>
      <c r="M1237" s="31">
        <f t="shared" si="37"/>
        <v>0</v>
      </c>
    </row>
    <row r="1238" spans="1:13" s="29" customFormat="1" ht="13.5" customHeight="1">
      <c r="A1238" s="25">
        <v>1229</v>
      </c>
      <c r="B1238" s="26"/>
      <c r="C1238" s="26"/>
      <c r="D1238" s="27"/>
      <c r="E1238" s="27"/>
      <c r="F1238" s="27"/>
      <c r="G1238" s="28"/>
      <c r="H1238" s="28"/>
      <c r="I1238" s="28"/>
      <c r="K1238" s="30">
        <f t="shared" si="36"/>
        <v>0</v>
      </c>
      <c r="L1238" s="30">
        <f>IF(K1238=0,0,SUM($K$10:K1238))</f>
        <v>0</v>
      </c>
      <c r="M1238" s="31">
        <f t="shared" si="37"/>
        <v>0</v>
      </c>
    </row>
    <row r="1239" spans="1:13" s="29" customFormat="1" ht="13.5" customHeight="1">
      <c r="A1239" s="32">
        <v>1230</v>
      </c>
      <c r="B1239" s="33"/>
      <c r="C1239" s="33"/>
      <c r="D1239" s="34"/>
      <c r="E1239" s="34"/>
      <c r="F1239" s="34"/>
      <c r="G1239" s="35"/>
      <c r="H1239" s="35"/>
      <c r="I1239" s="35"/>
      <c r="K1239" s="30">
        <f t="shared" si="36"/>
        <v>0</v>
      </c>
      <c r="L1239" s="30">
        <f>IF(K1239=0,0,SUM($K$10:K1239))</f>
        <v>0</v>
      </c>
      <c r="M1239" s="31">
        <f t="shared" si="37"/>
        <v>0</v>
      </c>
    </row>
    <row r="1240" spans="1:13" s="29" customFormat="1" ht="13.5" customHeight="1">
      <c r="A1240" s="25">
        <v>1231</v>
      </c>
      <c r="B1240" s="26"/>
      <c r="C1240" s="26"/>
      <c r="D1240" s="27"/>
      <c r="E1240" s="27"/>
      <c r="F1240" s="27"/>
      <c r="G1240" s="28"/>
      <c r="H1240" s="28"/>
      <c r="I1240" s="28"/>
      <c r="K1240" s="30">
        <f t="shared" si="36"/>
        <v>0</v>
      </c>
      <c r="L1240" s="30">
        <f>IF(K1240=0,0,SUM($K$10:K1240))</f>
        <v>0</v>
      </c>
      <c r="M1240" s="31">
        <f t="shared" si="37"/>
        <v>0</v>
      </c>
    </row>
    <row r="1241" spans="1:13" s="29" customFormat="1" ht="13.5" customHeight="1">
      <c r="A1241" s="32">
        <v>1232</v>
      </c>
      <c r="B1241" s="33"/>
      <c r="C1241" s="33"/>
      <c r="D1241" s="34"/>
      <c r="E1241" s="34"/>
      <c r="F1241" s="34"/>
      <c r="G1241" s="35"/>
      <c r="H1241" s="35"/>
      <c r="I1241" s="35"/>
      <c r="K1241" s="30">
        <f t="shared" si="36"/>
        <v>0</v>
      </c>
      <c r="L1241" s="30">
        <f>IF(K1241=0,0,SUM($K$10:K1241))</f>
        <v>0</v>
      </c>
      <c r="M1241" s="31">
        <f t="shared" si="37"/>
        <v>0</v>
      </c>
    </row>
    <row r="1242" spans="1:13" s="29" customFormat="1" ht="13.5" customHeight="1">
      <c r="A1242" s="25">
        <v>1233</v>
      </c>
      <c r="B1242" s="26"/>
      <c r="C1242" s="26"/>
      <c r="D1242" s="27"/>
      <c r="E1242" s="27"/>
      <c r="F1242" s="27"/>
      <c r="G1242" s="28"/>
      <c r="H1242" s="28"/>
      <c r="I1242" s="28"/>
      <c r="K1242" s="30">
        <f t="shared" si="36"/>
        <v>0</v>
      </c>
      <c r="L1242" s="30">
        <f>IF(K1242=0,0,SUM($K$10:K1242))</f>
        <v>0</v>
      </c>
      <c r="M1242" s="31">
        <f t="shared" si="37"/>
        <v>0</v>
      </c>
    </row>
    <row r="1243" spans="1:13" s="29" customFormat="1" ht="13.5" customHeight="1">
      <c r="A1243" s="32">
        <v>1234</v>
      </c>
      <c r="B1243" s="33"/>
      <c r="C1243" s="33"/>
      <c r="D1243" s="34"/>
      <c r="E1243" s="34"/>
      <c r="F1243" s="34"/>
      <c r="G1243" s="35"/>
      <c r="H1243" s="35"/>
      <c r="I1243" s="35"/>
      <c r="K1243" s="30">
        <f t="shared" si="36"/>
        <v>0</v>
      </c>
      <c r="L1243" s="30">
        <f>IF(K1243=0,0,SUM($K$10:K1243))</f>
        <v>0</v>
      </c>
      <c r="M1243" s="31">
        <f t="shared" si="37"/>
        <v>0</v>
      </c>
    </row>
    <row r="1244" spans="1:13" s="29" customFormat="1" ht="13.5" customHeight="1">
      <c r="A1244" s="25">
        <v>1235</v>
      </c>
      <c r="B1244" s="26"/>
      <c r="C1244" s="26"/>
      <c r="D1244" s="27"/>
      <c r="E1244" s="27"/>
      <c r="F1244" s="27"/>
      <c r="G1244" s="28"/>
      <c r="H1244" s="28"/>
      <c r="I1244" s="28"/>
      <c r="K1244" s="30">
        <f t="shared" si="36"/>
        <v>0</v>
      </c>
      <c r="L1244" s="30">
        <f>IF(K1244=0,0,SUM($K$10:K1244))</f>
        <v>0</v>
      </c>
      <c r="M1244" s="31">
        <f t="shared" si="37"/>
        <v>0</v>
      </c>
    </row>
    <row r="1245" spans="1:13" s="29" customFormat="1" ht="13.5" customHeight="1">
      <c r="A1245" s="32">
        <v>1236</v>
      </c>
      <c r="B1245" s="33"/>
      <c r="C1245" s="33"/>
      <c r="D1245" s="34"/>
      <c r="E1245" s="34"/>
      <c r="F1245" s="34"/>
      <c r="G1245" s="35"/>
      <c r="H1245" s="35"/>
      <c r="I1245" s="35"/>
      <c r="K1245" s="30">
        <f t="shared" si="36"/>
        <v>0</v>
      </c>
      <c r="L1245" s="30">
        <f>IF(K1245=0,0,SUM($K$10:K1245))</f>
        <v>0</v>
      </c>
      <c r="M1245" s="31">
        <f t="shared" si="37"/>
        <v>0</v>
      </c>
    </row>
    <row r="1246" spans="1:13" s="29" customFormat="1" ht="13.5" customHeight="1">
      <c r="A1246" s="25">
        <v>1237</v>
      </c>
      <c r="B1246" s="26"/>
      <c r="C1246" s="26"/>
      <c r="D1246" s="27"/>
      <c r="E1246" s="27"/>
      <c r="F1246" s="27"/>
      <c r="G1246" s="28"/>
      <c r="H1246" s="28"/>
      <c r="I1246" s="28"/>
      <c r="K1246" s="30">
        <f t="shared" si="36"/>
        <v>0</v>
      </c>
      <c r="L1246" s="30">
        <f>IF(K1246=0,0,SUM($K$10:K1246))</f>
        <v>0</v>
      </c>
      <c r="M1246" s="31">
        <f t="shared" si="37"/>
        <v>0</v>
      </c>
    </row>
    <row r="1247" spans="1:13" s="29" customFormat="1" ht="13.5" customHeight="1">
      <c r="A1247" s="32">
        <v>1238</v>
      </c>
      <c r="B1247" s="33"/>
      <c r="C1247" s="33"/>
      <c r="D1247" s="34"/>
      <c r="E1247" s="34"/>
      <c r="F1247" s="34"/>
      <c r="G1247" s="35"/>
      <c r="H1247" s="35"/>
      <c r="I1247" s="35"/>
      <c r="K1247" s="30">
        <f t="shared" si="36"/>
        <v>0</v>
      </c>
      <c r="L1247" s="30">
        <f>IF(K1247=0,0,SUM($K$10:K1247))</f>
        <v>0</v>
      </c>
      <c r="M1247" s="31">
        <f t="shared" si="37"/>
        <v>0</v>
      </c>
    </row>
    <row r="1248" spans="1:13" s="29" customFormat="1" ht="13.5" customHeight="1">
      <c r="A1248" s="25">
        <v>1239</v>
      </c>
      <c r="B1248" s="26"/>
      <c r="C1248" s="26"/>
      <c r="D1248" s="27"/>
      <c r="E1248" s="27"/>
      <c r="F1248" s="27"/>
      <c r="G1248" s="28"/>
      <c r="H1248" s="28"/>
      <c r="I1248" s="28"/>
      <c r="K1248" s="30">
        <f t="shared" si="36"/>
        <v>0</v>
      </c>
      <c r="L1248" s="30">
        <f>IF(K1248=0,0,SUM($K$10:K1248))</f>
        <v>0</v>
      </c>
      <c r="M1248" s="31">
        <f t="shared" si="37"/>
        <v>0</v>
      </c>
    </row>
    <row r="1249" spans="1:13" s="29" customFormat="1" ht="13.5" customHeight="1">
      <c r="A1249" s="32">
        <v>1240</v>
      </c>
      <c r="B1249" s="33"/>
      <c r="C1249" s="33"/>
      <c r="D1249" s="34"/>
      <c r="E1249" s="34"/>
      <c r="F1249" s="34"/>
      <c r="G1249" s="35"/>
      <c r="H1249" s="35"/>
      <c r="I1249" s="35"/>
      <c r="K1249" s="30">
        <f t="shared" si="36"/>
        <v>0</v>
      </c>
      <c r="L1249" s="30">
        <f>IF(K1249=0,0,SUM($K$10:K1249))</f>
        <v>0</v>
      </c>
      <c r="M1249" s="31">
        <f t="shared" si="37"/>
        <v>0</v>
      </c>
    </row>
    <row r="1250" spans="1:13" s="29" customFormat="1" ht="13.5" customHeight="1">
      <c r="A1250" s="25">
        <v>1241</v>
      </c>
      <c r="B1250" s="26"/>
      <c r="C1250" s="26"/>
      <c r="D1250" s="27"/>
      <c r="E1250" s="27"/>
      <c r="F1250" s="27"/>
      <c r="G1250" s="28"/>
      <c r="H1250" s="28"/>
      <c r="I1250" s="28"/>
      <c r="K1250" s="30">
        <f t="shared" si="36"/>
        <v>0</v>
      </c>
      <c r="L1250" s="30">
        <f>IF(K1250=0,0,SUM($K$10:K1250))</f>
        <v>0</v>
      </c>
      <c r="M1250" s="31">
        <f t="shared" si="37"/>
        <v>0</v>
      </c>
    </row>
    <row r="1251" spans="1:13" s="29" customFormat="1" ht="13.5" customHeight="1">
      <c r="A1251" s="32">
        <v>1242</v>
      </c>
      <c r="B1251" s="33"/>
      <c r="C1251" s="33"/>
      <c r="D1251" s="34"/>
      <c r="E1251" s="34"/>
      <c r="F1251" s="34"/>
      <c r="G1251" s="35"/>
      <c r="H1251" s="35"/>
      <c r="I1251" s="35"/>
      <c r="K1251" s="30">
        <f t="shared" si="36"/>
        <v>0</v>
      </c>
      <c r="L1251" s="30">
        <f>IF(K1251=0,0,SUM($K$10:K1251))</f>
        <v>0</v>
      </c>
      <c r="M1251" s="31">
        <f t="shared" si="37"/>
        <v>0</v>
      </c>
    </row>
    <row r="1252" spans="1:13" s="29" customFormat="1" ht="13.5" customHeight="1">
      <c r="A1252" s="25">
        <v>1243</v>
      </c>
      <c r="B1252" s="26"/>
      <c r="C1252" s="26"/>
      <c r="D1252" s="27"/>
      <c r="E1252" s="27"/>
      <c r="F1252" s="27"/>
      <c r="G1252" s="28"/>
      <c r="H1252" s="28"/>
      <c r="I1252" s="28"/>
      <c r="K1252" s="30">
        <f t="shared" si="36"/>
        <v>0</v>
      </c>
      <c r="L1252" s="30">
        <f>IF(K1252=0,0,SUM($K$10:K1252))</f>
        <v>0</v>
      </c>
      <c r="M1252" s="31">
        <f t="shared" si="37"/>
        <v>0</v>
      </c>
    </row>
    <row r="1253" spans="1:13" s="29" customFormat="1" ht="13.5" customHeight="1">
      <c r="A1253" s="32">
        <v>1244</v>
      </c>
      <c r="B1253" s="33"/>
      <c r="C1253" s="33"/>
      <c r="D1253" s="34"/>
      <c r="E1253" s="34"/>
      <c r="F1253" s="34"/>
      <c r="G1253" s="35"/>
      <c r="H1253" s="35"/>
      <c r="I1253" s="35"/>
      <c r="K1253" s="30">
        <f t="shared" si="36"/>
        <v>0</v>
      </c>
      <c r="L1253" s="30">
        <f>IF(K1253=0,0,SUM($K$10:K1253))</f>
        <v>0</v>
      </c>
      <c r="M1253" s="31">
        <f t="shared" si="37"/>
        <v>0</v>
      </c>
    </row>
    <row r="1254" spans="1:13" s="29" customFormat="1" ht="13.5" customHeight="1">
      <c r="A1254" s="25">
        <v>1245</v>
      </c>
      <c r="B1254" s="26"/>
      <c r="C1254" s="26"/>
      <c r="D1254" s="27"/>
      <c r="E1254" s="27"/>
      <c r="F1254" s="27"/>
      <c r="G1254" s="28"/>
      <c r="H1254" s="28"/>
      <c r="I1254" s="28"/>
      <c r="K1254" s="30">
        <f t="shared" si="36"/>
        <v>0</v>
      </c>
      <c r="L1254" s="30">
        <f>IF(K1254=0,0,SUM($K$10:K1254))</f>
        <v>0</v>
      </c>
      <c r="M1254" s="31">
        <f t="shared" si="37"/>
        <v>0</v>
      </c>
    </row>
    <row r="1255" spans="1:13" s="29" customFormat="1" ht="13.5" customHeight="1">
      <c r="A1255" s="32">
        <v>1246</v>
      </c>
      <c r="B1255" s="33"/>
      <c r="C1255" s="33"/>
      <c r="D1255" s="34"/>
      <c r="E1255" s="34"/>
      <c r="F1255" s="34"/>
      <c r="G1255" s="35"/>
      <c r="H1255" s="35"/>
      <c r="I1255" s="35"/>
      <c r="K1255" s="30">
        <f t="shared" si="36"/>
        <v>0</v>
      </c>
      <c r="L1255" s="30">
        <f>IF(K1255=0,0,SUM($K$10:K1255))</f>
        <v>0</v>
      </c>
      <c r="M1255" s="31">
        <f t="shared" si="37"/>
        <v>0</v>
      </c>
    </row>
    <row r="1256" spans="1:13" s="29" customFormat="1" ht="13.5" customHeight="1">
      <c r="A1256" s="25">
        <v>1247</v>
      </c>
      <c r="B1256" s="26"/>
      <c r="C1256" s="26"/>
      <c r="D1256" s="27"/>
      <c r="E1256" s="27"/>
      <c r="F1256" s="27"/>
      <c r="G1256" s="28"/>
      <c r="H1256" s="28"/>
      <c r="I1256" s="28"/>
      <c r="K1256" s="30">
        <f t="shared" si="36"/>
        <v>0</v>
      </c>
      <c r="L1256" s="30">
        <f>IF(K1256=0,0,SUM($K$10:K1256))</f>
        <v>0</v>
      </c>
      <c r="M1256" s="31">
        <f t="shared" si="37"/>
        <v>0</v>
      </c>
    </row>
    <row r="1257" spans="1:13" s="29" customFormat="1" ht="13.5" customHeight="1">
      <c r="A1257" s="32">
        <v>1248</v>
      </c>
      <c r="B1257" s="33"/>
      <c r="C1257" s="33"/>
      <c r="D1257" s="34"/>
      <c r="E1257" s="34"/>
      <c r="F1257" s="34"/>
      <c r="G1257" s="35"/>
      <c r="H1257" s="35"/>
      <c r="I1257" s="35"/>
      <c r="K1257" s="30">
        <f t="shared" ref="K1257:K1320" si="38">COUNTIF(G1257,"Otro tema")</f>
        <v>0</v>
      </c>
      <c r="L1257" s="30">
        <f>IF(K1257=0,0,SUM($K$10:K1257))</f>
        <v>0</v>
      </c>
      <c r="M1257" s="31">
        <f t="shared" ref="M1257:M1320" si="39">H1257</f>
        <v>0</v>
      </c>
    </row>
    <row r="1258" spans="1:13" s="29" customFormat="1" ht="13.5" customHeight="1">
      <c r="A1258" s="25">
        <v>1249</v>
      </c>
      <c r="B1258" s="26"/>
      <c r="C1258" s="26"/>
      <c r="D1258" s="27"/>
      <c r="E1258" s="27"/>
      <c r="F1258" s="27"/>
      <c r="G1258" s="28"/>
      <c r="H1258" s="28"/>
      <c r="I1258" s="28"/>
      <c r="K1258" s="30">
        <f t="shared" si="38"/>
        <v>0</v>
      </c>
      <c r="L1258" s="30">
        <f>IF(K1258=0,0,SUM($K$10:K1258))</f>
        <v>0</v>
      </c>
      <c r="M1258" s="31">
        <f t="shared" si="39"/>
        <v>0</v>
      </c>
    </row>
    <row r="1259" spans="1:13" s="29" customFormat="1" ht="13.5" customHeight="1">
      <c r="A1259" s="32">
        <v>1250</v>
      </c>
      <c r="B1259" s="33"/>
      <c r="C1259" s="33"/>
      <c r="D1259" s="34"/>
      <c r="E1259" s="34"/>
      <c r="F1259" s="34"/>
      <c r="G1259" s="35"/>
      <c r="H1259" s="35"/>
      <c r="I1259" s="35"/>
      <c r="K1259" s="30">
        <f t="shared" si="38"/>
        <v>0</v>
      </c>
      <c r="L1259" s="30">
        <f>IF(K1259=0,0,SUM($K$10:K1259))</f>
        <v>0</v>
      </c>
      <c r="M1259" s="31">
        <f t="shared" si="39"/>
        <v>0</v>
      </c>
    </row>
    <row r="1260" spans="1:13" s="29" customFormat="1" ht="13.5" customHeight="1">
      <c r="A1260" s="25">
        <v>1251</v>
      </c>
      <c r="B1260" s="26"/>
      <c r="C1260" s="26"/>
      <c r="D1260" s="27"/>
      <c r="E1260" s="27"/>
      <c r="F1260" s="27"/>
      <c r="G1260" s="28"/>
      <c r="H1260" s="28"/>
      <c r="I1260" s="28"/>
      <c r="K1260" s="30">
        <f t="shared" si="38"/>
        <v>0</v>
      </c>
      <c r="L1260" s="30">
        <f>IF(K1260=0,0,SUM($K$10:K1260))</f>
        <v>0</v>
      </c>
      <c r="M1260" s="31">
        <f t="shared" si="39"/>
        <v>0</v>
      </c>
    </row>
    <row r="1261" spans="1:13" s="29" customFormat="1" ht="13.5" customHeight="1">
      <c r="A1261" s="32">
        <v>1252</v>
      </c>
      <c r="B1261" s="33"/>
      <c r="C1261" s="33"/>
      <c r="D1261" s="34"/>
      <c r="E1261" s="34"/>
      <c r="F1261" s="34"/>
      <c r="G1261" s="35"/>
      <c r="H1261" s="35"/>
      <c r="I1261" s="35"/>
      <c r="K1261" s="30">
        <f t="shared" si="38"/>
        <v>0</v>
      </c>
      <c r="L1261" s="30">
        <f>IF(K1261=0,0,SUM($K$10:K1261))</f>
        <v>0</v>
      </c>
      <c r="M1261" s="31">
        <f t="shared" si="39"/>
        <v>0</v>
      </c>
    </row>
    <row r="1262" spans="1:13" s="29" customFormat="1" ht="13.5" customHeight="1">
      <c r="A1262" s="25">
        <v>1253</v>
      </c>
      <c r="B1262" s="26"/>
      <c r="C1262" s="26"/>
      <c r="D1262" s="27"/>
      <c r="E1262" s="27"/>
      <c r="F1262" s="27"/>
      <c r="G1262" s="28"/>
      <c r="H1262" s="28"/>
      <c r="I1262" s="28"/>
      <c r="K1262" s="30">
        <f t="shared" si="38"/>
        <v>0</v>
      </c>
      <c r="L1262" s="30">
        <f>IF(K1262=0,0,SUM($K$10:K1262))</f>
        <v>0</v>
      </c>
      <c r="M1262" s="31">
        <f t="shared" si="39"/>
        <v>0</v>
      </c>
    </row>
    <row r="1263" spans="1:13" s="29" customFormat="1" ht="13.5" customHeight="1">
      <c r="A1263" s="32">
        <v>1254</v>
      </c>
      <c r="B1263" s="33"/>
      <c r="C1263" s="33"/>
      <c r="D1263" s="34"/>
      <c r="E1263" s="34"/>
      <c r="F1263" s="34"/>
      <c r="G1263" s="35"/>
      <c r="H1263" s="35"/>
      <c r="I1263" s="35"/>
      <c r="K1263" s="30">
        <f t="shared" si="38"/>
        <v>0</v>
      </c>
      <c r="L1263" s="30">
        <f>IF(K1263=0,0,SUM($K$10:K1263))</f>
        <v>0</v>
      </c>
      <c r="M1263" s="31">
        <f t="shared" si="39"/>
        <v>0</v>
      </c>
    </row>
    <row r="1264" spans="1:13" s="29" customFormat="1" ht="13.5" customHeight="1">
      <c r="A1264" s="25">
        <v>1255</v>
      </c>
      <c r="B1264" s="26"/>
      <c r="C1264" s="26"/>
      <c r="D1264" s="27"/>
      <c r="E1264" s="27"/>
      <c r="F1264" s="27"/>
      <c r="G1264" s="28"/>
      <c r="H1264" s="28"/>
      <c r="I1264" s="28"/>
      <c r="K1264" s="30">
        <f t="shared" si="38"/>
        <v>0</v>
      </c>
      <c r="L1264" s="30">
        <f>IF(K1264=0,0,SUM($K$10:K1264))</f>
        <v>0</v>
      </c>
      <c r="M1264" s="31">
        <f t="shared" si="39"/>
        <v>0</v>
      </c>
    </row>
    <row r="1265" spans="1:13" s="29" customFormat="1" ht="13.5" customHeight="1">
      <c r="A1265" s="32">
        <v>1256</v>
      </c>
      <c r="B1265" s="33"/>
      <c r="C1265" s="33"/>
      <c r="D1265" s="34"/>
      <c r="E1265" s="34"/>
      <c r="F1265" s="34"/>
      <c r="G1265" s="35"/>
      <c r="H1265" s="35"/>
      <c r="I1265" s="35"/>
      <c r="K1265" s="30">
        <f t="shared" si="38"/>
        <v>0</v>
      </c>
      <c r="L1265" s="30">
        <f>IF(K1265=0,0,SUM($K$10:K1265))</f>
        <v>0</v>
      </c>
      <c r="M1265" s="31">
        <f t="shared" si="39"/>
        <v>0</v>
      </c>
    </row>
    <row r="1266" spans="1:13" s="29" customFormat="1" ht="13.5" customHeight="1">
      <c r="A1266" s="25">
        <v>1257</v>
      </c>
      <c r="B1266" s="26"/>
      <c r="C1266" s="26"/>
      <c r="D1266" s="27"/>
      <c r="E1266" s="27"/>
      <c r="F1266" s="27"/>
      <c r="G1266" s="28"/>
      <c r="H1266" s="28"/>
      <c r="I1266" s="28"/>
      <c r="K1266" s="30">
        <f t="shared" si="38"/>
        <v>0</v>
      </c>
      <c r="L1266" s="30">
        <f>IF(K1266=0,0,SUM($K$10:K1266))</f>
        <v>0</v>
      </c>
      <c r="M1266" s="31">
        <f t="shared" si="39"/>
        <v>0</v>
      </c>
    </row>
    <row r="1267" spans="1:13" s="29" customFormat="1" ht="13.5" customHeight="1">
      <c r="A1267" s="32">
        <v>1258</v>
      </c>
      <c r="B1267" s="33"/>
      <c r="C1267" s="33"/>
      <c r="D1267" s="34"/>
      <c r="E1267" s="34"/>
      <c r="F1267" s="34"/>
      <c r="G1267" s="35"/>
      <c r="H1267" s="35"/>
      <c r="I1267" s="35"/>
      <c r="K1267" s="30">
        <f t="shared" si="38"/>
        <v>0</v>
      </c>
      <c r="L1267" s="30">
        <f>IF(K1267=0,0,SUM($K$10:K1267))</f>
        <v>0</v>
      </c>
      <c r="M1267" s="31">
        <f t="shared" si="39"/>
        <v>0</v>
      </c>
    </row>
    <row r="1268" spans="1:13" s="29" customFormat="1" ht="13.5" customHeight="1">
      <c r="A1268" s="25">
        <v>1259</v>
      </c>
      <c r="B1268" s="26"/>
      <c r="C1268" s="26"/>
      <c r="D1268" s="27"/>
      <c r="E1268" s="27"/>
      <c r="F1268" s="27"/>
      <c r="G1268" s="28"/>
      <c r="H1268" s="28"/>
      <c r="I1268" s="28"/>
      <c r="K1268" s="30">
        <f t="shared" si="38"/>
        <v>0</v>
      </c>
      <c r="L1268" s="30">
        <f>IF(K1268=0,0,SUM($K$10:K1268))</f>
        <v>0</v>
      </c>
      <c r="M1268" s="31">
        <f t="shared" si="39"/>
        <v>0</v>
      </c>
    </row>
    <row r="1269" spans="1:13" s="29" customFormat="1" ht="13.5" customHeight="1">
      <c r="A1269" s="32">
        <v>1260</v>
      </c>
      <c r="B1269" s="33"/>
      <c r="C1269" s="33"/>
      <c r="D1269" s="34"/>
      <c r="E1269" s="34"/>
      <c r="F1269" s="34"/>
      <c r="G1269" s="35"/>
      <c r="H1269" s="35"/>
      <c r="I1269" s="35"/>
      <c r="K1269" s="30">
        <f t="shared" si="38"/>
        <v>0</v>
      </c>
      <c r="L1269" s="30">
        <f>IF(K1269=0,0,SUM($K$10:K1269))</f>
        <v>0</v>
      </c>
      <c r="M1269" s="31">
        <f t="shared" si="39"/>
        <v>0</v>
      </c>
    </row>
    <row r="1270" spans="1:13" s="29" customFormat="1" ht="13.5" customHeight="1">
      <c r="A1270" s="25">
        <v>1261</v>
      </c>
      <c r="B1270" s="26"/>
      <c r="C1270" s="26"/>
      <c r="D1270" s="27"/>
      <c r="E1270" s="27"/>
      <c r="F1270" s="27"/>
      <c r="G1270" s="28"/>
      <c r="H1270" s="28"/>
      <c r="I1270" s="28"/>
      <c r="K1270" s="30">
        <f t="shared" si="38"/>
        <v>0</v>
      </c>
      <c r="L1270" s="30">
        <f>IF(K1270=0,0,SUM($K$10:K1270))</f>
        <v>0</v>
      </c>
      <c r="M1270" s="31">
        <f t="shared" si="39"/>
        <v>0</v>
      </c>
    </row>
    <row r="1271" spans="1:13" s="29" customFormat="1" ht="13.5" customHeight="1">
      <c r="A1271" s="32">
        <v>1262</v>
      </c>
      <c r="B1271" s="33"/>
      <c r="C1271" s="33"/>
      <c r="D1271" s="34"/>
      <c r="E1271" s="34"/>
      <c r="F1271" s="34"/>
      <c r="G1271" s="35"/>
      <c r="H1271" s="35"/>
      <c r="I1271" s="35"/>
      <c r="K1271" s="30">
        <f t="shared" si="38"/>
        <v>0</v>
      </c>
      <c r="L1271" s="30">
        <f>IF(K1271=0,0,SUM($K$10:K1271))</f>
        <v>0</v>
      </c>
      <c r="M1271" s="31">
        <f t="shared" si="39"/>
        <v>0</v>
      </c>
    </row>
    <row r="1272" spans="1:13" s="29" customFormat="1" ht="13.5" customHeight="1">
      <c r="A1272" s="25">
        <v>1263</v>
      </c>
      <c r="B1272" s="26"/>
      <c r="C1272" s="26"/>
      <c r="D1272" s="27"/>
      <c r="E1272" s="27"/>
      <c r="F1272" s="27"/>
      <c r="G1272" s="28"/>
      <c r="H1272" s="28"/>
      <c r="I1272" s="28"/>
      <c r="K1272" s="30">
        <f t="shared" si="38"/>
        <v>0</v>
      </c>
      <c r="L1272" s="30">
        <f>IF(K1272=0,0,SUM($K$10:K1272))</f>
        <v>0</v>
      </c>
      <c r="M1272" s="31">
        <f t="shared" si="39"/>
        <v>0</v>
      </c>
    </row>
    <row r="1273" spans="1:13" s="29" customFormat="1" ht="13.5" customHeight="1">
      <c r="A1273" s="32">
        <v>1264</v>
      </c>
      <c r="B1273" s="33"/>
      <c r="C1273" s="33"/>
      <c r="D1273" s="34"/>
      <c r="E1273" s="34"/>
      <c r="F1273" s="34"/>
      <c r="G1273" s="35"/>
      <c r="H1273" s="35"/>
      <c r="I1273" s="35"/>
      <c r="K1273" s="30">
        <f t="shared" si="38"/>
        <v>0</v>
      </c>
      <c r="L1273" s="30">
        <f>IF(K1273=0,0,SUM($K$10:K1273))</f>
        <v>0</v>
      </c>
      <c r="M1273" s="31">
        <f t="shared" si="39"/>
        <v>0</v>
      </c>
    </row>
    <row r="1274" spans="1:13" s="29" customFormat="1" ht="13.5" customHeight="1">
      <c r="A1274" s="25">
        <v>1265</v>
      </c>
      <c r="B1274" s="26"/>
      <c r="C1274" s="26"/>
      <c r="D1274" s="27"/>
      <c r="E1274" s="27"/>
      <c r="F1274" s="27"/>
      <c r="G1274" s="28"/>
      <c r="H1274" s="28"/>
      <c r="I1274" s="28"/>
      <c r="K1274" s="30">
        <f t="shared" si="38"/>
        <v>0</v>
      </c>
      <c r="L1274" s="30">
        <f>IF(K1274=0,0,SUM($K$10:K1274))</f>
        <v>0</v>
      </c>
      <c r="M1274" s="31">
        <f t="shared" si="39"/>
        <v>0</v>
      </c>
    </row>
    <row r="1275" spans="1:13" s="29" customFormat="1" ht="13.5" customHeight="1">
      <c r="A1275" s="32">
        <v>1266</v>
      </c>
      <c r="B1275" s="33"/>
      <c r="C1275" s="33"/>
      <c r="D1275" s="34"/>
      <c r="E1275" s="34"/>
      <c r="F1275" s="34"/>
      <c r="G1275" s="35"/>
      <c r="H1275" s="35"/>
      <c r="I1275" s="35"/>
      <c r="K1275" s="30">
        <f t="shared" si="38"/>
        <v>0</v>
      </c>
      <c r="L1275" s="30">
        <f>IF(K1275=0,0,SUM($K$10:K1275))</f>
        <v>0</v>
      </c>
      <c r="M1275" s="31">
        <f t="shared" si="39"/>
        <v>0</v>
      </c>
    </row>
    <row r="1276" spans="1:13" s="29" customFormat="1" ht="13.5" customHeight="1">
      <c r="A1276" s="25">
        <v>1267</v>
      </c>
      <c r="B1276" s="26"/>
      <c r="C1276" s="26"/>
      <c r="D1276" s="27"/>
      <c r="E1276" s="27"/>
      <c r="F1276" s="27"/>
      <c r="G1276" s="28"/>
      <c r="H1276" s="28"/>
      <c r="I1276" s="28"/>
      <c r="K1276" s="30">
        <f t="shared" si="38"/>
        <v>0</v>
      </c>
      <c r="L1276" s="30">
        <f>IF(K1276=0,0,SUM($K$10:K1276))</f>
        <v>0</v>
      </c>
      <c r="M1276" s="31">
        <f t="shared" si="39"/>
        <v>0</v>
      </c>
    </row>
    <row r="1277" spans="1:13" s="29" customFormat="1" ht="13.5" customHeight="1">
      <c r="A1277" s="32">
        <v>1268</v>
      </c>
      <c r="B1277" s="33"/>
      <c r="C1277" s="33"/>
      <c r="D1277" s="34"/>
      <c r="E1277" s="34"/>
      <c r="F1277" s="34"/>
      <c r="G1277" s="35"/>
      <c r="H1277" s="35"/>
      <c r="I1277" s="35"/>
      <c r="K1277" s="30">
        <f t="shared" si="38"/>
        <v>0</v>
      </c>
      <c r="L1277" s="30">
        <f>IF(K1277=0,0,SUM($K$10:K1277))</f>
        <v>0</v>
      </c>
      <c r="M1277" s="31">
        <f t="shared" si="39"/>
        <v>0</v>
      </c>
    </row>
    <row r="1278" spans="1:13" s="29" customFormat="1" ht="13.5" customHeight="1">
      <c r="A1278" s="25">
        <v>1269</v>
      </c>
      <c r="B1278" s="26"/>
      <c r="C1278" s="26"/>
      <c r="D1278" s="27"/>
      <c r="E1278" s="27"/>
      <c r="F1278" s="27"/>
      <c r="G1278" s="28"/>
      <c r="H1278" s="28"/>
      <c r="I1278" s="28"/>
      <c r="K1278" s="30">
        <f t="shared" si="38"/>
        <v>0</v>
      </c>
      <c r="L1278" s="30">
        <f>IF(K1278=0,0,SUM($K$10:K1278))</f>
        <v>0</v>
      </c>
      <c r="M1278" s="31">
        <f t="shared" si="39"/>
        <v>0</v>
      </c>
    </row>
    <row r="1279" spans="1:13" s="29" customFormat="1" ht="13.5" customHeight="1">
      <c r="A1279" s="32">
        <v>1270</v>
      </c>
      <c r="B1279" s="33"/>
      <c r="C1279" s="33"/>
      <c r="D1279" s="34"/>
      <c r="E1279" s="34"/>
      <c r="F1279" s="34"/>
      <c r="G1279" s="35"/>
      <c r="H1279" s="35"/>
      <c r="I1279" s="35"/>
      <c r="K1279" s="30">
        <f t="shared" si="38"/>
        <v>0</v>
      </c>
      <c r="L1279" s="30">
        <f>IF(K1279=0,0,SUM($K$10:K1279))</f>
        <v>0</v>
      </c>
      <c r="M1279" s="31">
        <f t="shared" si="39"/>
        <v>0</v>
      </c>
    </row>
    <row r="1280" spans="1:13" s="29" customFormat="1" ht="13.5" customHeight="1">
      <c r="A1280" s="25">
        <v>1271</v>
      </c>
      <c r="B1280" s="26"/>
      <c r="C1280" s="26"/>
      <c r="D1280" s="27"/>
      <c r="E1280" s="27"/>
      <c r="F1280" s="27"/>
      <c r="G1280" s="28"/>
      <c r="H1280" s="28"/>
      <c r="I1280" s="28"/>
      <c r="K1280" s="30">
        <f t="shared" si="38"/>
        <v>0</v>
      </c>
      <c r="L1280" s="30">
        <f>IF(K1280=0,0,SUM($K$10:K1280))</f>
        <v>0</v>
      </c>
      <c r="M1280" s="31">
        <f t="shared" si="39"/>
        <v>0</v>
      </c>
    </row>
    <row r="1281" spans="1:13" s="29" customFormat="1" ht="13.5" customHeight="1">
      <c r="A1281" s="32">
        <v>1272</v>
      </c>
      <c r="B1281" s="33"/>
      <c r="C1281" s="33"/>
      <c r="D1281" s="34"/>
      <c r="E1281" s="34"/>
      <c r="F1281" s="34"/>
      <c r="G1281" s="35"/>
      <c r="H1281" s="35"/>
      <c r="I1281" s="35"/>
      <c r="K1281" s="30">
        <f t="shared" si="38"/>
        <v>0</v>
      </c>
      <c r="L1281" s="30">
        <f>IF(K1281=0,0,SUM($K$10:K1281))</f>
        <v>0</v>
      </c>
      <c r="M1281" s="31">
        <f t="shared" si="39"/>
        <v>0</v>
      </c>
    </row>
    <row r="1282" spans="1:13" s="29" customFormat="1" ht="13.5" customHeight="1">
      <c r="A1282" s="25">
        <v>1273</v>
      </c>
      <c r="B1282" s="26"/>
      <c r="C1282" s="26"/>
      <c r="D1282" s="27"/>
      <c r="E1282" s="27"/>
      <c r="F1282" s="27"/>
      <c r="G1282" s="28"/>
      <c r="H1282" s="28"/>
      <c r="I1282" s="28"/>
      <c r="K1282" s="30">
        <f t="shared" si="38"/>
        <v>0</v>
      </c>
      <c r="L1282" s="30">
        <f>IF(K1282=0,0,SUM($K$10:K1282))</f>
        <v>0</v>
      </c>
      <c r="M1282" s="31">
        <f t="shared" si="39"/>
        <v>0</v>
      </c>
    </row>
    <row r="1283" spans="1:13" s="29" customFormat="1" ht="13.5" customHeight="1">
      <c r="A1283" s="32">
        <v>1274</v>
      </c>
      <c r="B1283" s="33"/>
      <c r="C1283" s="33"/>
      <c r="D1283" s="34"/>
      <c r="E1283" s="34"/>
      <c r="F1283" s="34"/>
      <c r="G1283" s="35"/>
      <c r="H1283" s="35"/>
      <c r="I1283" s="35"/>
      <c r="K1283" s="30">
        <f t="shared" si="38"/>
        <v>0</v>
      </c>
      <c r="L1283" s="30">
        <f>IF(K1283=0,0,SUM($K$10:K1283))</f>
        <v>0</v>
      </c>
      <c r="M1283" s="31">
        <f t="shared" si="39"/>
        <v>0</v>
      </c>
    </row>
    <row r="1284" spans="1:13" s="29" customFormat="1" ht="13.5" customHeight="1">
      <c r="A1284" s="25">
        <v>1275</v>
      </c>
      <c r="B1284" s="26"/>
      <c r="C1284" s="26"/>
      <c r="D1284" s="27"/>
      <c r="E1284" s="27"/>
      <c r="F1284" s="27"/>
      <c r="G1284" s="28"/>
      <c r="H1284" s="28"/>
      <c r="I1284" s="28"/>
      <c r="K1284" s="30">
        <f t="shared" si="38"/>
        <v>0</v>
      </c>
      <c r="L1284" s="30">
        <f>IF(K1284=0,0,SUM($K$10:K1284))</f>
        <v>0</v>
      </c>
      <c r="M1284" s="31">
        <f t="shared" si="39"/>
        <v>0</v>
      </c>
    </row>
    <row r="1285" spans="1:13" s="29" customFormat="1" ht="13.5" customHeight="1">
      <c r="A1285" s="32">
        <v>1276</v>
      </c>
      <c r="B1285" s="33"/>
      <c r="C1285" s="33"/>
      <c r="D1285" s="34"/>
      <c r="E1285" s="34"/>
      <c r="F1285" s="34"/>
      <c r="G1285" s="35"/>
      <c r="H1285" s="35"/>
      <c r="I1285" s="35"/>
      <c r="K1285" s="30">
        <f t="shared" si="38"/>
        <v>0</v>
      </c>
      <c r="L1285" s="30">
        <f>IF(K1285=0,0,SUM($K$10:K1285))</f>
        <v>0</v>
      </c>
      <c r="M1285" s="31">
        <f t="shared" si="39"/>
        <v>0</v>
      </c>
    </row>
    <row r="1286" spans="1:13" s="29" customFormat="1" ht="13.5" customHeight="1">
      <c r="A1286" s="25">
        <v>1277</v>
      </c>
      <c r="B1286" s="26"/>
      <c r="C1286" s="26"/>
      <c r="D1286" s="27"/>
      <c r="E1286" s="27"/>
      <c r="F1286" s="27"/>
      <c r="G1286" s="28"/>
      <c r="H1286" s="28"/>
      <c r="I1286" s="28"/>
      <c r="K1286" s="30">
        <f t="shared" si="38"/>
        <v>0</v>
      </c>
      <c r="L1286" s="30">
        <f>IF(K1286=0,0,SUM($K$10:K1286))</f>
        <v>0</v>
      </c>
      <c r="M1286" s="31">
        <f t="shared" si="39"/>
        <v>0</v>
      </c>
    </row>
    <row r="1287" spans="1:13" s="29" customFormat="1" ht="13.5" customHeight="1">
      <c r="A1287" s="32">
        <v>1278</v>
      </c>
      <c r="B1287" s="33"/>
      <c r="C1287" s="33"/>
      <c r="D1287" s="34"/>
      <c r="E1287" s="34"/>
      <c r="F1287" s="34"/>
      <c r="G1287" s="35"/>
      <c r="H1287" s="35"/>
      <c r="I1287" s="35"/>
      <c r="K1287" s="30">
        <f t="shared" si="38"/>
        <v>0</v>
      </c>
      <c r="L1287" s="30">
        <f>IF(K1287=0,0,SUM($K$10:K1287))</f>
        <v>0</v>
      </c>
      <c r="M1287" s="31">
        <f t="shared" si="39"/>
        <v>0</v>
      </c>
    </row>
    <row r="1288" spans="1:13" s="29" customFormat="1" ht="13.5" customHeight="1">
      <c r="A1288" s="25">
        <v>1279</v>
      </c>
      <c r="B1288" s="26"/>
      <c r="C1288" s="26"/>
      <c r="D1288" s="27"/>
      <c r="E1288" s="27"/>
      <c r="F1288" s="27"/>
      <c r="G1288" s="28"/>
      <c r="H1288" s="28"/>
      <c r="I1288" s="28"/>
      <c r="K1288" s="30">
        <f t="shared" si="38"/>
        <v>0</v>
      </c>
      <c r="L1288" s="30">
        <f>IF(K1288=0,0,SUM($K$10:K1288))</f>
        <v>0</v>
      </c>
      <c r="M1288" s="31">
        <f t="shared" si="39"/>
        <v>0</v>
      </c>
    </row>
    <row r="1289" spans="1:13" s="29" customFormat="1" ht="13.5" customHeight="1">
      <c r="A1289" s="32">
        <v>1280</v>
      </c>
      <c r="B1289" s="33"/>
      <c r="C1289" s="33"/>
      <c r="D1289" s="34"/>
      <c r="E1289" s="34"/>
      <c r="F1289" s="34"/>
      <c r="G1289" s="35"/>
      <c r="H1289" s="35"/>
      <c r="I1289" s="35"/>
      <c r="K1289" s="30">
        <f t="shared" si="38"/>
        <v>0</v>
      </c>
      <c r="L1289" s="30">
        <f>IF(K1289=0,0,SUM($K$10:K1289))</f>
        <v>0</v>
      </c>
      <c r="M1289" s="31">
        <f t="shared" si="39"/>
        <v>0</v>
      </c>
    </row>
    <row r="1290" spans="1:13" s="29" customFormat="1" ht="13.5" customHeight="1">
      <c r="A1290" s="25">
        <v>1281</v>
      </c>
      <c r="B1290" s="26"/>
      <c r="C1290" s="26"/>
      <c r="D1290" s="27"/>
      <c r="E1290" s="27"/>
      <c r="F1290" s="27"/>
      <c r="G1290" s="28"/>
      <c r="H1290" s="28"/>
      <c r="I1290" s="28"/>
      <c r="K1290" s="30">
        <f t="shared" si="38"/>
        <v>0</v>
      </c>
      <c r="L1290" s="30">
        <f>IF(K1290=0,0,SUM($K$10:K1290))</f>
        <v>0</v>
      </c>
      <c r="M1290" s="31">
        <f t="shared" si="39"/>
        <v>0</v>
      </c>
    </row>
    <row r="1291" spans="1:13" s="29" customFormat="1" ht="13.5" customHeight="1">
      <c r="A1291" s="32">
        <v>1282</v>
      </c>
      <c r="B1291" s="33"/>
      <c r="C1291" s="33"/>
      <c r="D1291" s="34"/>
      <c r="E1291" s="34"/>
      <c r="F1291" s="34"/>
      <c r="G1291" s="35"/>
      <c r="H1291" s="35"/>
      <c r="I1291" s="35"/>
      <c r="K1291" s="30">
        <f t="shared" si="38"/>
        <v>0</v>
      </c>
      <c r="L1291" s="30">
        <f>IF(K1291=0,0,SUM($K$10:K1291))</f>
        <v>0</v>
      </c>
      <c r="M1291" s="31">
        <f t="shared" si="39"/>
        <v>0</v>
      </c>
    </row>
    <row r="1292" spans="1:13" s="29" customFormat="1" ht="13.5" customHeight="1">
      <c r="A1292" s="25">
        <v>1283</v>
      </c>
      <c r="B1292" s="26"/>
      <c r="C1292" s="26"/>
      <c r="D1292" s="27"/>
      <c r="E1292" s="27"/>
      <c r="F1292" s="27"/>
      <c r="G1292" s="28"/>
      <c r="H1292" s="28"/>
      <c r="I1292" s="28"/>
      <c r="K1292" s="30">
        <f t="shared" si="38"/>
        <v>0</v>
      </c>
      <c r="L1292" s="30">
        <f>IF(K1292=0,0,SUM($K$10:K1292))</f>
        <v>0</v>
      </c>
      <c r="M1292" s="31">
        <f t="shared" si="39"/>
        <v>0</v>
      </c>
    </row>
    <row r="1293" spans="1:13" s="29" customFormat="1" ht="13.5" customHeight="1">
      <c r="A1293" s="32">
        <v>1284</v>
      </c>
      <c r="B1293" s="33"/>
      <c r="C1293" s="33"/>
      <c r="D1293" s="34"/>
      <c r="E1293" s="34"/>
      <c r="F1293" s="34"/>
      <c r="G1293" s="35"/>
      <c r="H1293" s="35"/>
      <c r="I1293" s="35"/>
      <c r="K1293" s="30">
        <f t="shared" si="38"/>
        <v>0</v>
      </c>
      <c r="L1293" s="30">
        <f>IF(K1293=0,0,SUM($K$10:K1293))</f>
        <v>0</v>
      </c>
      <c r="M1293" s="31">
        <f t="shared" si="39"/>
        <v>0</v>
      </c>
    </row>
    <row r="1294" spans="1:13" s="29" customFormat="1" ht="13.5" customHeight="1">
      <c r="A1294" s="25">
        <v>1285</v>
      </c>
      <c r="B1294" s="26"/>
      <c r="C1294" s="26"/>
      <c r="D1294" s="27"/>
      <c r="E1294" s="27"/>
      <c r="F1294" s="27"/>
      <c r="G1294" s="28"/>
      <c r="H1294" s="28"/>
      <c r="I1294" s="28"/>
      <c r="K1294" s="30">
        <f t="shared" si="38"/>
        <v>0</v>
      </c>
      <c r="L1294" s="30">
        <f>IF(K1294=0,0,SUM($K$10:K1294))</f>
        <v>0</v>
      </c>
      <c r="M1294" s="31">
        <f t="shared" si="39"/>
        <v>0</v>
      </c>
    </row>
    <row r="1295" spans="1:13" s="29" customFormat="1" ht="13.5" customHeight="1">
      <c r="A1295" s="32">
        <v>1286</v>
      </c>
      <c r="B1295" s="33"/>
      <c r="C1295" s="33"/>
      <c r="D1295" s="34"/>
      <c r="E1295" s="34"/>
      <c r="F1295" s="34"/>
      <c r="G1295" s="35"/>
      <c r="H1295" s="35"/>
      <c r="I1295" s="35"/>
      <c r="K1295" s="30">
        <f t="shared" si="38"/>
        <v>0</v>
      </c>
      <c r="L1295" s="30">
        <f>IF(K1295=0,0,SUM($K$10:K1295))</f>
        <v>0</v>
      </c>
      <c r="M1295" s="31">
        <f t="shared" si="39"/>
        <v>0</v>
      </c>
    </row>
    <row r="1296" spans="1:13" s="29" customFormat="1" ht="13.5" customHeight="1">
      <c r="A1296" s="25">
        <v>1287</v>
      </c>
      <c r="B1296" s="26"/>
      <c r="C1296" s="26"/>
      <c r="D1296" s="27"/>
      <c r="E1296" s="27"/>
      <c r="F1296" s="27"/>
      <c r="G1296" s="28"/>
      <c r="H1296" s="28"/>
      <c r="I1296" s="28"/>
      <c r="K1296" s="30">
        <f t="shared" si="38"/>
        <v>0</v>
      </c>
      <c r="L1296" s="30">
        <f>IF(K1296=0,0,SUM($K$10:K1296))</f>
        <v>0</v>
      </c>
      <c r="M1296" s="31">
        <f t="shared" si="39"/>
        <v>0</v>
      </c>
    </row>
    <row r="1297" spans="1:13" s="29" customFormat="1" ht="13.5" customHeight="1">
      <c r="A1297" s="32">
        <v>1288</v>
      </c>
      <c r="B1297" s="33"/>
      <c r="C1297" s="33"/>
      <c r="D1297" s="34"/>
      <c r="E1297" s="34"/>
      <c r="F1297" s="34"/>
      <c r="G1297" s="35"/>
      <c r="H1297" s="35"/>
      <c r="I1297" s="35"/>
      <c r="K1297" s="30">
        <f t="shared" si="38"/>
        <v>0</v>
      </c>
      <c r="L1297" s="30">
        <f>IF(K1297=0,0,SUM($K$10:K1297))</f>
        <v>0</v>
      </c>
      <c r="M1297" s="31">
        <f t="shared" si="39"/>
        <v>0</v>
      </c>
    </row>
    <row r="1298" spans="1:13" s="29" customFormat="1" ht="13.5" customHeight="1">
      <c r="A1298" s="25">
        <v>1289</v>
      </c>
      <c r="B1298" s="26"/>
      <c r="C1298" s="26"/>
      <c r="D1298" s="27"/>
      <c r="E1298" s="27"/>
      <c r="F1298" s="27"/>
      <c r="G1298" s="28"/>
      <c r="H1298" s="28"/>
      <c r="I1298" s="28"/>
      <c r="K1298" s="30">
        <f t="shared" si="38"/>
        <v>0</v>
      </c>
      <c r="L1298" s="30">
        <f>IF(K1298=0,0,SUM($K$10:K1298))</f>
        <v>0</v>
      </c>
      <c r="M1298" s="31">
        <f t="shared" si="39"/>
        <v>0</v>
      </c>
    </row>
    <row r="1299" spans="1:13" s="29" customFormat="1" ht="13.5" customHeight="1">
      <c r="A1299" s="32">
        <v>1290</v>
      </c>
      <c r="B1299" s="33"/>
      <c r="C1299" s="33"/>
      <c r="D1299" s="34"/>
      <c r="E1299" s="34"/>
      <c r="F1299" s="34"/>
      <c r="G1299" s="35"/>
      <c r="H1299" s="35"/>
      <c r="I1299" s="35"/>
      <c r="K1299" s="30">
        <f t="shared" si="38"/>
        <v>0</v>
      </c>
      <c r="L1299" s="30">
        <f>IF(K1299=0,0,SUM($K$10:K1299))</f>
        <v>0</v>
      </c>
      <c r="M1299" s="31">
        <f t="shared" si="39"/>
        <v>0</v>
      </c>
    </row>
    <row r="1300" spans="1:13" s="29" customFormat="1" ht="13.5" customHeight="1">
      <c r="A1300" s="25">
        <v>1291</v>
      </c>
      <c r="B1300" s="26"/>
      <c r="C1300" s="26"/>
      <c r="D1300" s="27"/>
      <c r="E1300" s="27"/>
      <c r="F1300" s="27"/>
      <c r="G1300" s="28"/>
      <c r="H1300" s="28"/>
      <c r="I1300" s="28"/>
      <c r="K1300" s="30">
        <f t="shared" si="38"/>
        <v>0</v>
      </c>
      <c r="L1300" s="30">
        <f>IF(K1300=0,0,SUM($K$10:K1300))</f>
        <v>0</v>
      </c>
      <c r="M1300" s="31">
        <f t="shared" si="39"/>
        <v>0</v>
      </c>
    </row>
    <row r="1301" spans="1:13" s="29" customFormat="1" ht="13.5" customHeight="1">
      <c r="A1301" s="32">
        <v>1292</v>
      </c>
      <c r="B1301" s="33"/>
      <c r="C1301" s="33"/>
      <c r="D1301" s="34"/>
      <c r="E1301" s="34"/>
      <c r="F1301" s="34"/>
      <c r="G1301" s="35"/>
      <c r="H1301" s="35"/>
      <c r="I1301" s="35"/>
      <c r="K1301" s="30">
        <f t="shared" si="38"/>
        <v>0</v>
      </c>
      <c r="L1301" s="30">
        <f>IF(K1301=0,0,SUM($K$10:K1301))</f>
        <v>0</v>
      </c>
      <c r="M1301" s="31">
        <f t="shared" si="39"/>
        <v>0</v>
      </c>
    </row>
    <row r="1302" spans="1:13" s="29" customFormat="1" ht="13.5" customHeight="1">
      <c r="A1302" s="25">
        <v>1293</v>
      </c>
      <c r="B1302" s="26"/>
      <c r="C1302" s="26"/>
      <c r="D1302" s="27"/>
      <c r="E1302" s="27"/>
      <c r="F1302" s="27"/>
      <c r="G1302" s="28"/>
      <c r="H1302" s="28"/>
      <c r="I1302" s="28"/>
      <c r="K1302" s="30">
        <f t="shared" si="38"/>
        <v>0</v>
      </c>
      <c r="L1302" s="30">
        <f>IF(K1302=0,0,SUM($K$10:K1302))</f>
        <v>0</v>
      </c>
      <c r="M1302" s="31">
        <f t="shared" si="39"/>
        <v>0</v>
      </c>
    </row>
    <row r="1303" spans="1:13" s="29" customFormat="1" ht="13.5" customHeight="1">
      <c r="A1303" s="32">
        <v>1294</v>
      </c>
      <c r="B1303" s="33"/>
      <c r="C1303" s="33"/>
      <c r="D1303" s="34"/>
      <c r="E1303" s="34"/>
      <c r="F1303" s="34"/>
      <c r="G1303" s="35"/>
      <c r="H1303" s="35"/>
      <c r="I1303" s="35"/>
      <c r="K1303" s="30">
        <f t="shared" si="38"/>
        <v>0</v>
      </c>
      <c r="L1303" s="30">
        <f>IF(K1303=0,0,SUM($K$10:K1303))</f>
        <v>0</v>
      </c>
      <c r="M1303" s="31">
        <f t="shared" si="39"/>
        <v>0</v>
      </c>
    </row>
    <row r="1304" spans="1:13" s="29" customFormat="1" ht="13.5" customHeight="1">
      <c r="A1304" s="25">
        <v>1295</v>
      </c>
      <c r="B1304" s="26"/>
      <c r="C1304" s="26"/>
      <c r="D1304" s="27"/>
      <c r="E1304" s="27"/>
      <c r="F1304" s="27"/>
      <c r="G1304" s="28"/>
      <c r="H1304" s="28"/>
      <c r="I1304" s="28"/>
      <c r="K1304" s="30">
        <f t="shared" si="38"/>
        <v>0</v>
      </c>
      <c r="L1304" s="30">
        <f>IF(K1304=0,0,SUM($K$10:K1304))</f>
        <v>0</v>
      </c>
      <c r="M1304" s="31">
        <f t="shared" si="39"/>
        <v>0</v>
      </c>
    </row>
    <row r="1305" spans="1:13" s="29" customFormat="1" ht="13.5" customHeight="1">
      <c r="A1305" s="32">
        <v>1296</v>
      </c>
      <c r="B1305" s="33"/>
      <c r="C1305" s="33"/>
      <c r="D1305" s="34"/>
      <c r="E1305" s="34"/>
      <c r="F1305" s="34"/>
      <c r="G1305" s="35"/>
      <c r="H1305" s="35"/>
      <c r="I1305" s="35"/>
      <c r="K1305" s="30">
        <f t="shared" si="38"/>
        <v>0</v>
      </c>
      <c r="L1305" s="30">
        <f>IF(K1305=0,0,SUM($K$10:K1305))</f>
        <v>0</v>
      </c>
      <c r="M1305" s="31">
        <f t="shared" si="39"/>
        <v>0</v>
      </c>
    </row>
    <row r="1306" spans="1:13" s="29" customFormat="1" ht="13.5" customHeight="1">
      <c r="A1306" s="25">
        <v>1297</v>
      </c>
      <c r="B1306" s="26"/>
      <c r="C1306" s="26"/>
      <c r="D1306" s="27"/>
      <c r="E1306" s="27"/>
      <c r="F1306" s="27"/>
      <c r="G1306" s="28"/>
      <c r="H1306" s="28"/>
      <c r="I1306" s="28"/>
      <c r="K1306" s="30">
        <f t="shared" si="38"/>
        <v>0</v>
      </c>
      <c r="L1306" s="30">
        <f>IF(K1306=0,0,SUM($K$10:K1306))</f>
        <v>0</v>
      </c>
      <c r="M1306" s="31">
        <f t="shared" si="39"/>
        <v>0</v>
      </c>
    </row>
    <row r="1307" spans="1:13" s="29" customFormat="1" ht="13.5" customHeight="1">
      <c r="A1307" s="32">
        <v>1298</v>
      </c>
      <c r="B1307" s="33"/>
      <c r="C1307" s="33"/>
      <c r="D1307" s="34"/>
      <c r="E1307" s="34"/>
      <c r="F1307" s="34"/>
      <c r="G1307" s="35"/>
      <c r="H1307" s="35"/>
      <c r="I1307" s="35"/>
      <c r="K1307" s="30">
        <f t="shared" si="38"/>
        <v>0</v>
      </c>
      <c r="L1307" s="30">
        <f>IF(K1307=0,0,SUM($K$10:K1307))</f>
        <v>0</v>
      </c>
      <c r="M1307" s="31">
        <f t="shared" si="39"/>
        <v>0</v>
      </c>
    </row>
    <row r="1308" spans="1:13" s="29" customFormat="1" ht="13.5" customHeight="1">
      <c r="A1308" s="25">
        <v>1299</v>
      </c>
      <c r="B1308" s="26"/>
      <c r="C1308" s="26"/>
      <c r="D1308" s="27"/>
      <c r="E1308" s="27"/>
      <c r="F1308" s="27"/>
      <c r="G1308" s="28"/>
      <c r="H1308" s="28"/>
      <c r="I1308" s="28"/>
      <c r="K1308" s="30">
        <f t="shared" si="38"/>
        <v>0</v>
      </c>
      <c r="L1308" s="30">
        <f>IF(K1308=0,0,SUM($K$10:K1308))</f>
        <v>0</v>
      </c>
      <c r="M1308" s="31">
        <f t="shared" si="39"/>
        <v>0</v>
      </c>
    </row>
    <row r="1309" spans="1:13" s="29" customFormat="1" ht="13.5" customHeight="1">
      <c r="A1309" s="32">
        <v>1300</v>
      </c>
      <c r="B1309" s="33"/>
      <c r="C1309" s="33"/>
      <c r="D1309" s="34"/>
      <c r="E1309" s="34"/>
      <c r="F1309" s="34"/>
      <c r="G1309" s="35"/>
      <c r="H1309" s="35"/>
      <c r="I1309" s="35"/>
      <c r="K1309" s="30">
        <f t="shared" si="38"/>
        <v>0</v>
      </c>
      <c r="L1309" s="30">
        <f>IF(K1309=0,0,SUM($K$10:K1309))</f>
        <v>0</v>
      </c>
      <c r="M1309" s="31">
        <f t="shared" si="39"/>
        <v>0</v>
      </c>
    </row>
    <row r="1310" spans="1:13" s="29" customFormat="1" ht="13.5" customHeight="1">
      <c r="A1310" s="25">
        <v>1301</v>
      </c>
      <c r="B1310" s="26"/>
      <c r="C1310" s="26"/>
      <c r="D1310" s="27"/>
      <c r="E1310" s="27"/>
      <c r="F1310" s="27"/>
      <c r="G1310" s="28"/>
      <c r="H1310" s="28"/>
      <c r="I1310" s="28"/>
      <c r="K1310" s="30">
        <f t="shared" si="38"/>
        <v>0</v>
      </c>
      <c r="L1310" s="30">
        <f>IF(K1310=0,0,SUM($K$10:K1310))</f>
        <v>0</v>
      </c>
      <c r="M1310" s="31">
        <f t="shared" si="39"/>
        <v>0</v>
      </c>
    </row>
    <row r="1311" spans="1:13" s="29" customFormat="1" ht="13.5" customHeight="1">
      <c r="A1311" s="32">
        <v>1302</v>
      </c>
      <c r="B1311" s="33"/>
      <c r="C1311" s="33"/>
      <c r="D1311" s="34"/>
      <c r="E1311" s="34"/>
      <c r="F1311" s="34"/>
      <c r="G1311" s="35"/>
      <c r="H1311" s="35"/>
      <c r="I1311" s="35"/>
      <c r="K1311" s="30">
        <f t="shared" si="38"/>
        <v>0</v>
      </c>
      <c r="L1311" s="30">
        <f>IF(K1311=0,0,SUM($K$10:K1311))</f>
        <v>0</v>
      </c>
      <c r="M1311" s="31">
        <f t="shared" si="39"/>
        <v>0</v>
      </c>
    </row>
    <row r="1312" spans="1:13" s="29" customFormat="1" ht="13.5" customHeight="1">
      <c r="A1312" s="25">
        <v>1303</v>
      </c>
      <c r="B1312" s="26"/>
      <c r="C1312" s="26"/>
      <c r="D1312" s="27"/>
      <c r="E1312" s="27"/>
      <c r="F1312" s="27"/>
      <c r="G1312" s="28"/>
      <c r="H1312" s="28"/>
      <c r="I1312" s="28"/>
      <c r="K1312" s="30">
        <f t="shared" si="38"/>
        <v>0</v>
      </c>
      <c r="L1312" s="30">
        <f>IF(K1312=0,0,SUM($K$10:K1312))</f>
        <v>0</v>
      </c>
      <c r="M1312" s="31">
        <f t="shared" si="39"/>
        <v>0</v>
      </c>
    </row>
    <row r="1313" spans="1:13" s="29" customFormat="1" ht="13.5" customHeight="1">
      <c r="A1313" s="32">
        <v>1304</v>
      </c>
      <c r="B1313" s="33"/>
      <c r="C1313" s="33"/>
      <c r="D1313" s="34"/>
      <c r="E1313" s="34"/>
      <c r="F1313" s="34"/>
      <c r="G1313" s="35"/>
      <c r="H1313" s="35"/>
      <c r="I1313" s="35"/>
      <c r="K1313" s="30">
        <f t="shared" si="38"/>
        <v>0</v>
      </c>
      <c r="L1313" s="30">
        <f>IF(K1313=0,0,SUM($K$10:K1313))</f>
        <v>0</v>
      </c>
      <c r="M1313" s="31">
        <f t="shared" si="39"/>
        <v>0</v>
      </c>
    </row>
    <row r="1314" spans="1:13" s="29" customFormat="1" ht="13.5" customHeight="1">
      <c r="A1314" s="25">
        <v>1305</v>
      </c>
      <c r="B1314" s="26"/>
      <c r="C1314" s="26"/>
      <c r="D1314" s="27"/>
      <c r="E1314" s="27"/>
      <c r="F1314" s="27"/>
      <c r="G1314" s="28"/>
      <c r="H1314" s="28"/>
      <c r="I1314" s="28"/>
      <c r="K1314" s="30">
        <f t="shared" si="38"/>
        <v>0</v>
      </c>
      <c r="L1314" s="30">
        <f>IF(K1314=0,0,SUM($K$10:K1314))</f>
        <v>0</v>
      </c>
      <c r="M1314" s="31">
        <f t="shared" si="39"/>
        <v>0</v>
      </c>
    </row>
    <row r="1315" spans="1:13" s="29" customFormat="1" ht="13.5" customHeight="1">
      <c r="A1315" s="32">
        <v>1306</v>
      </c>
      <c r="B1315" s="33"/>
      <c r="C1315" s="33"/>
      <c r="D1315" s="34"/>
      <c r="E1315" s="34"/>
      <c r="F1315" s="34"/>
      <c r="G1315" s="35"/>
      <c r="H1315" s="35"/>
      <c r="I1315" s="35"/>
      <c r="K1315" s="30">
        <f t="shared" si="38"/>
        <v>0</v>
      </c>
      <c r="L1315" s="30">
        <f>IF(K1315=0,0,SUM($K$10:K1315))</f>
        <v>0</v>
      </c>
      <c r="M1315" s="31">
        <f t="shared" si="39"/>
        <v>0</v>
      </c>
    </row>
    <row r="1316" spans="1:13" s="29" customFormat="1" ht="13.5" customHeight="1">
      <c r="A1316" s="25">
        <v>1307</v>
      </c>
      <c r="B1316" s="26"/>
      <c r="C1316" s="26"/>
      <c r="D1316" s="27"/>
      <c r="E1316" s="27"/>
      <c r="F1316" s="27"/>
      <c r="G1316" s="28"/>
      <c r="H1316" s="28"/>
      <c r="I1316" s="28"/>
      <c r="K1316" s="30">
        <f t="shared" si="38"/>
        <v>0</v>
      </c>
      <c r="L1316" s="30">
        <f>IF(K1316=0,0,SUM($K$10:K1316))</f>
        <v>0</v>
      </c>
      <c r="M1316" s="31">
        <f t="shared" si="39"/>
        <v>0</v>
      </c>
    </row>
    <row r="1317" spans="1:13" s="29" customFormat="1" ht="13.5" customHeight="1">
      <c r="A1317" s="32">
        <v>1308</v>
      </c>
      <c r="B1317" s="33"/>
      <c r="C1317" s="33"/>
      <c r="D1317" s="34"/>
      <c r="E1317" s="34"/>
      <c r="F1317" s="34"/>
      <c r="G1317" s="35"/>
      <c r="H1317" s="35"/>
      <c r="I1317" s="35"/>
      <c r="K1317" s="30">
        <f t="shared" si="38"/>
        <v>0</v>
      </c>
      <c r="L1317" s="30">
        <f>IF(K1317=0,0,SUM($K$10:K1317))</f>
        <v>0</v>
      </c>
      <c r="M1317" s="31">
        <f t="shared" si="39"/>
        <v>0</v>
      </c>
    </row>
    <row r="1318" spans="1:13" s="29" customFormat="1" ht="13.5" customHeight="1">
      <c r="A1318" s="25">
        <v>1309</v>
      </c>
      <c r="B1318" s="26"/>
      <c r="C1318" s="26"/>
      <c r="D1318" s="27"/>
      <c r="E1318" s="27"/>
      <c r="F1318" s="27"/>
      <c r="G1318" s="28"/>
      <c r="H1318" s="28"/>
      <c r="I1318" s="28"/>
      <c r="K1318" s="30">
        <f t="shared" si="38"/>
        <v>0</v>
      </c>
      <c r="L1318" s="30">
        <f>IF(K1318=0,0,SUM($K$10:K1318))</f>
        <v>0</v>
      </c>
      <c r="M1318" s="31">
        <f t="shared" si="39"/>
        <v>0</v>
      </c>
    </row>
    <row r="1319" spans="1:13" s="29" customFormat="1" ht="13.5" customHeight="1">
      <c r="A1319" s="32">
        <v>1310</v>
      </c>
      <c r="B1319" s="33"/>
      <c r="C1319" s="33"/>
      <c r="D1319" s="34"/>
      <c r="E1319" s="34"/>
      <c r="F1319" s="34"/>
      <c r="G1319" s="35"/>
      <c r="H1319" s="35"/>
      <c r="I1319" s="35"/>
      <c r="K1319" s="30">
        <f t="shared" si="38"/>
        <v>0</v>
      </c>
      <c r="L1319" s="30">
        <f>IF(K1319=0,0,SUM($K$10:K1319))</f>
        <v>0</v>
      </c>
      <c r="M1319" s="31">
        <f t="shared" si="39"/>
        <v>0</v>
      </c>
    </row>
    <row r="1320" spans="1:13" s="29" customFormat="1" ht="13.5" customHeight="1">
      <c r="A1320" s="25">
        <v>1311</v>
      </c>
      <c r="B1320" s="26"/>
      <c r="C1320" s="26"/>
      <c r="D1320" s="27"/>
      <c r="E1320" s="27"/>
      <c r="F1320" s="27"/>
      <c r="G1320" s="28"/>
      <c r="H1320" s="28"/>
      <c r="I1320" s="28"/>
      <c r="K1320" s="30">
        <f t="shared" si="38"/>
        <v>0</v>
      </c>
      <c r="L1320" s="30">
        <f>IF(K1320=0,0,SUM($K$10:K1320))</f>
        <v>0</v>
      </c>
      <c r="M1320" s="31">
        <f t="shared" si="39"/>
        <v>0</v>
      </c>
    </row>
    <row r="1321" spans="1:13" s="29" customFormat="1" ht="13.5" customHeight="1">
      <c r="A1321" s="32">
        <v>1312</v>
      </c>
      <c r="B1321" s="33"/>
      <c r="C1321" s="33"/>
      <c r="D1321" s="34"/>
      <c r="E1321" s="34"/>
      <c r="F1321" s="34"/>
      <c r="G1321" s="35"/>
      <c r="H1321" s="35"/>
      <c r="I1321" s="35"/>
      <c r="K1321" s="30">
        <f t="shared" ref="K1321:K1384" si="40">COUNTIF(G1321,"Otro tema")</f>
        <v>0</v>
      </c>
      <c r="L1321" s="30">
        <f>IF(K1321=0,0,SUM($K$10:K1321))</f>
        <v>0</v>
      </c>
      <c r="M1321" s="31">
        <f t="shared" ref="M1321:M1384" si="41">H1321</f>
        <v>0</v>
      </c>
    </row>
    <row r="1322" spans="1:13" s="29" customFormat="1" ht="13.5" customHeight="1">
      <c r="A1322" s="25">
        <v>1313</v>
      </c>
      <c r="B1322" s="26"/>
      <c r="C1322" s="26"/>
      <c r="D1322" s="27"/>
      <c r="E1322" s="27"/>
      <c r="F1322" s="27"/>
      <c r="G1322" s="28"/>
      <c r="H1322" s="28"/>
      <c r="I1322" s="28"/>
      <c r="K1322" s="30">
        <f t="shared" si="40"/>
        <v>0</v>
      </c>
      <c r="L1322" s="30">
        <f>IF(K1322=0,0,SUM($K$10:K1322))</f>
        <v>0</v>
      </c>
      <c r="M1322" s="31">
        <f t="shared" si="41"/>
        <v>0</v>
      </c>
    </row>
    <row r="1323" spans="1:13" s="29" customFormat="1" ht="13.5" customHeight="1">
      <c r="A1323" s="32">
        <v>1314</v>
      </c>
      <c r="B1323" s="33"/>
      <c r="C1323" s="33"/>
      <c r="D1323" s="34"/>
      <c r="E1323" s="34"/>
      <c r="F1323" s="34"/>
      <c r="G1323" s="35"/>
      <c r="H1323" s="35"/>
      <c r="I1323" s="35"/>
      <c r="K1323" s="30">
        <f t="shared" si="40"/>
        <v>0</v>
      </c>
      <c r="L1323" s="30">
        <f>IF(K1323=0,0,SUM($K$10:K1323))</f>
        <v>0</v>
      </c>
      <c r="M1323" s="31">
        <f t="shared" si="41"/>
        <v>0</v>
      </c>
    </row>
    <row r="1324" spans="1:13" s="29" customFormat="1" ht="13.5" customHeight="1">
      <c r="A1324" s="25">
        <v>1315</v>
      </c>
      <c r="B1324" s="26"/>
      <c r="C1324" s="26"/>
      <c r="D1324" s="27"/>
      <c r="E1324" s="27"/>
      <c r="F1324" s="27"/>
      <c r="G1324" s="28"/>
      <c r="H1324" s="28"/>
      <c r="I1324" s="28"/>
      <c r="K1324" s="30">
        <f t="shared" si="40"/>
        <v>0</v>
      </c>
      <c r="L1324" s="30">
        <f>IF(K1324=0,0,SUM($K$10:K1324))</f>
        <v>0</v>
      </c>
      <c r="M1324" s="31">
        <f t="shared" si="41"/>
        <v>0</v>
      </c>
    </row>
    <row r="1325" spans="1:13" s="29" customFormat="1" ht="13.5" customHeight="1">
      <c r="A1325" s="32">
        <v>1316</v>
      </c>
      <c r="B1325" s="33"/>
      <c r="C1325" s="33"/>
      <c r="D1325" s="34"/>
      <c r="E1325" s="34"/>
      <c r="F1325" s="34"/>
      <c r="G1325" s="35"/>
      <c r="H1325" s="35"/>
      <c r="I1325" s="35"/>
      <c r="K1325" s="30">
        <f t="shared" si="40"/>
        <v>0</v>
      </c>
      <c r="L1325" s="30">
        <f>IF(K1325=0,0,SUM($K$10:K1325))</f>
        <v>0</v>
      </c>
      <c r="M1325" s="31">
        <f t="shared" si="41"/>
        <v>0</v>
      </c>
    </row>
    <row r="1326" spans="1:13" s="29" customFormat="1" ht="13.5" customHeight="1">
      <c r="A1326" s="25">
        <v>1317</v>
      </c>
      <c r="B1326" s="26"/>
      <c r="C1326" s="26"/>
      <c r="D1326" s="27"/>
      <c r="E1326" s="27"/>
      <c r="F1326" s="27"/>
      <c r="G1326" s="28"/>
      <c r="H1326" s="28"/>
      <c r="I1326" s="28"/>
      <c r="K1326" s="30">
        <f t="shared" si="40"/>
        <v>0</v>
      </c>
      <c r="L1326" s="30">
        <f>IF(K1326=0,0,SUM($K$10:K1326))</f>
        <v>0</v>
      </c>
      <c r="M1326" s="31">
        <f t="shared" si="41"/>
        <v>0</v>
      </c>
    </row>
    <row r="1327" spans="1:13" s="29" customFormat="1" ht="13.5" customHeight="1">
      <c r="A1327" s="32">
        <v>1318</v>
      </c>
      <c r="B1327" s="33"/>
      <c r="C1327" s="33"/>
      <c r="D1327" s="34"/>
      <c r="E1327" s="34"/>
      <c r="F1327" s="34"/>
      <c r="G1327" s="35"/>
      <c r="H1327" s="35"/>
      <c r="I1327" s="35"/>
      <c r="K1327" s="30">
        <f t="shared" si="40"/>
        <v>0</v>
      </c>
      <c r="L1327" s="30">
        <f>IF(K1327=0,0,SUM($K$10:K1327))</f>
        <v>0</v>
      </c>
      <c r="M1327" s="31">
        <f t="shared" si="41"/>
        <v>0</v>
      </c>
    </row>
    <row r="1328" spans="1:13" s="29" customFormat="1" ht="13.5" customHeight="1">
      <c r="A1328" s="25">
        <v>1319</v>
      </c>
      <c r="B1328" s="26"/>
      <c r="C1328" s="26"/>
      <c r="D1328" s="27"/>
      <c r="E1328" s="27"/>
      <c r="F1328" s="27"/>
      <c r="G1328" s="28"/>
      <c r="H1328" s="28"/>
      <c r="I1328" s="28"/>
      <c r="K1328" s="30">
        <f t="shared" si="40"/>
        <v>0</v>
      </c>
      <c r="L1328" s="30">
        <f>IF(K1328=0,0,SUM($K$10:K1328))</f>
        <v>0</v>
      </c>
      <c r="M1328" s="31">
        <f t="shared" si="41"/>
        <v>0</v>
      </c>
    </row>
    <row r="1329" spans="1:13" s="29" customFormat="1" ht="13.5" customHeight="1">
      <c r="A1329" s="32">
        <v>1320</v>
      </c>
      <c r="B1329" s="33"/>
      <c r="C1329" s="33"/>
      <c r="D1329" s="34"/>
      <c r="E1329" s="34"/>
      <c r="F1329" s="34"/>
      <c r="G1329" s="35"/>
      <c r="H1329" s="35"/>
      <c r="I1329" s="35"/>
      <c r="K1329" s="30">
        <f t="shared" si="40"/>
        <v>0</v>
      </c>
      <c r="L1329" s="30">
        <f>IF(K1329=0,0,SUM($K$10:K1329))</f>
        <v>0</v>
      </c>
      <c r="M1329" s="31">
        <f t="shared" si="41"/>
        <v>0</v>
      </c>
    </row>
    <row r="1330" spans="1:13" s="29" customFormat="1" ht="13.5" customHeight="1">
      <c r="A1330" s="25">
        <v>1321</v>
      </c>
      <c r="B1330" s="26"/>
      <c r="C1330" s="26"/>
      <c r="D1330" s="27"/>
      <c r="E1330" s="27"/>
      <c r="F1330" s="27"/>
      <c r="G1330" s="28"/>
      <c r="H1330" s="28"/>
      <c r="I1330" s="28"/>
      <c r="K1330" s="30">
        <f t="shared" si="40"/>
        <v>0</v>
      </c>
      <c r="L1330" s="30">
        <f>IF(K1330=0,0,SUM($K$10:K1330))</f>
        <v>0</v>
      </c>
      <c r="M1330" s="31">
        <f t="shared" si="41"/>
        <v>0</v>
      </c>
    </row>
    <row r="1331" spans="1:13" s="29" customFormat="1" ht="13.5" customHeight="1">
      <c r="A1331" s="32">
        <v>1322</v>
      </c>
      <c r="B1331" s="33"/>
      <c r="C1331" s="33"/>
      <c r="D1331" s="34"/>
      <c r="E1331" s="34"/>
      <c r="F1331" s="34"/>
      <c r="G1331" s="35"/>
      <c r="H1331" s="35"/>
      <c r="I1331" s="35"/>
      <c r="K1331" s="30">
        <f t="shared" si="40"/>
        <v>0</v>
      </c>
      <c r="L1331" s="30">
        <f>IF(K1331=0,0,SUM($K$10:K1331))</f>
        <v>0</v>
      </c>
      <c r="M1331" s="31">
        <f t="shared" si="41"/>
        <v>0</v>
      </c>
    </row>
    <row r="1332" spans="1:13" s="29" customFormat="1" ht="13.5" customHeight="1">
      <c r="A1332" s="25">
        <v>1323</v>
      </c>
      <c r="B1332" s="26"/>
      <c r="C1332" s="26"/>
      <c r="D1332" s="27"/>
      <c r="E1332" s="27"/>
      <c r="F1332" s="27"/>
      <c r="G1332" s="28"/>
      <c r="H1332" s="28"/>
      <c r="I1332" s="28"/>
      <c r="K1332" s="30">
        <f t="shared" si="40"/>
        <v>0</v>
      </c>
      <c r="L1332" s="30">
        <f>IF(K1332=0,0,SUM($K$10:K1332))</f>
        <v>0</v>
      </c>
      <c r="M1332" s="31">
        <f t="shared" si="41"/>
        <v>0</v>
      </c>
    </row>
    <row r="1333" spans="1:13" s="29" customFormat="1" ht="13.5" customHeight="1">
      <c r="A1333" s="32">
        <v>1324</v>
      </c>
      <c r="B1333" s="33"/>
      <c r="C1333" s="33"/>
      <c r="D1333" s="34"/>
      <c r="E1333" s="34"/>
      <c r="F1333" s="34"/>
      <c r="G1333" s="35"/>
      <c r="H1333" s="35"/>
      <c r="I1333" s="35"/>
      <c r="K1333" s="30">
        <f t="shared" si="40"/>
        <v>0</v>
      </c>
      <c r="L1333" s="30">
        <f>IF(K1333=0,0,SUM($K$10:K1333))</f>
        <v>0</v>
      </c>
      <c r="M1333" s="31">
        <f t="shared" si="41"/>
        <v>0</v>
      </c>
    </row>
    <row r="1334" spans="1:13" s="29" customFormat="1" ht="13.5" customHeight="1">
      <c r="A1334" s="25">
        <v>1325</v>
      </c>
      <c r="B1334" s="26"/>
      <c r="C1334" s="26"/>
      <c r="D1334" s="27"/>
      <c r="E1334" s="27"/>
      <c r="F1334" s="27"/>
      <c r="G1334" s="28"/>
      <c r="H1334" s="28"/>
      <c r="I1334" s="28"/>
      <c r="K1334" s="30">
        <f t="shared" si="40"/>
        <v>0</v>
      </c>
      <c r="L1334" s="30">
        <f>IF(K1334=0,0,SUM($K$10:K1334))</f>
        <v>0</v>
      </c>
      <c r="M1334" s="31">
        <f t="shared" si="41"/>
        <v>0</v>
      </c>
    </row>
    <row r="1335" spans="1:13" s="29" customFormat="1" ht="13.5" customHeight="1">
      <c r="A1335" s="32">
        <v>1326</v>
      </c>
      <c r="B1335" s="33"/>
      <c r="C1335" s="33"/>
      <c r="D1335" s="34"/>
      <c r="E1335" s="34"/>
      <c r="F1335" s="34"/>
      <c r="G1335" s="35"/>
      <c r="H1335" s="35"/>
      <c r="I1335" s="35"/>
      <c r="K1335" s="30">
        <f t="shared" si="40"/>
        <v>0</v>
      </c>
      <c r="L1335" s="30">
        <f>IF(K1335=0,0,SUM($K$10:K1335))</f>
        <v>0</v>
      </c>
      <c r="M1335" s="31">
        <f t="shared" si="41"/>
        <v>0</v>
      </c>
    </row>
    <row r="1336" spans="1:13" s="29" customFormat="1" ht="13.5" customHeight="1">
      <c r="A1336" s="25">
        <v>1327</v>
      </c>
      <c r="B1336" s="26"/>
      <c r="C1336" s="26"/>
      <c r="D1336" s="27"/>
      <c r="E1336" s="27"/>
      <c r="F1336" s="27"/>
      <c r="G1336" s="28"/>
      <c r="H1336" s="28"/>
      <c r="I1336" s="28"/>
      <c r="K1336" s="30">
        <f t="shared" si="40"/>
        <v>0</v>
      </c>
      <c r="L1336" s="30">
        <f>IF(K1336=0,0,SUM($K$10:K1336))</f>
        <v>0</v>
      </c>
      <c r="M1336" s="31">
        <f t="shared" si="41"/>
        <v>0</v>
      </c>
    </row>
    <row r="1337" spans="1:13" s="29" customFormat="1" ht="13.5" customHeight="1">
      <c r="A1337" s="32">
        <v>1328</v>
      </c>
      <c r="B1337" s="33"/>
      <c r="C1337" s="33"/>
      <c r="D1337" s="34"/>
      <c r="E1337" s="34"/>
      <c r="F1337" s="34"/>
      <c r="G1337" s="35"/>
      <c r="H1337" s="35"/>
      <c r="I1337" s="35"/>
      <c r="K1337" s="30">
        <f t="shared" si="40"/>
        <v>0</v>
      </c>
      <c r="L1337" s="30">
        <f>IF(K1337=0,0,SUM($K$10:K1337))</f>
        <v>0</v>
      </c>
      <c r="M1337" s="31">
        <f t="shared" si="41"/>
        <v>0</v>
      </c>
    </row>
    <row r="1338" spans="1:13" s="29" customFormat="1" ht="13.5" customHeight="1">
      <c r="A1338" s="25">
        <v>1329</v>
      </c>
      <c r="B1338" s="26"/>
      <c r="C1338" s="26"/>
      <c r="D1338" s="27"/>
      <c r="E1338" s="27"/>
      <c r="F1338" s="27"/>
      <c r="G1338" s="28"/>
      <c r="H1338" s="28"/>
      <c r="I1338" s="28"/>
      <c r="K1338" s="30">
        <f t="shared" si="40"/>
        <v>0</v>
      </c>
      <c r="L1338" s="30">
        <f>IF(K1338=0,0,SUM($K$10:K1338))</f>
        <v>0</v>
      </c>
      <c r="M1338" s="31">
        <f t="shared" si="41"/>
        <v>0</v>
      </c>
    </row>
    <row r="1339" spans="1:13" s="29" customFormat="1" ht="13.5" customHeight="1">
      <c r="A1339" s="32">
        <v>1330</v>
      </c>
      <c r="B1339" s="33"/>
      <c r="C1339" s="33"/>
      <c r="D1339" s="34"/>
      <c r="E1339" s="34"/>
      <c r="F1339" s="34"/>
      <c r="G1339" s="35"/>
      <c r="H1339" s="35"/>
      <c r="I1339" s="35"/>
      <c r="K1339" s="30">
        <f t="shared" si="40"/>
        <v>0</v>
      </c>
      <c r="L1339" s="30">
        <f>IF(K1339=0,0,SUM($K$10:K1339))</f>
        <v>0</v>
      </c>
      <c r="M1339" s="31">
        <f t="shared" si="41"/>
        <v>0</v>
      </c>
    </row>
    <row r="1340" spans="1:13" s="29" customFormat="1" ht="13.5" customHeight="1">
      <c r="A1340" s="25">
        <v>1331</v>
      </c>
      <c r="B1340" s="26"/>
      <c r="C1340" s="26"/>
      <c r="D1340" s="27"/>
      <c r="E1340" s="27"/>
      <c r="F1340" s="27"/>
      <c r="G1340" s="28"/>
      <c r="H1340" s="28"/>
      <c r="I1340" s="28"/>
      <c r="K1340" s="30">
        <f t="shared" si="40"/>
        <v>0</v>
      </c>
      <c r="L1340" s="30">
        <f>IF(K1340=0,0,SUM($K$10:K1340))</f>
        <v>0</v>
      </c>
      <c r="M1340" s="31">
        <f t="shared" si="41"/>
        <v>0</v>
      </c>
    </row>
    <row r="1341" spans="1:13" s="29" customFormat="1" ht="13.5" customHeight="1">
      <c r="A1341" s="32">
        <v>1332</v>
      </c>
      <c r="B1341" s="33"/>
      <c r="C1341" s="33"/>
      <c r="D1341" s="34"/>
      <c r="E1341" s="34"/>
      <c r="F1341" s="34"/>
      <c r="G1341" s="35"/>
      <c r="H1341" s="35"/>
      <c r="I1341" s="35"/>
      <c r="K1341" s="30">
        <f t="shared" si="40"/>
        <v>0</v>
      </c>
      <c r="L1341" s="30">
        <f>IF(K1341=0,0,SUM($K$10:K1341))</f>
        <v>0</v>
      </c>
      <c r="M1341" s="31">
        <f t="shared" si="41"/>
        <v>0</v>
      </c>
    </row>
    <row r="1342" spans="1:13" s="29" customFormat="1" ht="13.5" customHeight="1">
      <c r="A1342" s="25">
        <v>1333</v>
      </c>
      <c r="B1342" s="26"/>
      <c r="C1342" s="26"/>
      <c r="D1342" s="27"/>
      <c r="E1342" s="27"/>
      <c r="F1342" s="27"/>
      <c r="G1342" s="28"/>
      <c r="H1342" s="28"/>
      <c r="I1342" s="28"/>
      <c r="K1342" s="30">
        <f t="shared" si="40"/>
        <v>0</v>
      </c>
      <c r="L1342" s="30">
        <f>IF(K1342=0,0,SUM($K$10:K1342))</f>
        <v>0</v>
      </c>
      <c r="M1342" s="31">
        <f t="shared" si="41"/>
        <v>0</v>
      </c>
    </row>
    <row r="1343" spans="1:13" s="29" customFormat="1" ht="13.5" customHeight="1">
      <c r="A1343" s="32">
        <v>1334</v>
      </c>
      <c r="B1343" s="33"/>
      <c r="C1343" s="33"/>
      <c r="D1343" s="34"/>
      <c r="E1343" s="34"/>
      <c r="F1343" s="34"/>
      <c r="G1343" s="35"/>
      <c r="H1343" s="35"/>
      <c r="I1343" s="35"/>
      <c r="K1343" s="30">
        <f t="shared" si="40"/>
        <v>0</v>
      </c>
      <c r="L1343" s="30">
        <f>IF(K1343=0,0,SUM($K$10:K1343))</f>
        <v>0</v>
      </c>
      <c r="M1343" s="31">
        <f t="shared" si="41"/>
        <v>0</v>
      </c>
    </row>
    <row r="1344" spans="1:13" s="29" customFormat="1" ht="13.5" customHeight="1">
      <c r="A1344" s="25">
        <v>1335</v>
      </c>
      <c r="B1344" s="26"/>
      <c r="C1344" s="26"/>
      <c r="D1344" s="27"/>
      <c r="E1344" s="27"/>
      <c r="F1344" s="27"/>
      <c r="G1344" s="28"/>
      <c r="H1344" s="28"/>
      <c r="I1344" s="28"/>
      <c r="K1344" s="30">
        <f t="shared" si="40"/>
        <v>0</v>
      </c>
      <c r="L1344" s="30">
        <f>IF(K1344=0,0,SUM($K$10:K1344))</f>
        <v>0</v>
      </c>
      <c r="M1344" s="31">
        <f t="shared" si="41"/>
        <v>0</v>
      </c>
    </row>
    <row r="1345" spans="1:13" s="29" customFormat="1" ht="13.5" customHeight="1">
      <c r="A1345" s="32">
        <v>1336</v>
      </c>
      <c r="B1345" s="33"/>
      <c r="C1345" s="33"/>
      <c r="D1345" s="34"/>
      <c r="E1345" s="34"/>
      <c r="F1345" s="34"/>
      <c r="G1345" s="35"/>
      <c r="H1345" s="35"/>
      <c r="I1345" s="35"/>
      <c r="K1345" s="30">
        <f t="shared" si="40"/>
        <v>0</v>
      </c>
      <c r="L1345" s="30">
        <f>IF(K1345=0,0,SUM($K$10:K1345))</f>
        <v>0</v>
      </c>
      <c r="M1345" s="31">
        <f t="shared" si="41"/>
        <v>0</v>
      </c>
    </row>
    <row r="1346" spans="1:13" s="29" customFormat="1" ht="13.5" customHeight="1">
      <c r="A1346" s="25">
        <v>1337</v>
      </c>
      <c r="B1346" s="26"/>
      <c r="C1346" s="26"/>
      <c r="D1346" s="27"/>
      <c r="E1346" s="27"/>
      <c r="F1346" s="27"/>
      <c r="G1346" s="28"/>
      <c r="H1346" s="28"/>
      <c r="I1346" s="28"/>
      <c r="K1346" s="30">
        <f t="shared" si="40"/>
        <v>0</v>
      </c>
      <c r="L1346" s="30">
        <f>IF(K1346=0,0,SUM($K$10:K1346))</f>
        <v>0</v>
      </c>
      <c r="M1346" s="31">
        <f t="shared" si="41"/>
        <v>0</v>
      </c>
    </row>
    <row r="1347" spans="1:13" s="29" customFormat="1" ht="13.5" customHeight="1">
      <c r="A1347" s="32">
        <v>1338</v>
      </c>
      <c r="B1347" s="33"/>
      <c r="C1347" s="33"/>
      <c r="D1347" s="34"/>
      <c r="E1347" s="34"/>
      <c r="F1347" s="34"/>
      <c r="G1347" s="35"/>
      <c r="H1347" s="35"/>
      <c r="I1347" s="35"/>
      <c r="K1347" s="30">
        <f t="shared" si="40"/>
        <v>0</v>
      </c>
      <c r="L1347" s="30">
        <f>IF(K1347=0,0,SUM($K$10:K1347))</f>
        <v>0</v>
      </c>
      <c r="M1347" s="31">
        <f t="shared" si="41"/>
        <v>0</v>
      </c>
    </row>
    <row r="1348" spans="1:13" s="29" customFormat="1" ht="13.5" customHeight="1">
      <c r="A1348" s="25">
        <v>1339</v>
      </c>
      <c r="B1348" s="26"/>
      <c r="C1348" s="26"/>
      <c r="D1348" s="27"/>
      <c r="E1348" s="27"/>
      <c r="F1348" s="27"/>
      <c r="G1348" s="28"/>
      <c r="H1348" s="28"/>
      <c r="I1348" s="28"/>
      <c r="K1348" s="30">
        <f t="shared" si="40"/>
        <v>0</v>
      </c>
      <c r="L1348" s="30">
        <f>IF(K1348=0,0,SUM($K$10:K1348))</f>
        <v>0</v>
      </c>
      <c r="M1348" s="31">
        <f t="shared" si="41"/>
        <v>0</v>
      </c>
    </row>
    <row r="1349" spans="1:13" s="29" customFormat="1" ht="13.5" customHeight="1">
      <c r="A1349" s="32">
        <v>1340</v>
      </c>
      <c r="B1349" s="33"/>
      <c r="C1349" s="33"/>
      <c r="D1349" s="34"/>
      <c r="E1349" s="34"/>
      <c r="F1349" s="34"/>
      <c r="G1349" s="35"/>
      <c r="H1349" s="35"/>
      <c r="I1349" s="35"/>
      <c r="K1349" s="30">
        <f t="shared" si="40"/>
        <v>0</v>
      </c>
      <c r="L1349" s="30">
        <f>IF(K1349=0,0,SUM($K$10:K1349))</f>
        <v>0</v>
      </c>
      <c r="M1349" s="31">
        <f t="shared" si="41"/>
        <v>0</v>
      </c>
    </row>
    <row r="1350" spans="1:13" s="29" customFormat="1" ht="13.5" customHeight="1">
      <c r="A1350" s="25">
        <v>1341</v>
      </c>
      <c r="B1350" s="26"/>
      <c r="C1350" s="26"/>
      <c r="D1350" s="27"/>
      <c r="E1350" s="27"/>
      <c r="F1350" s="27"/>
      <c r="G1350" s="28"/>
      <c r="H1350" s="28"/>
      <c r="I1350" s="28"/>
      <c r="K1350" s="30">
        <f t="shared" si="40"/>
        <v>0</v>
      </c>
      <c r="L1350" s="30">
        <f>IF(K1350=0,0,SUM($K$10:K1350))</f>
        <v>0</v>
      </c>
      <c r="M1350" s="31">
        <f t="shared" si="41"/>
        <v>0</v>
      </c>
    </row>
    <row r="1351" spans="1:13" s="29" customFormat="1" ht="13.5" customHeight="1">
      <c r="A1351" s="32">
        <v>1342</v>
      </c>
      <c r="B1351" s="33"/>
      <c r="C1351" s="33"/>
      <c r="D1351" s="34"/>
      <c r="E1351" s="34"/>
      <c r="F1351" s="34"/>
      <c r="G1351" s="35"/>
      <c r="H1351" s="35"/>
      <c r="I1351" s="35"/>
      <c r="K1351" s="30">
        <f t="shared" si="40"/>
        <v>0</v>
      </c>
      <c r="L1351" s="30">
        <f>IF(K1351=0,0,SUM($K$10:K1351))</f>
        <v>0</v>
      </c>
      <c r="M1351" s="31">
        <f t="shared" si="41"/>
        <v>0</v>
      </c>
    </row>
    <row r="1352" spans="1:13" s="29" customFormat="1" ht="13.5" customHeight="1">
      <c r="A1352" s="25">
        <v>1343</v>
      </c>
      <c r="B1352" s="26"/>
      <c r="C1352" s="26"/>
      <c r="D1352" s="27"/>
      <c r="E1352" s="27"/>
      <c r="F1352" s="27"/>
      <c r="G1352" s="28"/>
      <c r="H1352" s="28"/>
      <c r="I1352" s="28"/>
      <c r="K1352" s="30">
        <f t="shared" si="40"/>
        <v>0</v>
      </c>
      <c r="L1352" s="30">
        <f>IF(K1352=0,0,SUM($K$10:K1352))</f>
        <v>0</v>
      </c>
      <c r="M1352" s="31">
        <f t="shared" si="41"/>
        <v>0</v>
      </c>
    </row>
    <row r="1353" spans="1:13" s="29" customFormat="1" ht="13.5" customHeight="1">
      <c r="A1353" s="32">
        <v>1344</v>
      </c>
      <c r="B1353" s="33"/>
      <c r="C1353" s="33"/>
      <c r="D1353" s="34"/>
      <c r="E1353" s="34"/>
      <c r="F1353" s="34"/>
      <c r="G1353" s="35"/>
      <c r="H1353" s="35"/>
      <c r="I1353" s="35"/>
      <c r="K1353" s="30">
        <f t="shared" si="40"/>
        <v>0</v>
      </c>
      <c r="L1353" s="30">
        <f>IF(K1353=0,0,SUM($K$10:K1353))</f>
        <v>0</v>
      </c>
      <c r="M1353" s="31">
        <f t="shared" si="41"/>
        <v>0</v>
      </c>
    </row>
    <row r="1354" spans="1:13" s="29" customFormat="1" ht="13.5" customHeight="1">
      <c r="A1354" s="25">
        <v>1345</v>
      </c>
      <c r="B1354" s="26"/>
      <c r="C1354" s="26"/>
      <c r="D1354" s="27"/>
      <c r="E1354" s="27"/>
      <c r="F1354" s="27"/>
      <c r="G1354" s="28"/>
      <c r="H1354" s="28"/>
      <c r="I1354" s="28"/>
      <c r="K1354" s="30">
        <f t="shared" si="40"/>
        <v>0</v>
      </c>
      <c r="L1354" s="30">
        <f>IF(K1354=0,0,SUM($K$10:K1354))</f>
        <v>0</v>
      </c>
      <c r="M1354" s="31">
        <f t="shared" si="41"/>
        <v>0</v>
      </c>
    </row>
    <row r="1355" spans="1:13" s="29" customFormat="1" ht="13.5" customHeight="1">
      <c r="A1355" s="32">
        <v>1346</v>
      </c>
      <c r="B1355" s="33"/>
      <c r="C1355" s="33"/>
      <c r="D1355" s="34"/>
      <c r="E1355" s="34"/>
      <c r="F1355" s="34"/>
      <c r="G1355" s="35"/>
      <c r="H1355" s="35"/>
      <c r="I1355" s="35"/>
      <c r="K1355" s="30">
        <f t="shared" si="40"/>
        <v>0</v>
      </c>
      <c r="L1355" s="30">
        <f>IF(K1355=0,0,SUM($K$10:K1355))</f>
        <v>0</v>
      </c>
      <c r="M1355" s="31">
        <f t="shared" si="41"/>
        <v>0</v>
      </c>
    </row>
    <row r="1356" spans="1:13" s="29" customFormat="1" ht="13.5" customHeight="1">
      <c r="A1356" s="25">
        <v>1347</v>
      </c>
      <c r="B1356" s="26"/>
      <c r="C1356" s="26"/>
      <c r="D1356" s="27"/>
      <c r="E1356" s="27"/>
      <c r="F1356" s="27"/>
      <c r="G1356" s="28"/>
      <c r="H1356" s="28"/>
      <c r="I1356" s="28"/>
      <c r="K1356" s="30">
        <f t="shared" si="40"/>
        <v>0</v>
      </c>
      <c r="L1356" s="30">
        <f>IF(K1356=0,0,SUM($K$10:K1356))</f>
        <v>0</v>
      </c>
      <c r="M1356" s="31">
        <f t="shared" si="41"/>
        <v>0</v>
      </c>
    </row>
    <row r="1357" spans="1:13" s="29" customFormat="1" ht="13.5" customHeight="1">
      <c r="A1357" s="32">
        <v>1348</v>
      </c>
      <c r="B1357" s="33"/>
      <c r="C1357" s="33"/>
      <c r="D1357" s="34"/>
      <c r="E1357" s="34"/>
      <c r="F1357" s="34"/>
      <c r="G1357" s="35"/>
      <c r="H1357" s="35"/>
      <c r="I1357" s="35"/>
      <c r="K1357" s="30">
        <f t="shared" si="40"/>
        <v>0</v>
      </c>
      <c r="L1357" s="30">
        <f>IF(K1357=0,0,SUM($K$10:K1357))</f>
        <v>0</v>
      </c>
      <c r="M1357" s="31">
        <f t="shared" si="41"/>
        <v>0</v>
      </c>
    </row>
    <row r="1358" spans="1:13" s="29" customFormat="1" ht="13.5" customHeight="1">
      <c r="A1358" s="25">
        <v>1349</v>
      </c>
      <c r="B1358" s="26"/>
      <c r="C1358" s="26"/>
      <c r="D1358" s="27"/>
      <c r="E1358" s="27"/>
      <c r="F1358" s="27"/>
      <c r="G1358" s="28"/>
      <c r="H1358" s="28"/>
      <c r="I1358" s="28"/>
      <c r="K1358" s="30">
        <f t="shared" si="40"/>
        <v>0</v>
      </c>
      <c r="L1358" s="30">
        <f>IF(K1358=0,0,SUM($K$10:K1358))</f>
        <v>0</v>
      </c>
      <c r="M1358" s="31">
        <f t="shared" si="41"/>
        <v>0</v>
      </c>
    </row>
    <row r="1359" spans="1:13" s="29" customFormat="1" ht="13.5" customHeight="1">
      <c r="A1359" s="32">
        <v>1350</v>
      </c>
      <c r="B1359" s="33"/>
      <c r="C1359" s="33"/>
      <c r="D1359" s="34"/>
      <c r="E1359" s="34"/>
      <c r="F1359" s="34"/>
      <c r="G1359" s="35"/>
      <c r="H1359" s="35"/>
      <c r="I1359" s="35"/>
      <c r="K1359" s="30">
        <f t="shared" si="40"/>
        <v>0</v>
      </c>
      <c r="L1359" s="30">
        <f>IF(K1359=0,0,SUM($K$10:K1359))</f>
        <v>0</v>
      </c>
      <c r="M1359" s="31">
        <f t="shared" si="41"/>
        <v>0</v>
      </c>
    </row>
    <row r="1360" spans="1:13" s="29" customFormat="1" ht="13.5" customHeight="1">
      <c r="A1360" s="25">
        <v>1351</v>
      </c>
      <c r="B1360" s="26"/>
      <c r="C1360" s="26"/>
      <c r="D1360" s="27"/>
      <c r="E1360" s="27"/>
      <c r="F1360" s="27"/>
      <c r="G1360" s="28"/>
      <c r="H1360" s="28"/>
      <c r="I1360" s="28"/>
      <c r="K1360" s="30">
        <f t="shared" si="40"/>
        <v>0</v>
      </c>
      <c r="L1360" s="30">
        <f>IF(K1360=0,0,SUM($K$10:K1360))</f>
        <v>0</v>
      </c>
      <c r="M1360" s="31">
        <f t="shared" si="41"/>
        <v>0</v>
      </c>
    </row>
    <row r="1361" spans="1:13" s="29" customFormat="1" ht="13.5" customHeight="1">
      <c r="A1361" s="32">
        <v>1352</v>
      </c>
      <c r="B1361" s="33"/>
      <c r="C1361" s="33"/>
      <c r="D1361" s="34"/>
      <c r="E1361" s="34"/>
      <c r="F1361" s="34"/>
      <c r="G1361" s="35"/>
      <c r="H1361" s="35"/>
      <c r="I1361" s="35"/>
      <c r="K1361" s="30">
        <f t="shared" si="40"/>
        <v>0</v>
      </c>
      <c r="L1361" s="30">
        <f>IF(K1361=0,0,SUM($K$10:K1361))</f>
        <v>0</v>
      </c>
      <c r="M1361" s="31">
        <f t="shared" si="41"/>
        <v>0</v>
      </c>
    </row>
    <row r="1362" spans="1:13" s="29" customFormat="1" ht="13.5" customHeight="1">
      <c r="A1362" s="25">
        <v>1353</v>
      </c>
      <c r="B1362" s="26"/>
      <c r="C1362" s="26"/>
      <c r="D1362" s="27"/>
      <c r="E1362" s="27"/>
      <c r="F1362" s="27"/>
      <c r="G1362" s="28"/>
      <c r="H1362" s="28"/>
      <c r="I1362" s="28"/>
      <c r="K1362" s="30">
        <f t="shared" si="40"/>
        <v>0</v>
      </c>
      <c r="L1362" s="30">
        <f>IF(K1362=0,0,SUM($K$10:K1362))</f>
        <v>0</v>
      </c>
      <c r="M1362" s="31">
        <f t="shared" si="41"/>
        <v>0</v>
      </c>
    </row>
    <row r="1363" spans="1:13" s="29" customFormat="1" ht="13.5" customHeight="1">
      <c r="A1363" s="32">
        <v>1354</v>
      </c>
      <c r="B1363" s="33"/>
      <c r="C1363" s="33"/>
      <c r="D1363" s="34"/>
      <c r="E1363" s="34"/>
      <c r="F1363" s="34"/>
      <c r="G1363" s="35"/>
      <c r="H1363" s="35"/>
      <c r="I1363" s="35"/>
      <c r="K1363" s="30">
        <f t="shared" si="40"/>
        <v>0</v>
      </c>
      <c r="L1363" s="30">
        <f>IF(K1363=0,0,SUM($K$10:K1363))</f>
        <v>0</v>
      </c>
      <c r="M1363" s="31">
        <f t="shared" si="41"/>
        <v>0</v>
      </c>
    </row>
    <row r="1364" spans="1:13" s="29" customFormat="1" ht="13.5" customHeight="1">
      <c r="A1364" s="25">
        <v>1355</v>
      </c>
      <c r="B1364" s="26"/>
      <c r="C1364" s="26"/>
      <c r="D1364" s="27"/>
      <c r="E1364" s="27"/>
      <c r="F1364" s="27"/>
      <c r="G1364" s="28"/>
      <c r="H1364" s="28"/>
      <c r="I1364" s="28"/>
      <c r="K1364" s="30">
        <f t="shared" si="40"/>
        <v>0</v>
      </c>
      <c r="L1364" s="30">
        <f>IF(K1364=0,0,SUM($K$10:K1364))</f>
        <v>0</v>
      </c>
      <c r="M1364" s="31">
        <f t="shared" si="41"/>
        <v>0</v>
      </c>
    </row>
    <row r="1365" spans="1:13" s="29" customFormat="1" ht="13.5" customHeight="1">
      <c r="A1365" s="32">
        <v>1356</v>
      </c>
      <c r="B1365" s="33"/>
      <c r="C1365" s="33"/>
      <c r="D1365" s="34"/>
      <c r="E1365" s="34"/>
      <c r="F1365" s="34"/>
      <c r="G1365" s="35"/>
      <c r="H1365" s="35"/>
      <c r="I1365" s="35"/>
      <c r="K1365" s="30">
        <f t="shared" si="40"/>
        <v>0</v>
      </c>
      <c r="L1365" s="30">
        <f>IF(K1365=0,0,SUM($K$10:K1365))</f>
        <v>0</v>
      </c>
      <c r="M1365" s="31">
        <f t="shared" si="41"/>
        <v>0</v>
      </c>
    </row>
    <row r="1366" spans="1:13" s="29" customFormat="1" ht="13.5" customHeight="1">
      <c r="A1366" s="25">
        <v>1357</v>
      </c>
      <c r="B1366" s="26"/>
      <c r="C1366" s="26"/>
      <c r="D1366" s="27"/>
      <c r="E1366" s="27"/>
      <c r="F1366" s="27"/>
      <c r="G1366" s="28"/>
      <c r="H1366" s="28"/>
      <c r="I1366" s="28"/>
      <c r="K1366" s="30">
        <f t="shared" si="40"/>
        <v>0</v>
      </c>
      <c r="L1366" s="30">
        <f>IF(K1366=0,0,SUM($K$10:K1366))</f>
        <v>0</v>
      </c>
      <c r="M1366" s="31">
        <f t="shared" si="41"/>
        <v>0</v>
      </c>
    </row>
    <row r="1367" spans="1:13" s="29" customFormat="1" ht="13.5" customHeight="1">
      <c r="A1367" s="32">
        <v>1358</v>
      </c>
      <c r="B1367" s="33"/>
      <c r="C1367" s="33"/>
      <c r="D1367" s="34"/>
      <c r="E1367" s="34"/>
      <c r="F1367" s="34"/>
      <c r="G1367" s="35"/>
      <c r="H1367" s="35"/>
      <c r="I1367" s="35"/>
      <c r="K1367" s="30">
        <f t="shared" si="40"/>
        <v>0</v>
      </c>
      <c r="L1367" s="30">
        <f>IF(K1367=0,0,SUM($K$10:K1367))</f>
        <v>0</v>
      </c>
      <c r="M1367" s="31">
        <f t="shared" si="41"/>
        <v>0</v>
      </c>
    </row>
    <row r="1368" spans="1:13" s="29" customFormat="1" ht="13.5" customHeight="1">
      <c r="A1368" s="25">
        <v>1359</v>
      </c>
      <c r="B1368" s="26"/>
      <c r="C1368" s="26"/>
      <c r="D1368" s="27"/>
      <c r="E1368" s="27"/>
      <c r="F1368" s="27"/>
      <c r="G1368" s="28"/>
      <c r="H1368" s="28"/>
      <c r="I1368" s="28"/>
      <c r="K1368" s="30">
        <f t="shared" si="40"/>
        <v>0</v>
      </c>
      <c r="L1368" s="30">
        <f>IF(K1368=0,0,SUM($K$10:K1368))</f>
        <v>0</v>
      </c>
      <c r="M1368" s="31">
        <f t="shared" si="41"/>
        <v>0</v>
      </c>
    </row>
    <row r="1369" spans="1:13" s="29" customFormat="1" ht="13.5" customHeight="1">
      <c r="A1369" s="32">
        <v>1360</v>
      </c>
      <c r="B1369" s="33"/>
      <c r="C1369" s="33"/>
      <c r="D1369" s="34"/>
      <c r="E1369" s="34"/>
      <c r="F1369" s="34"/>
      <c r="G1369" s="35"/>
      <c r="H1369" s="35"/>
      <c r="I1369" s="35"/>
      <c r="K1369" s="30">
        <f t="shared" si="40"/>
        <v>0</v>
      </c>
      <c r="L1369" s="30">
        <f>IF(K1369=0,0,SUM($K$10:K1369))</f>
        <v>0</v>
      </c>
      <c r="M1369" s="31">
        <f t="shared" si="41"/>
        <v>0</v>
      </c>
    </row>
    <row r="1370" spans="1:13" s="29" customFormat="1" ht="13.5" customHeight="1">
      <c r="A1370" s="25">
        <v>1361</v>
      </c>
      <c r="B1370" s="26"/>
      <c r="C1370" s="26"/>
      <c r="D1370" s="27"/>
      <c r="E1370" s="27"/>
      <c r="F1370" s="27"/>
      <c r="G1370" s="28"/>
      <c r="H1370" s="28"/>
      <c r="I1370" s="28"/>
      <c r="K1370" s="30">
        <f t="shared" si="40"/>
        <v>0</v>
      </c>
      <c r="L1370" s="30">
        <f>IF(K1370=0,0,SUM($K$10:K1370))</f>
        <v>0</v>
      </c>
      <c r="M1370" s="31">
        <f t="shared" si="41"/>
        <v>0</v>
      </c>
    </row>
    <row r="1371" spans="1:13" s="29" customFormat="1" ht="13.5" customHeight="1">
      <c r="A1371" s="32">
        <v>1362</v>
      </c>
      <c r="B1371" s="33"/>
      <c r="C1371" s="33"/>
      <c r="D1371" s="34"/>
      <c r="E1371" s="34"/>
      <c r="F1371" s="34"/>
      <c r="G1371" s="35"/>
      <c r="H1371" s="35"/>
      <c r="I1371" s="35"/>
      <c r="K1371" s="30">
        <f t="shared" si="40"/>
        <v>0</v>
      </c>
      <c r="L1371" s="30">
        <f>IF(K1371=0,0,SUM($K$10:K1371))</f>
        <v>0</v>
      </c>
      <c r="M1371" s="31">
        <f t="shared" si="41"/>
        <v>0</v>
      </c>
    </row>
    <row r="1372" spans="1:13" s="29" customFormat="1" ht="13.5" customHeight="1">
      <c r="A1372" s="25">
        <v>1363</v>
      </c>
      <c r="B1372" s="26"/>
      <c r="C1372" s="26"/>
      <c r="D1372" s="27"/>
      <c r="E1372" s="27"/>
      <c r="F1372" s="27"/>
      <c r="G1372" s="28"/>
      <c r="H1372" s="28"/>
      <c r="I1372" s="28"/>
      <c r="K1372" s="30">
        <f t="shared" si="40"/>
        <v>0</v>
      </c>
      <c r="L1372" s="30">
        <f>IF(K1372=0,0,SUM($K$10:K1372))</f>
        <v>0</v>
      </c>
      <c r="M1372" s="31">
        <f t="shared" si="41"/>
        <v>0</v>
      </c>
    </row>
    <row r="1373" spans="1:13" s="29" customFormat="1" ht="13.5" customHeight="1">
      <c r="A1373" s="32">
        <v>1364</v>
      </c>
      <c r="B1373" s="33"/>
      <c r="C1373" s="33"/>
      <c r="D1373" s="34"/>
      <c r="E1373" s="34"/>
      <c r="F1373" s="34"/>
      <c r="G1373" s="35"/>
      <c r="H1373" s="35"/>
      <c r="I1373" s="35"/>
      <c r="K1373" s="30">
        <f t="shared" si="40"/>
        <v>0</v>
      </c>
      <c r="L1373" s="30">
        <f>IF(K1373=0,0,SUM($K$10:K1373))</f>
        <v>0</v>
      </c>
      <c r="M1373" s="31">
        <f t="shared" si="41"/>
        <v>0</v>
      </c>
    </row>
    <row r="1374" spans="1:13" s="29" customFormat="1" ht="13.5" customHeight="1">
      <c r="A1374" s="25">
        <v>1365</v>
      </c>
      <c r="B1374" s="26"/>
      <c r="C1374" s="26"/>
      <c r="D1374" s="27"/>
      <c r="E1374" s="27"/>
      <c r="F1374" s="27"/>
      <c r="G1374" s="28"/>
      <c r="H1374" s="28"/>
      <c r="I1374" s="28"/>
      <c r="K1374" s="30">
        <f t="shared" si="40"/>
        <v>0</v>
      </c>
      <c r="L1374" s="30">
        <f>IF(K1374=0,0,SUM($K$10:K1374))</f>
        <v>0</v>
      </c>
      <c r="M1374" s="31">
        <f t="shared" si="41"/>
        <v>0</v>
      </c>
    </row>
    <row r="1375" spans="1:13" s="29" customFormat="1" ht="13.5" customHeight="1">
      <c r="A1375" s="32">
        <v>1366</v>
      </c>
      <c r="B1375" s="33"/>
      <c r="C1375" s="33"/>
      <c r="D1375" s="34"/>
      <c r="E1375" s="34"/>
      <c r="F1375" s="34"/>
      <c r="G1375" s="35"/>
      <c r="H1375" s="35"/>
      <c r="I1375" s="35"/>
      <c r="K1375" s="30">
        <f t="shared" si="40"/>
        <v>0</v>
      </c>
      <c r="L1375" s="30">
        <f>IF(K1375=0,0,SUM($K$10:K1375))</f>
        <v>0</v>
      </c>
      <c r="M1375" s="31">
        <f t="shared" si="41"/>
        <v>0</v>
      </c>
    </row>
    <row r="1376" spans="1:13" s="29" customFormat="1" ht="13.5" customHeight="1">
      <c r="A1376" s="25">
        <v>1367</v>
      </c>
      <c r="B1376" s="26"/>
      <c r="C1376" s="26"/>
      <c r="D1376" s="27"/>
      <c r="E1376" s="27"/>
      <c r="F1376" s="27"/>
      <c r="G1376" s="28"/>
      <c r="H1376" s="28"/>
      <c r="I1376" s="28"/>
      <c r="K1376" s="30">
        <f t="shared" si="40"/>
        <v>0</v>
      </c>
      <c r="L1376" s="30">
        <f>IF(K1376=0,0,SUM($K$10:K1376))</f>
        <v>0</v>
      </c>
      <c r="M1376" s="31">
        <f t="shared" si="41"/>
        <v>0</v>
      </c>
    </row>
    <row r="1377" spans="1:13" s="29" customFormat="1" ht="13.5" customHeight="1">
      <c r="A1377" s="32">
        <v>1368</v>
      </c>
      <c r="B1377" s="33"/>
      <c r="C1377" s="33"/>
      <c r="D1377" s="34"/>
      <c r="E1377" s="34"/>
      <c r="F1377" s="34"/>
      <c r="G1377" s="35"/>
      <c r="H1377" s="35"/>
      <c r="I1377" s="35"/>
      <c r="K1377" s="30">
        <f t="shared" si="40"/>
        <v>0</v>
      </c>
      <c r="L1377" s="30">
        <f>IF(K1377=0,0,SUM($K$10:K1377))</f>
        <v>0</v>
      </c>
      <c r="M1377" s="31">
        <f t="shared" si="41"/>
        <v>0</v>
      </c>
    </row>
    <row r="1378" spans="1:13" s="29" customFormat="1" ht="13.5" customHeight="1">
      <c r="A1378" s="25">
        <v>1369</v>
      </c>
      <c r="B1378" s="26"/>
      <c r="C1378" s="26"/>
      <c r="D1378" s="27"/>
      <c r="E1378" s="27"/>
      <c r="F1378" s="27"/>
      <c r="G1378" s="28"/>
      <c r="H1378" s="28"/>
      <c r="I1378" s="28"/>
      <c r="K1378" s="30">
        <f t="shared" si="40"/>
        <v>0</v>
      </c>
      <c r="L1378" s="30">
        <f>IF(K1378=0,0,SUM($K$10:K1378))</f>
        <v>0</v>
      </c>
      <c r="M1378" s="31">
        <f t="shared" si="41"/>
        <v>0</v>
      </c>
    </row>
    <row r="1379" spans="1:13" s="29" customFormat="1" ht="13.5" customHeight="1">
      <c r="A1379" s="32">
        <v>1370</v>
      </c>
      <c r="B1379" s="33"/>
      <c r="C1379" s="33"/>
      <c r="D1379" s="34"/>
      <c r="E1379" s="34"/>
      <c r="F1379" s="34"/>
      <c r="G1379" s="35"/>
      <c r="H1379" s="35"/>
      <c r="I1379" s="35"/>
      <c r="K1379" s="30">
        <f t="shared" si="40"/>
        <v>0</v>
      </c>
      <c r="L1379" s="30">
        <f>IF(K1379=0,0,SUM($K$10:K1379))</f>
        <v>0</v>
      </c>
      <c r="M1379" s="31">
        <f t="shared" si="41"/>
        <v>0</v>
      </c>
    </row>
    <row r="1380" spans="1:13" s="29" customFormat="1" ht="13.5" customHeight="1">
      <c r="A1380" s="25">
        <v>1371</v>
      </c>
      <c r="B1380" s="26"/>
      <c r="C1380" s="26"/>
      <c r="D1380" s="27"/>
      <c r="E1380" s="27"/>
      <c r="F1380" s="27"/>
      <c r="G1380" s="28"/>
      <c r="H1380" s="28"/>
      <c r="I1380" s="28"/>
      <c r="K1380" s="30">
        <f t="shared" si="40"/>
        <v>0</v>
      </c>
      <c r="L1380" s="30">
        <f>IF(K1380=0,0,SUM($K$10:K1380))</f>
        <v>0</v>
      </c>
      <c r="M1380" s="31">
        <f t="shared" si="41"/>
        <v>0</v>
      </c>
    </row>
    <row r="1381" spans="1:13" s="29" customFormat="1" ht="13.5" customHeight="1">
      <c r="A1381" s="32">
        <v>1372</v>
      </c>
      <c r="B1381" s="33"/>
      <c r="C1381" s="33"/>
      <c r="D1381" s="34"/>
      <c r="E1381" s="34"/>
      <c r="F1381" s="34"/>
      <c r="G1381" s="35"/>
      <c r="H1381" s="35"/>
      <c r="I1381" s="35"/>
      <c r="K1381" s="30">
        <f t="shared" si="40"/>
        <v>0</v>
      </c>
      <c r="L1381" s="30">
        <f>IF(K1381=0,0,SUM($K$10:K1381))</f>
        <v>0</v>
      </c>
      <c r="M1381" s="31">
        <f t="shared" si="41"/>
        <v>0</v>
      </c>
    </row>
    <row r="1382" spans="1:13" s="29" customFormat="1" ht="13.5" customHeight="1">
      <c r="A1382" s="25">
        <v>1373</v>
      </c>
      <c r="B1382" s="26"/>
      <c r="C1382" s="26"/>
      <c r="D1382" s="27"/>
      <c r="E1382" s="27"/>
      <c r="F1382" s="27"/>
      <c r="G1382" s="28"/>
      <c r="H1382" s="28"/>
      <c r="I1382" s="28"/>
      <c r="K1382" s="30">
        <f t="shared" si="40"/>
        <v>0</v>
      </c>
      <c r="L1382" s="30">
        <f>IF(K1382=0,0,SUM($K$10:K1382))</f>
        <v>0</v>
      </c>
      <c r="M1382" s="31">
        <f t="shared" si="41"/>
        <v>0</v>
      </c>
    </row>
    <row r="1383" spans="1:13" s="29" customFormat="1" ht="13.5" customHeight="1">
      <c r="A1383" s="32">
        <v>1374</v>
      </c>
      <c r="B1383" s="33"/>
      <c r="C1383" s="33"/>
      <c r="D1383" s="34"/>
      <c r="E1383" s="34"/>
      <c r="F1383" s="34"/>
      <c r="G1383" s="35"/>
      <c r="H1383" s="35"/>
      <c r="I1383" s="35"/>
      <c r="K1383" s="30">
        <f t="shared" si="40"/>
        <v>0</v>
      </c>
      <c r="L1383" s="30">
        <f>IF(K1383=0,0,SUM($K$10:K1383))</f>
        <v>0</v>
      </c>
      <c r="M1383" s="31">
        <f t="shared" si="41"/>
        <v>0</v>
      </c>
    </row>
    <row r="1384" spans="1:13" s="29" customFormat="1" ht="13.5" customHeight="1">
      <c r="A1384" s="25">
        <v>1375</v>
      </c>
      <c r="B1384" s="26"/>
      <c r="C1384" s="26"/>
      <c r="D1384" s="27"/>
      <c r="E1384" s="27"/>
      <c r="F1384" s="27"/>
      <c r="G1384" s="28"/>
      <c r="H1384" s="28"/>
      <c r="I1384" s="28"/>
      <c r="K1384" s="30">
        <f t="shared" si="40"/>
        <v>0</v>
      </c>
      <c r="L1384" s="30">
        <f>IF(K1384=0,0,SUM($K$10:K1384))</f>
        <v>0</v>
      </c>
      <c r="M1384" s="31">
        <f t="shared" si="41"/>
        <v>0</v>
      </c>
    </row>
    <row r="1385" spans="1:13" s="29" customFormat="1" ht="13.5" customHeight="1">
      <c r="A1385" s="32">
        <v>1376</v>
      </c>
      <c r="B1385" s="33"/>
      <c r="C1385" s="33"/>
      <c r="D1385" s="34"/>
      <c r="E1385" s="34"/>
      <c r="F1385" s="34"/>
      <c r="G1385" s="35"/>
      <c r="H1385" s="35"/>
      <c r="I1385" s="35"/>
      <c r="K1385" s="30">
        <f t="shared" ref="K1385:K1448" si="42">COUNTIF(G1385,"Otro tema")</f>
        <v>0</v>
      </c>
      <c r="L1385" s="30">
        <f>IF(K1385=0,0,SUM($K$10:K1385))</f>
        <v>0</v>
      </c>
      <c r="M1385" s="31">
        <f t="shared" ref="M1385:M1448" si="43">H1385</f>
        <v>0</v>
      </c>
    </row>
    <row r="1386" spans="1:13" s="29" customFormat="1" ht="13.5" customHeight="1">
      <c r="A1386" s="25">
        <v>1377</v>
      </c>
      <c r="B1386" s="26"/>
      <c r="C1386" s="26"/>
      <c r="D1386" s="27"/>
      <c r="E1386" s="27"/>
      <c r="F1386" s="27"/>
      <c r="G1386" s="28"/>
      <c r="H1386" s="28"/>
      <c r="I1386" s="28"/>
      <c r="K1386" s="30">
        <f t="shared" si="42"/>
        <v>0</v>
      </c>
      <c r="L1386" s="30">
        <f>IF(K1386=0,0,SUM($K$10:K1386))</f>
        <v>0</v>
      </c>
      <c r="M1386" s="31">
        <f t="shared" si="43"/>
        <v>0</v>
      </c>
    </row>
    <row r="1387" spans="1:13" s="29" customFormat="1" ht="13.5" customHeight="1">
      <c r="A1387" s="32">
        <v>1378</v>
      </c>
      <c r="B1387" s="33"/>
      <c r="C1387" s="33"/>
      <c r="D1387" s="34"/>
      <c r="E1387" s="34"/>
      <c r="F1387" s="34"/>
      <c r="G1387" s="35"/>
      <c r="H1387" s="35"/>
      <c r="I1387" s="35"/>
      <c r="K1387" s="30">
        <f t="shared" si="42"/>
        <v>0</v>
      </c>
      <c r="L1387" s="30">
        <f>IF(K1387=0,0,SUM($K$10:K1387))</f>
        <v>0</v>
      </c>
      <c r="M1387" s="31">
        <f t="shared" si="43"/>
        <v>0</v>
      </c>
    </row>
    <row r="1388" spans="1:13" s="29" customFormat="1" ht="13.5" customHeight="1">
      <c r="A1388" s="25">
        <v>1379</v>
      </c>
      <c r="B1388" s="26"/>
      <c r="C1388" s="26"/>
      <c r="D1388" s="27"/>
      <c r="E1388" s="27"/>
      <c r="F1388" s="27"/>
      <c r="G1388" s="28"/>
      <c r="H1388" s="28"/>
      <c r="I1388" s="28"/>
      <c r="K1388" s="30">
        <f t="shared" si="42"/>
        <v>0</v>
      </c>
      <c r="L1388" s="30">
        <f>IF(K1388=0,0,SUM($K$10:K1388))</f>
        <v>0</v>
      </c>
      <c r="M1388" s="31">
        <f t="shared" si="43"/>
        <v>0</v>
      </c>
    </row>
    <row r="1389" spans="1:13" s="29" customFormat="1" ht="13.5" customHeight="1">
      <c r="A1389" s="32">
        <v>1380</v>
      </c>
      <c r="B1389" s="33"/>
      <c r="C1389" s="33"/>
      <c r="D1389" s="34"/>
      <c r="E1389" s="34"/>
      <c r="F1389" s="34"/>
      <c r="G1389" s="35"/>
      <c r="H1389" s="35"/>
      <c r="I1389" s="35"/>
      <c r="K1389" s="30">
        <f t="shared" si="42"/>
        <v>0</v>
      </c>
      <c r="L1389" s="30">
        <f>IF(K1389=0,0,SUM($K$10:K1389))</f>
        <v>0</v>
      </c>
      <c r="M1389" s="31">
        <f t="shared" si="43"/>
        <v>0</v>
      </c>
    </row>
    <row r="1390" spans="1:13" s="29" customFormat="1" ht="13.5" customHeight="1">
      <c r="A1390" s="25">
        <v>1381</v>
      </c>
      <c r="B1390" s="26"/>
      <c r="C1390" s="26"/>
      <c r="D1390" s="27"/>
      <c r="E1390" s="27"/>
      <c r="F1390" s="27"/>
      <c r="G1390" s="28"/>
      <c r="H1390" s="28"/>
      <c r="I1390" s="28"/>
      <c r="K1390" s="30">
        <f t="shared" si="42"/>
        <v>0</v>
      </c>
      <c r="L1390" s="30">
        <f>IF(K1390=0,0,SUM($K$10:K1390))</f>
        <v>0</v>
      </c>
      <c r="M1390" s="31">
        <f t="shared" si="43"/>
        <v>0</v>
      </c>
    </row>
    <row r="1391" spans="1:13" s="29" customFormat="1" ht="13.5" customHeight="1">
      <c r="A1391" s="32">
        <v>1382</v>
      </c>
      <c r="B1391" s="33"/>
      <c r="C1391" s="33"/>
      <c r="D1391" s="34"/>
      <c r="E1391" s="34"/>
      <c r="F1391" s="34"/>
      <c r="G1391" s="35"/>
      <c r="H1391" s="35"/>
      <c r="I1391" s="35"/>
      <c r="K1391" s="30">
        <f t="shared" si="42"/>
        <v>0</v>
      </c>
      <c r="L1391" s="30">
        <f>IF(K1391=0,0,SUM($K$10:K1391))</f>
        <v>0</v>
      </c>
      <c r="M1391" s="31">
        <f t="shared" si="43"/>
        <v>0</v>
      </c>
    </row>
    <row r="1392" spans="1:13" s="29" customFormat="1" ht="13.5" customHeight="1">
      <c r="A1392" s="25">
        <v>1383</v>
      </c>
      <c r="B1392" s="26"/>
      <c r="C1392" s="26"/>
      <c r="D1392" s="27"/>
      <c r="E1392" s="27"/>
      <c r="F1392" s="27"/>
      <c r="G1392" s="28"/>
      <c r="H1392" s="28"/>
      <c r="I1392" s="28"/>
      <c r="K1392" s="30">
        <f t="shared" si="42"/>
        <v>0</v>
      </c>
      <c r="L1392" s="30">
        <f>IF(K1392=0,0,SUM($K$10:K1392))</f>
        <v>0</v>
      </c>
      <c r="M1392" s="31">
        <f t="shared" si="43"/>
        <v>0</v>
      </c>
    </row>
    <row r="1393" spans="1:13" s="29" customFormat="1" ht="13.5" customHeight="1">
      <c r="A1393" s="32">
        <v>1384</v>
      </c>
      <c r="B1393" s="33"/>
      <c r="C1393" s="33"/>
      <c r="D1393" s="34"/>
      <c r="E1393" s="34"/>
      <c r="F1393" s="34"/>
      <c r="G1393" s="35"/>
      <c r="H1393" s="35"/>
      <c r="I1393" s="35"/>
      <c r="K1393" s="30">
        <f t="shared" si="42"/>
        <v>0</v>
      </c>
      <c r="L1393" s="30">
        <f>IF(K1393=0,0,SUM($K$10:K1393))</f>
        <v>0</v>
      </c>
      <c r="M1393" s="31">
        <f t="shared" si="43"/>
        <v>0</v>
      </c>
    </row>
    <row r="1394" spans="1:13" s="29" customFormat="1" ht="13.5" customHeight="1">
      <c r="A1394" s="25">
        <v>1385</v>
      </c>
      <c r="B1394" s="26"/>
      <c r="C1394" s="26"/>
      <c r="D1394" s="27"/>
      <c r="E1394" s="27"/>
      <c r="F1394" s="27"/>
      <c r="G1394" s="28"/>
      <c r="H1394" s="28"/>
      <c r="I1394" s="28"/>
      <c r="K1394" s="30">
        <f t="shared" si="42"/>
        <v>0</v>
      </c>
      <c r="L1394" s="30">
        <f>IF(K1394=0,0,SUM($K$10:K1394))</f>
        <v>0</v>
      </c>
      <c r="M1394" s="31">
        <f t="shared" si="43"/>
        <v>0</v>
      </c>
    </row>
    <row r="1395" spans="1:13" s="29" customFormat="1" ht="13.5" customHeight="1">
      <c r="A1395" s="32">
        <v>1386</v>
      </c>
      <c r="B1395" s="33"/>
      <c r="C1395" s="33"/>
      <c r="D1395" s="34"/>
      <c r="E1395" s="34"/>
      <c r="F1395" s="34"/>
      <c r="G1395" s="35"/>
      <c r="H1395" s="35"/>
      <c r="I1395" s="35"/>
      <c r="K1395" s="30">
        <f t="shared" si="42"/>
        <v>0</v>
      </c>
      <c r="L1395" s="30">
        <f>IF(K1395=0,0,SUM($K$10:K1395))</f>
        <v>0</v>
      </c>
      <c r="M1395" s="31">
        <f t="shared" si="43"/>
        <v>0</v>
      </c>
    </row>
    <row r="1396" spans="1:13" s="29" customFormat="1" ht="13.5" customHeight="1">
      <c r="A1396" s="25">
        <v>1387</v>
      </c>
      <c r="B1396" s="26"/>
      <c r="C1396" s="26"/>
      <c r="D1396" s="27"/>
      <c r="E1396" s="27"/>
      <c r="F1396" s="27"/>
      <c r="G1396" s="28"/>
      <c r="H1396" s="28"/>
      <c r="I1396" s="28"/>
      <c r="K1396" s="30">
        <f t="shared" si="42"/>
        <v>0</v>
      </c>
      <c r="L1396" s="30">
        <f>IF(K1396=0,0,SUM($K$10:K1396))</f>
        <v>0</v>
      </c>
      <c r="M1396" s="31">
        <f t="shared" si="43"/>
        <v>0</v>
      </c>
    </row>
    <row r="1397" spans="1:13" s="29" customFormat="1" ht="13.5" customHeight="1">
      <c r="A1397" s="32">
        <v>1388</v>
      </c>
      <c r="B1397" s="33"/>
      <c r="C1397" s="33"/>
      <c r="D1397" s="34"/>
      <c r="E1397" s="34"/>
      <c r="F1397" s="34"/>
      <c r="G1397" s="35"/>
      <c r="H1397" s="35"/>
      <c r="I1397" s="35"/>
      <c r="K1397" s="30">
        <f t="shared" si="42"/>
        <v>0</v>
      </c>
      <c r="L1397" s="30">
        <f>IF(K1397=0,0,SUM($K$10:K1397))</f>
        <v>0</v>
      </c>
      <c r="M1397" s="31">
        <f t="shared" si="43"/>
        <v>0</v>
      </c>
    </row>
    <row r="1398" spans="1:13" s="29" customFormat="1" ht="13.5" customHeight="1">
      <c r="A1398" s="25">
        <v>1389</v>
      </c>
      <c r="B1398" s="26"/>
      <c r="C1398" s="26"/>
      <c r="D1398" s="27"/>
      <c r="E1398" s="27"/>
      <c r="F1398" s="27"/>
      <c r="G1398" s="28"/>
      <c r="H1398" s="28"/>
      <c r="I1398" s="28"/>
      <c r="K1398" s="30">
        <f t="shared" si="42"/>
        <v>0</v>
      </c>
      <c r="L1398" s="30">
        <f>IF(K1398=0,0,SUM($K$10:K1398))</f>
        <v>0</v>
      </c>
      <c r="M1398" s="31">
        <f t="shared" si="43"/>
        <v>0</v>
      </c>
    </row>
    <row r="1399" spans="1:13" s="29" customFormat="1" ht="13.5" customHeight="1">
      <c r="A1399" s="32">
        <v>1390</v>
      </c>
      <c r="B1399" s="33"/>
      <c r="C1399" s="33"/>
      <c r="D1399" s="34"/>
      <c r="E1399" s="34"/>
      <c r="F1399" s="34"/>
      <c r="G1399" s="35"/>
      <c r="H1399" s="35"/>
      <c r="I1399" s="35"/>
      <c r="K1399" s="30">
        <f t="shared" si="42"/>
        <v>0</v>
      </c>
      <c r="L1399" s="30">
        <f>IF(K1399=0,0,SUM($K$10:K1399))</f>
        <v>0</v>
      </c>
      <c r="M1399" s="31">
        <f t="shared" si="43"/>
        <v>0</v>
      </c>
    </row>
    <row r="1400" spans="1:13" s="29" customFormat="1" ht="13.5" customHeight="1">
      <c r="A1400" s="25">
        <v>1391</v>
      </c>
      <c r="B1400" s="26"/>
      <c r="C1400" s="26"/>
      <c r="D1400" s="27"/>
      <c r="E1400" s="27"/>
      <c r="F1400" s="27"/>
      <c r="G1400" s="28"/>
      <c r="H1400" s="28"/>
      <c r="I1400" s="28"/>
      <c r="K1400" s="30">
        <f t="shared" si="42"/>
        <v>0</v>
      </c>
      <c r="L1400" s="30">
        <f>IF(K1400=0,0,SUM($K$10:K1400))</f>
        <v>0</v>
      </c>
      <c r="M1400" s="31">
        <f t="shared" si="43"/>
        <v>0</v>
      </c>
    </row>
    <row r="1401" spans="1:13" s="29" customFormat="1" ht="13.5" customHeight="1">
      <c r="A1401" s="32">
        <v>1392</v>
      </c>
      <c r="B1401" s="33"/>
      <c r="C1401" s="33"/>
      <c r="D1401" s="34"/>
      <c r="E1401" s="34"/>
      <c r="F1401" s="34"/>
      <c r="G1401" s="35"/>
      <c r="H1401" s="35"/>
      <c r="I1401" s="35"/>
      <c r="K1401" s="30">
        <f t="shared" si="42"/>
        <v>0</v>
      </c>
      <c r="L1401" s="30">
        <f>IF(K1401=0,0,SUM($K$10:K1401))</f>
        <v>0</v>
      </c>
      <c r="M1401" s="31">
        <f t="shared" si="43"/>
        <v>0</v>
      </c>
    </row>
    <row r="1402" spans="1:13" s="29" customFormat="1" ht="13.5" customHeight="1">
      <c r="A1402" s="25">
        <v>1393</v>
      </c>
      <c r="B1402" s="26"/>
      <c r="C1402" s="26"/>
      <c r="D1402" s="27"/>
      <c r="E1402" s="27"/>
      <c r="F1402" s="27"/>
      <c r="G1402" s="28"/>
      <c r="H1402" s="28"/>
      <c r="I1402" s="28"/>
      <c r="K1402" s="30">
        <f t="shared" si="42"/>
        <v>0</v>
      </c>
      <c r="L1402" s="30">
        <f>IF(K1402=0,0,SUM($K$10:K1402))</f>
        <v>0</v>
      </c>
      <c r="M1402" s="31">
        <f t="shared" si="43"/>
        <v>0</v>
      </c>
    </row>
    <row r="1403" spans="1:13" s="29" customFormat="1" ht="13.5" customHeight="1">
      <c r="A1403" s="32">
        <v>1394</v>
      </c>
      <c r="B1403" s="33"/>
      <c r="C1403" s="33"/>
      <c r="D1403" s="34"/>
      <c r="E1403" s="34"/>
      <c r="F1403" s="34"/>
      <c r="G1403" s="35"/>
      <c r="H1403" s="35"/>
      <c r="I1403" s="35"/>
      <c r="K1403" s="30">
        <f t="shared" si="42"/>
        <v>0</v>
      </c>
      <c r="L1403" s="30">
        <f>IF(K1403=0,0,SUM($K$10:K1403))</f>
        <v>0</v>
      </c>
      <c r="M1403" s="31">
        <f t="shared" si="43"/>
        <v>0</v>
      </c>
    </row>
    <row r="1404" spans="1:13" s="29" customFormat="1" ht="13.5" customHeight="1">
      <c r="A1404" s="25">
        <v>1395</v>
      </c>
      <c r="B1404" s="26"/>
      <c r="C1404" s="26"/>
      <c r="D1404" s="27"/>
      <c r="E1404" s="27"/>
      <c r="F1404" s="27"/>
      <c r="G1404" s="28"/>
      <c r="H1404" s="28"/>
      <c r="I1404" s="28"/>
      <c r="K1404" s="30">
        <f t="shared" si="42"/>
        <v>0</v>
      </c>
      <c r="L1404" s="30">
        <f>IF(K1404=0,0,SUM($K$10:K1404))</f>
        <v>0</v>
      </c>
      <c r="M1404" s="31">
        <f t="shared" si="43"/>
        <v>0</v>
      </c>
    </row>
    <row r="1405" spans="1:13" s="29" customFormat="1" ht="13.5" customHeight="1">
      <c r="A1405" s="32">
        <v>1396</v>
      </c>
      <c r="B1405" s="33"/>
      <c r="C1405" s="33"/>
      <c r="D1405" s="34"/>
      <c r="E1405" s="34"/>
      <c r="F1405" s="34"/>
      <c r="G1405" s="35"/>
      <c r="H1405" s="35"/>
      <c r="I1405" s="35"/>
      <c r="K1405" s="30">
        <f t="shared" si="42"/>
        <v>0</v>
      </c>
      <c r="L1405" s="30">
        <f>IF(K1405=0,0,SUM($K$10:K1405))</f>
        <v>0</v>
      </c>
      <c r="M1405" s="31">
        <f t="shared" si="43"/>
        <v>0</v>
      </c>
    </row>
    <row r="1406" spans="1:13" s="29" customFormat="1" ht="13.5" customHeight="1">
      <c r="A1406" s="25">
        <v>1397</v>
      </c>
      <c r="B1406" s="26"/>
      <c r="C1406" s="26"/>
      <c r="D1406" s="27"/>
      <c r="E1406" s="27"/>
      <c r="F1406" s="27"/>
      <c r="G1406" s="28"/>
      <c r="H1406" s="28"/>
      <c r="I1406" s="28"/>
      <c r="K1406" s="30">
        <f t="shared" si="42"/>
        <v>0</v>
      </c>
      <c r="L1406" s="30">
        <f>IF(K1406=0,0,SUM($K$10:K1406))</f>
        <v>0</v>
      </c>
      <c r="M1406" s="31">
        <f t="shared" si="43"/>
        <v>0</v>
      </c>
    </row>
    <row r="1407" spans="1:13" s="29" customFormat="1" ht="13.5" customHeight="1">
      <c r="A1407" s="32">
        <v>1398</v>
      </c>
      <c r="B1407" s="33"/>
      <c r="C1407" s="33"/>
      <c r="D1407" s="34"/>
      <c r="E1407" s="34"/>
      <c r="F1407" s="34"/>
      <c r="G1407" s="35"/>
      <c r="H1407" s="35"/>
      <c r="I1407" s="35"/>
      <c r="K1407" s="30">
        <f t="shared" si="42"/>
        <v>0</v>
      </c>
      <c r="L1407" s="30">
        <f>IF(K1407=0,0,SUM($K$10:K1407))</f>
        <v>0</v>
      </c>
      <c r="M1407" s="31">
        <f t="shared" si="43"/>
        <v>0</v>
      </c>
    </row>
    <row r="1408" spans="1:13" s="29" customFormat="1" ht="13.5" customHeight="1">
      <c r="A1408" s="25">
        <v>1399</v>
      </c>
      <c r="B1408" s="26"/>
      <c r="C1408" s="26"/>
      <c r="D1408" s="27"/>
      <c r="E1408" s="27"/>
      <c r="F1408" s="27"/>
      <c r="G1408" s="28"/>
      <c r="H1408" s="28"/>
      <c r="I1408" s="28"/>
      <c r="K1408" s="30">
        <f t="shared" si="42"/>
        <v>0</v>
      </c>
      <c r="L1408" s="30">
        <f>IF(K1408=0,0,SUM($K$10:K1408))</f>
        <v>0</v>
      </c>
      <c r="M1408" s="31">
        <f t="shared" si="43"/>
        <v>0</v>
      </c>
    </row>
    <row r="1409" spans="1:13" s="29" customFormat="1" ht="13.5" customHeight="1">
      <c r="A1409" s="32">
        <v>1400</v>
      </c>
      <c r="B1409" s="33"/>
      <c r="C1409" s="33"/>
      <c r="D1409" s="34"/>
      <c r="E1409" s="34"/>
      <c r="F1409" s="34"/>
      <c r="G1409" s="35"/>
      <c r="H1409" s="35"/>
      <c r="I1409" s="35"/>
      <c r="K1409" s="30">
        <f t="shared" si="42"/>
        <v>0</v>
      </c>
      <c r="L1409" s="30">
        <f>IF(K1409=0,0,SUM($K$10:K1409))</f>
        <v>0</v>
      </c>
      <c r="M1409" s="31">
        <f t="shared" si="43"/>
        <v>0</v>
      </c>
    </row>
    <row r="1410" spans="1:13" s="29" customFormat="1" ht="13.5" customHeight="1">
      <c r="A1410" s="25">
        <v>1401</v>
      </c>
      <c r="B1410" s="26"/>
      <c r="C1410" s="26"/>
      <c r="D1410" s="27"/>
      <c r="E1410" s="27"/>
      <c r="F1410" s="27"/>
      <c r="G1410" s="28"/>
      <c r="H1410" s="28"/>
      <c r="I1410" s="28"/>
      <c r="K1410" s="30">
        <f t="shared" si="42"/>
        <v>0</v>
      </c>
      <c r="L1410" s="30">
        <f>IF(K1410=0,0,SUM($K$10:K1410))</f>
        <v>0</v>
      </c>
      <c r="M1410" s="31">
        <f t="shared" si="43"/>
        <v>0</v>
      </c>
    </row>
    <row r="1411" spans="1:13" s="29" customFormat="1" ht="13.5" customHeight="1">
      <c r="A1411" s="32">
        <v>1402</v>
      </c>
      <c r="B1411" s="33"/>
      <c r="C1411" s="33"/>
      <c r="D1411" s="34"/>
      <c r="E1411" s="34"/>
      <c r="F1411" s="34"/>
      <c r="G1411" s="35"/>
      <c r="H1411" s="35"/>
      <c r="I1411" s="35"/>
      <c r="K1411" s="30">
        <f t="shared" si="42"/>
        <v>0</v>
      </c>
      <c r="L1411" s="30">
        <f>IF(K1411=0,0,SUM($K$10:K1411))</f>
        <v>0</v>
      </c>
      <c r="M1411" s="31">
        <f t="shared" si="43"/>
        <v>0</v>
      </c>
    </row>
    <row r="1412" spans="1:13" s="29" customFormat="1" ht="13.5" customHeight="1">
      <c r="A1412" s="25">
        <v>1403</v>
      </c>
      <c r="B1412" s="26"/>
      <c r="C1412" s="26"/>
      <c r="D1412" s="27"/>
      <c r="E1412" s="27"/>
      <c r="F1412" s="27"/>
      <c r="G1412" s="28"/>
      <c r="H1412" s="28"/>
      <c r="I1412" s="28"/>
      <c r="K1412" s="30">
        <f t="shared" si="42"/>
        <v>0</v>
      </c>
      <c r="L1412" s="30">
        <f>IF(K1412=0,0,SUM($K$10:K1412))</f>
        <v>0</v>
      </c>
      <c r="M1412" s="31">
        <f t="shared" si="43"/>
        <v>0</v>
      </c>
    </row>
    <row r="1413" spans="1:13" s="29" customFormat="1" ht="13.5" customHeight="1">
      <c r="A1413" s="32">
        <v>1404</v>
      </c>
      <c r="B1413" s="33"/>
      <c r="C1413" s="33"/>
      <c r="D1413" s="34"/>
      <c r="E1413" s="34"/>
      <c r="F1413" s="34"/>
      <c r="G1413" s="35"/>
      <c r="H1413" s="35"/>
      <c r="I1413" s="35"/>
      <c r="K1413" s="30">
        <f t="shared" si="42"/>
        <v>0</v>
      </c>
      <c r="L1413" s="30">
        <f>IF(K1413=0,0,SUM($K$10:K1413))</f>
        <v>0</v>
      </c>
      <c r="M1413" s="31">
        <f t="shared" si="43"/>
        <v>0</v>
      </c>
    </row>
    <row r="1414" spans="1:13" s="29" customFormat="1" ht="13.5" customHeight="1">
      <c r="A1414" s="25">
        <v>1405</v>
      </c>
      <c r="B1414" s="26"/>
      <c r="C1414" s="26"/>
      <c r="D1414" s="27"/>
      <c r="E1414" s="27"/>
      <c r="F1414" s="27"/>
      <c r="G1414" s="28"/>
      <c r="H1414" s="28"/>
      <c r="I1414" s="28"/>
      <c r="K1414" s="30">
        <f t="shared" si="42"/>
        <v>0</v>
      </c>
      <c r="L1414" s="30">
        <f>IF(K1414=0,0,SUM($K$10:K1414))</f>
        <v>0</v>
      </c>
      <c r="M1414" s="31">
        <f t="shared" si="43"/>
        <v>0</v>
      </c>
    </row>
    <row r="1415" spans="1:13" s="29" customFormat="1" ht="13.5" customHeight="1">
      <c r="A1415" s="32">
        <v>1406</v>
      </c>
      <c r="B1415" s="33"/>
      <c r="C1415" s="33"/>
      <c r="D1415" s="34"/>
      <c r="E1415" s="34"/>
      <c r="F1415" s="34"/>
      <c r="G1415" s="35"/>
      <c r="H1415" s="35"/>
      <c r="I1415" s="35"/>
      <c r="K1415" s="30">
        <f t="shared" si="42"/>
        <v>0</v>
      </c>
      <c r="L1415" s="30">
        <f>IF(K1415=0,0,SUM($K$10:K1415))</f>
        <v>0</v>
      </c>
      <c r="M1415" s="31">
        <f t="shared" si="43"/>
        <v>0</v>
      </c>
    </row>
    <row r="1416" spans="1:13" s="29" customFormat="1" ht="13.5" customHeight="1">
      <c r="A1416" s="25">
        <v>1407</v>
      </c>
      <c r="B1416" s="26"/>
      <c r="C1416" s="26"/>
      <c r="D1416" s="27"/>
      <c r="E1416" s="27"/>
      <c r="F1416" s="27"/>
      <c r="G1416" s="28"/>
      <c r="H1416" s="28"/>
      <c r="I1416" s="28"/>
      <c r="K1416" s="30">
        <f t="shared" si="42"/>
        <v>0</v>
      </c>
      <c r="L1416" s="30">
        <f>IF(K1416=0,0,SUM($K$10:K1416))</f>
        <v>0</v>
      </c>
      <c r="M1416" s="31">
        <f t="shared" si="43"/>
        <v>0</v>
      </c>
    </row>
    <row r="1417" spans="1:13" s="29" customFormat="1" ht="13.5" customHeight="1">
      <c r="A1417" s="32">
        <v>1408</v>
      </c>
      <c r="B1417" s="33"/>
      <c r="C1417" s="33"/>
      <c r="D1417" s="34"/>
      <c r="E1417" s="34"/>
      <c r="F1417" s="34"/>
      <c r="G1417" s="35"/>
      <c r="H1417" s="35"/>
      <c r="I1417" s="35"/>
      <c r="K1417" s="30">
        <f t="shared" si="42"/>
        <v>0</v>
      </c>
      <c r="L1417" s="30">
        <f>IF(K1417=0,0,SUM($K$10:K1417))</f>
        <v>0</v>
      </c>
      <c r="M1417" s="31">
        <f t="shared" si="43"/>
        <v>0</v>
      </c>
    </row>
    <row r="1418" spans="1:13" s="29" customFormat="1" ht="13.5" customHeight="1">
      <c r="A1418" s="25">
        <v>1409</v>
      </c>
      <c r="B1418" s="26"/>
      <c r="C1418" s="26"/>
      <c r="D1418" s="27"/>
      <c r="E1418" s="27"/>
      <c r="F1418" s="27"/>
      <c r="G1418" s="28"/>
      <c r="H1418" s="28"/>
      <c r="I1418" s="28"/>
      <c r="K1418" s="30">
        <f t="shared" si="42"/>
        <v>0</v>
      </c>
      <c r="L1418" s="30">
        <f>IF(K1418=0,0,SUM($K$10:K1418))</f>
        <v>0</v>
      </c>
      <c r="M1418" s="31">
        <f t="shared" si="43"/>
        <v>0</v>
      </c>
    </row>
    <row r="1419" spans="1:13" s="29" customFormat="1" ht="13.5" customHeight="1">
      <c r="A1419" s="32">
        <v>1410</v>
      </c>
      <c r="B1419" s="33"/>
      <c r="C1419" s="33"/>
      <c r="D1419" s="34"/>
      <c r="E1419" s="34"/>
      <c r="F1419" s="34"/>
      <c r="G1419" s="35"/>
      <c r="H1419" s="35"/>
      <c r="I1419" s="35"/>
      <c r="K1419" s="30">
        <f t="shared" si="42"/>
        <v>0</v>
      </c>
      <c r="L1419" s="30">
        <f>IF(K1419=0,0,SUM($K$10:K1419))</f>
        <v>0</v>
      </c>
      <c r="M1419" s="31">
        <f t="shared" si="43"/>
        <v>0</v>
      </c>
    </row>
    <row r="1420" spans="1:13" s="29" customFormat="1" ht="13.5" customHeight="1">
      <c r="A1420" s="25">
        <v>1411</v>
      </c>
      <c r="B1420" s="26"/>
      <c r="C1420" s="26"/>
      <c r="D1420" s="27"/>
      <c r="E1420" s="27"/>
      <c r="F1420" s="27"/>
      <c r="G1420" s="28"/>
      <c r="H1420" s="28"/>
      <c r="I1420" s="28"/>
      <c r="K1420" s="30">
        <f t="shared" si="42"/>
        <v>0</v>
      </c>
      <c r="L1420" s="30">
        <f>IF(K1420=0,0,SUM($K$10:K1420))</f>
        <v>0</v>
      </c>
      <c r="M1420" s="31">
        <f t="shared" si="43"/>
        <v>0</v>
      </c>
    </row>
    <row r="1421" spans="1:13" s="29" customFormat="1" ht="13.5" customHeight="1">
      <c r="A1421" s="32">
        <v>1412</v>
      </c>
      <c r="B1421" s="33"/>
      <c r="C1421" s="33"/>
      <c r="D1421" s="34"/>
      <c r="E1421" s="34"/>
      <c r="F1421" s="34"/>
      <c r="G1421" s="35"/>
      <c r="H1421" s="35"/>
      <c r="I1421" s="35"/>
      <c r="K1421" s="30">
        <f t="shared" si="42"/>
        <v>0</v>
      </c>
      <c r="L1421" s="30">
        <f>IF(K1421=0,0,SUM($K$10:K1421))</f>
        <v>0</v>
      </c>
      <c r="M1421" s="31">
        <f t="shared" si="43"/>
        <v>0</v>
      </c>
    </row>
    <row r="1422" spans="1:13" s="29" customFormat="1" ht="13.5" customHeight="1">
      <c r="A1422" s="25">
        <v>1413</v>
      </c>
      <c r="B1422" s="26"/>
      <c r="C1422" s="26"/>
      <c r="D1422" s="27"/>
      <c r="E1422" s="27"/>
      <c r="F1422" s="27"/>
      <c r="G1422" s="28"/>
      <c r="H1422" s="28"/>
      <c r="I1422" s="28"/>
      <c r="K1422" s="30">
        <f t="shared" si="42"/>
        <v>0</v>
      </c>
      <c r="L1422" s="30">
        <f>IF(K1422=0,0,SUM($K$10:K1422))</f>
        <v>0</v>
      </c>
      <c r="M1422" s="31">
        <f t="shared" si="43"/>
        <v>0</v>
      </c>
    </row>
    <row r="1423" spans="1:13" s="29" customFormat="1" ht="13.5" customHeight="1">
      <c r="A1423" s="32">
        <v>1414</v>
      </c>
      <c r="B1423" s="33"/>
      <c r="C1423" s="33"/>
      <c r="D1423" s="34"/>
      <c r="E1423" s="34"/>
      <c r="F1423" s="34"/>
      <c r="G1423" s="35"/>
      <c r="H1423" s="35"/>
      <c r="I1423" s="35"/>
      <c r="K1423" s="30">
        <f t="shared" si="42"/>
        <v>0</v>
      </c>
      <c r="L1423" s="30">
        <f>IF(K1423=0,0,SUM($K$10:K1423))</f>
        <v>0</v>
      </c>
      <c r="M1423" s="31">
        <f t="shared" si="43"/>
        <v>0</v>
      </c>
    </row>
    <row r="1424" spans="1:13" s="29" customFormat="1" ht="13.5" customHeight="1">
      <c r="A1424" s="25">
        <v>1415</v>
      </c>
      <c r="B1424" s="26"/>
      <c r="C1424" s="26"/>
      <c r="D1424" s="27"/>
      <c r="E1424" s="27"/>
      <c r="F1424" s="27"/>
      <c r="G1424" s="28"/>
      <c r="H1424" s="28"/>
      <c r="I1424" s="28"/>
      <c r="K1424" s="30">
        <f t="shared" si="42"/>
        <v>0</v>
      </c>
      <c r="L1424" s="30">
        <f>IF(K1424=0,0,SUM($K$10:K1424))</f>
        <v>0</v>
      </c>
      <c r="M1424" s="31">
        <f t="shared" si="43"/>
        <v>0</v>
      </c>
    </row>
    <row r="1425" spans="1:13" s="29" customFormat="1" ht="13.5" customHeight="1">
      <c r="A1425" s="32">
        <v>1416</v>
      </c>
      <c r="B1425" s="33"/>
      <c r="C1425" s="33"/>
      <c r="D1425" s="34"/>
      <c r="E1425" s="34"/>
      <c r="F1425" s="34"/>
      <c r="G1425" s="35"/>
      <c r="H1425" s="35"/>
      <c r="I1425" s="35"/>
      <c r="K1425" s="30">
        <f t="shared" si="42"/>
        <v>0</v>
      </c>
      <c r="L1425" s="30">
        <f>IF(K1425=0,0,SUM($K$10:K1425))</f>
        <v>0</v>
      </c>
      <c r="M1425" s="31">
        <f t="shared" si="43"/>
        <v>0</v>
      </c>
    </row>
    <row r="1426" spans="1:13" s="29" customFormat="1" ht="13.5" customHeight="1">
      <c r="A1426" s="25">
        <v>1417</v>
      </c>
      <c r="B1426" s="26"/>
      <c r="C1426" s="26"/>
      <c r="D1426" s="27"/>
      <c r="E1426" s="27"/>
      <c r="F1426" s="27"/>
      <c r="G1426" s="28"/>
      <c r="H1426" s="28"/>
      <c r="I1426" s="28"/>
      <c r="K1426" s="30">
        <f t="shared" si="42"/>
        <v>0</v>
      </c>
      <c r="L1426" s="30">
        <f>IF(K1426=0,0,SUM($K$10:K1426))</f>
        <v>0</v>
      </c>
      <c r="M1426" s="31">
        <f t="shared" si="43"/>
        <v>0</v>
      </c>
    </row>
    <row r="1427" spans="1:13" s="29" customFormat="1" ht="13.5" customHeight="1">
      <c r="A1427" s="32">
        <v>1418</v>
      </c>
      <c r="B1427" s="33"/>
      <c r="C1427" s="33"/>
      <c r="D1427" s="34"/>
      <c r="E1427" s="34"/>
      <c r="F1427" s="34"/>
      <c r="G1427" s="35"/>
      <c r="H1427" s="35"/>
      <c r="I1427" s="35"/>
      <c r="K1427" s="30">
        <f t="shared" si="42"/>
        <v>0</v>
      </c>
      <c r="L1427" s="30">
        <f>IF(K1427=0,0,SUM($K$10:K1427))</f>
        <v>0</v>
      </c>
      <c r="M1427" s="31">
        <f t="shared" si="43"/>
        <v>0</v>
      </c>
    </row>
    <row r="1428" spans="1:13" s="29" customFormat="1" ht="13.5" customHeight="1">
      <c r="A1428" s="25">
        <v>1419</v>
      </c>
      <c r="B1428" s="26"/>
      <c r="C1428" s="26"/>
      <c r="D1428" s="27"/>
      <c r="E1428" s="27"/>
      <c r="F1428" s="27"/>
      <c r="G1428" s="28"/>
      <c r="H1428" s="28"/>
      <c r="I1428" s="28"/>
      <c r="K1428" s="30">
        <f t="shared" si="42"/>
        <v>0</v>
      </c>
      <c r="L1428" s="30">
        <f>IF(K1428=0,0,SUM($K$10:K1428))</f>
        <v>0</v>
      </c>
      <c r="M1428" s="31">
        <f t="shared" si="43"/>
        <v>0</v>
      </c>
    </row>
    <row r="1429" spans="1:13" s="29" customFormat="1" ht="13.5" customHeight="1">
      <c r="A1429" s="32">
        <v>1420</v>
      </c>
      <c r="B1429" s="33"/>
      <c r="C1429" s="33"/>
      <c r="D1429" s="34"/>
      <c r="E1429" s="34"/>
      <c r="F1429" s="34"/>
      <c r="G1429" s="35"/>
      <c r="H1429" s="35"/>
      <c r="I1429" s="35"/>
      <c r="K1429" s="30">
        <f t="shared" si="42"/>
        <v>0</v>
      </c>
      <c r="L1429" s="30">
        <f>IF(K1429=0,0,SUM($K$10:K1429))</f>
        <v>0</v>
      </c>
      <c r="M1429" s="31">
        <f t="shared" si="43"/>
        <v>0</v>
      </c>
    </row>
    <row r="1430" spans="1:13" s="29" customFormat="1" ht="13.5" customHeight="1">
      <c r="A1430" s="25">
        <v>1421</v>
      </c>
      <c r="B1430" s="26"/>
      <c r="C1430" s="26"/>
      <c r="D1430" s="27"/>
      <c r="E1430" s="27"/>
      <c r="F1430" s="27"/>
      <c r="G1430" s="28"/>
      <c r="H1430" s="28"/>
      <c r="I1430" s="28"/>
      <c r="K1430" s="30">
        <f t="shared" si="42"/>
        <v>0</v>
      </c>
      <c r="L1430" s="30">
        <f>IF(K1430=0,0,SUM($K$10:K1430))</f>
        <v>0</v>
      </c>
      <c r="M1430" s="31">
        <f t="shared" si="43"/>
        <v>0</v>
      </c>
    </row>
    <row r="1431" spans="1:13" s="29" customFormat="1" ht="13.5" customHeight="1">
      <c r="A1431" s="32">
        <v>1422</v>
      </c>
      <c r="B1431" s="33"/>
      <c r="C1431" s="33"/>
      <c r="D1431" s="34"/>
      <c r="E1431" s="34"/>
      <c r="F1431" s="34"/>
      <c r="G1431" s="35"/>
      <c r="H1431" s="35"/>
      <c r="I1431" s="35"/>
      <c r="K1431" s="30">
        <f t="shared" si="42"/>
        <v>0</v>
      </c>
      <c r="L1431" s="30">
        <f>IF(K1431=0,0,SUM($K$10:K1431))</f>
        <v>0</v>
      </c>
      <c r="M1431" s="31">
        <f t="shared" si="43"/>
        <v>0</v>
      </c>
    </row>
    <row r="1432" spans="1:13" s="29" customFormat="1" ht="13.5" customHeight="1">
      <c r="A1432" s="25">
        <v>1423</v>
      </c>
      <c r="B1432" s="26"/>
      <c r="C1432" s="26"/>
      <c r="D1432" s="27"/>
      <c r="E1432" s="27"/>
      <c r="F1432" s="27"/>
      <c r="G1432" s="28"/>
      <c r="H1432" s="28"/>
      <c r="I1432" s="28"/>
      <c r="K1432" s="30">
        <f t="shared" si="42"/>
        <v>0</v>
      </c>
      <c r="L1432" s="30">
        <f>IF(K1432=0,0,SUM($K$10:K1432))</f>
        <v>0</v>
      </c>
      <c r="M1432" s="31">
        <f t="shared" si="43"/>
        <v>0</v>
      </c>
    </row>
    <row r="1433" spans="1:13" s="29" customFormat="1" ht="13.5" customHeight="1">
      <c r="A1433" s="32">
        <v>1424</v>
      </c>
      <c r="B1433" s="33"/>
      <c r="C1433" s="33"/>
      <c r="D1433" s="34"/>
      <c r="E1433" s="34"/>
      <c r="F1433" s="34"/>
      <c r="G1433" s="35"/>
      <c r="H1433" s="35"/>
      <c r="I1433" s="35"/>
      <c r="K1433" s="30">
        <f t="shared" si="42"/>
        <v>0</v>
      </c>
      <c r="L1433" s="30">
        <f>IF(K1433=0,0,SUM($K$10:K1433))</f>
        <v>0</v>
      </c>
      <c r="M1433" s="31">
        <f t="shared" si="43"/>
        <v>0</v>
      </c>
    </row>
    <row r="1434" spans="1:13" s="29" customFormat="1" ht="13.5" customHeight="1">
      <c r="A1434" s="25">
        <v>1425</v>
      </c>
      <c r="B1434" s="26"/>
      <c r="C1434" s="26"/>
      <c r="D1434" s="27"/>
      <c r="E1434" s="27"/>
      <c r="F1434" s="27"/>
      <c r="G1434" s="28"/>
      <c r="H1434" s="28"/>
      <c r="I1434" s="28"/>
      <c r="K1434" s="30">
        <f t="shared" si="42"/>
        <v>0</v>
      </c>
      <c r="L1434" s="30">
        <f>IF(K1434=0,0,SUM($K$10:K1434))</f>
        <v>0</v>
      </c>
      <c r="M1434" s="31">
        <f t="shared" si="43"/>
        <v>0</v>
      </c>
    </row>
    <row r="1435" spans="1:13" s="29" customFormat="1" ht="13.5" customHeight="1">
      <c r="A1435" s="32">
        <v>1426</v>
      </c>
      <c r="B1435" s="33"/>
      <c r="C1435" s="33"/>
      <c r="D1435" s="34"/>
      <c r="E1435" s="34"/>
      <c r="F1435" s="34"/>
      <c r="G1435" s="35"/>
      <c r="H1435" s="35"/>
      <c r="I1435" s="35"/>
      <c r="K1435" s="30">
        <f t="shared" si="42"/>
        <v>0</v>
      </c>
      <c r="L1435" s="30">
        <f>IF(K1435=0,0,SUM($K$10:K1435))</f>
        <v>0</v>
      </c>
      <c r="M1435" s="31">
        <f t="shared" si="43"/>
        <v>0</v>
      </c>
    </row>
    <row r="1436" spans="1:13" s="29" customFormat="1" ht="13.5" customHeight="1">
      <c r="A1436" s="25">
        <v>1427</v>
      </c>
      <c r="B1436" s="26"/>
      <c r="C1436" s="26"/>
      <c r="D1436" s="27"/>
      <c r="E1436" s="27"/>
      <c r="F1436" s="27"/>
      <c r="G1436" s="28"/>
      <c r="H1436" s="28"/>
      <c r="I1436" s="28"/>
      <c r="K1436" s="30">
        <f t="shared" si="42"/>
        <v>0</v>
      </c>
      <c r="L1436" s="30">
        <f>IF(K1436=0,0,SUM($K$10:K1436))</f>
        <v>0</v>
      </c>
      <c r="M1436" s="31">
        <f t="shared" si="43"/>
        <v>0</v>
      </c>
    </row>
    <row r="1437" spans="1:13" s="29" customFormat="1" ht="13.5" customHeight="1">
      <c r="A1437" s="32">
        <v>1428</v>
      </c>
      <c r="B1437" s="33"/>
      <c r="C1437" s="33"/>
      <c r="D1437" s="34"/>
      <c r="E1437" s="34"/>
      <c r="F1437" s="34"/>
      <c r="G1437" s="35"/>
      <c r="H1437" s="35"/>
      <c r="I1437" s="35"/>
      <c r="K1437" s="30">
        <f t="shared" si="42"/>
        <v>0</v>
      </c>
      <c r="L1437" s="30">
        <f>IF(K1437=0,0,SUM($K$10:K1437))</f>
        <v>0</v>
      </c>
      <c r="M1437" s="31">
        <f t="shared" si="43"/>
        <v>0</v>
      </c>
    </row>
    <row r="1438" spans="1:13" s="29" customFormat="1" ht="13.5" customHeight="1">
      <c r="A1438" s="25">
        <v>1429</v>
      </c>
      <c r="B1438" s="26"/>
      <c r="C1438" s="26"/>
      <c r="D1438" s="27"/>
      <c r="E1438" s="27"/>
      <c r="F1438" s="27"/>
      <c r="G1438" s="28"/>
      <c r="H1438" s="28"/>
      <c r="I1438" s="28"/>
      <c r="K1438" s="30">
        <f t="shared" si="42"/>
        <v>0</v>
      </c>
      <c r="L1438" s="30">
        <f>IF(K1438=0,0,SUM($K$10:K1438))</f>
        <v>0</v>
      </c>
      <c r="M1438" s="31">
        <f t="shared" si="43"/>
        <v>0</v>
      </c>
    </row>
    <row r="1439" spans="1:13" s="29" customFormat="1" ht="13.5" customHeight="1">
      <c r="A1439" s="32">
        <v>1430</v>
      </c>
      <c r="B1439" s="33"/>
      <c r="C1439" s="33"/>
      <c r="D1439" s="34"/>
      <c r="E1439" s="34"/>
      <c r="F1439" s="34"/>
      <c r="G1439" s="35"/>
      <c r="H1439" s="35"/>
      <c r="I1439" s="35"/>
      <c r="K1439" s="30">
        <f t="shared" si="42"/>
        <v>0</v>
      </c>
      <c r="L1439" s="30">
        <f>IF(K1439=0,0,SUM($K$10:K1439))</f>
        <v>0</v>
      </c>
      <c r="M1439" s="31">
        <f t="shared" si="43"/>
        <v>0</v>
      </c>
    </row>
    <row r="1440" spans="1:13" s="29" customFormat="1" ht="13.5" customHeight="1">
      <c r="A1440" s="25">
        <v>1431</v>
      </c>
      <c r="B1440" s="26"/>
      <c r="C1440" s="26"/>
      <c r="D1440" s="27"/>
      <c r="E1440" s="27"/>
      <c r="F1440" s="27"/>
      <c r="G1440" s="28"/>
      <c r="H1440" s="28"/>
      <c r="I1440" s="28"/>
      <c r="K1440" s="30">
        <f t="shared" si="42"/>
        <v>0</v>
      </c>
      <c r="L1440" s="30">
        <f>IF(K1440=0,0,SUM($K$10:K1440))</f>
        <v>0</v>
      </c>
      <c r="M1440" s="31">
        <f t="shared" si="43"/>
        <v>0</v>
      </c>
    </row>
    <row r="1441" spans="1:13" s="29" customFormat="1" ht="13.5" customHeight="1">
      <c r="A1441" s="32">
        <v>1432</v>
      </c>
      <c r="B1441" s="33"/>
      <c r="C1441" s="33"/>
      <c r="D1441" s="34"/>
      <c r="E1441" s="34"/>
      <c r="F1441" s="34"/>
      <c r="G1441" s="35"/>
      <c r="H1441" s="35"/>
      <c r="I1441" s="35"/>
      <c r="K1441" s="30">
        <f t="shared" si="42"/>
        <v>0</v>
      </c>
      <c r="L1441" s="30">
        <f>IF(K1441=0,0,SUM($K$10:K1441))</f>
        <v>0</v>
      </c>
      <c r="M1441" s="31">
        <f t="shared" si="43"/>
        <v>0</v>
      </c>
    </row>
    <row r="1442" spans="1:13" s="29" customFormat="1" ht="13.5" customHeight="1">
      <c r="A1442" s="25">
        <v>1433</v>
      </c>
      <c r="B1442" s="26"/>
      <c r="C1442" s="26"/>
      <c r="D1442" s="27"/>
      <c r="E1442" s="27"/>
      <c r="F1442" s="27"/>
      <c r="G1442" s="28"/>
      <c r="H1442" s="28"/>
      <c r="I1442" s="28"/>
      <c r="K1442" s="30">
        <f t="shared" si="42"/>
        <v>0</v>
      </c>
      <c r="L1442" s="30">
        <f>IF(K1442=0,0,SUM($K$10:K1442))</f>
        <v>0</v>
      </c>
      <c r="M1442" s="31">
        <f t="shared" si="43"/>
        <v>0</v>
      </c>
    </row>
    <row r="1443" spans="1:13" s="29" customFormat="1" ht="13.5" customHeight="1">
      <c r="A1443" s="32">
        <v>1434</v>
      </c>
      <c r="B1443" s="33"/>
      <c r="C1443" s="33"/>
      <c r="D1443" s="34"/>
      <c r="E1443" s="34"/>
      <c r="F1443" s="34"/>
      <c r="G1443" s="35"/>
      <c r="H1443" s="35"/>
      <c r="I1443" s="35"/>
      <c r="K1443" s="30">
        <f t="shared" si="42"/>
        <v>0</v>
      </c>
      <c r="L1443" s="30">
        <f>IF(K1443=0,0,SUM($K$10:K1443))</f>
        <v>0</v>
      </c>
      <c r="M1443" s="31">
        <f t="shared" si="43"/>
        <v>0</v>
      </c>
    </row>
    <row r="1444" spans="1:13" s="29" customFormat="1" ht="13.5" customHeight="1">
      <c r="A1444" s="25">
        <v>1435</v>
      </c>
      <c r="B1444" s="26"/>
      <c r="C1444" s="26"/>
      <c r="D1444" s="27"/>
      <c r="E1444" s="27"/>
      <c r="F1444" s="27"/>
      <c r="G1444" s="28"/>
      <c r="H1444" s="28"/>
      <c r="I1444" s="28"/>
      <c r="K1444" s="30">
        <f t="shared" si="42"/>
        <v>0</v>
      </c>
      <c r="L1444" s="30">
        <f>IF(K1444=0,0,SUM($K$10:K1444))</f>
        <v>0</v>
      </c>
      <c r="M1444" s="31">
        <f t="shared" si="43"/>
        <v>0</v>
      </c>
    </row>
    <row r="1445" spans="1:13" s="29" customFormat="1" ht="13.5" customHeight="1">
      <c r="A1445" s="32">
        <v>1436</v>
      </c>
      <c r="B1445" s="33"/>
      <c r="C1445" s="33"/>
      <c r="D1445" s="34"/>
      <c r="E1445" s="34"/>
      <c r="F1445" s="34"/>
      <c r="G1445" s="35"/>
      <c r="H1445" s="35"/>
      <c r="I1445" s="35"/>
      <c r="K1445" s="30">
        <f t="shared" si="42"/>
        <v>0</v>
      </c>
      <c r="L1445" s="30">
        <f>IF(K1445=0,0,SUM($K$10:K1445))</f>
        <v>0</v>
      </c>
      <c r="M1445" s="31">
        <f t="shared" si="43"/>
        <v>0</v>
      </c>
    </row>
    <row r="1446" spans="1:13" s="29" customFormat="1" ht="13.5" customHeight="1">
      <c r="A1446" s="25">
        <v>1437</v>
      </c>
      <c r="B1446" s="26"/>
      <c r="C1446" s="26"/>
      <c r="D1446" s="27"/>
      <c r="E1446" s="27"/>
      <c r="F1446" s="27"/>
      <c r="G1446" s="28"/>
      <c r="H1446" s="28"/>
      <c r="I1446" s="28"/>
      <c r="K1446" s="30">
        <f t="shared" si="42"/>
        <v>0</v>
      </c>
      <c r="L1446" s="30">
        <f>IF(K1446=0,0,SUM($K$10:K1446))</f>
        <v>0</v>
      </c>
      <c r="M1446" s="31">
        <f t="shared" si="43"/>
        <v>0</v>
      </c>
    </row>
    <row r="1447" spans="1:13" s="29" customFormat="1" ht="13.5" customHeight="1">
      <c r="A1447" s="32">
        <v>1438</v>
      </c>
      <c r="B1447" s="33"/>
      <c r="C1447" s="33"/>
      <c r="D1447" s="34"/>
      <c r="E1447" s="34"/>
      <c r="F1447" s="34"/>
      <c r="G1447" s="35"/>
      <c r="H1447" s="35"/>
      <c r="I1447" s="35"/>
      <c r="K1447" s="30">
        <f t="shared" si="42"/>
        <v>0</v>
      </c>
      <c r="L1447" s="30">
        <f>IF(K1447=0,0,SUM($K$10:K1447))</f>
        <v>0</v>
      </c>
      <c r="M1447" s="31">
        <f t="shared" si="43"/>
        <v>0</v>
      </c>
    </row>
    <row r="1448" spans="1:13" s="29" customFormat="1" ht="13.5" customHeight="1">
      <c r="A1448" s="25">
        <v>1439</v>
      </c>
      <c r="B1448" s="26"/>
      <c r="C1448" s="26"/>
      <c r="D1448" s="27"/>
      <c r="E1448" s="27"/>
      <c r="F1448" s="27"/>
      <c r="G1448" s="28"/>
      <c r="H1448" s="28"/>
      <c r="I1448" s="28"/>
      <c r="K1448" s="30">
        <f t="shared" si="42"/>
        <v>0</v>
      </c>
      <c r="L1448" s="30">
        <f>IF(K1448=0,0,SUM($K$10:K1448))</f>
        <v>0</v>
      </c>
      <c r="M1448" s="31">
        <f t="shared" si="43"/>
        <v>0</v>
      </c>
    </row>
    <row r="1449" spans="1:13" s="29" customFormat="1" ht="13.5" customHeight="1">
      <c r="A1449" s="32">
        <v>1440</v>
      </c>
      <c r="B1449" s="33"/>
      <c r="C1449" s="33"/>
      <c r="D1449" s="34"/>
      <c r="E1449" s="34"/>
      <c r="F1449" s="34"/>
      <c r="G1449" s="35"/>
      <c r="H1449" s="35"/>
      <c r="I1449" s="35"/>
      <c r="K1449" s="30">
        <f t="shared" ref="K1449:K1512" si="44">COUNTIF(G1449,"Otro tema")</f>
        <v>0</v>
      </c>
      <c r="L1449" s="30">
        <f>IF(K1449=0,0,SUM($K$10:K1449))</f>
        <v>0</v>
      </c>
      <c r="M1449" s="31">
        <f t="shared" ref="M1449:M1512" si="45">H1449</f>
        <v>0</v>
      </c>
    </row>
    <row r="1450" spans="1:13" s="29" customFormat="1" ht="13.5" customHeight="1">
      <c r="A1450" s="25">
        <v>1441</v>
      </c>
      <c r="B1450" s="26"/>
      <c r="C1450" s="26"/>
      <c r="D1450" s="27"/>
      <c r="E1450" s="27"/>
      <c r="F1450" s="27"/>
      <c r="G1450" s="28"/>
      <c r="H1450" s="28"/>
      <c r="I1450" s="28"/>
      <c r="K1450" s="30">
        <f t="shared" si="44"/>
        <v>0</v>
      </c>
      <c r="L1450" s="30">
        <f>IF(K1450=0,0,SUM($K$10:K1450))</f>
        <v>0</v>
      </c>
      <c r="M1450" s="31">
        <f t="shared" si="45"/>
        <v>0</v>
      </c>
    </row>
    <row r="1451" spans="1:13" s="29" customFormat="1" ht="13.5" customHeight="1">
      <c r="A1451" s="32">
        <v>1442</v>
      </c>
      <c r="B1451" s="33"/>
      <c r="C1451" s="33"/>
      <c r="D1451" s="34"/>
      <c r="E1451" s="34"/>
      <c r="F1451" s="34"/>
      <c r="G1451" s="35"/>
      <c r="H1451" s="35"/>
      <c r="I1451" s="35"/>
      <c r="K1451" s="30">
        <f t="shared" si="44"/>
        <v>0</v>
      </c>
      <c r="L1451" s="30">
        <f>IF(K1451=0,0,SUM($K$10:K1451))</f>
        <v>0</v>
      </c>
      <c r="M1451" s="31">
        <f t="shared" si="45"/>
        <v>0</v>
      </c>
    </row>
    <row r="1452" spans="1:13" s="29" customFormat="1" ht="13.5" customHeight="1">
      <c r="A1452" s="25">
        <v>1443</v>
      </c>
      <c r="B1452" s="26"/>
      <c r="C1452" s="26"/>
      <c r="D1452" s="27"/>
      <c r="E1452" s="27"/>
      <c r="F1452" s="27"/>
      <c r="G1452" s="28"/>
      <c r="H1452" s="28"/>
      <c r="I1452" s="28"/>
      <c r="K1452" s="30">
        <f t="shared" si="44"/>
        <v>0</v>
      </c>
      <c r="L1452" s="30">
        <f>IF(K1452=0,0,SUM($K$10:K1452))</f>
        <v>0</v>
      </c>
      <c r="M1452" s="31">
        <f t="shared" si="45"/>
        <v>0</v>
      </c>
    </row>
    <row r="1453" spans="1:13" s="29" customFormat="1" ht="13.5" customHeight="1">
      <c r="A1453" s="32">
        <v>1444</v>
      </c>
      <c r="B1453" s="33"/>
      <c r="C1453" s="33"/>
      <c r="D1453" s="34"/>
      <c r="E1453" s="34"/>
      <c r="F1453" s="34"/>
      <c r="G1453" s="35"/>
      <c r="H1453" s="35"/>
      <c r="I1453" s="35"/>
      <c r="K1453" s="30">
        <f t="shared" si="44"/>
        <v>0</v>
      </c>
      <c r="L1453" s="30">
        <f>IF(K1453=0,0,SUM($K$10:K1453))</f>
        <v>0</v>
      </c>
      <c r="M1453" s="31">
        <f t="shared" si="45"/>
        <v>0</v>
      </c>
    </row>
    <row r="1454" spans="1:13" s="29" customFormat="1" ht="13.5" customHeight="1">
      <c r="A1454" s="25">
        <v>1445</v>
      </c>
      <c r="B1454" s="26"/>
      <c r="C1454" s="26"/>
      <c r="D1454" s="27"/>
      <c r="E1454" s="27"/>
      <c r="F1454" s="27"/>
      <c r="G1454" s="28"/>
      <c r="H1454" s="28"/>
      <c r="I1454" s="28"/>
      <c r="K1454" s="30">
        <f t="shared" si="44"/>
        <v>0</v>
      </c>
      <c r="L1454" s="30">
        <f>IF(K1454=0,0,SUM($K$10:K1454))</f>
        <v>0</v>
      </c>
      <c r="M1454" s="31">
        <f t="shared" si="45"/>
        <v>0</v>
      </c>
    </row>
    <row r="1455" spans="1:13" s="29" customFormat="1" ht="13.5" customHeight="1">
      <c r="A1455" s="32">
        <v>1446</v>
      </c>
      <c r="B1455" s="33"/>
      <c r="C1455" s="33"/>
      <c r="D1455" s="34"/>
      <c r="E1455" s="34"/>
      <c r="F1455" s="34"/>
      <c r="G1455" s="35"/>
      <c r="H1455" s="35"/>
      <c r="I1455" s="35"/>
      <c r="K1455" s="30">
        <f t="shared" si="44"/>
        <v>0</v>
      </c>
      <c r="L1455" s="30">
        <f>IF(K1455=0,0,SUM($K$10:K1455))</f>
        <v>0</v>
      </c>
      <c r="M1455" s="31">
        <f t="shared" si="45"/>
        <v>0</v>
      </c>
    </row>
    <row r="1456" spans="1:13" s="29" customFormat="1" ht="13.5" customHeight="1">
      <c r="A1456" s="25">
        <v>1447</v>
      </c>
      <c r="B1456" s="26"/>
      <c r="C1456" s="26"/>
      <c r="D1456" s="27"/>
      <c r="E1456" s="27"/>
      <c r="F1456" s="27"/>
      <c r="G1456" s="28"/>
      <c r="H1456" s="28"/>
      <c r="I1456" s="28"/>
      <c r="K1456" s="30">
        <f t="shared" si="44"/>
        <v>0</v>
      </c>
      <c r="L1456" s="30">
        <f>IF(K1456=0,0,SUM($K$10:K1456))</f>
        <v>0</v>
      </c>
      <c r="M1456" s="31">
        <f t="shared" si="45"/>
        <v>0</v>
      </c>
    </row>
    <row r="1457" spans="1:13" s="29" customFormat="1" ht="13.5" customHeight="1">
      <c r="A1457" s="32">
        <v>1448</v>
      </c>
      <c r="B1457" s="33"/>
      <c r="C1457" s="33"/>
      <c r="D1457" s="34"/>
      <c r="E1457" s="34"/>
      <c r="F1457" s="34"/>
      <c r="G1457" s="35"/>
      <c r="H1457" s="35"/>
      <c r="I1457" s="35"/>
      <c r="K1457" s="30">
        <f t="shared" si="44"/>
        <v>0</v>
      </c>
      <c r="L1457" s="30">
        <f>IF(K1457=0,0,SUM($K$10:K1457))</f>
        <v>0</v>
      </c>
      <c r="M1457" s="31">
        <f t="shared" si="45"/>
        <v>0</v>
      </c>
    </row>
    <row r="1458" spans="1:13" s="29" customFormat="1" ht="13.5" customHeight="1">
      <c r="A1458" s="25">
        <v>1449</v>
      </c>
      <c r="B1458" s="26"/>
      <c r="C1458" s="26"/>
      <c r="D1458" s="27"/>
      <c r="E1458" s="27"/>
      <c r="F1458" s="27"/>
      <c r="G1458" s="28"/>
      <c r="H1458" s="28"/>
      <c r="I1458" s="28"/>
      <c r="K1458" s="30">
        <f t="shared" si="44"/>
        <v>0</v>
      </c>
      <c r="L1458" s="30">
        <f>IF(K1458=0,0,SUM($K$10:K1458))</f>
        <v>0</v>
      </c>
      <c r="M1458" s="31">
        <f t="shared" si="45"/>
        <v>0</v>
      </c>
    </row>
    <row r="1459" spans="1:13" s="29" customFormat="1" ht="13.5" customHeight="1">
      <c r="A1459" s="32">
        <v>1450</v>
      </c>
      <c r="B1459" s="33"/>
      <c r="C1459" s="33"/>
      <c r="D1459" s="34"/>
      <c r="E1459" s="34"/>
      <c r="F1459" s="34"/>
      <c r="G1459" s="35"/>
      <c r="H1459" s="35"/>
      <c r="I1459" s="35"/>
      <c r="K1459" s="30">
        <f t="shared" si="44"/>
        <v>0</v>
      </c>
      <c r="L1459" s="30">
        <f>IF(K1459=0,0,SUM($K$10:K1459))</f>
        <v>0</v>
      </c>
      <c r="M1459" s="31">
        <f t="shared" si="45"/>
        <v>0</v>
      </c>
    </row>
    <row r="1460" spans="1:13" s="29" customFormat="1" ht="13.5" customHeight="1">
      <c r="A1460" s="25">
        <v>1451</v>
      </c>
      <c r="B1460" s="26"/>
      <c r="C1460" s="26"/>
      <c r="D1460" s="27"/>
      <c r="E1460" s="27"/>
      <c r="F1460" s="27"/>
      <c r="G1460" s="28"/>
      <c r="H1460" s="28"/>
      <c r="I1460" s="28"/>
      <c r="K1460" s="30">
        <f t="shared" si="44"/>
        <v>0</v>
      </c>
      <c r="L1460" s="30">
        <f>IF(K1460=0,0,SUM($K$10:K1460))</f>
        <v>0</v>
      </c>
      <c r="M1460" s="31">
        <f t="shared" si="45"/>
        <v>0</v>
      </c>
    </row>
    <row r="1461" spans="1:13" s="29" customFormat="1" ht="13.5" customHeight="1">
      <c r="A1461" s="32">
        <v>1452</v>
      </c>
      <c r="B1461" s="33"/>
      <c r="C1461" s="33"/>
      <c r="D1461" s="34"/>
      <c r="E1461" s="34"/>
      <c r="F1461" s="34"/>
      <c r="G1461" s="35"/>
      <c r="H1461" s="35"/>
      <c r="I1461" s="35"/>
      <c r="K1461" s="30">
        <f t="shared" si="44"/>
        <v>0</v>
      </c>
      <c r="L1461" s="30">
        <f>IF(K1461=0,0,SUM($K$10:K1461))</f>
        <v>0</v>
      </c>
      <c r="M1461" s="31">
        <f t="shared" si="45"/>
        <v>0</v>
      </c>
    </row>
    <row r="1462" spans="1:13" s="29" customFormat="1" ht="13.5" customHeight="1">
      <c r="A1462" s="25">
        <v>1453</v>
      </c>
      <c r="B1462" s="26"/>
      <c r="C1462" s="26"/>
      <c r="D1462" s="27"/>
      <c r="E1462" s="27"/>
      <c r="F1462" s="27"/>
      <c r="G1462" s="28"/>
      <c r="H1462" s="28"/>
      <c r="I1462" s="28"/>
      <c r="K1462" s="30">
        <f t="shared" si="44"/>
        <v>0</v>
      </c>
      <c r="L1462" s="30">
        <f>IF(K1462=0,0,SUM($K$10:K1462))</f>
        <v>0</v>
      </c>
      <c r="M1462" s="31">
        <f t="shared" si="45"/>
        <v>0</v>
      </c>
    </row>
    <row r="1463" spans="1:13" s="29" customFormat="1" ht="13.5" customHeight="1">
      <c r="A1463" s="32">
        <v>1454</v>
      </c>
      <c r="B1463" s="33"/>
      <c r="C1463" s="33"/>
      <c r="D1463" s="34"/>
      <c r="E1463" s="34"/>
      <c r="F1463" s="34"/>
      <c r="G1463" s="35"/>
      <c r="H1463" s="35"/>
      <c r="I1463" s="35"/>
      <c r="K1463" s="30">
        <f t="shared" si="44"/>
        <v>0</v>
      </c>
      <c r="L1463" s="30">
        <f>IF(K1463=0,0,SUM($K$10:K1463))</f>
        <v>0</v>
      </c>
      <c r="M1463" s="31">
        <f t="shared" si="45"/>
        <v>0</v>
      </c>
    </row>
    <row r="1464" spans="1:13" s="29" customFormat="1" ht="13.5" customHeight="1">
      <c r="A1464" s="25">
        <v>1455</v>
      </c>
      <c r="B1464" s="26"/>
      <c r="C1464" s="26"/>
      <c r="D1464" s="27"/>
      <c r="E1464" s="27"/>
      <c r="F1464" s="27"/>
      <c r="G1464" s="28"/>
      <c r="H1464" s="28"/>
      <c r="I1464" s="28"/>
      <c r="K1464" s="30">
        <f t="shared" si="44"/>
        <v>0</v>
      </c>
      <c r="L1464" s="30">
        <f>IF(K1464=0,0,SUM($K$10:K1464))</f>
        <v>0</v>
      </c>
      <c r="M1464" s="31">
        <f t="shared" si="45"/>
        <v>0</v>
      </c>
    </row>
    <row r="1465" spans="1:13" s="29" customFormat="1" ht="13.5" customHeight="1">
      <c r="A1465" s="32">
        <v>1456</v>
      </c>
      <c r="B1465" s="33"/>
      <c r="C1465" s="33"/>
      <c r="D1465" s="34"/>
      <c r="E1465" s="34"/>
      <c r="F1465" s="34"/>
      <c r="G1465" s="35"/>
      <c r="H1465" s="35"/>
      <c r="I1465" s="35"/>
      <c r="K1465" s="30">
        <f t="shared" si="44"/>
        <v>0</v>
      </c>
      <c r="L1465" s="30">
        <f>IF(K1465=0,0,SUM($K$10:K1465))</f>
        <v>0</v>
      </c>
      <c r="M1465" s="31">
        <f t="shared" si="45"/>
        <v>0</v>
      </c>
    </row>
    <row r="1466" spans="1:13" s="29" customFormat="1" ht="13.5" customHeight="1">
      <c r="A1466" s="25">
        <v>1457</v>
      </c>
      <c r="B1466" s="26"/>
      <c r="C1466" s="26"/>
      <c r="D1466" s="27"/>
      <c r="E1466" s="27"/>
      <c r="F1466" s="27"/>
      <c r="G1466" s="28"/>
      <c r="H1466" s="28"/>
      <c r="I1466" s="28"/>
      <c r="K1466" s="30">
        <f t="shared" si="44"/>
        <v>0</v>
      </c>
      <c r="L1466" s="30">
        <f>IF(K1466=0,0,SUM($K$10:K1466))</f>
        <v>0</v>
      </c>
      <c r="M1466" s="31">
        <f t="shared" si="45"/>
        <v>0</v>
      </c>
    </row>
    <row r="1467" spans="1:13" s="29" customFormat="1" ht="13.5" customHeight="1">
      <c r="A1467" s="32">
        <v>1458</v>
      </c>
      <c r="B1467" s="33"/>
      <c r="C1467" s="33"/>
      <c r="D1467" s="34"/>
      <c r="E1467" s="34"/>
      <c r="F1467" s="34"/>
      <c r="G1467" s="35"/>
      <c r="H1467" s="35"/>
      <c r="I1467" s="35"/>
      <c r="K1467" s="30">
        <f t="shared" si="44"/>
        <v>0</v>
      </c>
      <c r="L1467" s="30">
        <f>IF(K1467=0,0,SUM($K$10:K1467))</f>
        <v>0</v>
      </c>
      <c r="M1467" s="31">
        <f t="shared" si="45"/>
        <v>0</v>
      </c>
    </row>
    <row r="1468" spans="1:13" s="29" customFormat="1" ht="13.5" customHeight="1">
      <c r="A1468" s="25">
        <v>1459</v>
      </c>
      <c r="B1468" s="26"/>
      <c r="C1468" s="26"/>
      <c r="D1468" s="27"/>
      <c r="E1468" s="27"/>
      <c r="F1468" s="27"/>
      <c r="G1468" s="28"/>
      <c r="H1468" s="28"/>
      <c r="I1468" s="28"/>
      <c r="K1468" s="30">
        <f t="shared" si="44"/>
        <v>0</v>
      </c>
      <c r="L1468" s="30">
        <f>IF(K1468=0,0,SUM($K$10:K1468))</f>
        <v>0</v>
      </c>
      <c r="M1468" s="31">
        <f t="shared" si="45"/>
        <v>0</v>
      </c>
    </row>
    <row r="1469" spans="1:13" s="29" customFormat="1" ht="13.5" customHeight="1">
      <c r="A1469" s="32">
        <v>1460</v>
      </c>
      <c r="B1469" s="33"/>
      <c r="C1469" s="33"/>
      <c r="D1469" s="34"/>
      <c r="E1469" s="34"/>
      <c r="F1469" s="34"/>
      <c r="G1469" s="35"/>
      <c r="H1469" s="35"/>
      <c r="I1469" s="35"/>
      <c r="K1469" s="30">
        <f t="shared" si="44"/>
        <v>0</v>
      </c>
      <c r="L1469" s="30">
        <f>IF(K1469=0,0,SUM($K$10:K1469))</f>
        <v>0</v>
      </c>
      <c r="M1469" s="31">
        <f t="shared" si="45"/>
        <v>0</v>
      </c>
    </row>
    <row r="1470" spans="1:13" s="29" customFormat="1" ht="13.5" customHeight="1">
      <c r="A1470" s="25">
        <v>1461</v>
      </c>
      <c r="B1470" s="26"/>
      <c r="C1470" s="26"/>
      <c r="D1470" s="27"/>
      <c r="E1470" s="27"/>
      <c r="F1470" s="27"/>
      <c r="G1470" s="28"/>
      <c r="H1470" s="28"/>
      <c r="I1470" s="28"/>
      <c r="K1470" s="30">
        <f t="shared" si="44"/>
        <v>0</v>
      </c>
      <c r="L1470" s="30">
        <f>IF(K1470=0,0,SUM($K$10:K1470))</f>
        <v>0</v>
      </c>
      <c r="M1470" s="31">
        <f t="shared" si="45"/>
        <v>0</v>
      </c>
    </row>
    <row r="1471" spans="1:13" s="29" customFormat="1" ht="13.5" customHeight="1">
      <c r="A1471" s="32">
        <v>1462</v>
      </c>
      <c r="B1471" s="33"/>
      <c r="C1471" s="33"/>
      <c r="D1471" s="34"/>
      <c r="E1471" s="34"/>
      <c r="F1471" s="34"/>
      <c r="G1471" s="35"/>
      <c r="H1471" s="35"/>
      <c r="I1471" s="35"/>
      <c r="K1471" s="30">
        <f t="shared" si="44"/>
        <v>0</v>
      </c>
      <c r="L1471" s="30">
        <f>IF(K1471=0,0,SUM($K$10:K1471))</f>
        <v>0</v>
      </c>
      <c r="M1471" s="31">
        <f t="shared" si="45"/>
        <v>0</v>
      </c>
    </row>
    <row r="1472" spans="1:13" s="29" customFormat="1" ht="13.5" customHeight="1">
      <c r="A1472" s="25">
        <v>1463</v>
      </c>
      <c r="B1472" s="26"/>
      <c r="C1472" s="26"/>
      <c r="D1472" s="27"/>
      <c r="E1472" s="27"/>
      <c r="F1472" s="27"/>
      <c r="G1472" s="28"/>
      <c r="H1472" s="28"/>
      <c r="I1472" s="28"/>
      <c r="K1472" s="30">
        <f t="shared" si="44"/>
        <v>0</v>
      </c>
      <c r="L1472" s="30">
        <f>IF(K1472=0,0,SUM($K$10:K1472))</f>
        <v>0</v>
      </c>
      <c r="M1472" s="31">
        <f t="shared" si="45"/>
        <v>0</v>
      </c>
    </row>
    <row r="1473" spans="1:13" s="29" customFormat="1" ht="13.5" customHeight="1">
      <c r="A1473" s="32">
        <v>1464</v>
      </c>
      <c r="B1473" s="33"/>
      <c r="C1473" s="33"/>
      <c r="D1473" s="34"/>
      <c r="E1473" s="34"/>
      <c r="F1473" s="34"/>
      <c r="G1473" s="35"/>
      <c r="H1473" s="35"/>
      <c r="I1473" s="35"/>
      <c r="K1473" s="30">
        <f t="shared" si="44"/>
        <v>0</v>
      </c>
      <c r="L1473" s="30">
        <f>IF(K1473=0,0,SUM($K$10:K1473))</f>
        <v>0</v>
      </c>
      <c r="M1473" s="31">
        <f t="shared" si="45"/>
        <v>0</v>
      </c>
    </row>
    <row r="1474" spans="1:13" s="29" customFormat="1" ht="13.5" customHeight="1">
      <c r="A1474" s="25">
        <v>1465</v>
      </c>
      <c r="B1474" s="26"/>
      <c r="C1474" s="26"/>
      <c r="D1474" s="27"/>
      <c r="E1474" s="27"/>
      <c r="F1474" s="27"/>
      <c r="G1474" s="28"/>
      <c r="H1474" s="28"/>
      <c r="I1474" s="28"/>
      <c r="K1474" s="30">
        <f t="shared" si="44"/>
        <v>0</v>
      </c>
      <c r="L1474" s="30">
        <f>IF(K1474=0,0,SUM($K$10:K1474))</f>
        <v>0</v>
      </c>
      <c r="M1474" s="31">
        <f t="shared" si="45"/>
        <v>0</v>
      </c>
    </row>
    <row r="1475" spans="1:13" s="29" customFormat="1" ht="13.5" customHeight="1">
      <c r="A1475" s="32">
        <v>1466</v>
      </c>
      <c r="B1475" s="33"/>
      <c r="C1475" s="33"/>
      <c r="D1475" s="34"/>
      <c r="E1475" s="34"/>
      <c r="F1475" s="34"/>
      <c r="G1475" s="35"/>
      <c r="H1475" s="35"/>
      <c r="I1475" s="35"/>
      <c r="K1475" s="30">
        <f t="shared" si="44"/>
        <v>0</v>
      </c>
      <c r="L1475" s="30">
        <f>IF(K1475=0,0,SUM($K$10:K1475))</f>
        <v>0</v>
      </c>
      <c r="M1475" s="31">
        <f t="shared" si="45"/>
        <v>0</v>
      </c>
    </row>
    <row r="1476" spans="1:13" s="29" customFormat="1" ht="13.5" customHeight="1">
      <c r="A1476" s="25">
        <v>1467</v>
      </c>
      <c r="B1476" s="26"/>
      <c r="C1476" s="26"/>
      <c r="D1476" s="27"/>
      <c r="E1476" s="27"/>
      <c r="F1476" s="27"/>
      <c r="G1476" s="28"/>
      <c r="H1476" s="28"/>
      <c r="I1476" s="28"/>
      <c r="K1476" s="30">
        <f t="shared" si="44"/>
        <v>0</v>
      </c>
      <c r="L1476" s="30">
        <f>IF(K1476=0,0,SUM($K$10:K1476))</f>
        <v>0</v>
      </c>
      <c r="M1476" s="31">
        <f t="shared" si="45"/>
        <v>0</v>
      </c>
    </row>
    <row r="1477" spans="1:13" s="29" customFormat="1" ht="13.5" customHeight="1">
      <c r="A1477" s="32">
        <v>1468</v>
      </c>
      <c r="B1477" s="33"/>
      <c r="C1477" s="33"/>
      <c r="D1477" s="34"/>
      <c r="E1477" s="34"/>
      <c r="F1477" s="34"/>
      <c r="G1477" s="35"/>
      <c r="H1477" s="35"/>
      <c r="I1477" s="35"/>
      <c r="K1477" s="30">
        <f t="shared" si="44"/>
        <v>0</v>
      </c>
      <c r="L1477" s="30">
        <f>IF(K1477=0,0,SUM($K$10:K1477))</f>
        <v>0</v>
      </c>
      <c r="M1477" s="31">
        <f t="shared" si="45"/>
        <v>0</v>
      </c>
    </row>
    <row r="1478" spans="1:13" s="29" customFormat="1" ht="13.5" customHeight="1">
      <c r="A1478" s="25">
        <v>1469</v>
      </c>
      <c r="B1478" s="26"/>
      <c r="C1478" s="26"/>
      <c r="D1478" s="27"/>
      <c r="E1478" s="27"/>
      <c r="F1478" s="27"/>
      <c r="G1478" s="28"/>
      <c r="H1478" s="28"/>
      <c r="I1478" s="28"/>
      <c r="K1478" s="30">
        <f t="shared" si="44"/>
        <v>0</v>
      </c>
      <c r="L1478" s="30">
        <f>IF(K1478=0,0,SUM($K$10:K1478))</f>
        <v>0</v>
      </c>
      <c r="M1478" s="31">
        <f t="shared" si="45"/>
        <v>0</v>
      </c>
    </row>
    <row r="1479" spans="1:13" s="29" customFormat="1" ht="13.5" customHeight="1">
      <c r="A1479" s="32">
        <v>1470</v>
      </c>
      <c r="B1479" s="33"/>
      <c r="C1479" s="33"/>
      <c r="D1479" s="34"/>
      <c r="E1479" s="34"/>
      <c r="F1479" s="34"/>
      <c r="G1479" s="35"/>
      <c r="H1479" s="35"/>
      <c r="I1479" s="35"/>
      <c r="K1479" s="30">
        <f t="shared" si="44"/>
        <v>0</v>
      </c>
      <c r="L1479" s="30">
        <f>IF(K1479=0,0,SUM($K$10:K1479))</f>
        <v>0</v>
      </c>
      <c r="M1479" s="31">
        <f t="shared" si="45"/>
        <v>0</v>
      </c>
    </row>
    <row r="1480" spans="1:13" s="29" customFormat="1" ht="13.5" customHeight="1">
      <c r="A1480" s="25">
        <v>1471</v>
      </c>
      <c r="B1480" s="26"/>
      <c r="C1480" s="26"/>
      <c r="D1480" s="27"/>
      <c r="E1480" s="27"/>
      <c r="F1480" s="27"/>
      <c r="G1480" s="28"/>
      <c r="H1480" s="28"/>
      <c r="I1480" s="28"/>
      <c r="K1480" s="30">
        <f t="shared" si="44"/>
        <v>0</v>
      </c>
      <c r="L1480" s="30">
        <f>IF(K1480=0,0,SUM($K$10:K1480))</f>
        <v>0</v>
      </c>
      <c r="M1480" s="31">
        <f t="shared" si="45"/>
        <v>0</v>
      </c>
    </row>
    <row r="1481" spans="1:13" s="29" customFormat="1" ht="13.5" customHeight="1">
      <c r="A1481" s="32">
        <v>1472</v>
      </c>
      <c r="B1481" s="33"/>
      <c r="C1481" s="33"/>
      <c r="D1481" s="34"/>
      <c r="E1481" s="34"/>
      <c r="F1481" s="34"/>
      <c r="G1481" s="35"/>
      <c r="H1481" s="35"/>
      <c r="I1481" s="35"/>
      <c r="K1481" s="30">
        <f t="shared" si="44"/>
        <v>0</v>
      </c>
      <c r="L1481" s="30">
        <f>IF(K1481=0,0,SUM($K$10:K1481))</f>
        <v>0</v>
      </c>
      <c r="M1481" s="31">
        <f t="shared" si="45"/>
        <v>0</v>
      </c>
    </row>
    <row r="1482" spans="1:13" s="29" customFormat="1" ht="13.5" customHeight="1">
      <c r="A1482" s="25">
        <v>1473</v>
      </c>
      <c r="B1482" s="26"/>
      <c r="C1482" s="26"/>
      <c r="D1482" s="27"/>
      <c r="E1482" s="27"/>
      <c r="F1482" s="27"/>
      <c r="G1482" s="28"/>
      <c r="H1482" s="28"/>
      <c r="I1482" s="28"/>
      <c r="K1482" s="30">
        <f t="shared" si="44"/>
        <v>0</v>
      </c>
      <c r="L1482" s="30">
        <f>IF(K1482=0,0,SUM($K$10:K1482))</f>
        <v>0</v>
      </c>
      <c r="M1482" s="31">
        <f t="shared" si="45"/>
        <v>0</v>
      </c>
    </row>
    <row r="1483" spans="1:13" s="29" customFormat="1" ht="13.5" customHeight="1">
      <c r="A1483" s="32">
        <v>1474</v>
      </c>
      <c r="B1483" s="33"/>
      <c r="C1483" s="33"/>
      <c r="D1483" s="34"/>
      <c r="E1483" s="34"/>
      <c r="F1483" s="34"/>
      <c r="G1483" s="35"/>
      <c r="H1483" s="35"/>
      <c r="I1483" s="35"/>
      <c r="K1483" s="30">
        <f t="shared" si="44"/>
        <v>0</v>
      </c>
      <c r="L1483" s="30">
        <f>IF(K1483=0,0,SUM($K$10:K1483))</f>
        <v>0</v>
      </c>
      <c r="M1483" s="31">
        <f t="shared" si="45"/>
        <v>0</v>
      </c>
    </row>
    <row r="1484" spans="1:13" s="29" customFormat="1" ht="13.5" customHeight="1">
      <c r="A1484" s="25">
        <v>1475</v>
      </c>
      <c r="B1484" s="26"/>
      <c r="C1484" s="26"/>
      <c r="D1484" s="27"/>
      <c r="E1484" s="27"/>
      <c r="F1484" s="27"/>
      <c r="G1484" s="28"/>
      <c r="H1484" s="28"/>
      <c r="I1484" s="28"/>
      <c r="K1484" s="30">
        <f t="shared" si="44"/>
        <v>0</v>
      </c>
      <c r="L1484" s="30">
        <f>IF(K1484=0,0,SUM($K$10:K1484))</f>
        <v>0</v>
      </c>
      <c r="M1484" s="31">
        <f t="shared" si="45"/>
        <v>0</v>
      </c>
    </row>
    <row r="1485" spans="1:13" s="29" customFormat="1" ht="13.5" customHeight="1">
      <c r="A1485" s="32">
        <v>1476</v>
      </c>
      <c r="B1485" s="33"/>
      <c r="C1485" s="33"/>
      <c r="D1485" s="34"/>
      <c r="E1485" s="34"/>
      <c r="F1485" s="34"/>
      <c r="G1485" s="35"/>
      <c r="H1485" s="35"/>
      <c r="I1485" s="35"/>
      <c r="K1485" s="30">
        <f t="shared" si="44"/>
        <v>0</v>
      </c>
      <c r="L1485" s="30">
        <f>IF(K1485=0,0,SUM($K$10:K1485))</f>
        <v>0</v>
      </c>
      <c r="M1485" s="31">
        <f t="shared" si="45"/>
        <v>0</v>
      </c>
    </row>
    <row r="1486" spans="1:13" s="29" customFormat="1" ht="13.5" customHeight="1">
      <c r="A1486" s="25">
        <v>1477</v>
      </c>
      <c r="B1486" s="26"/>
      <c r="C1486" s="26"/>
      <c r="D1486" s="27"/>
      <c r="E1486" s="27"/>
      <c r="F1486" s="27"/>
      <c r="G1486" s="28"/>
      <c r="H1486" s="28"/>
      <c r="I1486" s="28"/>
      <c r="K1486" s="30">
        <f t="shared" si="44"/>
        <v>0</v>
      </c>
      <c r="L1486" s="30">
        <f>IF(K1486=0,0,SUM($K$10:K1486))</f>
        <v>0</v>
      </c>
      <c r="M1486" s="31">
        <f t="shared" si="45"/>
        <v>0</v>
      </c>
    </row>
    <row r="1487" spans="1:13" s="29" customFormat="1" ht="13.5" customHeight="1">
      <c r="A1487" s="32">
        <v>1478</v>
      </c>
      <c r="B1487" s="33"/>
      <c r="C1487" s="33"/>
      <c r="D1487" s="34"/>
      <c r="E1487" s="34"/>
      <c r="F1487" s="34"/>
      <c r="G1487" s="35"/>
      <c r="H1487" s="35"/>
      <c r="I1487" s="35"/>
      <c r="K1487" s="30">
        <f t="shared" si="44"/>
        <v>0</v>
      </c>
      <c r="L1487" s="30">
        <f>IF(K1487=0,0,SUM($K$10:K1487))</f>
        <v>0</v>
      </c>
      <c r="M1487" s="31">
        <f t="shared" si="45"/>
        <v>0</v>
      </c>
    </row>
    <row r="1488" spans="1:13" s="29" customFormat="1" ht="13.5" customHeight="1">
      <c r="A1488" s="25">
        <v>1479</v>
      </c>
      <c r="B1488" s="26"/>
      <c r="C1488" s="26"/>
      <c r="D1488" s="27"/>
      <c r="E1488" s="27"/>
      <c r="F1488" s="27"/>
      <c r="G1488" s="28"/>
      <c r="H1488" s="28"/>
      <c r="I1488" s="28"/>
      <c r="K1488" s="30">
        <f t="shared" si="44"/>
        <v>0</v>
      </c>
      <c r="L1488" s="30">
        <f>IF(K1488=0,0,SUM($K$10:K1488))</f>
        <v>0</v>
      </c>
      <c r="M1488" s="31">
        <f t="shared" si="45"/>
        <v>0</v>
      </c>
    </row>
    <row r="1489" spans="1:13" s="29" customFormat="1" ht="13.5" customHeight="1">
      <c r="A1489" s="32">
        <v>1480</v>
      </c>
      <c r="B1489" s="33"/>
      <c r="C1489" s="33"/>
      <c r="D1489" s="34"/>
      <c r="E1489" s="34"/>
      <c r="F1489" s="34"/>
      <c r="G1489" s="35"/>
      <c r="H1489" s="35"/>
      <c r="I1489" s="35"/>
      <c r="K1489" s="30">
        <f t="shared" si="44"/>
        <v>0</v>
      </c>
      <c r="L1489" s="30">
        <f>IF(K1489=0,0,SUM($K$10:K1489))</f>
        <v>0</v>
      </c>
      <c r="M1489" s="31">
        <f t="shared" si="45"/>
        <v>0</v>
      </c>
    </row>
    <row r="1490" spans="1:13" s="29" customFormat="1" ht="13.5" customHeight="1">
      <c r="A1490" s="25">
        <v>1481</v>
      </c>
      <c r="B1490" s="26"/>
      <c r="C1490" s="26"/>
      <c r="D1490" s="27"/>
      <c r="E1490" s="27"/>
      <c r="F1490" s="27"/>
      <c r="G1490" s="28"/>
      <c r="H1490" s="28"/>
      <c r="I1490" s="28"/>
      <c r="K1490" s="30">
        <f t="shared" si="44"/>
        <v>0</v>
      </c>
      <c r="L1490" s="30">
        <f>IF(K1490=0,0,SUM($K$10:K1490))</f>
        <v>0</v>
      </c>
      <c r="M1490" s="31">
        <f t="shared" si="45"/>
        <v>0</v>
      </c>
    </row>
    <row r="1491" spans="1:13" s="29" customFormat="1" ht="13.5" customHeight="1">
      <c r="A1491" s="32">
        <v>1482</v>
      </c>
      <c r="B1491" s="33"/>
      <c r="C1491" s="33"/>
      <c r="D1491" s="34"/>
      <c r="E1491" s="34"/>
      <c r="F1491" s="34"/>
      <c r="G1491" s="35"/>
      <c r="H1491" s="35"/>
      <c r="I1491" s="35"/>
      <c r="K1491" s="30">
        <f t="shared" si="44"/>
        <v>0</v>
      </c>
      <c r="L1491" s="30">
        <f>IF(K1491=0,0,SUM($K$10:K1491))</f>
        <v>0</v>
      </c>
      <c r="M1491" s="31">
        <f t="shared" si="45"/>
        <v>0</v>
      </c>
    </row>
    <row r="1492" spans="1:13" s="29" customFormat="1" ht="13.5" customHeight="1">
      <c r="A1492" s="25">
        <v>1483</v>
      </c>
      <c r="B1492" s="26"/>
      <c r="C1492" s="26"/>
      <c r="D1492" s="27"/>
      <c r="E1492" s="27"/>
      <c r="F1492" s="27"/>
      <c r="G1492" s="28"/>
      <c r="H1492" s="28"/>
      <c r="I1492" s="28"/>
      <c r="K1492" s="30">
        <f t="shared" si="44"/>
        <v>0</v>
      </c>
      <c r="L1492" s="30">
        <f>IF(K1492=0,0,SUM($K$10:K1492))</f>
        <v>0</v>
      </c>
      <c r="M1492" s="31">
        <f t="shared" si="45"/>
        <v>0</v>
      </c>
    </row>
    <row r="1493" spans="1:13" s="29" customFormat="1" ht="13.5" customHeight="1">
      <c r="A1493" s="32">
        <v>1484</v>
      </c>
      <c r="B1493" s="33"/>
      <c r="C1493" s="33"/>
      <c r="D1493" s="34"/>
      <c r="E1493" s="34"/>
      <c r="F1493" s="34"/>
      <c r="G1493" s="35"/>
      <c r="H1493" s="35"/>
      <c r="I1493" s="35"/>
      <c r="K1493" s="30">
        <f t="shared" si="44"/>
        <v>0</v>
      </c>
      <c r="L1493" s="30">
        <f>IF(K1493=0,0,SUM($K$10:K1493))</f>
        <v>0</v>
      </c>
      <c r="M1493" s="31">
        <f t="shared" si="45"/>
        <v>0</v>
      </c>
    </row>
    <row r="1494" spans="1:13" s="29" customFormat="1" ht="13.5" customHeight="1">
      <c r="A1494" s="25">
        <v>1485</v>
      </c>
      <c r="B1494" s="26"/>
      <c r="C1494" s="26"/>
      <c r="D1494" s="27"/>
      <c r="E1494" s="27"/>
      <c r="F1494" s="27"/>
      <c r="G1494" s="28"/>
      <c r="H1494" s="28"/>
      <c r="I1494" s="28"/>
      <c r="K1494" s="30">
        <f t="shared" si="44"/>
        <v>0</v>
      </c>
      <c r="L1494" s="30">
        <f>IF(K1494=0,0,SUM($K$10:K1494))</f>
        <v>0</v>
      </c>
      <c r="M1494" s="31">
        <f t="shared" si="45"/>
        <v>0</v>
      </c>
    </row>
    <row r="1495" spans="1:13" s="29" customFormat="1" ht="13.5" customHeight="1">
      <c r="A1495" s="32">
        <v>1486</v>
      </c>
      <c r="B1495" s="33"/>
      <c r="C1495" s="33"/>
      <c r="D1495" s="34"/>
      <c r="E1495" s="34"/>
      <c r="F1495" s="34"/>
      <c r="G1495" s="35"/>
      <c r="H1495" s="35"/>
      <c r="I1495" s="35"/>
      <c r="K1495" s="30">
        <f t="shared" si="44"/>
        <v>0</v>
      </c>
      <c r="L1495" s="30">
        <f>IF(K1495=0,0,SUM($K$10:K1495))</f>
        <v>0</v>
      </c>
      <c r="M1495" s="31">
        <f t="shared" si="45"/>
        <v>0</v>
      </c>
    </row>
    <row r="1496" spans="1:13" s="29" customFormat="1" ht="13.5" customHeight="1">
      <c r="A1496" s="25">
        <v>1487</v>
      </c>
      <c r="B1496" s="26"/>
      <c r="C1496" s="26"/>
      <c r="D1496" s="27"/>
      <c r="E1496" s="27"/>
      <c r="F1496" s="27"/>
      <c r="G1496" s="28"/>
      <c r="H1496" s="28"/>
      <c r="I1496" s="28"/>
      <c r="K1496" s="30">
        <f t="shared" si="44"/>
        <v>0</v>
      </c>
      <c r="L1496" s="30">
        <f>IF(K1496=0,0,SUM($K$10:K1496))</f>
        <v>0</v>
      </c>
      <c r="M1496" s="31">
        <f t="shared" si="45"/>
        <v>0</v>
      </c>
    </row>
    <row r="1497" spans="1:13" s="29" customFormat="1" ht="13.5" customHeight="1">
      <c r="A1497" s="32">
        <v>1488</v>
      </c>
      <c r="B1497" s="33"/>
      <c r="C1497" s="33"/>
      <c r="D1497" s="34"/>
      <c r="E1497" s="34"/>
      <c r="F1497" s="34"/>
      <c r="G1497" s="35"/>
      <c r="H1497" s="35"/>
      <c r="I1497" s="35"/>
      <c r="K1497" s="30">
        <f t="shared" si="44"/>
        <v>0</v>
      </c>
      <c r="L1497" s="30">
        <f>IF(K1497=0,0,SUM($K$10:K1497))</f>
        <v>0</v>
      </c>
      <c r="M1497" s="31">
        <f t="shared" si="45"/>
        <v>0</v>
      </c>
    </row>
    <row r="1498" spans="1:13" s="29" customFormat="1" ht="13.5" customHeight="1">
      <c r="A1498" s="25">
        <v>1489</v>
      </c>
      <c r="B1498" s="26"/>
      <c r="C1498" s="26"/>
      <c r="D1498" s="27"/>
      <c r="E1498" s="27"/>
      <c r="F1498" s="27"/>
      <c r="G1498" s="28"/>
      <c r="H1498" s="28"/>
      <c r="I1498" s="28"/>
      <c r="K1498" s="30">
        <f t="shared" si="44"/>
        <v>0</v>
      </c>
      <c r="L1498" s="30">
        <f>IF(K1498=0,0,SUM($K$10:K1498))</f>
        <v>0</v>
      </c>
      <c r="M1498" s="31">
        <f t="shared" si="45"/>
        <v>0</v>
      </c>
    </row>
    <row r="1499" spans="1:13" s="29" customFormat="1" ht="13.5" customHeight="1">
      <c r="A1499" s="32">
        <v>1490</v>
      </c>
      <c r="B1499" s="33"/>
      <c r="C1499" s="33"/>
      <c r="D1499" s="34"/>
      <c r="E1499" s="34"/>
      <c r="F1499" s="34"/>
      <c r="G1499" s="35"/>
      <c r="H1499" s="35"/>
      <c r="I1499" s="35"/>
      <c r="K1499" s="30">
        <f t="shared" si="44"/>
        <v>0</v>
      </c>
      <c r="L1499" s="30">
        <f>IF(K1499=0,0,SUM($K$10:K1499))</f>
        <v>0</v>
      </c>
      <c r="M1499" s="31">
        <f t="shared" si="45"/>
        <v>0</v>
      </c>
    </row>
    <row r="1500" spans="1:13" s="29" customFormat="1" ht="13.5" customHeight="1">
      <c r="A1500" s="25">
        <v>1491</v>
      </c>
      <c r="B1500" s="26"/>
      <c r="C1500" s="26"/>
      <c r="D1500" s="27"/>
      <c r="E1500" s="27"/>
      <c r="F1500" s="27"/>
      <c r="G1500" s="28"/>
      <c r="H1500" s="28"/>
      <c r="I1500" s="28"/>
      <c r="K1500" s="30">
        <f t="shared" si="44"/>
        <v>0</v>
      </c>
      <c r="L1500" s="30">
        <f>IF(K1500=0,0,SUM($K$10:K1500))</f>
        <v>0</v>
      </c>
      <c r="M1500" s="31">
        <f t="shared" si="45"/>
        <v>0</v>
      </c>
    </row>
    <row r="1501" spans="1:13" s="29" customFormat="1" ht="13.5" customHeight="1">
      <c r="A1501" s="32">
        <v>1492</v>
      </c>
      <c r="B1501" s="33"/>
      <c r="C1501" s="33"/>
      <c r="D1501" s="34"/>
      <c r="E1501" s="34"/>
      <c r="F1501" s="34"/>
      <c r="G1501" s="35"/>
      <c r="H1501" s="35"/>
      <c r="I1501" s="35"/>
      <c r="K1501" s="30">
        <f t="shared" si="44"/>
        <v>0</v>
      </c>
      <c r="L1501" s="30">
        <f>IF(K1501=0,0,SUM($K$10:K1501))</f>
        <v>0</v>
      </c>
      <c r="M1501" s="31">
        <f t="shared" si="45"/>
        <v>0</v>
      </c>
    </row>
    <row r="1502" spans="1:13" s="29" customFormat="1" ht="13.5" customHeight="1">
      <c r="A1502" s="25">
        <v>1493</v>
      </c>
      <c r="B1502" s="26"/>
      <c r="C1502" s="26"/>
      <c r="D1502" s="27"/>
      <c r="E1502" s="27"/>
      <c r="F1502" s="27"/>
      <c r="G1502" s="28"/>
      <c r="H1502" s="28"/>
      <c r="I1502" s="28"/>
      <c r="K1502" s="30">
        <f t="shared" si="44"/>
        <v>0</v>
      </c>
      <c r="L1502" s="30">
        <f>IF(K1502=0,0,SUM($K$10:K1502))</f>
        <v>0</v>
      </c>
      <c r="M1502" s="31">
        <f t="shared" si="45"/>
        <v>0</v>
      </c>
    </row>
    <row r="1503" spans="1:13" s="29" customFormat="1" ht="13.5" customHeight="1">
      <c r="A1503" s="32">
        <v>1494</v>
      </c>
      <c r="B1503" s="33"/>
      <c r="C1503" s="33"/>
      <c r="D1503" s="34"/>
      <c r="E1503" s="34"/>
      <c r="F1503" s="34"/>
      <c r="G1503" s="35"/>
      <c r="H1503" s="35"/>
      <c r="I1503" s="35"/>
      <c r="K1503" s="30">
        <f t="shared" si="44"/>
        <v>0</v>
      </c>
      <c r="L1503" s="30">
        <f>IF(K1503=0,0,SUM($K$10:K1503))</f>
        <v>0</v>
      </c>
      <c r="M1503" s="31">
        <f t="shared" si="45"/>
        <v>0</v>
      </c>
    </row>
    <row r="1504" spans="1:13" s="29" customFormat="1" ht="13.5" customHeight="1">
      <c r="A1504" s="25">
        <v>1495</v>
      </c>
      <c r="B1504" s="26"/>
      <c r="C1504" s="26"/>
      <c r="D1504" s="27"/>
      <c r="E1504" s="27"/>
      <c r="F1504" s="27"/>
      <c r="G1504" s="28"/>
      <c r="H1504" s="28"/>
      <c r="I1504" s="28"/>
      <c r="K1504" s="30">
        <f t="shared" si="44"/>
        <v>0</v>
      </c>
      <c r="L1504" s="30">
        <f>IF(K1504=0,0,SUM($K$10:K1504))</f>
        <v>0</v>
      </c>
      <c r="M1504" s="31">
        <f t="shared" si="45"/>
        <v>0</v>
      </c>
    </row>
    <row r="1505" spans="1:13" s="29" customFormat="1" ht="13.5" customHeight="1">
      <c r="A1505" s="32">
        <v>1496</v>
      </c>
      <c r="B1505" s="33"/>
      <c r="C1505" s="33"/>
      <c r="D1505" s="34"/>
      <c r="E1505" s="34"/>
      <c r="F1505" s="34"/>
      <c r="G1505" s="35"/>
      <c r="H1505" s="35"/>
      <c r="I1505" s="35"/>
      <c r="K1505" s="30">
        <f t="shared" si="44"/>
        <v>0</v>
      </c>
      <c r="L1505" s="30">
        <f>IF(K1505=0,0,SUM($K$10:K1505))</f>
        <v>0</v>
      </c>
      <c r="M1505" s="31">
        <f t="shared" si="45"/>
        <v>0</v>
      </c>
    </row>
    <row r="1506" spans="1:13" s="29" customFormat="1" ht="13.5" customHeight="1">
      <c r="A1506" s="25">
        <v>1497</v>
      </c>
      <c r="B1506" s="26"/>
      <c r="C1506" s="26"/>
      <c r="D1506" s="27"/>
      <c r="E1506" s="27"/>
      <c r="F1506" s="27"/>
      <c r="G1506" s="28"/>
      <c r="H1506" s="28"/>
      <c r="I1506" s="28"/>
      <c r="K1506" s="30">
        <f t="shared" si="44"/>
        <v>0</v>
      </c>
      <c r="L1506" s="30">
        <f>IF(K1506=0,0,SUM($K$10:K1506))</f>
        <v>0</v>
      </c>
      <c r="M1506" s="31">
        <f t="shared" si="45"/>
        <v>0</v>
      </c>
    </row>
    <row r="1507" spans="1:13" s="29" customFormat="1" ht="13.5" customHeight="1">
      <c r="A1507" s="32">
        <v>1498</v>
      </c>
      <c r="B1507" s="33"/>
      <c r="C1507" s="33"/>
      <c r="D1507" s="34"/>
      <c r="E1507" s="34"/>
      <c r="F1507" s="34"/>
      <c r="G1507" s="35"/>
      <c r="H1507" s="35"/>
      <c r="I1507" s="35"/>
      <c r="K1507" s="30">
        <f t="shared" si="44"/>
        <v>0</v>
      </c>
      <c r="L1507" s="30">
        <f>IF(K1507=0,0,SUM($K$10:K1507))</f>
        <v>0</v>
      </c>
      <c r="M1507" s="31">
        <f t="shared" si="45"/>
        <v>0</v>
      </c>
    </row>
    <row r="1508" spans="1:13" s="29" customFormat="1" ht="13.5" customHeight="1">
      <c r="A1508" s="25">
        <v>1499</v>
      </c>
      <c r="B1508" s="26"/>
      <c r="C1508" s="26"/>
      <c r="D1508" s="27"/>
      <c r="E1508" s="27"/>
      <c r="F1508" s="27"/>
      <c r="G1508" s="28"/>
      <c r="H1508" s="28"/>
      <c r="I1508" s="28"/>
      <c r="K1508" s="30">
        <f t="shared" si="44"/>
        <v>0</v>
      </c>
      <c r="L1508" s="30">
        <f>IF(K1508=0,0,SUM($K$10:K1508))</f>
        <v>0</v>
      </c>
      <c r="M1508" s="31">
        <f t="shared" si="45"/>
        <v>0</v>
      </c>
    </row>
    <row r="1509" spans="1:13" s="29" customFormat="1" ht="13.5" customHeight="1">
      <c r="A1509" s="32">
        <v>1500</v>
      </c>
      <c r="B1509" s="33"/>
      <c r="C1509" s="33"/>
      <c r="D1509" s="34"/>
      <c r="E1509" s="34"/>
      <c r="F1509" s="34"/>
      <c r="G1509" s="35"/>
      <c r="H1509" s="35"/>
      <c r="I1509" s="35"/>
      <c r="K1509" s="30">
        <f t="shared" si="44"/>
        <v>0</v>
      </c>
      <c r="L1509" s="30">
        <f>IF(K1509=0,0,SUM($K$10:K1509))</f>
        <v>0</v>
      </c>
      <c r="M1509" s="31">
        <f t="shared" si="45"/>
        <v>0</v>
      </c>
    </row>
    <row r="1510" spans="1:13" s="29" customFormat="1" ht="13.5" customHeight="1">
      <c r="A1510" s="25">
        <v>1501</v>
      </c>
      <c r="B1510" s="26"/>
      <c r="C1510" s="26"/>
      <c r="D1510" s="27"/>
      <c r="E1510" s="27"/>
      <c r="F1510" s="27"/>
      <c r="G1510" s="28"/>
      <c r="H1510" s="28"/>
      <c r="I1510" s="28"/>
      <c r="K1510" s="30">
        <f t="shared" si="44"/>
        <v>0</v>
      </c>
      <c r="L1510" s="30">
        <f>IF(K1510=0,0,SUM($K$10:K1510))</f>
        <v>0</v>
      </c>
      <c r="M1510" s="31">
        <f t="shared" si="45"/>
        <v>0</v>
      </c>
    </row>
    <row r="1511" spans="1:13" s="29" customFormat="1" ht="13.5" customHeight="1">
      <c r="A1511" s="32">
        <v>1502</v>
      </c>
      <c r="B1511" s="33"/>
      <c r="C1511" s="33"/>
      <c r="D1511" s="34"/>
      <c r="E1511" s="34"/>
      <c r="F1511" s="34"/>
      <c r="G1511" s="35"/>
      <c r="H1511" s="35"/>
      <c r="I1511" s="35"/>
      <c r="K1511" s="30">
        <f t="shared" si="44"/>
        <v>0</v>
      </c>
      <c r="L1511" s="30">
        <f>IF(K1511=0,0,SUM($K$10:K1511))</f>
        <v>0</v>
      </c>
      <c r="M1511" s="31">
        <f t="shared" si="45"/>
        <v>0</v>
      </c>
    </row>
    <row r="1512" spans="1:13" s="29" customFormat="1" ht="13.5" customHeight="1">
      <c r="A1512" s="25">
        <v>1503</v>
      </c>
      <c r="B1512" s="26"/>
      <c r="C1512" s="26"/>
      <c r="D1512" s="27"/>
      <c r="E1512" s="27"/>
      <c r="F1512" s="27"/>
      <c r="G1512" s="28"/>
      <c r="H1512" s="28"/>
      <c r="I1512" s="28"/>
      <c r="K1512" s="30">
        <f t="shared" si="44"/>
        <v>0</v>
      </c>
      <c r="L1512" s="30">
        <f>IF(K1512=0,0,SUM($K$10:K1512))</f>
        <v>0</v>
      </c>
      <c r="M1512" s="31">
        <f t="shared" si="45"/>
        <v>0</v>
      </c>
    </row>
    <row r="1513" spans="1:13" s="29" customFormat="1" ht="13.5" customHeight="1">
      <c r="A1513" s="32">
        <v>1504</v>
      </c>
      <c r="B1513" s="33"/>
      <c r="C1513" s="33"/>
      <c r="D1513" s="34"/>
      <c r="E1513" s="34"/>
      <c r="F1513" s="34"/>
      <c r="G1513" s="35"/>
      <c r="H1513" s="35"/>
      <c r="I1513" s="35"/>
      <c r="K1513" s="30">
        <f t="shared" ref="K1513:K1576" si="46">COUNTIF(G1513,"Otro tema")</f>
        <v>0</v>
      </c>
      <c r="L1513" s="30">
        <f>IF(K1513=0,0,SUM($K$10:K1513))</f>
        <v>0</v>
      </c>
      <c r="M1513" s="31">
        <f t="shared" ref="M1513:M1576" si="47">H1513</f>
        <v>0</v>
      </c>
    </row>
    <row r="1514" spans="1:13" s="29" customFormat="1" ht="13.5" customHeight="1">
      <c r="A1514" s="25">
        <v>1505</v>
      </c>
      <c r="B1514" s="26"/>
      <c r="C1514" s="26"/>
      <c r="D1514" s="27"/>
      <c r="E1514" s="27"/>
      <c r="F1514" s="27"/>
      <c r="G1514" s="28"/>
      <c r="H1514" s="28"/>
      <c r="I1514" s="28"/>
      <c r="K1514" s="30">
        <f t="shared" si="46"/>
        <v>0</v>
      </c>
      <c r="L1514" s="30">
        <f>IF(K1514=0,0,SUM($K$10:K1514))</f>
        <v>0</v>
      </c>
      <c r="M1514" s="31">
        <f t="shared" si="47"/>
        <v>0</v>
      </c>
    </row>
    <row r="1515" spans="1:13" s="29" customFormat="1" ht="13.5" customHeight="1">
      <c r="A1515" s="32">
        <v>1506</v>
      </c>
      <c r="B1515" s="33"/>
      <c r="C1515" s="33"/>
      <c r="D1515" s="34"/>
      <c r="E1515" s="34"/>
      <c r="F1515" s="34"/>
      <c r="G1515" s="35"/>
      <c r="H1515" s="35"/>
      <c r="I1515" s="35"/>
      <c r="K1515" s="30">
        <f t="shared" si="46"/>
        <v>0</v>
      </c>
      <c r="L1515" s="30">
        <f>IF(K1515=0,0,SUM($K$10:K1515))</f>
        <v>0</v>
      </c>
      <c r="M1515" s="31">
        <f t="shared" si="47"/>
        <v>0</v>
      </c>
    </row>
    <row r="1516" spans="1:13" s="29" customFormat="1" ht="13.5" customHeight="1">
      <c r="A1516" s="25">
        <v>1507</v>
      </c>
      <c r="B1516" s="26"/>
      <c r="C1516" s="26"/>
      <c r="D1516" s="27"/>
      <c r="E1516" s="27"/>
      <c r="F1516" s="27"/>
      <c r="G1516" s="28"/>
      <c r="H1516" s="28"/>
      <c r="I1516" s="28"/>
      <c r="K1516" s="30">
        <f t="shared" si="46"/>
        <v>0</v>
      </c>
      <c r="L1516" s="30">
        <f>IF(K1516=0,0,SUM($K$10:K1516))</f>
        <v>0</v>
      </c>
      <c r="M1516" s="31">
        <f t="shared" si="47"/>
        <v>0</v>
      </c>
    </row>
    <row r="1517" spans="1:13" s="29" customFormat="1" ht="13.5" customHeight="1">
      <c r="A1517" s="32">
        <v>1508</v>
      </c>
      <c r="B1517" s="33"/>
      <c r="C1517" s="33"/>
      <c r="D1517" s="34"/>
      <c r="E1517" s="34"/>
      <c r="F1517" s="34"/>
      <c r="G1517" s="35"/>
      <c r="H1517" s="35"/>
      <c r="I1517" s="35"/>
      <c r="K1517" s="30">
        <f t="shared" si="46"/>
        <v>0</v>
      </c>
      <c r="L1517" s="30">
        <f>IF(K1517=0,0,SUM($K$10:K1517))</f>
        <v>0</v>
      </c>
      <c r="M1517" s="31">
        <f t="shared" si="47"/>
        <v>0</v>
      </c>
    </row>
    <row r="1518" spans="1:13" s="29" customFormat="1" ht="13.5" customHeight="1">
      <c r="A1518" s="25">
        <v>1509</v>
      </c>
      <c r="B1518" s="26"/>
      <c r="C1518" s="26"/>
      <c r="D1518" s="27"/>
      <c r="E1518" s="27"/>
      <c r="F1518" s="27"/>
      <c r="G1518" s="28"/>
      <c r="H1518" s="28"/>
      <c r="I1518" s="28"/>
      <c r="K1518" s="30">
        <f t="shared" si="46"/>
        <v>0</v>
      </c>
      <c r="L1518" s="30">
        <f>IF(K1518=0,0,SUM($K$10:K1518))</f>
        <v>0</v>
      </c>
      <c r="M1518" s="31">
        <f t="shared" si="47"/>
        <v>0</v>
      </c>
    </row>
    <row r="1519" spans="1:13" s="29" customFormat="1" ht="13.5" customHeight="1">
      <c r="A1519" s="32">
        <v>1510</v>
      </c>
      <c r="B1519" s="33"/>
      <c r="C1519" s="33"/>
      <c r="D1519" s="34"/>
      <c r="E1519" s="34"/>
      <c r="F1519" s="34"/>
      <c r="G1519" s="35"/>
      <c r="H1519" s="35"/>
      <c r="I1519" s="35"/>
      <c r="K1519" s="30">
        <f t="shared" si="46"/>
        <v>0</v>
      </c>
      <c r="L1519" s="30">
        <f>IF(K1519=0,0,SUM($K$10:K1519))</f>
        <v>0</v>
      </c>
      <c r="M1519" s="31">
        <f t="shared" si="47"/>
        <v>0</v>
      </c>
    </row>
    <row r="1520" spans="1:13" s="29" customFormat="1" ht="13.5" customHeight="1">
      <c r="A1520" s="25">
        <v>1511</v>
      </c>
      <c r="B1520" s="26"/>
      <c r="C1520" s="26"/>
      <c r="D1520" s="27"/>
      <c r="E1520" s="27"/>
      <c r="F1520" s="27"/>
      <c r="G1520" s="28"/>
      <c r="H1520" s="28"/>
      <c r="I1520" s="28"/>
      <c r="K1520" s="30">
        <f t="shared" si="46"/>
        <v>0</v>
      </c>
      <c r="L1520" s="30">
        <f>IF(K1520=0,0,SUM($K$10:K1520))</f>
        <v>0</v>
      </c>
      <c r="M1520" s="31">
        <f t="shared" si="47"/>
        <v>0</v>
      </c>
    </row>
    <row r="1521" spans="1:13" s="29" customFormat="1" ht="13.5" customHeight="1">
      <c r="A1521" s="32">
        <v>1512</v>
      </c>
      <c r="B1521" s="33"/>
      <c r="C1521" s="33"/>
      <c r="D1521" s="34"/>
      <c r="E1521" s="34"/>
      <c r="F1521" s="34"/>
      <c r="G1521" s="35"/>
      <c r="H1521" s="35"/>
      <c r="I1521" s="35"/>
      <c r="K1521" s="30">
        <f t="shared" si="46"/>
        <v>0</v>
      </c>
      <c r="L1521" s="30">
        <f>IF(K1521=0,0,SUM($K$10:K1521))</f>
        <v>0</v>
      </c>
      <c r="M1521" s="31">
        <f t="shared" si="47"/>
        <v>0</v>
      </c>
    </row>
    <row r="1522" spans="1:13" s="29" customFormat="1" ht="13.5" customHeight="1">
      <c r="A1522" s="25">
        <v>1513</v>
      </c>
      <c r="B1522" s="26"/>
      <c r="C1522" s="26"/>
      <c r="D1522" s="27"/>
      <c r="E1522" s="27"/>
      <c r="F1522" s="27"/>
      <c r="G1522" s="28"/>
      <c r="H1522" s="28"/>
      <c r="I1522" s="28"/>
      <c r="K1522" s="30">
        <f t="shared" si="46"/>
        <v>0</v>
      </c>
      <c r="L1522" s="30">
        <f>IF(K1522=0,0,SUM($K$10:K1522))</f>
        <v>0</v>
      </c>
      <c r="M1522" s="31">
        <f t="shared" si="47"/>
        <v>0</v>
      </c>
    </row>
    <row r="1523" spans="1:13" s="29" customFormat="1" ht="13.5" customHeight="1">
      <c r="A1523" s="32">
        <v>1514</v>
      </c>
      <c r="B1523" s="33"/>
      <c r="C1523" s="33"/>
      <c r="D1523" s="34"/>
      <c r="E1523" s="34"/>
      <c r="F1523" s="34"/>
      <c r="G1523" s="35"/>
      <c r="H1523" s="35"/>
      <c r="I1523" s="35"/>
      <c r="K1523" s="30">
        <f t="shared" si="46"/>
        <v>0</v>
      </c>
      <c r="L1523" s="30">
        <f>IF(K1523=0,0,SUM($K$10:K1523))</f>
        <v>0</v>
      </c>
      <c r="M1523" s="31">
        <f t="shared" si="47"/>
        <v>0</v>
      </c>
    </row>
    <row r="1524" spans="1:13" s="29" customFormat="1" ht="13.5" customHeight="1">
      <c r="A1524" s="25">
        <v>1515</v>
      </c>
      <c r="B1524" s="26"/>
      <c r="C1524" s="26"/>
      <c r="D1524" s="27"/>
      <c r="E1524" s="27"/>
      <c r="F1524" s="27"/>
      <c r="G1524" s="28"/>
      <c r="H1524" s="28"/>
      <c r="I1524" s="28"/>
      <c r="K1524" s="30">
        <f t="shared" si="46"/>
        <v>0</v>
      </c>
      <c r="L1524" s="30">
        <f>IF(K1524=0,0,SUM($K$10:K1524))</f>
        <v>0</v>
      </c>
      <c r="M1524" s="31">
        <f t="shared" si="47"/>
        <v>0</v>
      </c>
    </row>
    <row r="1525" spans="1:13" s="29" customFormat="1" ht="13.5" customHeight="1">
      <c r="A1525" s="32">
        <v>1516</v>
      </c>
      <c r="B1525" s="33"/>
      <c r="C1525" s="33"/>
      <c r="D1525" s="34"/>
      <c r="E1525" s="34"/>
      <c r="F1525" s="34"/>
      <c r="G1525" s="35"/>
      <c r="H1525" s="35"/>
      <c r="I1525" s="35"/>
      <c r="K1525" s="30">
        <f t="shared" si="46"/>
        <v>0</v>
      </c>
      <c r="L1525" s="30">
        <f>IF(K1525=0,0,SUM($K$10:K1525))</f>
        <v>0</v>
      </c>
      <c r="M1525" s="31">
        <f t="shared" si="47"/>
        <v>0</v>
      </c>
    </row>
    <row r="1526" spans="1:13" s="29" customFormat="1" ht="13.5" customHeight="1">
      <c r="A1526" s="25">
        <v>1517</v>
      </c>
      <c r="B1526" s="26"/>
      <c r="C1526" s="26"/>
      <c r="D1526" s="27"/>
      <c r="E1526" s="27"/>
      <c r="F1526" s="27"/>
      <c r="G1526" s="28"/>
      <c r="H1526" s="28"/>
      <c r="I1526" s="28"/>
      <c r="K1526" s="30">
        <f t="shared" si="46"/>
        <v>0</v>
      </c>
      <c r="L1526" s="30">
        <f>IF(K1526=0,0,SUM($K$10:K1526))</f>
        <v>0</v>
      </c>
      <c r="M1526" s="31">
        <f t="shared" si="47"/>
        <v>0</v>
      </c>
    </row>
    <row r="1527" spans="1:13" s="29" customFormat="1" ht="13.5" customHeight="1">
      <c r="A1527" s="32">
        <v>1518</v>
      </c>
      <c r="B1527" s="33"/>
      <c r="C1527" s="33"/>
      <c r="D1527" s="34"/>
      <c r="E1527" s="34"/>
      <c r="F1527" s="34"/>
      <c r="G1527" s="35"/>
      <c r="H1527" s="35"/>
      <c r="I1527" s="35"/>
      <c r="K1527" s="30">
        <f t="shared" si="46"/>
        <v>0</v>
      </c>
      <c r="L1527" s="30">
        <f>IF(K1527=0,0,SUM($K$10:K1527))</f>
        <v>0</v>
      </c>
      <c r="M1527" s="31">
        <f t="shared" si="47"/>
        <v>0</v>
      </c>
    </row>
    <row r="1528" spans="1:13" s="29" customFormat="1" ht="13.5" customHeight="1">
      <c r="A1528" s="25">
        <v>1519</v>
      </c>
      <c r="B1528" s="26"/>
      <c r="C1528" s="26"/>
      <c r="D1528" s="27"/>
      <c r="E1528" s="27"/>
      <c r="F1528" s="27"/>
      <c r="G1528" s="28"/>
      <c r="H1528" s="28"/>
      <c r="I1528" s="28"/>
      <c r="K1528" s="30">
        <f t="shared" si="46"/>
        <v>0</v>
      </c>
      <c r="L1528" s="30">
        <f>IF(K1528=0,0,SUM($K$10:K1528))</f>
        <v>0</v>
      </c>
      <c r="M1528" s="31">
        <f t="shared" si="47"/>
        <v>0</v>
      </c>
    </row>
    <row r="1529" spans="1:13" s="29" customFormat="1" ht="13.5" customHeight="1">
      <c r="A1529" s="32">
        <v>1520</v>
      </c>
      <c r="B1529" s="33"/>
      <c r="C1529" s="33"/>
      <c r="D1529" s="34"/>
      <c r="E1529" s="34"/>
      <c r="F1529" s="34"/>
      <c r="G1529" s="35"/>
      <c r="H1529" s="35"/>
      <c r="I1529" s="35"/>
      <c r="K1529" s="30">
        <f t="shared" si="46"/>
        <v>0</v>
      </c>
      <c r="L1529" s="30">
        <f>IF(K1529=0,0,SUM($K$10:K1529))</f>
        <v>0</v>
      </c>
      <c r="M1529" s="31">
        <f t="shared" si="47"/>
        <v>0</v>
      </c>
    </row>
    <row r="1530" spans="1:13" s="29" customFormat="1" ht="13.5" customHeight="1">
      <c r="A1530" s="25">
        <v>1521</v>
      </c>
      <c r="B1530" s="26"/>
      <c r="C1530" s="26"/>
      <c r="D1530" s="27"/>
      <c r="E1530" s="27"/>
      <c r="F1530" s="27"/>
      <c r="G1530" s="28"/>
      <c r="H1530" s="28"/>
      <c r="I1530" s="28"/>
      <c r="K1530" s="30">
        <f t="shared" si="46"/>
        <v>0</v>
      </c>
      <c r="L1530" s="30">
        <f>IF(K1530=0,0,SUM($K$10:K1530))</f>
        <v>0</v>
      </c>
      <c r="M1530" s="31">
        <f t="shared" si="47"/>
        <v>0</v>
      </c>
    </row>
    <row r="1531" spans="1:13" s="29" customFormat="1" ht="13.5" customHeight="1">
      <c r="A1531" s="32">
        <v>1522</v>
      </c>
      <c r="B1531" s="33"/>
      <c r="C1531" s="33"/>
      <c r="D1531" s="34"/>
      <c r="E1531" s="34"/>
      <c r="F1531" s="34"/>
      <c r="G1531" s="35"/>
      <c r="H1531" s="35"/>
      <c r="I1531" s="35"/>
      <c r="K1531" s="30">
        <f t="shared" si="46"/>
        <v>0</v>
      </c>
      <c r="L1531" s="30">
        <f>IF(K1531=0,0,SUM($K$10:K1531))</f>
        <v>0</v>
      </c>
      <c r="M1531" s="31">
        <f t="shared" si="47"/>
        <v>0</v>
      </c>
    </row>
    <row r="1532" spans="1:13" s="29" customFormat="1" ht="13.5" customHeight="1">
      <c r="A1532" s="25">
        <v>1523</v>
      </c>
      <c r="B1532" s="26"/>
      <c r="C1532" s="26"/>
      <c r="D1532" s="27"/>
      <c r="E1532" s="27"/>
      <c r="F1532" s="27"/>
      <c r="G1532" s="28"/>
      <c r="H1532" s="28"/>
      <c r="I1532" s="28"/>
      <c r="K1532" s="30">
        <f t="shared" si="46"/>
        <v>0</v>
      </c>
      <c r="L1532" s="30">
        <f>IF(K1532=0,0,SUM($K$10:K1532))</f>
        <v>0</v>
      </c>
      <c r="M1532" s="31">
        <f t="shared" si="47"/>
        <v>0</v>
      </c>
    </row>
    <row r="1533" spans="1:13" s="29" customFormat="1" ht="13.5" customHeight="1">
      <c r="A1533" s="32">
        <v>1524</v>
      </c>
      <c r="B1533" s="33"/>
      <c r="C1533" s="33"/>
      <c r="D1533" s="34"/>
      <c r="E1533" s="34"/>
      <c r="F1533" s="34"/>
      <c r="G1533" s="35"/>
      <c r="H1533" s="35"/>
      <c r="I1533" s="35"/>
      <c r="K1533" s="30">
        <f t="shared" si="46"/>
        <v>0</v>
      </c>
      <c r="L1533" s="30">
        <f>IF(K1533=0,0,SUM($K$10:K1533))</f>
        <v>0</v>
      </c>
      <c r="M1533" s="31">
        <f t="shared" si="47"/>
        <v>0</v>
      </c>
    </row>
    <row r="1534" spans="1:13" s="29" customFormat="1" ht="13.5" customHeight="1">
      <c r="A1534" s="25">
        <v>1525</v>
      </c>
      <c r="B1534" s="26"/>
      <c r="C1534" s="26"/>
      <c r="D1534" s="27"/>
      <c r="E1534" s="27"/>
      <c r="F1534" s="27"/>
      <c r="G1534" s="28"/>
      <c r="H1534" s="28"/>
      <c r="I1534" s="28"/>
      <c r="K1534" s="30">
        <f t="shared" si="46"/>
        <v>0</v>
      </c>
      <c r="L1534" s="30">
        <f>IF(K1534=0,0,SUM($K$10:K1534))</f>
        <v>0</v>
      </c>
      <c r="M1534" s="31">
        <f t="shared" si="47"/>
        <v>0</v>
      </c>
    </row>
    <row r="1535" spans="1:13" s="29" customFormat="1" ht="13.5" customHeight="1">
      <c r="A1535" s="32">
        <v>1526</v>
      </c>
      <c r="B1535" s="33"/>
      <c r="C1535" s="33"/>
      <c r="D1535" s="34"/>
      <c r="E1535" s="34"/>
      <c r="F1535" s="34"/>
      <c r="G1535" s="35"/>
      <c r="H1535" s="35"/>
      <c r="I1535" s="35"/>
      <c r="K1535" s="30">
        <f t="shared" si="46"/>
        <v>0</v>
      </c>
      <c r="L1535" s="30">
        <f>IF(K1535=0,0,SUM($K$10:K1535))</f>
        <v>0</v>
      </c>
      <c r="M1535" s="31">
        <f t="shared" si="47"/>
        <v>0</v>
      </c>
    </row>
    <row r="1536" spans="1:13" s="29" customFormat="1" ht="13.5" customHeight="1">
      <c r="A1536" s="25">
        <v>1527</v>
      </c>
      <c r="B1536" s="26"/>
      <c r="C1536" s="26"/>
      <c r="D1536" s="27"/>
      <c r="E1536" s="27"/>
      <c r="F1536" s="27"/>
      <c r="G1536" s="28"/>
      <c r="H1536" s="28"/>
      <c r="I1536" s="28"/>
      <c r="K1536" s="30">
        <f t="shared" si="46"/>
        <v>0</v>
      </c>
      <c r="L1536" s="30">
        <f>IF(K1536=0,0,SUM($K$10:K1536))</f>
        <v>0</v>
      </c>
      <c r="M1536" s="31">
        <f t="shared" si="47"/>
        <v>0</v>
      </c>
    </row>
    <row r="1537" spans="1:13" s="29" customFormat="1" ht="13.5" customHeight="1">
      <c r="A1537" s="32">
        <v>1528</v>
      </c>
      <c r="B1537" s="33"/>
      <c r="C1537" s="33"/>
      <c r="D1537" s="34"/>
      <c r="E1537" s="34"/>
      <c r="F1537" s="34"/>
      <c r="G1537" s="35"/>
      <c r="H1537" s="35"/>
      <c r="I1537" s="35"/>
      <c r="K1537" s="30">
        <f t="shared" si="46"/>
        <v>0</v>
      </c>
      <c r="L1537" s="30">
        <f>IF(K1537=0,0,SUM($K$10:K1537))</f>
        <v>0</v>
      </c>
      <c r="M1537" s="31">
        <f t="shared" si="47"/>
        <v>0</v>
      </c>
    </row>
    <row r="1538" spans="1:13" s="29" customFormat="1" ht="13.5" customHeight="1">
      <c r="A1538" s="25">
        <v>1529</v>
      </c>
      <c r="B1538" s="26"/>
      <c r="C1538" s="26"/>
      <c r="D1538" s="27"/>
      <c r="E1538" s="27"/>
      <c r="F1538" s="27"/>
      <c r="G1538" s="28"/>
      <c r="H1538" s="28"/>
      <c r="I1538" s="28"/>
      <c r="K1538" s="30">
        <f t="shared" si="46"/>
        <v>0</v>
      </c>
      <c r="L1538" s="30">
        <f>IF(K1538=0,0,SUM($K$10:K1538))</f>
        <v>0</v>
      </c>
      <c r="M1538" s="31">
        <f t="shared" si="47"/>
        <v>0</v>
      </c>
    </row>
    <row r="1539" spans="1:13" s="29" customFormat="1" ht="13.5" customHeight="1">
      <c r="A1539" s="32">
        <v>1530</v>
      </c>
      <c r="B1539" s="33"/>
      <c r="C1539" s="33"/>
      <c r="D1539" s="34"/>
      <c r="E1539" s="34"/>
      <c r="F1539" s="34"/>
      <c r="G1539" s="35"/>
      <c r="H1539" s="35"/>
      <c r="I1539" s="35"/>
      <c r="K1539" s="30">
        <f t="shared" si="46"/>
        <v>0</v>
      </c>
      <c r="L1539" s="30">
        <f>IF(K1539=0,0,SUM($K$10:K1539))</f>
        <v>0</v>
      </c>
      <c r="M1539" s="31">
        <f t="shared" si="47"/>
        <v>0</v>
      </c>
    </row>
    <row r="1540" spans="1:13" s="29" customFormat="1" ht="13.5" customHeight="1">
      <c r="A1540" s="25">
        <v>1531</v>
      </c>
      <c r="B1540" s="26"/>
      <c r="C1540" s="26"/>
      <c r="D1540" s="27"/>
      <c r="E1540" s="27"/>
      <c r="F1540" s="27"/>
      <c r="G1540" s="28"/>
      <c r="H1540" s="28"/>
      <c r="I1540" s="28"/>
      <c r="K1540" s="30">
        <f t="shared" si="46"/>
        <v>0</v>
      </c>
      <c r="L1540" s="30">
        <f>IF(K1540=0,0,SUM($K$10:K1540))</f>
        <v>0</v>
      </c>
      <c r="M1540" s="31">
        <f t="shared" si="47"/>
        <v>0</v>
      </c>
    </row>
    <row r="1541" spans="1:13" s="29" customFormat="1" ht="13.5" customHeight="1">
      <c r="A1541" s="32">
        <v>1532</v>
      </c>
      <c r="B1541" s="33"/>
      <c r="C1541" s="33"/>
      <c r="D1541" s="34"/>
      <c r="E1541" s="34"/>
      <c r="F1541" s="34"/>
      <c r="G1541" s="35"/>
      <c r="H1541" s="35"/>
      <c r="I1541" s="35"/>
      <c r="K1541" s="30">
        <f t="shared" si="46"/>
        <v>0</v>
      </c>
      <c r="L1541" s="30">
        <f>IF(K1541=0,0,SUM($K$10:K1541))</f>
        <v>0</v>
      </c>
      <c r="M1541" s="31">
        <f t="shared" si="47"/>
        <v>0</v>
      </c>
    </row>
    <row r="1542" spans="1:13" s="29" customFormat="1" ht="13.5" customHeight="1">
      <c r="A1542" s="25">
        <v>1533</v>
      </c>
      <c r="B1542" s="26"/>
      <c r="C1542" s="26"/>
      <c r="D1542" s="27"/>
      <c r="E1542" s="27"/>
      <c r="F1542" s="27"/>
      <c r="G1542" s="28"/>
      <c r="H1542" s="28"/>
      <c r="I1542" s="28"/>
      <c r="K1542" s="30">
        <f t="shared" si="46"/>
        <v>0</v>
      </c>
      <c r="L1542" s="30">
        <f>IF(K1542=0,0,SUM($K$10:K1542))</f>
        <v>0</v>
      </c>
      <c r="M1542" s="31">
        <f t="shared" si="47"/>
        <v>0</v>
      </c>
    </row>
    <row r="1543" spans="1:13" s="29" customFormat="1" ht="13.5" customHeight="1">
      <c r="A1543" s="32">
        <v>1534</v>
      </c>
      <c r="B1543" s="33"/>
      <c r="C1543" s="33"/>
      <c r="D1543" s="34"/>
      <c r="E1543" s="34"/>
      <c r="F1543" s="34"/>
      <c r="G1543" s="35"/>
      <c r="H1543" s="35"/>
      <c r="I1543" s="35"/>
      <c r="K1543" s="30">
        <f t="shared" si="46"/>
        <v>0</v>
      </c>
      <c r="L1543" s="30">
        <f>IF(K1543=0,0,SUM($K$10:K1543))</f>
        <v>0</v>
      </c>
      <c r="M1543" s="31">
        <f t="shared" si="47"/>
        <v>0</v>
      </c>
    </row>
    <row r="1544" spans="1:13" s="29" customFormat="1" ht="13.5" customHeight="1">
      <c r="A1544" s="25">
        <v>1535</v>
      </c>
      <c r="B1544" s="26"/>
      <c r="C1544" s="26"/>
      <c r="D1544" s="27"/>
      <c r="E1544" s="27"/>
      <c r="F1544" s="27"/>
      <c r="G1544" s="28"/>
      <c r="H1544" s="28"/>
      <c r="I1544" s="28"/>
      <c r="K1544" s="30">
        <f t="shared" si="46"/>
        <v>0</v>
      </c>
      <c r="L1544" s="30">
        <f>IF(K1544=0,0,SUM($K$10:K1544))</f>
        <v>0</v>
      </c>
      <c r="M1544" s="31">
        <f t="shared" si="47"/>
        <v>0</v>
      </c>
    </row>
    <row r="1545" spans="1:13" s="29" customFormat="1" ht="13.5" customHeight="1">
      <c r="A1545" s="32">
        <v>1536</v>
      </c>
      <c r="B1545" s="33"/>
      <c r="C1545" s="33"/>
      <c r="D1545" s="34"/>
      <c r="E1545" s="34"/>
      <c r="F1545" s="34"/>
      <c r="G1545" s="35"/>
      <c r="H1545" s="35"/>
      <c r="I1545" s="35"/>
      <c r="K1545" s="30">
        <f t="shared" si="46"/>
        <v>0</v>
      </c>
      <c r="L1545" s="30">
        <f>IF(K1545=0,0,SUM($K$10:K1545))</f>
        <v>0</v>
      </c>
      <c r="M1545" s="31">
        <f t="shared" si="47"/>
        <v>0</v>
      </c>
    </row>
    <row r="1546" spans="1:13" s="29" customFormat="1" ht="13.5" customHeight="1">
      <c r="A1546" s="25">
        <v>1537</v>
      </c>
      <c r="B1546" s="26"/>
      <c r="C1546" s="26"/>
      <c r="D1546" s="27"/>
      <c r="E1546" s="27"/>
      <c r="F1546" s="27"/>
      <c r="G1546" s="28"/>
      <c r="H1546" s="28"/>
      <c r="I1546" s="28"/>
      <c r="K1546" s="30">
        <f t="shared" si="46"/>
        <v>0</v>
      </c>
      <c r="L1546" s="30">
        <f>IF(K1546=0,0,SUM($K$10:K1546))</f>
        <v>0</v>
      </c>
      <c r="M1546" s="31">
        <f t="shared" si="47"/>
        <v>0</v>
      </c>
    </row>
    <row r="1547" spans="1:13" s="29" customFormat="1" ht="13.5" customHeight="1">
      <c r="A1547" s="32">
        <v>1538</v>
      </c>
      <c r="B1547" s="33"/>
      <c r="C1547" s="33"/>
      <c r="D1547" s="34"/>
      <c r="E1547" s="34"/>
      <c r="F1547" s="34"/>
      <c r="G1547" s="35"/>
      <c r="H1547" s="35"/>
      <c r="I1547" s="35"/>
      <c r="K1547" s="30">
        <f t="shared" si="46"/>
        <v>0</v>
      </c>
      <c r="L1547" s="30">
        <f>IF(K1547=0,0,SUM($K$10:K1547))</f>
        <v>0</v>
      </c>
      <c r="M1547" s="31">
        <f t="shared" si="47"/>
        <v>0</v>
      </c>
    </row>
    <row r="1548" spans="1:13" s="29" customFormat="1" ht="13.5" customHeight="1">
      <c r="A1548" s="25">
        <v>1539</v>
      </c>
      <c r="B1548" s="26"/>
      <c r="C1548" s="26"/>
      <c r="D1548" s="27"/>
      <c r="E1548" s="27"/>
      <c r="F1548" s="27"/>
      <c r="G1548" s="28"/>
      <c r="H1548" s="28"/>
      <c r="I1548" s="28"/>
      <c r="K1548" s="30">
        <f t="shared" si="46"/>
        <v>0</v>
      </c>
      <c r="L1548" s="30">
        <f>IF(K1548=0,0,SUM($K$10:K1548))</f>
        <v>0</v>
      </c>
      <c r="M1548" s="31">
        <f t="shared" si="47"/>
        <v>0</v>
      </c>
    </row>
    <row r="1549" spans="1:13" s="29" customFormat="1" ht="13.5" customHeight="1">
      <c r="A1549" s="32">
        <v>1540</v>
      </c>
      <c r="B1549" s="33"/>
      <c r="C1549" s="33"/>
      <c r="D1549" s="34"/>
      <c r="E1549" s="34"/>
      <c r="F1549" s="34"/>
      <c r="G1549" s="35"/>
      <c r="H1549" s="35"/>
      <c r="I1549" s="35"/>
      <c r="K1549" s="30">
        <f t="shared" si="46"/>
        <v>0</v>
      </c>
      <c r="L1549" s="30">
        <f>IF(K1549=0,0,SUM($K$10:K1549))</f>
        <v>0</v>
      </c>
      <c r="M1549" s="31">
        <f t="shared" si="47"/>
        <v>0</v>
      </c>
    </row>
    <row r="1550" spans="1:13" s="29" customFormat="1" ht="13.5" customHeight="1">
      <c r="A1550" s="25">
        <v>1541</v>
      </c>
      <c r="B1550" s="26"/>
      <c r="C1550" s="26"/>
      <c r="D1550" s="27"/>
      <c r="E1550" s="27"/>
      <c r="F1550" s="27"/>
      <c r="G1550" s="28"/>
      <c r="H1550" s="28"/>
      <c r="I1550" s="28"/>
      <c r="K1550" s="30">
        <f t="shared" si="46"/>
        <v>0</v>
      </c>
      <c r="L1550" s="30">
        <f>IF(K1550=0,0,SUM($K$10:K1550))</f>
        <v>0</v>
      </c>
      <c r="M1550" s="31">
        <f t="shared" si="47"/>
        <v>0</v>
      </c>
    </row>
    <row r="1551" spans="1:13" s="29" customFormat="1" ht="13.5" customHeight="1">
      <c r="A1551" s="32">
        <v>1542</v>
      </c>
      <c r="B1551" s="33"/>
      <c r="C1551" s="33"/>
      <c r="D1551" s="34"/>
      <c r="E1551" s="34"/>
      <c r="F1551" s="34"/>
      <c r="G1551" s="35"/>
      <c r="H1551" s="35"/>
      <c r="I1551" s="35"/>
      <c r="K1551" s="30">
        <f t="shared" si="46"/>
        <v>0</v>
      </c>
      <c r="L1551" s="30">
        <f>IF(K1551=0,0,SUM($K$10:K1551))</f>
        <v>0</v>
      </c>
      <c r="M1551" s="31">
        <f t="shared" si="47"/>
        <v>0</v>
      </c>
    </row>
    <row r="1552" spans="1:13" s="29" customFormat="1" ht="13.5" customHeight="1">
      <c r="A1552" s="25">
        <v>1543</v>
      </c>
      <c r="B1552" s="26"/>
      <c r="C1552" s="26"/>
      <c r="D1552" s="27"/>
      <c r="E1552" s="27"/>
      <c r="F1552" s="27"/>
      <c r="G1552" s="28"/>
      <c r="H1552" s="28"/>
      <c r="I1552" s="28"/>
      <c r="K1552" s="30">
        <f t="shared" si="46"/>
        <v>0</v>
      </c>
      <c r="L1552" s="30">
        <f>IF(K1552=0,0,SUM($K$10:K1552))</f>
        <v>0</v>
      </c>
      <c r="M1552" s="31">
        <f t="shared" si="47"/>
        <v>0</v>
      </c>
    </row>
    <row r="1553" spans="1:13" s="29" customFormat="1" ht="13.5" customHeight="1">
      <c r="A1553" s="32">
        <v>1544</v>
      </c>
      <c r="B1553" s="33"/>
      <c r="C1553" s="33"/>
      <c r="D1553" s="34"/>
      <c r="E1553" s="34"/>
      <c r="F1553" s="34"/>
      <c r="G1553" s="35"/>
      <c r="H1553" s="35"/>
      <c r="I1553" s="35"/>
      <c r="K1553" s="30">
        <f t="shared" si="46"/>
        <v>0</v>
      </c>
      <c r="L1553" s="30">
        <f>IF(K1553=0,0,SUM($K$10:K1553))</f>
        <v>0</v>
      </c>
      <c r="M1553" s="31">
        <f t="shared" si="47"/>
        <v>0</v>
      </c>
    </row>
    <row r="1554" spans="1:13" s="29" customFormat="1" ht="13.5" customHeight="1">
      <c r="A1554" s="25">
        <v>1545</v>
      </c>
      <c r="B1554" s="26"/>
      <c r="C1554" s="26"/>
      <c r="D1554" s="27"/>
      <c r="E1554" s="27"/>
      <c r="F1554" s="27"/>
      <c r="G1554" s="28"/>
      <c r="H1554" s="28"/>
      <c r="I1554" s="28"/>
      <c r="K1554" s="30">
        <f t="shared" si="46"/>
        <v>0</v>
      </c>
      <c r="L1554" s="30">
        <f>IF(K1554=0,0,SUM($K$10:K1554))</f>
        <v>0</v>
      </c>
      <c r="M1554" s="31">
        <f t="shared" si="47"/>
        <v>0</v>
      </c>
    </row>
    <row r="1555" spans="1:13" s="29" customFormat="1" ht="13.5" customHeight="1">
      <c r="A1555" s="32">
        <v>1546</v>
      </c>
      <c r="B1555" s="33"/>
      <c r="C1555" s="33"/>
      <c r="D1555" s="34"/>
      <c r="E1555" s="34"/>
      <c r="F1555" s="34"/>
      <c r="G1555" s="35"/>
      <c r="H1555" s="35"/>
      <c r="I1555" s="35"/>
      <c r="K1555" s="30">
        <f t="shared" si="46"/>
        <v>0</v>
      </c>
      <c r="L1555" s="30">
        <f>IF(K1555=0,0,SUM($K$10:K1555))</f>
        <v>0</v>
      </c>
      <c r="M1555" s="31">
        <f t="shared" si="47"/>
        <v>0</v>
      </c>
    </row>
    <row r="1556" spans="1:13" s="29" customFormat="1" ht="13.5" customHeight="1">
      <c r="A1556" s="25">
        <v>1547</v>
      </c>
      <c r="B1556" s="26"/>
      <c r="C1556" s="26"/>
      <c r="D1556" s="27"/>
      <c r="E1556" s="27"/>
      <c r="F1556" s="27"/>
      <c r="G1556" s="28"/>
      <c r="H1556" s="28"/>
      <c r="I1556" s="28"/>
      <c r="K1556" s="30">
        <f t="shared" si="46"/>
        <v>0</v>
      </c>
      <c r="L1556" s="30">
        <f>IF(K1556=0,0,SUM($K$10:K1556))</f>
        <v>0</v>
      </c>
      <c r="M1556" s="31">
        <f t="shared" si="47"/>
        <v>0</v>
      </c>
    </row>
    <row r="1557" spans="1:13" s="29" customFormat="1" ht="13.5" customHeight="1">
      <c r="A1557" s="32">
        <v>1548</v>
      </c>
      <c r="B1557" s="33"/>
      <c r="C1557" s="33"/>
      <c r="D1557" s="34"/>
      <c r="E1557" s="34"/>
      <c r="F1557" s="34"/>
      <c r="G1557" s="35"/>
      <c r="H1557" s="35"/>
      <c r="I1557" s="35"/>
      <c r="K1557" s="30">
        <f t="shared" si="46"/>
        <v>0</v>
      </c>
      <c r="L1557" s="30">
        <f>IF(K1557=0,0,SUM($K$10:K1557))</f>
        <v>0</v>
      </c>
      <c r="M1557" s="31">
        <f t="shared" si="47"/>
        <v>0</v>
      </c>
    </row>
    <row r="1558" spans="1:13" s="29" customFormat="1" ht="13.5" customHeight="1">
      <c r="A1558" s="25">
        <v>1549</v>
      </c>
      <c r="B1558" s="26"/>
      <c r="C1558" s="26"/>
      <c r="D1558" s="27"/>
      <c r="E1558" s="27"/>
      <c r="F1558" s="27"/>
      <c r="G1558" s="28"/>
      <c r="H1558" s="28"/>
      <c r="I1558" s="28"/>
      <c r="K1558" s="30">
        <f t="shared" si="46"/>
        <v>0</v>
      </c>
      <c r="L1558" s="30">
        <f>IF(K1558=0,0,SUM($K$10:K1558))</f>
        <v>0</v>
      </c>
      <c r="M1558" s="31">
        <f t="shared" si="47"/>
        <v>0</v>
      </c>
    </row>
    <row r="1559" spans="1:13" s="29" customFormat="1" ht="13.5" customHeight="1">
      <c r="A1559" s="32">
        <v>1550</v>
      </c>
      <c r="B1559" s="33"/>
      <c r="C1559" s="33"/>
      <c r="D1559" s="34"/>
      <c r="E1559" s="34"/>
      <c r="F1559" s="34"/>
      <c r="G1559" s="35"/>
      <c r="H1559" s="35"/>
      <c r="I1559" s="35"/>
      <c r="K1559" s="30">
        <f t="shared" si="46"/>
        <v>0</v>
      </c>
      <c r="L1559" s="30">
        <f>IF(K1559=0,0,SUM($K$10:K1559))</f>
        <v>0</v>
      </c>
      <c r="M1559" s="31">
        <f t="shared" si="47"/>
        <v>0</v>
      </c>
    </row>
    <row r="1560" spans="1:13" s="29" customFormat="1" ht="13.5" customHeight="1">
      <c r="A1560" s="25">
        <v>1551</v>
      </c>
      <c r="B1560" s="26"/>
      <c r="C1560" s="26"/>
      <c r="D1560" s="27"/>
      <c r="E1560" s="27"/>
      <c r="F1560" s="27"/>
      <c r="G1560" s="28"/>
      <c r="H1560" s="28"/>
      <c r="I1560" s="28"/>
      <c r="K1560" s="30">
        <f t="shared" si="46"/>
        <v>0</v>
      </c>
      <c r="L1560" s="30">
        <f>IF(K1560=0,0,SUM($K$10:K1560))</f>
        <v>0</v>
      </c>
      <c r="M1560" s="31">
        <f t="shared" si="47"/>
        <v>0</v>
      </c>
    </row>
    <row r="1561" spans="1:13" s="29" customFormat="1" ht="13.5" customHeight="1">
      <c r="A1561" s="32">
        <v>1552</v>
      </c>
      <c r="B1561" s="33"/>
      <c r="C1561" s="33"/>
      <c r="D1561" s="34"/>
      <c r="E1561" s="34"/>
      <c r="F1561" s="34"/>
      <c r="G1561" s="35"/>
      <c r="H1561" s="35"/>
      <c r="I1561" s="35"/>
      <c r="K1561" s="30">
        <f t="shared" si="46"/>
        <v>0</v>
      </c>
      <c r="L1561" s="30">
        <f>IF(K1561=0,0,SUM($K$10:K1561))</f>
        <v>0</v>
      </c>
      <c r="M1561" s="31">
        <f t="shared" si="47"/>
        <v>0</v>
      </c>
    </row>
    <row r="1562" spans="1:13" s="29" customFormat="1" ht="13.5" customHeight="1">
      <c r="A1562" s="25">
        <v>1553</v>
      </c>
      <c r="B1562" s="26"/>
      <c r="C1562" s="26"/>
      <c r="D1562" s="27"/>
      <c r="E1562" s="27"/>
      <c r="F1562" s="27"/>
      <c r="G1562" s="28"/>
      <c r="H1562" s="28"/>
      <c r="I1562" s="28"/>
      <c r="K1562" s="30">
        <f t="shared" si="46"/>
        <v>0</v>
      </c>
      <c r="L1562" s="30">
        <f>IF(K1562=0,0,SUM($K$10:K1562))</f>
        <v>0</v>
      </c>
      <c r="M1562" s="31">
        <f t="shared" si="47"/>
        <v>0</v>
      </c>
    </row>
    <row r="1563" spans="1:13" s="29" customFormat="1" ht="13.5" customHeight="1">
      <c r="A1563" s="32">
        <v>1554</v>
      </c>
      <c r="B1563" s="33"/>
      <c r="C1563" s="33"/>
      <c r="D1563" s="34"/>
      <c r="E1563" s="34"/>
      <c r="F1563" s="34"/>
      <c r="G1563" s="35"/>
      <c r="H1563" s="35"/>
      <c r="I1563" s="35"/>
      <c r="K1563" s="30">
        <f t="shared" si="46"/>
        <v>0</v>
      </c>
      <c r="L1563" s="30">
        <f>IF(K1563=0,0,SUM($K$10:K1563))</f>
        <v>0</v>
      </c>
      <c r="M1563" s="31">
        <f t="shared" si="47"/>
        <v>0</v>
      </c>
    </row>
    <row r="1564" spans="1:13" s="29" customFormat="1" ht="13.5" customHeight="1">
      <c r="A1564" s="25">
        <v>1555</v>
      </c>
      <c r="B1564" s="26"/>
      <c r="C1564" s="26"/>
      <c r="D1564" s="27"/>
      <c r="E1564" s="27"/>
      <c r="F1564" s="27"/>
      <c r="G1564" s="28"/>
      <c r="H1564" s="28"/>
      <c r="I1564" s="28"/>
      <c r="K1564" s="30">
        <f t="shared" si="46"/>
        <v>0</v>
      </c>
      <c r="L1564" s="30">
        <f>IF(K1564=0,0,SUM($K$10:K1564))</f>
        <v>0</v>
      </c>
      <c r="M1564" s="31">
        <f t="shared" si="47"/>
        <v>0</v>
      </c>
    </row>
    <row r="1565" spans="1:13" s="29" customFormat="1" ht="13.5" customHeight="1">
      <c r="A1565" s="32">
        <v>1556</v>
      </c>
      <c r="B1565" s="33"/>
      <c r="C1565" s="33"/>
      <c r="D1565" s="34"/>
      <c r="E1565" s="34"/>
      <c r="F1565" s="34"/>
      <c r="G1565" s="35"/>
      <c r="H1565" s="35"/>
      <c r="I1565" s="35"/>
      <c r="K1565" s="30">
        <f t="shared" si="46"/>
        <v>0</v>
      </c>
      <c r="L1565" s="30">
        <f>IF(K1565=0,0,SUM($K$10:K1565))</f>
        <v>0</v>
      </c>
      <c r="M1565" s="31">
        <f t="shared" si="47"/>
        <v>0</v>
      </c>
    </row>
    <row r="1566" spans="1:13" s="29" customFormat="1" ht="13.5" customHeight="1">
      <c r="A1566" s="25">
        <v>1557</v>
      </c>
      <c r="B1566" s="26"/>
      <c r="C1566" s="26"/>
      <c r="D1566" s="27"/>
      <c r="E1566" s="27"/>
      <c r="F1566" s="27"/>
      <c r="G1566" s="28"/>
      <c r="H1566" s="28"/>
      <c r="I1566" s="28"/>
      <c r="K1566" s="30">
        <f t="shared" si="46"/>
        <v>0</v>
      </c>
      <c r="L1566" s="30">
        <f>IF(K1566=0,0,SUM($K$10:K1566))</f>
        <v>0</v>
      </c>
      <c r="M1566" s="31">
        <f t="shared" si="47"/>
        <v>0</v>
      </c>
    </row>
    <row r="1567" spans="1:13" s="29" customFormat="1" ht="13.5" customHeight="1">
      <c r="A1567" s="32">
        <v>1558</v>
      </c>
      <c r="B1567" s="33"/>
      <c r="C1567" s="33"/>
      <c r="D1567" s="34"/>
      <c r="E1567" s="34"/>
      <c r="F1567" s="34"/>
      <c r="G1567" s="35"/>
      <c r="H1567" s="35"/>
      <c r="I1567" s="35"/>
      <c r="K1567" s="30">
        <f t="shared" si="46"/>
        <v>0</v>
      </c>
      <c r="L1567" s="30">
        <f>IF(K1567=0,0,SUM($K$10:K1567))</f>
        <v>0</v>
      </c>
      <c r="M1567" s="31">
        <f t="shared" si="47"/>
        <v>0</v>
      </c>
    </row>
    <row r="1568" spans="1:13" s="29" customFormat="1" ht="13.5" customHeight="1">
      <c r="A1568" s="25">
        <v>1559</v>
      </c>
      <c r="B1568" s="26"/>
      <c r="C1568" s="26"/>
      <c r="D1568" s="27"/>
      <c r="E1568" s="27"/>
      <c r="F1568" s="27"/>
      <c r="G1568" s="28"/>
      <c r="H1568" s="28"/>
      <c r="I1568" s="28"/>
      <c r="K1568" s="30">
        <f t="shared" si="46"/>
        <v>0</v>
      </c>
      <c r="L1568" s="30">
        <f>IF(K1568=0,0,SUM($K$10:K1568))</f>
        <v>0</v>
      </c>
      <c r="M1568" s="31">
        <f t="shared" si="47"/>
        <v>0</v>
      </c>
    </row>
    <row r="1569" spans="1:13" s="29" customFormat="1" ht="13.5" customHeight="1">
      <c r="A1569" s="32">
        <v>1560</v>
      </c>
      <c r="B1569" s="33"/>
      <c r="C1569" s="33"/>
      <c r="D1569" s="34"/>
      <c r="E1569" s="34"/>
      <c r="F1569" s="34"/>
      <c r="G1569" s="35"/>
      <c r="H1569" s="35"/>
      <c r="I1569" s="35"/>
      <c r="K1569" s="30">
        <f t="shared" si="46"/>
        <v>0</v>
      </c>
      <c r="L1569" s="30">
        <f>IF(K1569=0,0,SUM($K$10:K1569))</f>
        <v>0</v>
      </c>
      <c r="M1569" s="31">
        <f t="shared" si="47"/>
        <v>0</v>
      </c>
    </row>
    <row r="1570" spans="1:13" s="29" customFormat="1" ht="13.5" customHeight="1">
      <c r="A1570" s="25">
        <v>1561</v>
      </c>
      <c r="B1570" s="26"/>
      <c r="C1570" s="26"/>
      <c r="D1570" s="27"/>
      <c r="E1570" s="27"/>
      <c r="F1570" s="27"/>
      <c r="G1570" s="28"/>
      <c r="H1570" s="28"/>
      <c r="I1570" s="28"/>
      <c r="K1570" s="30">
        <f t="shared" si="46"/>
        <v>0</v>
      </c>
      <c r="L1570" s="30">
        <f>IF(K1570=0,0,SUM($K$10:K1570))</f>
        <v>0</v>
      </c>
      <c r="M1570" s="31">
        <f t="shared" si="47"/>
        <v>0</v>
      </c>
    </row>
    <row r="1571" spans="1:13" s="29" customFormat="1" ht="13.5" customHeight="1">
      <c r="A1571" s="32">
        <v>1562</v>
      </c>
      <c r="B1571" s="33"/>
      <c r="C1571" s="33"/>
      <c r="D1571" s="34"/>
      <c r="E1571" s="34"/>
      <c r="F1571" s="34"/>
      <c r="G1571" s="35"/>
      <c r="H1571" s="35"/>
      <c r="I1571" s="35"/>
      <c r="K1571" s="30">
        <f t="shared" si="46"/>
        <v>0</v>
      </c>
      <c r="L1571" s="30">
        <f>IF(K1571=0,0,SUM($K$10:K1571))</f>
        <v>0</v>
      </c>
      <c r="M1571" s="31">
        <f t="shared" si="47"/>
        <v>0</v>
      </c>
    </row>
    <row r="1572" spans="1:13" s="29" customFormat="1" ht="13.5" customHeight="1">
      <c r="A1572" s="25">
        <v>1563</v>
      </c>
      <c r="B1572" s="26"/>
      <c r="C1572" s="26"/>
      <c r="D1572" s="27"/>
      <c r="E1572" s="27"/>
      <c r="F1572" s="27"/>
      <c r="G1572" s="28"/>
      <c r="H1572" s="28"/>
      <c r="I1572" s="28"/>
      <c r="K1572" s="30">
        <f t="shared" si="46"/>
        <v>0</v>
      </c>
      <c r="L1572" s="30">
        <f>IF(K1572=0,0,SUM($K$10:K1572))</f>
        <v>0</v>
      </c>
      <c r="M1572" s="31">
        <f t="shared" si="47"/>
        <v>0</v>
      </c>
    </row>
    <row r="1573" spans="1:13" s="29" customFormat="1" ht="13.5" customHeight="1">
      <c r="A1573" s="32">
        <v>1564</v>
      </c>
      <c r="B1573" s="33"/>
      <c r="C1573" s="33"/>
      <c r="D1573" s="34"/>
      <c r="E1573" s="34"/>
      <c r="F1573" s="34"/>
      <c r="G1573" s="35"/>
      <c r="H1573" s="35"/>
      <c r="I1573" s="35"/>
      <c r="K1573" s="30">
        <f t="shared" si="46"/>
        <v>0</v>
      </c>
      <c r="L1573" s="30">
        <f>IF(K1573=0,0,SUM($K$10:K1573))</f>
        <v>0</v>
      </c>
      <c r="M1573" s="31">
        <f t="shared" si="47"/>
        <v>0</v>
      </c>
    </row>
    <row r="1574" spans="1:13" s="29" customFormat="1" ht="13.5" customHeight="1">
      <c r="A1574" s="25">
        <v>1565</v>
      </c>
      <c r="B1574" s="26"/>
      <c r="C1574" s="26"/>
      <c r="D1574" s="27"/>
      <c r="E1574" s="27"/>
      <c r="F1574" s="27"/>
      <c r="G1574" s="28"/>
      <c r="H1574" s="28"/>
      <c r="I1574" s="28"/>
      <c r="K1574" s="30">
        <f t="shared" si="46"/>
        <v>0</v>
      </c>
      <c r="L1574" s="30">
        <f>IF(K1574=0,0,SUM($K$10:K1574))</f>
        <v>0</v>
      </c>
      <c r="M1574" s="31">
        <f t="shared" si="47"/>
        <v>0</v>
      </c>
    </row>
    <row r="1575" spans="1:13" s="29" customFormat="1" ht="13.5" customHeight="1">
      <c r="A1575" s="32">
        <v>1566</v>
      </c>
      <c r="B1575" s="33"/>
      <c r="C1575" s="33"/>
      <c r="D1575" s="34"/>
      <c r="E1575" s="34"/>
      <c r="F1575" s="34"/>
      <c r="G1575" s="35"/>
      <c r="H1575" s="35"/>
      <c r="I1575" s="35"/>
      <c r="K1575" s="30">
        <f t="shared" si="46"/>
        <v>0</v>
      </c>
      <c r="L1575" s="30">
        <f>IF(K1575=0,0,SUM($K$10:K1575))</f>
        <v>0</v>
      </c>
      <c r="M1575" s="31">
        <f t="shared" si="47"/>
        <v>0</v>
      </c>
    </row>
    <row r="1576" spans="1:13" s="29" customFormat="1" ht="13.5" customHeight="1">
      <c r="A1576" s="25">
        <v>1567</v>
      </c>
      <c r="B1576" s="26"/>
      <c r="C1576" s="26"/>
      <c r="D1576" s="27"/>
      <c r="E1576" s="27"/>
      <c r="F1576" s="27"/>
      <c r="G1576" s="28"/>
      <c r="H1576" s="28"/>
      <c r="I1576" s="28"/>
      <c r="K1576" s="30">
        <f t="shared" si="46"/>
        <v>0</v>
      </c>
      <c r="L1576" s="30">
        <f>IF(K1576=0,0,SUM($K$10:K1576))</f>
        <v>0</v>
      </c>
      <c r="M1576" s="31">
        <f t="shared" si="47"/>
        <v>0</v>
      </c>
    </row>
    <row r="1577" spans="1:13" s="29" customFormat="1" ht="13.5" customHeight="1">
      <c r="A1577" s="32">
        <v>1568</v>
      </c>
      <c r="B1577" s="33"/>
      <c r="C1577" s="33"/>
      <c r="D1577" s="34"/>
      <c r="E1577" s="34"/>
      <c r="F1577" s="34"/>
      <c r="G1577" s="35"/>
      <c r="H1577" s="35"/>
      <c r="I1577" s="35"/>
      <c r="K1577" s="30">
        <f t="shared" ref="K1577:K1640" si="48">COUNTIF(G1577,"Otro tema")</f>
        <v>0</v>
      </c>
      <c r="L1577" s="30">
        <f>IF(K1577=0,0,SUM($K$10:K1577))</f>
        <v>0</v>
      </c>
      <c r="M1577" s="31">
        <f t="shared" ref="M1577:M1640" si="49">H1577</f>
        <v>0</v>
      </c>
    </row>
    <row r="1578" spans="1:13" s="29" customFormat="1" ht="13.5" customHeight="1">
      <c r="A1578" s="25">
        <v>1569</v>
      </c>
      <c r="B1578" s="26"/>
      <c r="C1578" s="26"/>
      <c r="D1578" s="27"/>
      <c r="E1578" s="27"/>
      <c r="F1578" s="27"/>
      <c r="G1578" s="28"/>
      <c r="H1578" s="28"/>
      <c r="I1578" s="28"/>
      <c r="K1578" s="30">
        <f t="shared" si="48"/>
        <v>0</v>
      </c>
      <c r="L1578" s="30">
        <f>IF(K1578=0,0,SUM($K$10:K1578))</f>
        <v>0</v>
      </c>
      <c r="M1578" s="31">
        <f t="shared" si="49"/>
        <v>0</v>
      </c>
    </row>
    <row r="1579" spans="1:13" s="29" customFormat="1" ht="13.5" customHeight="1">
      <c r="A1579" s="32">
        <v>1570</v>
      </c>
      <c r="B1579" s="33"/>
      <c r="C1579" s="33"/>
      <c r="D1579" s="34"/>
      <c r="E1579" s="34"/>
      <c r="F1579" s="34"/>
      <c r="G1579" s="35"/>
      <c r="H1579" s="35"/>
      <c r="I1579" s="35"/>
      <c r="K1579" s="30">
        <f t="shared" si="48"/>
        <v>0</v>
      </c>
      <c r="L1579" s="30">
        <f>IF(K1579=0,0,SUM($K$10:K1579))</f>
        <v>0</v>
      </c>
      <c r="M1579" s="31">
        <f t="shared" si="49"/>
        <v>0</v>
      </c>
    </row>
    <row r="1580" spans="1:13" s="29" customFormat="1" ht="13.5" customHeight="1">
      <c r="A1580" s="25">
        <v>1571</v>
      </c>
      <c r="B1580" s="26"/>
      <c r="C1580" s="26"/>
      <c r="D1580" s="27"/>
      <c r="E1580" s="27"/>
      <c r="F1580" s="27"/>
      <c r="G1580" s="28"/>
      <c r="H1580" s="28"/>
      <c r="I1580" s="28"/>
      <c r="K1580" s="30">
        <f t="shared" si="48"/>
        <v>0</v>
      </c>
      <c r="L1580" s="30">
        <f>IF(K1580=0,0,SUM($K$10:K1580))</f>
        <v>0</v>
      </c>
      <c r="M1580" s="31">
        <f t="shared" si="49"/>
        <v>0</v>
      </c>
    </row>
    <row r="1581" spans="1:13" s="29" customFormat="1" ht="13.5" customHeight="1">
      <c r="A1581" s="32">
        <v>1572</v>
      </c>
      <c r="B1581" s="33"/>
      <c r="C1581" s="33"/>
      <c r="D1581" s="34"/>
      <c r="E1581" s="34"/>
      <c r="F1581" s="34"/>
      <c r="G1581" s="35"/>
      <c r="H1581" s="35"/>
      <c r="I1581" s="35"/>
      <c r="K1581" s="30">
        <f t="shared" si="48"/>
        <v>0</v>
      </c>
      <c r="L1581" s="30">
        <f>IF(K1581=0,0,SUM($K$10:K1581))</f>
        <v>0</v>
      </c>
      <c r="M1581" s="31">
        <f t="shared" si="49"/>
        <v>0</v>
      </c>
    </row>
    <row r="1582" spans="1:13" s="29" customFormat="1" ht="13.5" customHeight="1">
      <c r="A1582" s="25">
        <v>1573</v>
      </c>
      <c r="B1582" s="26"/>
      <c r="C1582" s="26"/>
      <c r="D1582" s="27"/>
      <c r="E1582" s="27"/>
      <c r="F1582" s="27"/>
      <c r="G1582" s="28"/>
      <c r="H1582" s="28"/>
      <c r="I1582" s="28"/>
      <c r="K1582" s="30">
        <f t="shared" si="48"/>
        <v>0</v>
      </c>
      <c r="L1582" s="30">
        <f>IF(K1582=0,0,SUM($K$10:K1582))</f>
        <v>0</v>
      </c>
      <c r="M1582" s="31">
        <f t="shared" si="49"/>
        <v>0</v>
      </c>
    </row>
    <row r="1583" spans="1:13" s="29" customFormat="1" ht="13.5" customHeight="1">
      <c r="A1583" s="32">
        <v>1574</v>
      </c>
      <c r="B1583" s="33"/>
      <c r="C1583" s="33"/>
      <c r="D1583" s="34"/>
      <c r="E1583" s="34"/>
      <c r="F1583" s="34"/>
      <c r="G1583" s="35"/>
      <c r="H1583" s="35"/>
      <c r="I1583" s="35"/>
      <c r="K1583" s="30">
        <f t="shared" si="48"/>
        <v>0</v>
      </c>
      <c r="L1583" s="30">
        <f>IF(K1583=0,0,SUM($K$10:K1583))</f>
        <v>0</v>
      </c>
      <c r="M1583" s="31">
        <f t="shared" si="49"/>
        <v>0</v>
      </c>
    </row>
    <row r="1584" spans="1:13" s="29" customFormat="1" ht="13.5" customHeight="1">
      <c r="A1584" s="25">
        <v>1575</v>
      </c>
      <c r="B1584" s="26"/>
      <c r="C1584" s="26"/>
      <c r="D1584" s="27"/>
      <c r="E1584" s="27"/>
      <c r="F1584" s="27"/>
      <c r="G1584" s="28"/>
      <c r="H1584" s="28"/>
      <c r="I1584" s="28"/>
      <c r="K1584" s="30">
        <f t="shared" si="48"/>
        <v>0</v>
      </c>
      <c r="L1584" s="30">
        <f>IF(K1584=0,0,SUM($K$10:K1584))</f>
        <v>0</v>
      </c>
      <c r="M1584" s="31">
        <f t="shared" si="49"/>
        <v>0</v>
      </c>
    </row>
    <row r="1585" spans="1:13" s="29" customFormat="1" ht="13.5" customHeight="1">
      <c r="A1585" s="32">
        <v>1576</v>
      </c>
      <c r="B1585" s="33"/>
      <c r="C1585" s="33"/>
      <c r="D1585" s="34"/>
      <c r="E1585" s="34"/>
      <c r="F1585" s="34"/>
      <c r="G1585" s="35"/>
      <c r="H1585" s="35"/>
      <c r="I1585" s="35"/>
      <c r="K1585" s="30">
        <f t="shared" si="48"/>
        <v>0</v>
      </c>
      <c r="L1585" s="30">
        <f>IF(K1585=0,0,SUM($K$10:K1585))</f>
        <v>0</v>
      </c>
      <c r="M1585" s="31">
        <f t="shared" si="49"/>
        <v>0</v>
      </c>
    </row>
    <row r="1586" spans="1:13" s="29" customFormat="1" ht="13.5" customHeight="1">
      <c r="A1586" s="25">
        <v>1577</v>
      </c>
      <c r="B1586" s="26"/>
      <c r="C1586" s="26"/>
      <c r="D1586" s="27"/>
      <c r="E1586" s="27"/>
      <c r="F1586" s="27"/>
      <c r="G1586" s="28"/>
      <c r="H1586" s="28"/>
      <c r="I1586" s="28"/>
      <c r="K1586" s="30">
        <f t="shared" si="48"/>
        <v>0</v>
      </c>
      <c r="L1586" s="30">
        <f>IF(K1586=0,0,SUM($K$10:K1586))</f>
        <v>0</v>
      </c>
      <c r="M1586" s="31">
        <f t="shared" si="49"/>
        <v>0</v>
      </c>
    </row>
    <row r="1587" spans="1:13" s="29" customFormat="1" ht="13.5" customHeight="1">
      <c r="A1587" s="32">
        <v>1578</v>
      </c>
      <c r="B1587" s="33"/>
      <c r="C1587" s="33"/>
      <c r="D1587" s="34"/>
      <c r="E1587" s="34"/>
      <c r="F1587" s="34"/>
      <c r="G1587" s="35"/>
      <c r="H1587" s="35"/>
      <c r="I1587" s="35"/>
      <c r="K1587" s="30">
        <f t="shared" si="48"/>
        <v>0</v>
      </c>
      <c r="L1587" s="30">
        <f>IF(K1587=0,0,SUM($K$10:K1587))</f>
        <v>0</v>
      </c>
      <c r="M1587" s="31">
        <f t="shared" si="49"/>
        <v>0</v>
      </c>
    </row>
    <row r="1588" spans="1:13" s="29" customFormat="1" ht="13.5" customHeight="1">
      <c r="A1588" s="25">
        <v>1579</v>
      </c>
      <c r="B1588" s="26"/>
      <c r="C1588" s="26"/>
      <c r="D1588" s="27"/>
      <c r="E1588" s="27"/>
      <c r="F1588" s="27"/>
      <c r="G1588" s="28"/>
      <c r="H1588" s="28"/>
      <c r="I1588" s="28"/>
      <c r="K1588" s="30">
        <f t="shared" si="48"/>
        <v>0</v>
      </c>
      <c r="L1588" s="30">
        <f>IF(K1588=0,0,SUM($K$10:K1588))</f>
        <v>0</v>
      </c>
      <c r="M1588" s="31">
        <f t="shared" si="49"/>
        <v>0</v>
      </c>
    </row>
    <row r="1589" spans="1:13" s="29" customFormat="1" ht="13.5" customHeight="1">
      <c r="A1589" s="32">
        <v>1580</v>
      </c>
      <c r="B1589" s="33"/>
      <c r="C1589" s="33"/>
      <c r="D1589" s="34"/>
      <c r="E1589" s="34"/>
      <c r="F1589" s="34"/>
      <c r="G1589" s="35"/>
      <c r="H1589" s="35"/>
      <c r="I1589" s="35"/>
      <c r="K1589" s="30">
        <f t="shared" si="48"/>
        <v>0</v>
      </c>
      <c r="L1589" s="30">
        <f>IF(K1589=0,0,SUM($K$10:K1589))</f>
        <v>0</v>
      </c>
      <c r="M1589" s="31">
        <f t="shared" si="49"/>
        <v>0</v>
      </c>
    </row>
    <row r="1590" spans="1:13" s="29" customFormat="1" ht="13.5" customHeight="1">
      <c r="A1590" s="25">
        <v>1581</v>
      </c>
      <c r="B1590" s="26"/>
      <c r="C1590" s="26"/>
      <c r="D1590" s="27"/>
      <c r="E1590" s="27"/>
      <c r="F1590" s="27"/>
      <c r="G1590" s="28"/>
      <c r="H1590" s="28"/>
      <c r="I1590" s="28"/>
      <c r="K1590" s="30">
        <f t="shared" si="48"/>
        <v>0</v>
      </c>
      <c r="L1590" s="30">
        <f>IF(K1590=0,0,SUM($K$10:K1590))</f>
        <v>0</v>
      </c>
      <c r="M1590" s="31">
        <f t="shared" si="49"/>
        <v>0</v>
      </c>
    </row>
    <row r="1591" spans="1:13" s="29" customFormat="1" ht="13.5" customHeight="1">
      <c r="A1591" s="32">
        <v>1582</v>
      </c>
      <c r="B1591" s="33"/>
      <c r="C1591" s="33"/>
      <c r="D1591" s="34"/>
      <c r="E1591" s="34"/>
      <c r="F1591" s="34"/>
      <c r="G1591" s="35"/>
      <c r="H1591" s="35"/>
      <c r="I1591" s="35"/>
      <c r="K1591" s="30">
        <f t="shared" si="48"/>
        <v>0</v>
      </c>
      <c r="L1591" s="30">
        <f>IF(K1591=0,0,SUM($K$10:K1591))</f>
        <v>0</v>
      </c>
      <c r="M1591" s="31">
        <f t="shared" si="49"/>
        <v>0</v>
      </c>
    </row>
    <row r="1592" spans="1:13" s="29" customFormat="1" ht="13.5" customHeight="1">
      <c r="A1592" s="25">
        <v>1583</v>
      </c>
      <c r="B1592" s="26"/>
      <c r="C1592" s="26"/>
      <c r="D1592" s="27"/>
      <c r="E1592" s="27"/>
      <c r="F1592" s="27"/>
      <c r="G1592" s="28"/>
      <c r="H1592" s="28"/>
      <c r="I1592" s="28"/>
      <c r="K1592" s="30">
        <f t="shared" si="48"/>
        <v>0</v>
      </c>
      <c r="L1592" s="30">
        <f>IF(K1592=0,0,SUM($K$10:K1592))</f>
        <v>0</v>
      </c>
      <c r="M1592" s="31">
        <f t="shared" si="49"/>
        <v>0</v>
      </c>
    </row>
    <row r="1593" spans="1:13" s="29" customFormat="1" ht="13.5" customHeight="1">
      <c r="A1593" s="32">
        <v>1584</v>
      </c>
      <c r="B1593" s="33"/>
      <c r="C1593" s="33"/>
      <c r="D1593" s="34"/>
      <c r="E1593" s="34"/>
      <c r="F1593" s="34"/>
      <c r="G1593" s="35"/>
      <c r="H1593" s="35"/>
      <c r="I1593" s="35"/>
      <c r="K1593" s="30">
        <f t="shared" si="48"/>
        <v>0</v>
      </c>
      <c r="L1593" s="30">
        <f>IF(K1593=0,0,SUM($K$10:K1593))</f>
        <v>0</v>
      </c>
      <c r="M1593" s="31">
        <f t="shared" si="49"/>
        <v>0</v>
      </c>
    </row>
    <row r="1594" spans="1:13" s="29" customFormat="1" ht="13.5" customHeight="1">
      <c r="A1594" s="25">
        <v>1585</v>
      </c>
      <c r="B1594" s="26"/>
      <c r="C1594" s="26"/>
      <c r="D1594" s="27"/>
      <c r="E1594" s="27"/>
      <c r="F1594" s="27"/>
      <c r="G1594" s="28"/>
      <c r="H1594" s="28"/>
      <c r="I1594" s="28"/>
      <c r="K1594" s="30">
        <f t="shared" si="48"/>
        <v>0</v>
      </c>
      <c r="L1594" s="30">
        <f>IF(K1594=0,0,SUM($K$10:K1594))</f>
        <v>0</v>
      </c>
      <c r="M1594" s="31">
        <f t="shared" si="49"/>
        <v>0</v>
      </c>
    </row>
    <row r="1595" spans="1:13" s="29" customFormat="1" ht="13.5" customHeight="1">
      <c r="A1595" s="32">
        <v>1586</v>
      </c>
      <c r="B1595" s="33"/>
      <c r="C1595" s="33"/>
      <c r="D1595" s="34"/>
      <c r="E1595" s="34"/>
      <c r="F1595" s="34"/>
      <c r="G1595" s="35"/>
      <c r="H1595" s="35"/>
      <c r="I1595" s="35"/>
      <c r="K1595" s="30">
        <f t="shared" si="48"/>
        <v>0</v>
      </c>
      <c r="L1595" s="30">
        <f>IF(K1595=0,0,SUM($K$10:K1595))</f>
        <v>0</v>
      </c>
      <c r="M1595" s="31">
        <f t="shared" si="49"/>
        <v>0</v>
      </c>
    </row>
    <row r="1596" spans="1:13" s="29" customFormat="1" ht="13.5" customHeight="1">
      <c r="A1596" s="25">
        <v>1587</v>
      </c>
      <c r="B1596" s="26"/>
      <c r="C1596" s="26"/>
      <c r="D1596" s="27"/>
      <c r="E1596" s="27"/>
      <c r="F1596" s="27"/>
      <c r="G1596" s="28"/>
      <c r="H1596" s="28"/>
      <c r="I1596" s="28"/>
      <c r="K1596" s="30">
        <f t="shared" si="48"/>
        <v>0</v>
      </c>
      <c r="L1596" s="30">
        <f>IF(K1596=0,0,SUM($K$10:K1596))</f>
        <v>0</v>
      </c>
      <c r="M1596" s="31">
        <f t="shared" si="49"/>
        <v>0</v>
      </c>
    </row>
    <row r="1597" spans="1:13" s="29" customFormat="1" ht="13.5" customHeight="1">
      <c r="A1597" s="32">
        <v>1588</v>
      </c>
      <c r="B1597" s="33"/>
      <c r="C1597" s="33"/>
      <c r="D1597" s="34"/>
      <c r="E1597" s="34"/>
      <c r="F1597" s="34"/>
      <c r="G1597" s="35"/>
      <c r="H1597" s="35"/>
      <c r="I1597" s="35"/>
      <c r="K1597" s="30">
        <f t="shared" si="48"/>
        <v>0</v>
      </c>
      <c r="L1597" s="30">
        <f>IF(K1597=0,0,SUM($K$10:K1597))</f>
        <v>0</v>
      </c>
      <c r="M1597" s="31">
        <f t="shared" si="49"/>
        <v>0</v>
      </c>
    </row>
    <row r="1598" spans="1:13" s="29" customFormat="1" ht="13.5" customHeight="1">
      <c r="A1598" s="25">
        <v>1589</v>
      </c>
      <c r="B1598" s="26"/>
      <c r="C1598" s="26"/>
      <c r="D1598" s="27"/>
      <c r="E1598" s="27"/>
      <c r="F1598" s="27"/>
      <c r="G1598" s="28"/>
      <c r="H1598" s="28"/>
      <c r="I1598" s="28"/>
      <c r="K1598" s="30">
        <f t="shared" si="48"/>
        <v>0</v>
      </c>
      <c r="L1598" s="30">
        <f>IF(K1598=0,0,SUM($K$10:K1598))</f>
        <v>0</v>
      </c>
      <c r="M1598" s="31">
        <f t="shared" si="49"/>
        <v>0</v>
      </c>
    </row>
    <row r="1599" spans="1:13" s="29" customFormat="1" ht="13.5" customHeight="1">
      <c r="A1599" s="32">
        <v>1590</v>
      </c>
      <c r="B1599" s="33"/>
      <c r="C1599" s="33"/>
      <c r="D1599" s="34"/>
      <c r="E1599" s="34"/>
      <c r="F1599" s="34"/>
      <c r="G1599" s="35"/>
      <c r="H1599" s="35"/>
      <c r="I1599" s="35"/>
      <c r="K1599" s="30">
        <f t="shared" si="48"/>
        <v>0</v>
      </c>
      <c r="L1599" s="30">
        <f>IF(K1599=0,0,SUM($K$10:K1599))</f>
        <v>0</v>
      </c>
      <c r="M1599" s="31">
        <f t="shared" si="49"/>
        <v>0</v>
      </c>
    </row>
    <row r="1600" spans="1:13" s="29" customFormat="1" ht="13.5" customHeight="1">
      <c r="A1600" s="25">
        <v>1591</v>
      </c>
      <c r="B1600" s="26"/>
      <c r="C1600" s="26"/>
      <c r="D1600" s="27"/>
      <c r="E1600" s="27"/>
      <c r="F1600" s="27"/>
      <c r="G1600" s="28"/>
      <c r="H1600" s="28"/>
      <c r="I1600" s="28"/>
      <c r="K1600" s="30">
        <f t="shared" si="48"/>
        <v>0</v>
      </c>
      <c r="L1600" s="30">
        <f>IF(K1600=0,0,SUM($K$10:K1600))</f>
        <v>0</v>
      </c>
      <c r="M1600" s="31">
        <f t="shared" si="49"/>
        <v>0</v>
      </c>
    </row>
    <row r="1601" spans="1:13" s="29" customFormat="1" ht="13.5" customHeight="1">
      <c r="A1601" s="32">
        <v>1592</v>
      </c>
      <c r="B1601" s="33"/>
      <c r="C1601" s="33"/>
      <c r="D1601" s="34"/>
      <c r="E1601" s="34"/>
      <c r="F1601" s="34"/>
      <c r="G1601" s="35"/>
      <c r="H1601" s="35"/>
      <c r="I1601" s="35"/>
      <c r="K1601" s="30">
        <f t="shared" si="48"/>
        <v>0</v>
      </c>
      <c r="L1601" s="30">
        <f>IF(K1601=0,0,SUM($K$10:K1601))</f>
        <v>0</v>
      </c>
      <c r="M1601" s="31">
        <f t="shared" si="49"/>
        <v>0</v>
      </c>
    </row>
    <row r="1602" spans="1:13" s="29" customFormat="1" ht="13.5" customHeight="1">
      <c r="A1602" s="25">
        <v>1593</v>
      </c>
      <c r="B1602" s="26"/>
      <c r="C1602" s="26"/>
      <c r="D1602" s="27"/>
      <c r="E1602" s="27"/>
      <c r="F1602" s="27"/>
      <c r="G1602" s="28"/>
      <c r="H1602" s="28"/>
      <c r="I1602" s="28"/>
      <c r="K1602" s="30">
        <f t="shared" si="48"/>
        <v>0</v>
      </c>
      <c r="L1602" s="30">
        <f>IF(K1602=0,0,SUM($K$10:K1602))</f>
        <v>0</v>
      </c>
      <c r="M1602" s="31">
        <f t="shared" si="49"/>
        <v>0</v>
      </c>
    </row>
    <row r="1603" spans="1:13" s="29" customFormat="1" ht="13.5" customHeight="1">
      <c r="A1603" s="32">
        <v>1594</v>
      </c>
      <c r="B1603" s="33"/>
      <c r="C1603" s="33"/>
      <c r="D1603" s="34"/>
      <c r="E1603" s="34"/>
      <c r="F1603" s="34"/>
      <c r="G1603" s="35"/>
      <c r="H1603" s="35"/>
      <c r="I1603" s="35"/>
      <c r="K1603" s="30">
        <f t="shared" si="48"/>
        <v>0</v>
      </c>
      <c r="L1603" s="30">
        <f>IF(K1603=0,0,SUM($K$10:K1603))</f>
        <v>0</v>
      </c>
      <c r="M1603" s="31">
        <f t="shared" si="49"/>
        <v>0</v>
      </c>
    </row>
    <row r="1604" spans="1:13" s="29" customFormat="1" ht="13.5" customHeight="1">
      <c r="A1604" s="25">
        <v>1595</v>
      </c>
      <c r="B1604" s="26"/>
      <c r="C1604" s="26"/>
      <c r="D1604" s="27"/>
      <c r="E1604" s="27"/>
      <c r="F1604" s="27"/>
      <c r="G1604" s="28"/>
      <c r="H1604" s="28"/>
      <c r="I1604" s="28"/>
      <c r="K1604" s="30">
        <f t="shared" si="48"/>
        <v>0</v>
      </c>
      <c r="L1604" s="30">
        <f>IF(K1604=0,0,SUM($K$10:K1604))</f>
        <v>0</v>
      </c>
      <c r="M1604" s="31">
        <f t="shared" si="49"/>
        <v>0</v>
      </c>
    </row>
    <row r="1605" spans="1:13" s="29" customFormat="1" ht="13.5" customHeight="1">
      <c r="A1605" s="32">
        <v>1596</v>
      </c>
      <c r="B1605" s="33"/>
      <c r="C1605" s="33"/>
      <c r="D1605" s="34"/>
      <c r="E1605" s="34"/>
      <c r="F1605" s="34"/>
      <c r="G1605" s="35"/>
      <c r="H1605" s="35"/>
      <c r="I1605" s="35"/>
      <c r="K1605" s="30">
        <f t="shared" si="48"/>
        <v>0</v>
      </c>
      <c r="L1605" s="30">
        <f>IF(K1605=0,0,SUM($K$10:K1605))</f>
        <v>0</v>
      </c>
      <c r="M1605" s="31">
        <f t="shared" si="49"/>
        <v>0</v>
      </c>
    </row>
    <row r="1606" spans="1:13" s="29" customFormat="1" ht="13.5" customHeight="1">
      <c r="A1606" s="25">
        <v>1597</v>
      </c>
      <c r="B1606" s="26"/>
      <c r="C1606" s="26"/>
      <c r="D1606" s="27"/>
      <c r="E1606" s="27"/>
      <c r="F1606" s="27"/>
      <c r="G1606" s="28"/>
      <c r="H1606" s="28"/>
      <c r="I1606" s="28"/>
      <c r="K1606" s="30">
        <f t="shared" si="48"/>
        <v>0</v>
      </c>
      <c r="L1606" s="30">
        <f>IF(K1606=0,0,SUM($K$10:K1606))</f>
        <v>0</v>
      </c>
      <c r="M1606" s="31">
        <f t="shared" si="49"/>
        <v>0</v>
      </c>
    </row>
    <row r="1607" spans="1:13" s="29" customFormat="1" ht="13.5" customHeight="1">
      <c r="A1607" s="32">
        <v>1598</v>
      </c>
      <c r="B1607" s="33"/>
      <c r="C1607" s="33"/>
      <c r="D1607" s="34"/>
      <c r="E1607" s="34"/>
      <c r="F1607" s="34"/>
      <c r="G1607" s="35"/>
      <c r="H1607" s="35"/>
      <c r="I1607" s="35"/>
      <c r="K1607" s="30">
        <f t="shared" si="48"/>
        <v>0</v>
      </c>
      <c r="L1607" s="30">
        <f>IF(K1607=0,0,SUM($K$10:K1607))</f>
        <v>0</v>
      </c>
      <c r="M1607" s="31">
        <f t="shared" si="49"/>
        <v>0</v>
      </c>
    </row>
    <row r="1608" spans="1:13" s="29" customFormat="1" ht="13.5" customHeight="1">
      <c r="A1608" s="25">
        <v>1599</v>
      </c>
      <c r="B1608" s="26"/>
      <c r="C1608" s="26"/>
      <c r="D1608" s="27"/>
      <c r="E1608" s="27"/>
      <c r="F1608" s="27"/>
      <c r="G1608" s="28"/>
      <c r="H1608" s="28"/>
      <c r="I1608" s="28"/>
      <c r="K1608" s="30">
        <f t="shared" si="48"/>
        <v>0</v>
      </c>
      <c r="L1608" s="30">
        <f>IF(K1608=0,0,SUM($K$10:K1608))</f>
        <v>0</v>
      </c>
      <c r="M1608" s="31">
        <f t="shared" si="49"/>
        <v>0</v>
      </c>
    </row>
    <row r="1609" spans="1:13" s="29" customFormat="1" ht="13.5" customHeight="1">
      <c r="A1609" s="32">
        <v>1600</v>
      </c>
      <c r="B1609" s="33"/>
      <c r="C1609" s="33"/>
      <c r="D1609" s="34"/>
      <c r="E1609" s="34"/>
      <c r="F1609" s="34"/>
      <c r="G1609" s="35"/>
      <c r="H1609" s="35"/>
      <c r="I1609" s="35"/>
      <c r="K1609" s="30">
        <f t="shared" si="48"/>
        <v>0</v>
      </c>
      <c r="L1609" s="30">
        <f>IF(K1609=0,0,SUM($K$10:K1609))</f>
        <v>0</v>
      </c>
      <c r="M1609" s="31">
        <f t="shared" si="49"/>
        <v>0</v>
      </c>
    </row>
    <row r="1610" spans="1:13" s="29" customFormat="1" ht="13.5" customHeight="1">
      <c r="A1610" s="25">
        <v>1601</v>
      </c>
      <c r="B1610" s="26"/>
      <c r="C1610" s="26"/>
      <c r="D1610" s="27"/>
      <c r="E1610" s="27"/>
      <c r="F1610" s="27"/>
      <c r="G1610" s="28"/>
      <c r="H1610" s="28"/>
      <c r="I1610" s="28"/>
      <c r="K1610" s="30">
        <f t="shared" si="48"/>
        <v>0</v>
      </c>
      <c r="L1610" s="30">
        <f>IF(K1610=0,0,SUM($K$10:K1610))</f>
        <v>0</v>
      </c>
      <c r="M1610" s="31">
        <f t="shared" si="49"/>
        <v>0</v>
      </c>
    </row>
    <row r="1611" spans="1:13" s="29" customFormat="1" ht="13.5" customHeight="1">
      <c r="A1611" s="32">
        <v>1602</v>
      </c>
      <c r="B1611" s="33"/>
      <c r="C1611" s="33"/>
      <c r="D1611" s="34"/>
      <c r="E1611" s="34"/>
      <c r="F1611" s="34"/>
      <c r="G1611" s="35"/>
      <c r="H1611" s="35"/>
      <c r="I1611" s="35"/>
      <c r="K1611" s="30">
        <f t="shared" si="48"/>
        <v>0</v>
      </c>
      <c r="L1611" s="30">
        <f>IF(K1611=0,0,SUM($K$10:K1611))</f>
        <v>0</v>
      </c>
      <c r="M1611" s="31">
        <f t="shared" si="49"/>
        <v>0</v>
      </c>
    </row>
    <row r="1612" spans="1:13" s="29" customFormat="1" ht="13.5" customHeight="1">
      <c r="A1612" s="25">
        <v>1603</v>
      </c>
      <c r="B1612" s="26"/>
      <c r="C1612" s="26"/>
      <c r="D1612" s="27"/>
      <c r="E1612" s="27"/>
      <c r="F1612" s="27"/>
      <c r="G1612" s="28"/>
      <c r="H1612" s="28"/>
      <c r="I1612" s="28"/>
      <c r="K1612" s="30">
        <f t="shared" si="48"/>
        <v>0</v>
      </c>
      <c r="L1612" s="30">
        <f>IF(K1612=0,0,SUM($K$10:K1612))</f>
        <v>0</v>
      </c>
      <c r="M1612" s="31">
        <f t="shared" si="49"/>
        <v>0</v>
      </c>
    </row>
    <row r="1613" spans="1:13" s="29" customFormat="1" ht="13.5" customHeight="1">
      <c r="A1613" s="32">
        <v>1604</v>
      </c>
      <c r="B1613" s="33"/>
      <c r="C1613" s="33"/>
      <c r="D1613" s="34"/>
      <c r="E1613" s="34"/>
      <c r="F1613" s="34"/>
      <c r="G1613" s="35"/>
      <c r="H1613" s="35"/>
      <c r="I1613" s="35"/>
      <c r="K1613" s="30">
        <f t="shared" si="48"/>
        <v>0</v>
      </c>
      <c r="L1613" s="30">
        <f>IF(K1613=0,0,SUM($K$10:K1613))</f>
        <v>0</v>
      </c>
      <c r="M1613" s="31">
        <f t="shared" si="49"/>
        <v>0</v>
      </c>
    </row>
    <row r="1614" spans="1:13" s="29" customFormat="1" ht="13.5" customHeight="1">
      <c r="A1614" s="25">
        <v>1605</v>
      </c>
      <c r="B1614" s="26"/>
      <c r="C1614" s="26"/>
      <c r="D1614" s="27"/>
      <c r="E1614" s="27"/>
      <c r="F1614" s="27"/>
      <c r="G1614" s="28"/>
      <c r="H1614" s="28"/>
      <c r="I1614" s="28"/>
      <c r="K1614" s="30">
        <f t="shared" si="48"/>
        <v>0</v>
      </c>
      <c r="L1614" s="30">
        <f>IF(K1614=0,0,SUM($K$10:K1614))</f>
        <v>0</v>
      </c>
      <c r="M1614" s="31">
        <f t="shared" si="49"/>
        <v>0</v>
      </c>
    </row>
    <row r="1615" spans="1:13" s="29" customFormat="1" ht="13.5" customHeight="1">
      <c r="A1615" s="32">
        <v>1606</v>
      </c>
      <c r="B1615" s="33"/>
      <c r="C1615" s="33"/>
      <c r="D1615" s="34"/>
      <c r="E1615" s="34"/>
      <c r="F1615" s="34"/>
      <c r="G1615" s="35"/>
      <c r="H1615" s="35"/>
      <c r="I1615" s="35"/>
      <c r="K1615" s="30">
        <f t="shared" si="48"/>
        <v>0</v>
      </c>
      <c r="L1615" s="30">
        <f>IF(K1615=0,0,SUM($K$10:K1615))</f>
        <v>0</v>
      </c>
      <c r="M1615" s="31">
        <f t="shared" si="49"/>
        <v>0</v>
      </c>
    </row>
    <row r="1616" spans="1:13" s="29" customFormat="1" ht="13.5" customHeight="1">
      <c r="A1616" s="25">
        <v>1607</v>
      </c>
      <c r="B1616" s="26"/>
      <c r="C1616" s="26"/>
      <c r="D1616" s="27"/>
      <c r="E1616" s="27"/>
      <c r="F1616" s="27"/>
      <c r="G1616" s="28"/>
      <c r="H1616" s="28"/>
      <c r="I1616" s="28"/>
      <c r="K1616" s="30">
        <f t="shared" si="48"/>
        <v>0</v>
      </c>
      <c r="L1616" s="30">
        <f>IF(K1616=0,0,SUM($K$10:K1616))</f>
        <v>0</v>
      </c>
      <c r="M1616" s="31">
        <f t="shared" si="49"/>
        <v>0</v>
      </c>
    </row>
    <row r="1617" spans="1:13" s="29" customFormat="1" ht="13.5" customHeight="1">
      <c r="A1617" s="32">
        <v>1608</v>
      </c>
      <c r="B1617" s="33"/>
      <c r="C1617" s="33"/>
      <c r="D1617" s="34"/>
      <c r="E1617" s="34"/>
      <c r="F1617" s="34"/>
      <c r="G1617" s="35"/>
      <c r="H1617" s="35"/>
      <c r="I1617" s="35"/>
      <c r="K1617" s="30">
        <f t="shared" si="48"/>
        <v>0</v>
      </c>
      <c r="L1617" s="30">
        <f>IF(K1617=0,0,SUM($K$10:K1617))</f>
        <v>0</v>
      </c>
      <c r="M1617" s="31">
        <f t="shared" si="49"/>
        <v>0</v>
      </c>
    </row>
    <row r="1618" spans="1:13" s="29" customFormat="1" ht="13.5" customHeight="1">
      <c r="A1618" s="25">
        <v>1609</v>
      </c>
      <c r="B1618" s="26"/>
      <c r="C1618" s="26"/>
      <c r="D1618" s="27"/>
      <c r="E1618" s="27"/>
      <c r="F1618" s="27"/>
      <c r="G1618" s="28"/>
      <c r="H1618" s="28"/>
      <c r="I1618" s="28"/>
      <c r="K1618" s="30">
        <f t="shared" si="48"/>
        <v>0</v>
      </c>
      <c r="L1618" s="30">
        <f>IF(K1618=0,0,SUM($K$10:K1618))</f>
        <v>0</v>
      </c>
      <c r="M1618" s="31">
        <f t="shared" si="49"/>
        <v>0</v>
      </c>
    </row>
    <row r="1619" spans="1:13" s="29" customFormat="1" ht="13.5" customHeight="1">
      <c r="A1619" s="32">
        <v>1610</v>
      </c>
      <c r="B1619" s="33"/>
      <c r="C1619" s="33"/>
      <c r="D1619" s="34"/>
      <c r="E1619" s="34"/>
      <c r="F1619" s="34"/>
      <c r="G1619" s="35"/>
      <c r="H1619" s="35"/>
      <c r="I1619" s="35"/>
      <c r="K1619" s="30">
        <f t="shared" si="48"/>
        <v>0</v>
      </c>
      <c r="L1619" s="30">
        <f>IF(K1619=0,0,SUM($K$10:K1619))</f>
        <v>0</v>
      </c>
      <c r="M1619" s="31">
        <f t="shared" si="49"/>
        <v>0</v>
      </c>
    </row>
    <row r="1620" spans="1:13" s="29" customFormat="1" ht="13.5" customHeight="1">
      <c r="A1620" s="25">
        <v>1611</v>
      </c>
      <c r="B1620" s="26"/>
      <c r="C1620" s="26"/>
      <c r="D1620" s="27"/>
      <c r="E1620" s="27"/>
      <c r="F1620" s="27"/>
      <c r="G1620" s="28"/>
      <c r="H1620" s="28"/>
      <c r="I1620" s="28"/>
      <c r="K1620" s="30">
        <f t="shared" si="48"/>
        <v>0</v>
      </c>
      <c r="L1620" s="30">
        <f>IF(K1620=0,0,SUM($K$10:K1620))</f>
        <v>0</v>
      </c>
      <c r="M1620" s="31">
        <f t="shared" si="49"/>
        <v>0</v>
      </c>
    </row>
    <row r="1621" spans="1:13" s="29" customFormat="1" ht="13.5" customHeight="1">
      <c r="A1621" s="32">
        <v>1612</v>
      </c>
      <c r="B1621" s="33"/>
      <c r="C1621" s="33"/>
      <c r="D1621" s="34"/>
      <c r="E1621" s="34"/>
      <c r="F1621" s="34"/>
      <c r="G1621" s="35"/>
      <c r="H1621" s="35"/>
      <c r="I1621" s="35"/>
      <c r="K1621" s="30">
        <f t="shared" si="48"/>
        <v>0</v>
      </c>
      <c r="L1621" s="30">
        <f>IF(K1621=0,0,SUM($K$10:K1621))</f>
        <v>0</v>
      </c>
      <c r="M1621" s="31">
        <f t="shared" si="49"/>
        <v>0</v>
      </c>
    </row>
    <row r="1622" spans="1:13" s="29" customFormat="1" ht="13.5" customHeight="1">
      <c r="A1622" s="25">
        <v>1613</v>
      </c>
      <c r="B1622" s="26"/>
      <c r="C1622" s="26"/>
      <c r="D1622" s="27"/>
      <c r="E1622" s="27"/>
      <c r="F1622" s="27"/>
      <c r="G1622" s="28"/>
      <c r="H1622" s="28"/>
      <c r="I1622" s="28"/>
      <c r="K1622" s="30">
        <f t="shared" si="48"/>
        <v>0</v>
      </c>
      <c r="L1622" s="30">
        <f>IF(K1622=0,0,SUM($K$10:K1622))</f>
        <v>0</v>
      </c>
      <c r="M1622" s="31">
        <f t="shared" si="49"/>
        <v>0</v>
      </c>
    </row>
    <row r="1623" spans="1:13" s="29" customFormat="1" ht="13.5" customHeight="1">
      <c r="A1623" s="32">
        <v>1614</v>
      </c>
      <c r="B1623" s="33"/>
      <c r="C1623" s="33"/>
      <c r="D1623" s="34"/>
      <c r="E1623" s="34"/>
      <c r="F1623" s="34"/>
      <c r="G1623" s="35"/>
      <c r="H1623" s="35"/>
      <c r="I1623" s="35"/>
      <c r="K1623" s="30">
        <f t="shared" si="48"/>
        <v>0</v>
      </c>
      <c r="L1623" s="30">
        <f>IF(K1623=0,0,SUM($K$10:K1623))</f>
        <v>0</v>
      </c>
      <c r="M1623" s="31">
        <f t="shared" si="49"/>
        <v>0</v>
      </c>
    </row>
    <row r="1624" spans="1:13" s="29" customFormat="1" ht="13.5" customHeight="1">
      <c r="A1624" s="25">
        <v>1615</v>
      </c>
      <c r="B1624" s="26"/>
      <c r="C1624" s="26"/>
      <c r="D1624" s="27"/>
      <c r="E1624" s="27"/>
      <c r="F1624" s="27"/>
      <c r="G1624" s="28"/>
      <c r="H1624" s="28"/>
      <c r="I1624" s="28"/>
      <c r="K1624" s="30">
        <f t="shared" si="48"/>
        <v>0</v>
      </c>
      <c r="L1624" s="30">
        <f>IF(K1624=0,0,SUM($K$10:K1624))</f>
        <v>0</v>
      </c>
      <c r="M1624" s="31">
        <f t="shared" si="49"/>
        <v>0</v>
      </c>
    </row>
    <row r="1625" spans="1:13" s="29" customFormat="1" ht="13.5" customHeight="1">
      <c r="A1625" s="32">
        <v>1616</v>
      </c>
      <c r="B1625" s="33"/>
      <c r="C1625" s="33"/>
      <c r="D1625" s="34"/>
      <c r="E1625" s="34"/>
      <c r="F1625" s="34"/>
      <c r="G1625" s="35"/>
      <c r="H1625" s="35"/>
      <c r="I1625" s="35"/>
      <c r="K1625" s="30">
        <f t="shared" si="48"/>
        <v>0</v>
      </c>
      <c r="L1625" s="30">
        <f>IF(K1625=0,0,SUM($K$10:K1625))</f>
        <v>0</v>
      </c>
      <c r="M1625" s="31">
        <f t="shared" si="49"/>
        <v>0</v>
      </c>
    </row>
    <row r="1626" spans="1:13" s="29" customFormat="1" ht="13.5" customHeight="1">
      <c r="A1626" s="25">
        <v>1617</v>
      </c>
      <c r="B1626" s="26"/>
      <c r="C1626" s="26"/>
      <c r="D1626" s="27"/>
      <c r="E1626" s="27"/>
      <c r="F1626" s="27"/>
      <c r="G1626" s="28"/>
      <c r="H1626" s="28"/>
      <c r="I1626" s="28"/>
      <c r="K1626" s="30">
        <f t="shared" si="48"/>
        <v>0</v>
      </c>
      <c r="L1626" s="30">
        <f>IF(K1626=0,0,SUM($K$10:K1626))</f>
        <v>0</v>
      </c>
      <c r="M1626" s="31">
        <f t="shared" si="49"/>
        <v>0</v>
      </c>
    </row>
    <row r="1627" spans="1:13" s="29" customFormat="1" ht="13.5" customHeight="1">
      <c r="A1627" s="32">
        <v>1618</v>
      </c>
      <c r="B1627" s="33"/>
      <c r="C1627" s="33"/>
      <c r="D1627" s="34"/>
      <c r="E1627" s="34"/>
      <c r="F1627" s="34"/>
      <c r="G1627" s="35"/>
      <c r="H1627" s="35"/>
      <c r="I1627" s="35"/>
      <c r="K1627" s="30">
        <f t="shared" si="48"/>
        <v>0</v>
      </c>
      <c r="L1627" s="30">
        <f>IF(K1627=0,0,SUM($K$10:K1627))</f>
        <v>0</v>
      </c>
      <c r="M1627" s="31">
        <f t="shared" si="49"/>
        <v>0</v>
      </c>
    </row>
    <row r="1628" spans="1:13" s="29" customFormat="1" ht="13.5" customHeight="1">
      <c r="A1628" s="25">
        <v>1619</v>
      </c>
      <c r="B1628" s="26"/>
      <c r="C1628" s="26"/>
      <c r="D1628" s="27"/>
      <c r="E1628" s="27"/>
      <c r="F1628" s="27"/>
      <c r="G1628" s="28"/>
      <c r="H1628" s="28"/>
      <c r="I1628" s="28"/>
      <c r="K1628" s="30">
        <f t="shared" si="48"/>
        <v>0</v>
      </c>
      <c r="L1628" s="30">
        <f>IF(K1628=0,0,SUM($K$10:K1628))</f>
        <v>0</v>
      </c>
      <c r="M1628" s="31">
        <f t="shared" si="49"/>
        <v>0</v>
      </c>
    </row>
    <row r="1629" spans="1:13" s="29" customFormat="1" ht="13.5" customHeight="1">
      <c r="A1629" s="32">
        <v>1620</v>
      </c>
      <c r="B1629" s="33"/>
      <c r="C1629" s="33"/>
      <c r="D1629" s="34"/>
      <c r="E1629" s="34"/>
      <c r="F1629" s="34"/>
      <c r="G1629" s="35"/>
      <c r="H1629" s="35"/>
      <c r="I1629" s="35"/>
      <c r="K1629" s="30">
        <f t="shared" si="48"/>
        <v>0</v>
      </c>
      <c r="L1629" s="30">
        <f>IF(K1629=0,0,SUM($K$10:K1629))</f>
        <v>0</v>
      </c>
      <c r="M1629" s="31">
        <f t="shared" si="49"/>
        <v>0</v>
      </c>
    </row>
    <row r="1630" spans="1:13" s="29" customFormat="1" ht="13.5" customHeight="1">
      <c r="A1630" s="25">
        <v>1621</v>
      </c>
      <c r="B1630" s="26"/>
      <c r="C1630" s="26"/>
      <c r="D1630" s="27"/>
      <c r="E1630" s="27"/>
      <c r="F1630" s="27"/>
      <c r="G1630" s="28"/>
      <c r="H1630" s="28"/>
      <c r="I1630" s="28"/>
      <c r="K1630" s="30">
        <f t="shared" si="48"/>
        <v>0</v>
      </c>
      <c r="L1630" s="30">
        <f>IF(K1630=0,0,SUM($K$10:K1630))</f>
        <v>0</v>
      </c>
      <c r="M1630" s="31">
        <f t="shared" si="49"/>
        <v>0</v>
      </c>
    </row>
    <row r="1631" spans="1:13" s="29" customFormat="1" ht="13.5" customHeight="1">
      <c r="A1631" s="32">
        <v>1622</v>
      </c>
      <c r="B1631" s="33"/>
      <c r="C1631" s="33"/>
      <c r="D1631" s="34"/>
      <c r="E1631" s="34"/>
      <c r="F1631" s="34"/>
      <c r="G1631" s="35"/>
      <c r="H1631" s="35"/>
      <c r="I1631" s="35"/>
      <c r="K1631" s="30">
        <f t="shared" si="48"/>
        <v>0</v>
      </c>
      <c r="L1631" s="30">
        <f>IF(K1631=0,0,SUM($K$10:K1631))</f>
        <v>0</v>
      </c>
      <c r="M1631" s="31">
        <f t="shared" si="49"/>
        <v>0</v>
      </c>
    </row>
    <row r="1632" spans="1:13" s="29" customFormat="1" ht="13.5" customHeight="1">
      <c r="A1632" s="25">
        <v>1623</v>
      </c>
      <c r="B1632" s="26"/>
      <c r="C1632" s="26"/>
      <c r="D1632" s="27"/>
      <c r="E1632" s="27"/>
      <c r="F1632" s="27"/>
      <c r="G1632" s="28"/>
      <c r="H1632" s="28"/>
      <c r="I1632" s="28"/>
      <c r="K1632" s="30">
        <f t="shared" si="48"/>
        <v>0</v>
      </c>
      <c r="L1632" s="30">
        <f>IF(K1632=0,0,SUM($K$10:K1632))</f>
        <v>0</v>
      </c>
      <c r="M1632" s="31">
        <f t="shared" si="49"/>
        <v>0</v>
      </c>
    </row>
    <row r="1633" spans="1:13" s="29" customFormat="1" ht="13.5" customHeight="1">
      <c r="A1633" s="32">
        <v>1624</v>
      </c>
      <c r="B1633" s="33"/>
      <c r="C1633" s="33"/>
      <c r="D1633" s="34"/>
      <c r="E1633" s="34"/>
      <c r="F1633" s="34"/>
      <c r="G1633" s="35"/>
      <c r="H1633" s="35"/>
      <c r="I1633" s="35"/>
      <c r="K1633" s="30">
        <f t="shared" si="48"/>
        <v>0</v>
      </c>
      <c r="L1633" s="30">
        <f>IF(K1633=0,0,SUM($K$10:K1633))</f>
        <v>0</v>
      </c>
      <c r="M1633" s="31">
        <f t="shared" si="49"/>
        <v>0</v>
      </c>
    </row>
    <row r="1634" spans="1:13" s="29" customFormat="1" ht="13.5" customHeight="1">
      <c r="A1634" s="25">
        <v>1625</v>
      </c>
      <c r="B1634" s="26"/>
      <c r="C1634" s="26"/>
      <c r="D1634" s="27"/>
      <c r="E1634" s="27"/>
      <c r="F1634" s="27"/>
      <c r="G1634" s="28"/>
      <c r="H1634" s="28"/>
      <c r="I1634" s="28"/>
      <c r="K1634" s="30">
        <f t="shared" si="48"/>
        <v>0</v>
      </c>
      <c r="L1634" s="30">
        <f>IF(K1634=0,0,SUM($K$10:K1634))</f>
        <v>0</v>
      </c>
      <c r="M1634" s="31">
        <f t="shared" si="49"/>
        <v>0</v>
      </c>
    </row>
    <row r="1635" spans="1:13" s="29" customFormat="1" ht="13.5" customHeight="1">
      <c r="A1635" s="32">
        <v>1626</v>
      </c>
      <c r="B1635" s="33"/>
      <c r="C1635" s="33"/>
      <c r="D1635" s="34"/>
      <c r="E1635" s="34"/>
      <c r="F1635" s="34"/>
      <c r="G1635" s="35"/>
      <c r="H1635" s="35"/>
      <c r="I1635" s="35"/>
      <c r="K1635" s="30">
        <f t="shared" si="48"/>
        <v>0</v>
      </c>
      <c r="L1635" s="30">
        <f>IF(K1635=0,0,SUM($K$10:K1635))</f>
        <v>0</v>
      </c>
      <c r="M1635" s="31">
        <f t="shared" si="49"/>
        <v>0</v>
      </c>
    </row>
    <row r="1636" spans="1:13" s="29" customFormat="1" ht="13.5" customHeight="1">
      <c r="A1636" s="25">
        <v>1627</v>
      </c>
      <c r="B1636" s="26"/>
      <c r="C1636" s="26"/>
      <c r="D1636" s="27"/>
      <c r="E1636" s="27"/>
      <c r="F1636" s="27"/>
      <c r="G1636" s="28"/>
      <c r="H1636" s="28"/>
      <c r="I1636" s="28"/>
      <c r="K1636" s="30">
        <f t="shared" si="48"/>
        <v>0</v>
      </c>
      <c r="L1636" s="30">
        <f>IF(K1636=0,0,SUM($K$10:K1636))</f>
        <v>0</v>
      </c>
      <c r="M1636" s="31">
        <f t="shared" si="49"/>
        <v>0</v>
      </c>
    </row>
    <row r="1637" spans="1:13" s="29" customFormat="1" ht="13.5" customHeight="1">
      <c r="A1637" s="32">
        <v>1628</v>
      </c>
      <c r="B1637" s="33"/>
      <c r="C1637" s="33"/>
      <c r="D1637" s="34"/>
      <c r="E1637" s="34"/>
      <c r="F1637" s="34"/>
      <c r="G1637" s="35"/>
      <c r="H1637" s="35"/>
      <c r="I1637" s="35"/>
      <c r="K1637" s="30">
        <f t="shared" si="48"/>
        <v>0</v>
      </c>
      <c r="L1637" s="30">
        <f>IF(K1637=0,0,SUM($K$10:K1637))</f>
        <v>0</v>
      </c>
      <c r="M1637" s="31">
        <f t="shared" si="49"/>
        <v>0</v>
      </c>
    </row>
    <row r="1638" spans="1:13" s="29" customFormat="1" ht="13.5" customHeight="1">
      <c r="A1638" s="25">
        <v>1629</v>
      </c>
      <c r="B1638" s="26"/>
      <c r="C1638" s="26"/>
      <c r="D1638" s="27"/>
      <c r="E1638" s="27"/>
      <c r="F1638" s="27"/>
      <c r="G1638" s="28"/>
      <c r="H1638" s="28"/>
      <c r="I1638" s="28"/>
      <c r="K1638" s="30">
        <f t="shared" si="48"/>
        <v>0</v>
      </c>
      <c r="L1638" s="30">
        <f>IF(K1638=0,0,SUM($K$10:K1638))</f>
        <v>0</v>
      </c>
      <c r="M1638" s="31">
        <f t="shared" si="49"/>
        <v>0</v>
      </c>
    </row>
    <row r="1639" spans="1:13" s="29" customFormat="1" ht="13.5" customHeight="1">
      <c r="A1639" s="32">
        <v>1630</v>
      </c>
      <c r="B1639" s="33"/>
      <c r="C1639" s="33"/>
      <c r="D1639" s="34"/>
      <c r="E1639" s="34"/>
      <c r="F1639" s="34"/>
      <c r="G1639" s="35"/>
      <c r="H1639" s="35"/>
      <c r="I1639" s="35"/>
      <c r="K1639" s="30">
        <f t="shared" si="48"/>
        <v>0</v>
      </c>
      <c r="L1639" s="30">
        <f>IF(K1639=0,0,SUM($K$10:K1639))</f>
        <v>0</v>
      </c>
      <c r="M1639" s="31">
        <f t="shared" si="49"/>
        <v>0</v>
      </c>
    </row>
    <row r="1640" spans="1:13" s="29" customFormat="1" ht="13.5" customHeight="1">
      <c r="A1640" s="25">
        <v>1631</v>
      </c>
      <c r="B1640" s="26"/>
      <c r="C1640" s="26"/>
      <c r="D1640" s="27"/>
      <c r="E1640" s="27"/>
      <c r="F1640" s="27"/>
      <c r="G1640" s="28"/>
      <c r="H1640" s="28"/>
      <c r="I1640" s="28"/>
      <c r="K1640" s="30">
        <f t="shared" si="48"/>
        <v>0</v>
      </c>
      <c r="L1640" s="30">
        <f>IF(K1640=0,0,SUM($K$10:K1640))</f>
        <v>0</v>
      </c>
      <c r="M1640" s="31">
        <f t="shared" si="49"/>
        <v>0</v>
      </c>
    </row>
    <row r="1641" spans="1:13" s="29" customFormat="1" ht="13.5" customHeight="1">
      <c r="A1641" s="32">
        <v>1632</v>
      </c>
      <c r="B1641" s="33"/>
      <c r="C1641" s="33"/>
      <c r="D1641" s="34"/>
      <c r="E1641" s="34"/>
      <c r="F1641" s="34"/>
      <c r="G1641" s="35"/>
      <c r="H1641" s="35"/>
      <c r="I1641" s="35"/>
      <c r="K1641" s="30">
        <f t="shared" ref="K1641:K1704" si="50">COUNTIF(G1641,"Otro tema")</f>
        <v>0</v>
      </c>
      <c r="L1641" s="30">
        <f>IF(K1641=0,0,SUM($K$10:K1641))</f>
        <v>0</v>
      </c>
      <c r="M1641" s="31">
        <f t="shared" ref="M1641:M1704" si="51">H1641</f>
        <v>0</v>
      </c>
    </row>
    <row r="1642" spans="1:13" s="29" customFormat="1" ht="13.5" customHeight="1">
      <c r="A1642" s="25">
        <v>1633</v>
      </c>
      <c r="B1642" s="26"/>
      <c r="C1642" s="26"/>
      <c r="D1642" s="27"/>
      <c r="E1642" s="27"/>
      <c r="F1642" s="27"/>
      <c r="G1642" s="28"/>
      <c r="H1642" s="28"/>
      <c r="I1642" s="28"/>
      <c r="K1642" s="30">
        <f t="shared" si="50"/>
        <v>0</v>
      </c>
      <c r="L1642" s="30">
        <f>IF(K1642=0,0,SUM($K$10:K1642))</f>
        <v>0</v>
      </c>
      <c r="M1642" s="31">
        <f t="shared" si="51"/>
        <v>0</v>
      </c>
    </row>
    <row r="1643" spans="1:13" s="29" customFormat="1" ht="13.5" customHeight="1">
      <c r="A1643" s="32">
        <v>1634</v>
      </c>
      <c r="B1643" s="33"/>
      <c r="C1643" s="33"/>
      <c r="D1643" s="34"/>
      <c r="E1643" s="34"/>
      <c r="F1643" s="34"/>
      <c r="G1643" s="35"/>
      <c r="H1643" s="35"/>
      <c r="I1643" s="35"/>
      <c r="K1643" s="30">
        <f t="shared" si="50"/>
        <v>0</v>
      </c>
      <c r="L1643" s="30">
        <f>IF(K1643=0,0,SUM($K$10:K1643))</f>
        <v>0</v>
      </c>
      <c r="M1643" s="31">
        <f t="shared" si="51"/>
        <v>0</v>
      </c>
    </row>
    <row r="1644" spans="1:13" s="29" customFormat="1" ht="13.5" customHeight="1">
      <c r="A1644" s="25">
        <v>1635</v>
      </c>
      <c r="B1644" s="26"/>
      <c r="C1644" s="26"/>
      <c r="D1644" s="27"/>
      <c r="E1644" s="27"/>
      <c r="F1644" s="27"/>
      <c r="G1644" s="28"/>
      <c r="H1644" s="28"/>
      <c r="I1644" s="28"/>
      <c r="K1644" s="30">
        <f t="shared" si="50"/>
        <v>0</v>
      </c>
      <c r="L1644" s="30">
        <f>IF(K1644=0,0,SUM($K$10:K1644))</f>
        <v>0</v>
      </c>
      <c r="M1644" s="31">
        <f t="shared" si="51"/>
        <v>0</v>
      </c>
    </row>
    <row r="1645" spans="1:13" s="29" customFormat="1" ht="13.5" customHeight="1">
      <c r="A1645" s="32">
        <v>1636</v>
      </c>
      <c r="B1645" s="33"/>
      <c r="C1645" s="33"/>
      <c r="D1645" s="34"/>
      <c r="E1645" s="34"/>
      <c r="F1645" s="34"/>
      <c r="G1645" s="35"/>
      <c r="H1645" s="35"/>
      <c r="I1645" s="35"/>
      <c r="K1645" s="30">
        <f t="shared" si="50"/>
        <v>0</v>
      </c>
      <c r="L1645" s="30">
        <f>IF(K1645=0,0,SUM($K$10:K1645))</f>
        <v>0</v>
      </c>
      <c r="M1645" s="31">
        <f t="shared" si="51"/>
        <v>0</v>
      </c>
    </row>
    <row r="1646" spans="1:13" s="29" customFormat="1" ht="13.5" customHeight="1">
      <c r="A1646" s="25">
        <v>1637</v>
      </c>
      <c r="B1646" s="26"/>
      <c r="C1646" s="26"/>
      <c r="D1646" s="27"/>
      <c r="E1646" s="27"/>
      <c r="F1646" s="27"/>
      <c r="G1646" s="28"/>
      <c r="H1646" s="28"/>
      <c r="I1646" s="28"/>
      <c r="K1646" s="30">
        <f t="shared" si="50"/>
        <v>0</v>
      </c>
      <c r="L1646" s="30">
        <f>IF(K1646=0,0,SUM($K$10:K1646))</f>
        <v>0</v>
      </c>
      <c r="M1646" s="31">
        <f t="shared" si="51"/>
        <v>0</v>
      </c>
    </row>
    <row r="1647" spans="1:13" s="29" customFormat="1" ht="13.5" customHeight="1">
      <c r="A1647" s="32">
        <v>1638</v>
      </c>
      <c r="B1647" s="33"/>
      <c r="C1647" s="33"/>
      <c r="D1647" s="34"/>
      <c r="E1647" s="34"/>
      <c r="F1647" s="34"/>
      <c r="G1647" s="35"/>
      <c r="H1647" s="35"/>
      <c r="I1647" s="35"/>
      <c r="K1647" s="30">
        <f t="shared" si="50"/>
        <v>0</v>
      </c>
      <c r="L1647" s="30">
        <f>IF(K1647=0,0,SUM($K$10:K1647))</f>
        <v>0</v>
      </c>
      <c r="M1647" s="31">
        <f t="shared" si="51"/>
        <v>0</v>
      </c>
    </row>
    <row r="1648" spans="1:13" s="29" customFormat="1" ht="13.5" customHeight="1">
      <c r="A1648" s="25">
        <v>1639</v>
      </c>
      <c r="B1648" s="26"/>
      <c r="C1648" s="26"/>
      <c r="D1648" s="27"/>
      <c r="E1648" s="27"/>
      <c r="F1648" s="27"/>
      <c r="G1648" s="28"/>
      <c r="H1648" s="28"/>
      <c r="I1648" s="28"/>
      <c r="K1648" s="30">
        <f t="shared" si="50"/>
        <v>0</v>
      </c>
      <c r="L1648" s="30">
        <f>IF(K1648=0,0,SUM($K$10:K1648))</f>
        <v>0</v>
      </c>
      <c r="M1648" s="31">
        <f t="shared" si="51"/>
        <v>0</v>
      </c>
    </row>
    <row r="1649" spans="1:13" s="29" customFormat="1" ht="13.5" customHeight="1">
      <c r="A1649" s="32">
        <v>1640</v>
      </c>
      <c r="B1649" s="33"/>
      <c r="C1649" s="33"/>
      <c r="D1649" s="34"/>
      <c r="E1649" s="34"/>
      <c r="F1649" s="34"/>
      <c r="G1649" s="35"/>
      <c r="H1649" s="35"/>
      <c r="I1649" s="35"/>
      <c r="K1649" s="30">
        <f t="shared" si="50"/>
        <v>0</v>
      </c>
      <c r="L1649" s="30">
        <f>IF(K1649=0,0,SUM($K$10:K1649))</f>
        <v>0</v>
      </c>
      <c r="M1649" s="31">
        <f t="shared" si="51"/>
        <v>0</v>
      </c>
    </row>
    <row r="1650" spans="1:13" s="29" customFormat="1" ht="13.5" customHeight="1">
      <c r="A1650" s="25">
        <v>1641</v>
      </c>
      <c r="B1650" s="26"/>
      <c r="C1650" s="26"/>
      <c r="D1650" s="27"/>
      <c r="E1650" s="27"/>
      <c r="F1650" s="27"/>
      <c r="G1650" s="28"/>
      <c r="H1650" s="28"/>
      <c r="I1650" s="28"/>
      <c r="K1650" s="30">
        <f t="shared" si="50"/>
        <v>0</v>
      </c>
      <c r="L1650" s="30">
        <f>IF(K1650=0,0,SUM($K$10:K1650))</f>
        <v>0</v>
      </c>
      <c r="M1650" s="31">
        <f t="shared" si="51"/>
        <v>0</v>
      </c>
    </row>
    <row r="1651" spans="1:13" s="29" customFormat="1" ht="13.5" customHeight="1">
      <c r="A1651" s="32">
        <v>1642</v>
      </c>
      <c r="B1651" s="33"/>
      <c r="C1651" s="33"/>
      <c r="D1651" s="34"/>
      <c r="E1651" s="34"/>
      <c r="F1651" s="34"/>
      <c r="G1651" s="35"/>
      <c r="H1651" s="35"/>
      <c r="I1651" s="35"/>
      <c r="K1651" s="30">
        <f t="shared" si="50"/>
        <v>0</v>
      </c>
      <c r="L1651" s="30">
        <f>IF(K1651=0,0,SUM($K$10:K1651))</f>
        <v>0</v>
      </c>
      <c r="M1651" s="31">
        <f t="shared" si="51"/>
        <v>0</v>
      </c>
    </row>
    <row r="1652" spans="1:13" s="29" customFormat="1" ht="13.5" customHeight="1">
      <c r="A1652" s="25">
        <v>1643</v>
      </c>
      <c r="B1652" s="26"/>
      <c r="C1652" s="26"/>
      <c r="D1652" s="27"/>
      <c r="E1652" s="27"/>
      <c r="F1652" s="27"/>
      <c r="G1652" s="28"/>
      <c r="H1652" s="28"/>
      <c r="I1652" s="28"/>
      <c r="K1652" s="30">
        <f t="shared" si="50"/>
        <v>0</v>
      </c>
      <c r="L1652" s="30">
        <f>IF(K1652=0,0,SUM($K$10:K1652))</f>
        <v>0</v>
      </c>
      <c r="M1652" s="31">
        <f t="shared" si="51"/>
        <v>0</v>
      </c>
    </row>
    <row r="1653" spans="1:13" s="29" customFormat="1" ht="13.5" customHeight="1">
      <c r="A1653" s="32">
        <v>1644</v>
      </c>
      <c r="B1653" s="33"/>
      <c r="C1653" s="33"/>
      <c r="D1653" s="34"/>
      <c r="E1653" s="34"/>
      <c r="F1653" s="34"/>
      <c r="G1653" s="35"/>
      <c r="H1653" s="35"/>
      <c r="I1653" s="35"/>
      <c r="K1653" s="30">
        <f t="shared" si="50"/>
        <v>0</v>
      </c>
      <c r="L1653" s="30">
        <f>IF(K1653=0,0,SUM($K$10:K1653))</f>
        <v>0</v>
      </c>
      <c r="M1653" s="31">
        <f t="shared" si="51"/>
        <v>0</v>
      </c>
    </row>
    <row r="1654" spans="1:13" s="29" customFormat="1" ht="13.5" customHeight="1">
      <c r="A1654" s="25">
        <v>1645</v>
      </c>
      <c r="B1654" s="26"/>
      <c r="C1654" s="26"/>
      <c r="D1654" s="27"/>
      <c r="E1654" s="27"/>
      <c r="F1654" s="27"/>
      <c r="G1654" s="28"/>
      <c r="H1654" s="28"/>
      <c r="I1654" s="28"/>
      <c r="K1654" s="30">
        <f t="shared" si="50"/>
        <v>0</v>
      </c>
      <c r="L1654" s="30">
        <f>IF(K1654=0,0,SUM($K$10:K1654))</f>
        <v>0</v>
      </c>
      <c r="M1654" s="31">
        <f t="shared" si="51"/>
        <v>0</v>
      </c>
    </row>
    <row r="1655" spans="1:13" s="29" customFormat="1" ht="13.5" customHeight="1">
      <c r="A1655" s="32">
        <v>1646</v>
      </c>
      <c r="B1655" s="33"/>
      <c r="C1655" s="33"/>
      <c r="D1655" s="34"/>
      <c r="E1655" s="34"/>
      <c r="F1655" s="34"/>
      <c r="G1655" s="35"/>
      <c r="H1655" s="35"/>
      <c r="I1655" s="35"/>
      <c r="K1655" s="30">
        <f t="shared" si="50"/>
        <v>0</v>
      </c>
      <c r="L1655" s="30">
        <f>IF(K1655=0,0,SUM($K$10:K1655))</f>
        <v>0</v>
      </c>
      <c r="M1655" s="31">
        <f t="shared" si="51"/>
        <v>0</v>
      </c>
    </row>
    <row r="1656" spans="1:13" s="29" customFormat="1" ht="13.5" customHeight="1">
      <c r="A1656" s="25">
        <v>1647</v>
      </c>
      <c r="B1656" s="26"/>
      <c r="C1656" s="26"/>
      <c r="D1656" s="27"/>
      <c r="E1656" s="27"/>
      <c r="F1656" s="27"/>
      <c r="G1656" s="28"/>
      <c r="H1656" s="28"/>
      <c r="I1656" s="28"/>
      <c r="K1656" s="30">
        <f t="shared" si="50"/>
        <v>0</v>
      </c>
      <c r="L1656" s="30">
        <f>IF(K1656=0,0,SUM($K$10:K1656))</f>
        <v>0</v>
      </c>
      <c r="M1656" s="31">
        <f t="shared" si="51"/>
        <v>0</v>
      </c>
    </row>
    <row r="1657" spans="1:13" s="29" customFormat="1" ht="13.5" customHeight="1">
      <c r="A1657" s="32">
        <v>1648</v>
      </c>
      <c r="B1657" s="33"/>
      <c r="C1657" s="33"/>
      <c r="D1657" s="34"/>
      <c r="E1657" s="34"/>
      <c r="F1657" s="34"/>
      <c r="G1657" s="35"/>
      <c r="H1657" s="35"/>
      <c r="I1657" s="35"/>
      <c r="K1657" s="30">
        <f t="shared" si="50"/>
        <v>0</v>
      </c>
      <c r="L1657" s="30">
        <f>IF(K1657=0,0,SUM($K$10:K1657))</f>
        <v>0</v>
      </c>
      <c r="M1657" s="31">
        <f t="shared" si="51"/>
        <v>0</v>
      </c>
    </row>
    <row r="1658" spans="1:13" s="29" customFormat="1" ht="13.5" customHeight="1">
      <c r="A1658" s="25">
        <v>1649</v>
      </c>
      <c r="B1658" s="26"/>
      <c r="C1658" s="26"/>
      <c r="D1658" s="27"/>
      <c r="E1658" s="27"/>
      <c r="F1658" s="27"/>
      <c r="G1658" s="28"/>
      <c r="H1658" s="28"/>
      <c r="I1658" s="28"/>
      <c r="K1658" s="30">
        <f t="shared" si="50"/>
        <v>0</v>
      </c>
      <c r="L1658" s="30">
        <f>IF(K1658=0,0,SUM($K$10:K1658))</f>
        <v>0</v>
      </c>
      <c r="M1658" s="31">
        <f t="shared" si="51"/>
        <v>0</v>
      </c>
    </row>
    <row r="1659" spans="1:13" s="29" customFormat="1" ht="13.5" customHeight="1">
      <c r="A1659" s="32">
        <v>1650</v>
      </c>
      <c r="B1659" s="33"/>
      <c r="C1659" s="33"/>
      <c r="D1659" s="34"/>
      <c r="E1659" s="34"/>
      <c r="F1659" s="34"/>
      <c r="G1659" s="35"/>
      <c r="H1659" s="35"/>
      <c r="I1659" s="35"/>
      <c r="K1659" s="30">
        <f t="shared" si="50"/>
        <v>0</v>
      </c>
      <c r="L1659" s="30">
        <f>IF(K1659=0,0,SUM($K$10:K1659))</f>
        <v>0</v>
      </c>
      <c r="M1659" s="31">
        <f t="shared" si="51"/>
        <v>0</v>
      </c>
    </row>
    <row r="1660" spans="1:13" s="29" customFormat="1" ht="13.5" customHeight="1">
      <c r="A1660" s="25">
        <v>1651</v>
      </c>
      <c r="B1660" s="26"/>
      <c r="C1660" s="26"/>
      <c r="D1660" s="27"/>
      <c r="E1660" s="27"/>
      <c r="F1660" s="27"/>
      <c r="G1660" s="28"/>
      <c r="H1660" s="28"/>
      <c r="I1660" s="28"/>
      <c r="K1660" s="30">
        <f t="shared" si="50"/>
        <v>0</v>
      </c>
      <c r="L1660" s="30">
        <f>IF(K1660=0,0,SUM($K$10:K1660))</f>
        <v>0</v>
      </c>
      <c r="M1660" s="31">
        <f t="shared" si="51"/>
        <v>0</v>
      </c>
    </row>
    <row r="1661" spans="1:13" s="29" customFormat="1" ht="13.5" customHeight="1">
      <c r="A1661" s="32">
        <v>1652</v>
      </c>
      <c r="B1661" s="33"/>
      <c r="C1661" s="33"/>
      <c r="D1661" s="34"/>
      <c r="E1661" s="34"/>
      <c r="F1661" s="34"/>
      <c r="G1661" s="35"/>
      <c r="H1661" s="35"/>
      <c r="I1661" s="35"/>
      <c r="K1661" s="30">
        <f t="shared" si="50"/>
        <v>0</v>
      </c>
      <c r="L1661" s="30">
        <f>IF(K1661=0,0,SUM($K$10:K1661))</f>
        <v>0</v>
      </c>
      <c r="M1661" s="31">
        <f t="shared" si="51"/>
        <v>0</v>
      </c>
    </row>
    <row r="1662" spans="1:13" s="29" customFormat="1" ht="13.5" customHeight="1">
      <c r="A1662" s="25">
        <v>1653</v>
      </c>
      <c r="B1662" s="26"/>
      <c r="C1662" s="26"/>
      <c r="D1662" s="27"/>
      <c r="E1662" s="27"/>
      <c r="F1662" s="27"/>
      <c r="G1662" s="28"/>
      <c r="H1662" s="28"/>
      <c r="I1662" s="28"/>
      <c r="K1662" s="30">
        <f t="shared" si="50"/>
        <v>0</v>
      </c>
      <c r="L1662" s="30">
        <f>IF(K1662=0,0,SUM($K$10:K1662))</f>
        <v>0</v>
      </c>
      <c r="M1662" s="31">
        <f t="shared" si="51"/>
        <v>0</v>
      </c>
    </row>
    <row r="1663" spans="1:13" s="29" customFormat="1" ht="13.5" customHeight="1">
      <c r="A1663" s="32">
        <v>1654</v>
      </c>
      <c r="B1663" s="33"/>
      <c r="C1663" s="33"/>
      <c r="D1663" s="34"/>
      <c r="E1663" s="34"/>
      <c r="F1663" s="34"/>
      <c r="G1663" s="35"/>
      <c r="H1663" s="35"/>
      <c r="I1663" s="35"/>
      <c r="K1663" s="30">
        <f t="shared" si="50"/>
        <v>0</v>
      </c>
      <c r="L1663" s="30">
        <f>IF(K1663=0,0,SUM($K$10:K1663))</f>
        <v>0</v>
      </c>
      <c r="M1663" s="31">
        <f t="shared" si="51"/>
        <v>0</v>
      </c>
    </row>
    <row r="1664" spans="1:13" s="29" customFormat="1" ht="13.5" customHeight="1">
      <c r="A1664" s="25">
        <v>1655</v>
      </c>
      <c r="B1664" s="26"/>
      <c r="C1664" s="26"/>
      <c r="D1664" s="27"/>
      <c r="E1664" s="27"/>
      <c r="F1664" s="27"/>
      <c r="G1664" s="28"/>
      <c r="H1664" s="28"/>
      <c r="I1664" s="28"/>
      <c r="K1664" s="30">
        <f t="shared" si="50"/>
        <v>0</v>
      </c>
      <c r="L1664" s="30">
        <f>IF(K1664=0,0,SUM($K$10:K1664))</f>
        <v>0</v>
      </c>
      <c r="M1664" s="31">
        <f t="shared" si="51"/>
        <v>0</v>
      </c>
    </row>
    <row r="1665" spans="1:13" s="29" customFormat="1" ht="13.5" customHeight="1">
      <c r="A1665" s="32">
        <v>1656</v>
      </c>
      <c r="B1665" s="33"/>
      <c r="C1665" s="33"/>
      <c r="D1665" s="34"/>
      <c r="E1665" s="34"/>
      <c r="F1665" s="34"/>
      <c r="G1665" s="35"/>
      <c r="H1665" s="35"/>
      <c r="I1665" s="35"/>
      <c r="K1665" s="30">
        <f t="shared" si="50"/>
        <v>0</v>
      </c>
      <c r="L1665" s="30">
        <f>IF(K1665=0,0,SUM($K$10:K1665))</f>
        <v>0</v>
      </c>
      <c r="M1665" s="31">
        <f t="shared" si="51"/>
        <v>0</v>
      </c>
    </row>
    <row r="1666" spans="1:13" s="29" customFormat="1" ht="13.5" customHeight="1">
      <c r="A1666" s="25">
        <v>1657</v>
      </c>
      <c r="B1666" s="26"/>
      <c r="C1666" s="26"/>
      <c r="D1666" s="27"/>
      <c r="E1666" s="27"/>
      <c r="F1666" s="27"/>
      <c r="G1666" s="28"/>
      <c r="H1666" s="28"/>
      <c r="I1666" s="28"/>
      <c r="K1666" s="30">
        <f t="shared" si="50"/>
        <v>0</v>
      </c>
      <c r="L1666" s="30">
        <f>IF(K1666=0,0,SUM($K$10:K1666))</f>
        <v>0</v>
      </c>
      <c r="M1666" s="31">
        <f t="shared" si="51"/>
        <v>0</v>
      </c>
    </row>
    <row r="1667" spans="1:13" s="29" customFormat="1" ht="13.5" customHeight="1">
      <c r="A1667" s="32">
        <v>1658</v>
      </c>
      <c r="B1667" s="33"/>
      <c r="C1667" s="33"/>
      <c r="D1667" s="34"/>
      <c r="E1667" s="34"/>
      <c r="F1667" s="34"/>
      <c r="G1667" s="35"/>
      <c r="H1667" s="35"/>
      <c r="I1667" s="35"/>
      <c r="K1667" s="30">
        <f t="shared" si="50"/>
        <v>0</v>
      </c>
      <c r="L1667" s="30">
        <f>IF(K1667=0,0,SUM($K$10:K1667))</f>
        <v>0</v>
      </c>
      <c r="M1667" s="31">
        <f t="shared" si="51"/>
        <v>0</v>
      </c>
    </row>
    <row r="1668" spans="1:13" s="29" customFormat="1" ht="13.5" customHeight="1">
      <c r="A1668" s="25">
        <v>1659</v>
      </c>
      <c r="B1668" s="26"/>
      <c r="C1668" s="26"/>
      <c r="D1668" s="27"/>
      <c r="E1668" s="27"/>
      <c r="F1668" s="27"/>
      <c r="G1668" s="28"/>
      <c r="H1668" s="28"/>
      <c r="I1668" s="28"/>
      <c r="K1668" s="30">
        <f t="shared" si="50"/>
        <v>0</v>
      </c>
      <c r="L1668" s="30">
        <f>IF(K1668=0,0,SUM($K$10:K1668))</f>
        <v>0</v>
      </c>
      <c r="M1668" s="31">
        <f t="shared" si="51"/>
        <v>0</v>
      </c>
    </row>
    <row r="1669" spans="1:13" s="29" customFormat="1" ht="13.5" customHeight="1">
      <c r="A1669" s="32">
        <v>1660</v>
      </c>
      <c r="B1669" s="33"/>
      <c r="C1669" s="33"/>
      <c r="D1669" s="34"/>
      <c r="E1669" s="34"/>
      <c r="F1669" s="34"/>
      <c r="G1669" s="35"/>
      <c r="H1669" s="35"/>
      <c r="I1669" s="35"/>
      <c r="K1669" s="30">
        <f t="shared" si="50"/>
        <v>0</v>
      </c>
      <c r="L1669" s="30">
        <f>IF(K1669=0,0,SUM($K$10:K1669))</f>
        <v>0</v>
      </c>
      <c r="M1669" s="31">
        <f t="shared" si="51"/>
        <v>0</v>
      </c>
    </row>
    <row r="1670" spans="1:13" s="29" customFormat="1" ht="13.5" customHeight="1">
      <c r="A1670" s="25">
        <v>1661</v>
      </c>
      <c r="B1670" s="26"/>
      <c r="C1670" s="26"/>
      <c r="D1670" s="27"/>
      <c r="E1670" s="27"/>
      <c r="F1670" s="27"/>
      <c r="G1670" s="28"/>
      <c r="H1670" s="28"/>
      <c r="I1670" s="28"/>
      <c r="K1670" s="30">
        <f t="shared" si="50"/>
        <v>0</v>
      </c>
      <c r="L1670" s="30">
        <f>IF(K1670=0,0,SUM($K$10:K1670))</f>
        <v>0</v>
      </c>
      <c r="M1670" s="31">
        <f t="shared" si="51"/>
        <v>0</v>
      </c>
    </row>
    <row r="1671" spans="1:13" s="29" customFormat="1" ht="13.5" customHeight="1">
      <c r="A1671" s="32">
        <v>1662</v>
      </c>
      <c r="B1671" s="33"/>
      <c r="C1671" s="33"/>
      <c r="D1671" s="34"/>
      <c r="E1671" s="34"/>
      <c r="F1671" s="34"/>
      <c r="G1671" s="35"/>
      <c r="H1671" s="35"/>
      <c r="I1671" s="35"/>
      <c r="K1671" s="30">
        <f t="shared" si="50"/>
        <v>0</v>
      </c>
      <c r="L1671" s="30">
        <f>IF(K1671=0,0,SUM($K$10:K1671))</f>
        <v>0</v>
      </c>
      <c r="M1671" s="31">
        <f t="shared" si="51"/>
        <v>0</v>
      </c>
    </row>
    <row r="1672" spans="1:13" s="29" customFormat="1" ht="13.5" customHeight="1">
      <c r="A1672" s="25">
        <v>1663</v>
      </c>
      <c r="B1672" s="26"/>
      <c r="C1672" s="26"/>
      <c r="D1672" s="27"/>
      <c r="E1672" s="27"/>
      <c r="F1672" s="27"/>
      <c r="G1672" s="28"/>
      <c r="H1672" s="28"/>
      <c r="I1672" s="28"/>
      <c r="K1672" s="30">
        <f t="shared" si="50"/>
        <v>0</v>
      </c>
      <c r="L1672" s="30">
        <f>IF(K1672=0,0,SUM($K$10:K1672))</f>
        <v>0</v>
      </c>
      <c r="M1672" s="31">
        <f t="shared" si="51"/>
        <v>0</v>
      </c>
    </row>
    <row r="1673" spans="1:13" s="29" customFormat="1" ht="13.5" customHeight="1">
      <c r="A1673" s="32">
        <v>1664</v>
      </c>
      <c r="B1673" s="33"/>
      <c r="C1673" s="33"/>
      <c r="D1673" s="34"/>
      <c r="E1673" s="34"/>
      <c r="F1673" s="34"/>
      <c r="G1673" s="35"/>
      <c r="H1673" s="35"/>
      <c r="I1673" s="35"/>
      <c r="K1673" s="30">
        <f t="shared" si="50"/>
        <v>0</v>
      </c>
      <c r="L1673" s="30">
        <f>IF(K1673=0,0,SUM($K$10:K1673))</f>
        <v>0</v>
      </c>
      <c r="M1673" s="31">
        <f t="shared" si="51"/>
        <v>0</v>
      </c>
    </row>
    <row r="1674" spans="1:13" s="29" customFormat="1" ht="13.5" customHeight="1">
      <c r="A1674" s="25">
        <v>1665</v>
      </c>
      <c r="B1674" s="26"/>
      <c r="C1674" s="26"/>
      <c r="D1674" s="27"/>
      <c r="E1674" s="27"/>
      <c r="F1674" s="27"/>
      <c r="G1674" s="28"/>
      <c r="H1674" s="28"/>
      <c r="I1674" s="28"/>
      <c r="K1674" s="30">
        <f t="shared" si="50"/>
        <v>0</v>
      </c>
      <c r="L1674" s="30">
        <f>IF(K1674=0,0,SUM($K$10:K1674))</f>
        <v>0</v>
      </c>
      <c r="M1674" s="31">
        <f t="shared" si="51"/>
        <v>0</v>
      </c>
    </row>
    <row r="1675" spans="1:13" s="29" customFormat="1" ht="13.5" customHeight="1">
      <c r="A1675" s="32">
        <v>1666</v>
      </c>
      <c r="B1675" s="33"/>
      <c r="C1675" s="33"/>
      <c r="D1675" s="34"/>
      <c r="E1675" s="34"/>
      <c r="F1675" s="34"/>
      <c r="G1675" s="35"/>
      <c r="H1675" s="35"/>
      <c r="I1675" s="35"/>
      <c r="K1675" s="30">
        <f t="shared" si="50"/>
        <v>0</v>
      </c>
      <c r="L1675" s="30">
        <f>IF(K1675=0,0,SUM($K$10:K1675))</f>
        <v>0</v>
      </c>
      <c r="M1675" s="31">
        <f t="shared" si="51"/>
        <v>0</v>
      </c>
    </row>
    <row r="1676" spans="1:13" s="29" customFormat="1" ht="13.5" customHeight="1">
      <c r="A1676" s="25">
        <v>1667</v>
      </c>
      <c r="B1676" s="26"/>
      <c r="C1676" s="26"/>
      <c r="D1676" s="27"/>
      <c r="E1676" s="27"/>
      <c r="F1676" s="27"/>
      <c r="G1676" s="28"/>
      <c r="H1676" s="28"/>
      <c r="I1676" s="28"/>
      <c r="K1676" s="30">
        <f t="shared" si="50"/>
        <v>0</v>
      </c>
      <c r="L1676" s="30">
        <f>IF(K1676=0,0,SUM($K$10:K1676))</f>
        <v>0</v>
      </c>
      <c r="M1676" s="31">
        <f t="shared" si="51"/>
        <v>0</v>
      </c>
    </row>
    <row r="1677" spans="1:13" s="29" customFormat="1" ht="13.5" customHeight="1">
      <c r="A1677" s="32">
        <v>1668</v>
      </c>
      <c r="B1677" s="33"/>
      <c r="C1677" s="33"/>
      <c r="D1677" s="34"/>
      <c r="E1677" s="34"/>
      <c r="F1677" s="34"/>
      <c r="G1677" s="35"/>
      <c r="H1677" s="35"/>
      <c r="I1677" s="35"/>
      <c r="K1677" s="30">
        <f t="shared" si="50"/>
        <v>0</v>
      </c>
      <c r="L1677" s="30">
        <f>IF(K1677=0,0,SUM($K$10:K1677))</f>
        <v>0</v>
      </c>
      <c r="M1677" s="31">
        <f t="shared" si="51"/>
        <v>0</v>
      </c>
    </row>
    <row r="1678" spans="1:13" s="29" customFormat="1" ht="13.5" customHeight="1">
      <c r="A1678" s="25">
        <v>1669</v>
      </c>
      <c r="B1678" s="26"/>
      <c r="C1678" s="26"/>
      <c r="D1678" s="27"/>
      <c r="E1678" s="27"/>
      <c r="F1678" s="27"/>
      <c r="G1678" s="28"/>
      <c r="H1678" s="28"/>
      <c r="I1678" s="28"/>
      <c r="K1678" s="30">
        <f t="shared" si="50"/>
        <v>0</v>
      </c>
      <c r="L1678" s="30">
        <f>IF(K1678=0,0,SUM($K$10:K1678))</f>
        <v>0</v>
      </c>
      <c r="M1678" s="31">
        <f t="shared" si="51"/>
        <v>0</v>
      </c>
    </row>
    <row r="1679" spans="1:13" s="29" customFormat="1" ht="13.5" customHeight="1">
      <c r="A1679" s="32">
        <v>1670</v>
      </c>
      <c r="B1679" s="33"/>
      <c r="C1679" s="33"/>
      <c r="D1679" s="34"/>
      <c r="E1679" s="34"/>
      <c r="F1679" s="34"/>
      <c r="G1679" s="35"/>
      <c r="H1679" s="35"/>
      <c r="I1679" s="35"/>
      <c r="K1679" s="30">
        <f t="shared" si="50"/>
        <v>0</v>
      </c>
      <c r="L1679" s="30">
        <f>IF(K1679=0,0,SUM($K$10:K1679))</f>
        <v>0</v>
      </c>
      <c r="M1679" s="31">
        <f t="shared" si="51"/>
        <v>0</v>
      </c>
    </row>
    <row r="1680" spans="1:13" s="29" customFormat="1" ht="13.5" customHeight="1">
      <c r="A1680" s="25">
        <v>1671</v>
      </c>
      <c r="B1680" s="26"/>
      <c r="C1680" s="26"/>
      <c r="D1680" s="27"/>
      <c r="E1680" s="27"/>
      <c r="F1680" s="27"/>
      <c r="G1680" s="28"/>
      <c r="H1680" s="28"/>
      <c r="I1680" s="28"/>
      <c r="K1680" s="30">
        <f t="shared" si="50"/>
        <v>0</v>
      </c>
      <c r="L1680" s="30">
        <f>IF(K1680=0,0,SUM($K$10:K1680))</f>
        <v>0</v>
      </c>
      <c r="M1680" s="31">
        <f t="shared" si="51"/>
        <v>0</v>
      </c>
    </row>
    <row r="1681" spans="1:13" s="29" customFormat="1" ht="13.5" customHeight="1">
      <c r="A1681" s="32">
        <v>1672</v>
      </c>
      <c r="B1681" s="33"/>
      <c r="C1681" s="33"/>
      <c r="D1681" s="34"/>
      <c r="E1681" s="34"/>
      <c r="F1681" s="34"/>
      <c r="G1681" s="35"/>
      <c r="H1681" s="35"/>
      <c r="I1681" s="35"/>
      <c r="K1681" s="30">
        <f t="shared" si="50"/>
        <v>0</v>
      </c>
      <c r="L1681" s="30">
        <f>IF(K1681=0,0,SUM($K$10:K1681))</f>
        <v>0</v>
      </c>
      <c r="M1681" s="31">
        <f t="shared" si="51"/>
        <v>0</v>
      </c>
    </row>
    <row r="1682" spans="1:13" s="29" customFormat="1" ht="13.5" customHeight="1">
      <c r="A1682" s="25">
        <v>1673</v>
      </c>
      <c r="B1682" s="26"/>
      <c r="C1682" s="26"/>
      <c r="D1682" s="27"/>
      <c r="E1682" s="27"/>
      <c r="F1682" s="27"/>
      <c r="G1682" s="28"/>
      <c r="H1682" s="28"/>
      <c r="I1682" s="28"/>
      <c r="K1682" s="30">
        <f t="shared" si="50"/>
        <v>0</v>
      </c>
      <c r="L1682" s="30">
        <f>IF(K1682=0,0,SUM($K$10:K1682))</f>
        <v>0</v>
      </c>
      <c r="M1682" s="31">
        <f t="shared" si="51"/>
        <v>0</v>
      </c>
    </row>
    <row r="1683" spans="1:13" s="29" customFormat="1" ht="13.5" customHeight="1">
      <c r="A1683" s="32">
        <v>1674</v>
      </c>
      <c r="B1683" s="33"/>
      <c r="C1683" s="33"/>
      <c r="D1683" s="34"/>
      <c r="E1683" s="34"/>
      <c r="F1683" s="34"/>
      <c r="G1683" s="35"/>
      <c r="H1683" s="35"/>
      <c r="I1683" s="35"/>
      <c r="K1683" s="30">
        <f t="shared" si="50"/>
        <v>0</v>
      </c>
      <c r="L1683" s="30">
        <f>IF(K1683=0,0,SUM($K$10:K1683))</f>
        <v>0</v>
      </c>
      <c r="M1683" s="31">
        <f t="shared" si="51"/>
        <v>0</v>
      </c>
    </row>
    <row r="1684" spans="1:13" s="29" customFormat="1" ht="13.5" customHeight="1">
      <c r="A1684" s="25">
        <v>1675</v>
      </c>
      <c r="B1684" s="26"/>
      <c r="C1684" s="26"/>
      <c r="D1684" s="27"/>
      <c r="E1684" s="27"/>
      <c r="F1684" s="27"/>
      <c r="G1684" s="28"/>
      <c r="H1684" s="28"/>
      <c r="I1684" s="28"/>
      <c r="K1684" s="30">
        <f t="shared" si="50"/>
        <v>0</v>
      </c>
      <c r="L1684" s="30">
        <f>IF(K1684=0,0,SUM($K$10:K1684))</f>
        <v>0</v>
      </c>
      <c r="M1684" s="31">
        <f t="shared" si="51"/>
        <v>0</v>
      </c>
    </row>
    <row r="1685" spans="1:13" s="29" customFormat="1" ht="13.5" customHeight="1">
      <c r="A1685" s="32">
        <v>1676</v>
      </c>
      <c r="B1685" s="33"/>
      <c r="C1685" s="33"/>
      <c r="D1685" s="34"/>
      <c r="E1685" s="34"/>
      <c r="F1685" s="34"/>
      <c r="G1685" s="35"/>
      <c r="H1685" s="35"/>
      <c r="I1685" s="35"/>
      <c r="K1685" s="30">
        <f t="shared" si="50"/>
        <v>0</v>
      </c>
      <c r="L1685" s="30">
        <f>IF(K1685=0,0,SUM($K$10:K1685))</f>
        <v>0</v>
      </c>
      <c r="M1685" s="31">
        <f t="shared" si="51"/>
        <v>0</v>
      </c>
    </row>
    <row r="1686" spans="1:13" s="29" customFormat="1" ht="13.5" customHeight="1">
      <c r="A1686" s="25">
        <v>1677</v>
      </c>
      <c r="B1686" s="26"/>
      <c r="C1686" s="26"/>
      <c r="D1686" s="27"/>
      <c r="E1686" s="27"/>
      <c r="F1686" s="27"/>
      <c r="G1686" s="28"/>
      <c r="H1686" s="28"/>
      <c r="I1686" s="28"/>
      <c r="K1686" s="30">
        <f t="shared" si="50"/>
        <v>0</v>
      </c>
      <c r="L1686" s="30">
        <f>IF(K1686=0,0,SUM($K$10:K1686))</f>
        <v>0</v>
      </c>
      <c r="M1686" s="31">
        <f t="shared" si="51"/>
        <v>0</v>
      </c>
    </row>
    <row r="1687" spans="1:13" s="29" customFormat="1" ht="13.5" customHeight="1">
      <c r="A1687" s="32">
        <v>1678</v>
      </c>
      <c r="B1687" s="33"/>
      <c r="C1687" s="33"/>
      <c r="D1687" s="34"/>
      <c r="E1687" s="34"/>
      <c r="F1687" s="34"/>
      <c r="G1687" s="35"/>
      <c r="H1687" s="35"/>
      <c r="I1687" s="35"/>
      <c r="K1687" s="30">
        <f t="shared" si="50"/>
        <v>0</v>
      </c>
      <c r="L1687" s="30">
        <f>IF(K1687=0,0,SUM($K$10:K1687))</f>
        <v>0</v>
      </c>
      <c r="M1687" s="31">
        <f t="shared" si="51"/>
        <v>0</v>
      </c>
    </row>
    <row r="1688" spans="1:13" s="29" customFormat="1" ht="13.5" customHeight="1">
      <c r="A1688" s="25">
        <v>1679</v>
      </c>
      <c r="B1688" s="26"/>
      <c r="C1688" s="26"/>
      <c r="D1688" s="27"/>
      <c r="E1688" s="27"/>
      <c r="F1688" s="27"/>
      <c r="G1688" s="28"/>
      <c r="H1688" s="28"/>
      <c r="I1688" s="28"/>
      <c r="K1688" s="30">
        <f t="shared" si="50"/>
        <v>0</v>
      </c>
      <c r="L1688" s="30">
        <f>IF(K1688=0,0,SUM($K$10:K1688))</f>
        <v>0</v>
      </c>
      <c r="M1688" s="31">
        <f t="shared" si="51"/>
        <v>0</v>
      </c>
    </row>
    <row r="1689" spans="1:13" s="29" customFormat="1" ht="13.5" customHeight="1">
      <c r="A1689" s="32">
        <v>1680</v>
      </c>
      <c r="B1689" s="33"/>
      <c r="C1689" s="33"/>
      <c r="D1689" s="34"/>
      <c r="E1689" s="34"/>
      <c r="F1689" s="34"/>
      <c r="G1689" s="35"/>
      <c r="H1689" s="35"/>
      <c r="I1689" s="35"/>
      <c r="K1689" s="30">
        <f t="shared" si="50"/>
        <v>0</v>
      </c>
      <c r="L1689" s="30">
        <f>IF(K1689=0,0,SUM($K$10:K1689))</f>
        <v>0</v>
      </c>
      <c r="M1689" s="31">
        <f t="shared" si="51"/>
        <v>0</v>
      </c>
    </row>
    <row r="1690" spans="1:13" s="29" customFormat="1" ht="13.5" customHeight="1">
      <c r="A1690" s="25">
        <v>1681</v>
      </c>
      <c r="B1690" s="26"/>
      <c r="C1690" s="26"/>
      <c r="D1690" s="27"/>
      <c r="E1690" s="27"/>
      <c r="F1690" s="27"/>
      <c r="G1690" s="28"/>
      <c r="H1690" s="28"/>
      <c r="I1690" s="28"/>
      <c r="K1690" s="30">
        <f t="shared" si="50"/>
        <v>0</v>
      </c>
      <c r="L1690" s="30">
        <f>IF(K1690=0,0,SUM($K$10:K1690))</f>
        <v>0</v>
      </c>
      <c r="M1690" s="31">
        <f t="shared" si="51"/>
        <v>0</v>
      </c>
    </row>
    <row r="1691" spans="1:13" s="29" customFormat="1" ht="13.5" customHeight="1">
      <c r="A1691" s="32">
        <v>1682</v>
      </c>
      <c r="B1691" s="33"/>
      <c r="C1691" s="33"/>
      <c r="D1691" s="34"/>
      <c r="E1691" s="34"/>
      <c r="F1691" s="34"/>
      <c r="G1691" s="35"/>
      <c r="H1691" s="35"/>
      <c r="I1691" s="35"/>
      <c r="K1691" s="30">
        <f t="shared" si="50"/>
        <v>0</v>
      </c>
      <c r="L1691" s="30">
        <f>IF(K1691=0,0,SUM($K$10:K1691))</f>
        <v>0</v>
      </c>
      <c r="M1691" s="31">
        <f t="shared" si="51"/>
        <v>0</v>
      </c>
    </row>
    <row r="1692" spans="1:13" s="29" customFormat="1" ht="13.5" customHeight="1">
      <c r="A1692" s="25">
        <v>1683</v>
      </c>
      <c r="B1692" s="26"/>
      <c r="C1692" s="26"/>
      <c r="D1692" s="27"/>
      <c r="E1692" s="27"/>
      <c r="F1692" s="27"/>
      <c r="G1692" s="28"/>
      <c r="H1692" s="28"/>
      <c r="I1692" s="28"/>
      <c r="K1692" s="30">
        <f t="shared" si="50"/>
        <v>0</v>
      </c>
      <c r="L1692" s="30">
        <f>IF(K1692=0,0,SUM($K$10:K1692))</f>
        <v>0</v>
      </c>
      <c r="M1692" s="31">
        <f t="shared" si="51"/>
        <v>0</v>
      </c>
    </row>
    <row r="1693" spans="1:13" s="29" customFormat="1" ht="13.5" customHeight="1">
      <c r="A1693" s="32">
        <v>1684</v>
      </c>
      <c r="B1693" s="33"/>
      <c r="C1693" s="33"/>
      <c r="D1693" s="34"/>
      <c r="E1693" s="34"/>
      <c r="F1693" s="34"/>
      <c r="G1693" s="35"/>
      <c r="H1693" s="35"/>
      <c r="I1693" s="35"/>
      <c r="K1693" s="30">
        <f t="shared" si="50"/>
        <v>0</v>
      </c>
      <c r="L1693" s="30">
        <f>IF(K1693=0,0,SUM($K$10:K1693))</f>
        <v>0</v>
      </c>
      <c r="M1693" s="31">
        <f t="shared" si="51"/>
        <v>0</v>
      </c>
    </row>
    <row r="1694" spans="1:13" s="29" customFormat="1" ht="13.5" customHeight="1">
      <c r="A1694" s="25">
        <v>1685</v>
      </c>
      <c r="B1694" s="26"/>
      <c r="C1694" s="26"/>
      <c r="D1694" s="27"/>
      <c r="E1694" s="27"/>
      <c r="F1694" s="27"/>
      <c r="G1694" s="28"/>
      <c r="H1694" s="28"/>
      <c r="I1694" s="28"/>
      <c r="K1694" s="30">
        <f t="shared" si="50"/>
        <v>0</v>
      </c>
      <c r="L1694" s="30">
        <f>IF(K1694=0,0,SUM($K$10:K1694))</f>
        <v>0</v>
      </c>
      <c r="M1694" s="31">
        <f t="shared" si="51"/>
        <v>0</v>
      </c>
    </row>
    <row r="1695" spans="1:13" s="29" customFormat="1" ht="13.5" customHeight="1">
      <c r="A1695" s="32">
        <v>1686</v>
      </c>
      <c r="B1695" s="33"/>
      <c r="C1695" s="33"/>
      <c r="D1695" s="34"/>
      <c r="E1695" s="34"/>
      <c r="F1695" s="34"/>
      <c r="G1695" s="35"/>
      <c r="H1695" s="35"/>
      <c r="I1695" s="35"/>
      <c r="K1695" s="30">
        <f t="shared" si="50"/>
        <v>0</v>
      </c>
      <c r="L1695" s="30">
        <f>IF(K1695=0,0,SUM($K$10:K1695))</f>
        <v>0</v>
      </c>
      <c r="M1695" s="31">
        <f t="shared" si="51"/>
        <v>0</v>
      </c>
    </row>
    <row r="1696" spans="1:13" s="29" customFormat="1" ht="13.5" customHeight="1">
      <c r="A1696" s="25">
        <v>1687</v>
      </c>
      <c r="B1696" s="26"/>
      <c r="C1696" s="26"/>
      <c r="D1696" s="27"/>
      <c r="E1696" s="27"/>
      <c r="F1696" s="27"/>
      <c r="G1696" s="28"/>
      <c r="H1696" s="28"/>
      <c r="I1696" s="28"/>
      <c r="K1696" s="30">
        <f t="shared" si="50"/>
        <v>0</v>
      </c>
      <c r="L1696" s="30">
        <f>IF(K1696=0,0,SUM($K$10:K1696))</f>
        <v>0</v>
      </c>
      <c r="M1696" s="31">
        <f t="shared" si="51"/>
        <v>0</v>
      </c>
    </row>
    <row r="1697" spans="1:13" s="29" customFormat="1" ht="13.5" customHeight="1">
      <c r="A1697" s="32">
        <v>1688</v>
      </c>
      <c r="B1697" s="33"/>
      <c r="C1697" s="33"/>
      <c r="D1697" s="34"/>
      <c r="E1697" s="34"/>
      <c r="F1697" s="34"/>
      <c r="G1697" s="35"/>
      <c r="H1697" s="35"/>
      <c r="I1697" s="35"/>
      <c r="K1697" s="30">
        <f t="shared" si="50"/>
        <v>0</v>
      </c>
      <c r="L1697" s="30">
        <f>IF(K1697=0,0,SUM($K$10:K1697))</f>
        <v>0</v>
      </c>
      <c r="M1697" s="31">
        <f t="shared" si="51"/>
        <v>0</v>
      </c>
    </row>
    <row r="1698" spans="1:13" s="29" customFormat="1" ht="13.5" customHeight="1">
      <c r="A1698" s="25">
        <v>1689</v>
      </c>
      <c r="B1698" s="26"/>
      <c r="C1698" s="26"/>
      <c r="D1698" s="27"/>
      <c r="E1698" s="27"/>
      <c r="F1698" s="27"/>
      <c r="G1698" s="28"/>
      <c r="H1698" s="28"/>
      <c r="I1698" s="28"/>
      <c r="K1698" s="30">
        <f t="shared" si="50"/>
        <v>0</v>
      </c>
      <c r="L1698" s="30">
        <f>IF(K1698=0,0,SUM($K$10:K1698))</f>
        <v>0</v>
      </c>
      <c r="M1698" s="31">
        <f t="shared" si="51"/>
        <v>0</v>
      </c>
    </row>
    <row r="1699" spans="1:13" s="29" customFormat="1" ht="13.5" customHeight="1">
      <c r="A1699" s="32">
        <v>1690</v>
      </c>
      <c r="B1699" s="33"/>
      <c r="C1699" s="33"/>
      <c r="D1699" s="34"/>
      <c r="E1699" s="34"/>
      <c r="F1699" s="34"/>
      <c r="G1699" s="35"/>
      <c r="H1699" s="35"/>
      <c r="I1699" s="35"/>
      <c r="K1699" s="30">
        <f t="shared" si="50"/>
        <v>0</v>
      </c>
      <c r="L1699" s="30">
        <f>IF(K1699=0,0,SUM($K$10:K1699))</f>
        <v>0</v>
      </c>
      <c r="M1699" s="31">
        <f t="shared" si="51"/>
        <v>0</v>
      </c>
    </row>
    <row r="1700" spans="1:13" s="29" customFormat="1" ht="13.5" customHeight="1">
      <c r="A1700" s="25">
        <v>1691</v>
      </c>
      <c r="B1700" s="26"/>
      <c r="C1700" s="26"/>
      <c r="D1700" s="27"/>
      <c r="E1700" s="27"/>
      <c r="F1700" s="27"/>
      <c r="G1700" s="28"/>
      <c r="H1700" s="28"/>
      <c r="I1700" s="28"/>
      <c r="K1700" s="30">
        <f t="shared" si="50"/>
        <v>0</v>
      </c>
      <c r="L1700" s="30">
        <f>IF(K1700=0,0,SUM($K$10:K1700))</f>
        <v>0</v>
      </c>
      <c r="M1700" s="31">
        <f t="shared" si="51"/>
        <v>0</v>
      </c>
    </row>
    <row r="1701" spans="1:13" s="29" customFormat="1" ht="13.5" customHeight="1">
      <c r="A1701" s="32">
        <v>1692</v>
      </c>
      <c r="B1701" s="33"/>
      <c r="C1701" s="33"/>
      <c r="D1701" s="34"/>
      <c r="E1701" s="34"/>
      <c r="F1701" s="34"/>
      <c r="G1701" s="35"/>
      <c r="H1701" s="35"/>
      <c r="I1701" s="35"/>
      <c r="K1701" s="30">
        <f t="shared" si="50"/>
        <v>0</v>
      </c>
      <c r="L1701" s="30">
        <f>IF(K1701=0,0,SUM($K$10:K1701))</f>
        <v>0</v>
      </c>
      <c r="M1701" s="31">
        <f t="shared" si="51"/>
        <v>0</v>
      </c>
    </row>
    <row r="1702" spans="1:13" s="29" customFormat="1" ht="13.5" customHeight="1">
      <c r="A1702" s="25">
        <v>1693</v>
      </c>
      <c r="B1702" s="26"/>
      <c r="C1702" s="26"/>
      <c r="D1702" s="27"/>
      <c r="E1702" s="27"/>
      <c r="F1702" s="27"/>
      <c r="G1702" s="28"/>
      <c r="H1702" s="28"/>
      <c r="I1702" s="28"/>
      <c r="K1702" s="30">
        <f t="shared" si="50"/>
        <v>0</v>
      </c>
      <c r="L1702" s="30">
        <f>IF(K1702=0,0,SUM($K$10:K1702))</f>
        <v>0</v>
      </c>
      <c r="M1702" s="31">
        <f t="shared" si="51"/>
        <v>0</v>
      </c>
    </row>
    <row r="1703" spans="1:13" s="29" customFormat="1" ht="13.5" customHeight="1">
      <c r="A1703" s="32">
        <v>1694</v>
      </c>
      <c r="B1703" s="33"/>
      <c r="C1703" s="33"/>
      <c r="D1703" s="34"/>
      <c r="E1703" s="34"/>
      <c r="F1703" s="34"/>
      <c r="G1703" s="35"/>
      <c r="H1703" s="35"/>
      <c r="I1703" s="35"/>
      <c r="K1703" s="30">
        <f t="shared" si="50"/>
        <v>0</v>
      </c>
      <c r="L1703" s="30">
        <f>IF(K1703=0,0,SUM($K$10:K1703))</f>
        <v>0</v>
      </c>
      <c r="M1703" s="31">
        <f t="shared" si="51"/>
        <v>0</v>
      </c>
    </row>
    <row r="1704" spans="1:13" s="29" customFormat="1" ht="13.5" customHeight="1">
      <c r="A1704" s="25">
        <v>1695</v>
      </c>
      <c r="B1704" s="26"/>
      <c r="C1704" s="26"/>
      <c r="D1704" s="27"/>
      <c r="E1704" s="27"/>
      <c r="F1704" s="27"/>
      <c r="G1704" s="28"/>
      <c r="H1704" s="28"/>
      <c r="I1704" s="28"/>
      <c r="K1704" s="30">
        <f t="shared" si="50"/>
        <v>0</v>
      </c>
      <c r="L1704" s="30">
        <f>IF(K1704=0,0,SUM($K$10:K1704))</f>
        <v>0</v>
      </c>
      <c r="M1704" s="31">
        <f t="shared" si="51"/>
        <v>0</v>
      </c>
    </row>
    <row r="1705" spans="1:13" s="29" customFormat="1" ht="13.5" customHeight="1">
      <c r="A1705" s="32">
        <v>1696</v>
      </c>
      <c r="B1705" s="33"/>
      <c r="C1705" s="33"/>
      <c r="D1705" s="34"/>
      <c r="E1705" s="34"/>
      <c r="F1705" s="34"/>
      <c r="G1705" s="35"/>
      <c r="H1705" s="35"/>
      <c r="I1705" s="35"/>
      <c r="K1705" s="30">
        <f t="shared" ref="K1705:K1768" si="52">COUNTIF(G1705,"Otro tema")</f>
        <v>0</v>
      </c>
      <c r="L1705" s="30">
        <f>IF(K1705=0,0,SUM($K$10:K1705))</f>
        <v>0</v>
      </c>
      <c r="M1705" s="31">
        <f t="shared" ref="M1705:M1768" si="53">H1705</f>
        <v>0</v>
      </c>
    </row>
    <row r="1706" spans="1:13" s="29" customFormat="1" ht="13.5" customHeight="1">
      <c r="A1706" s="25">
        <v>1697</v>
      </c>
      <c r="B1706" s="26"/>
      <c r="C1706" s="26"/>
      <c r="D1706" s="27"/>
      <c r="E1706" s="27"/>
      <c r="F1706" s="27"/>
      <c r="G1706" s="28"/>
      <c r="H1706" s="28"/>
      <c r="I1706" s="28"/>
      <c r="K1706" s="30">
        <f t="shared" si="52"/>
        <v>0</v>
      </c>
      <c r="L1706" s="30">
        <f>IF(K1706=0,0,SUM($K$10:K1706))</f>
        <v>0</v>
      </c>
      <c r="M1706" s="31">
        <f t="shared" si="53"/>
        <v>0</v>
      </c>
    </row>
    <row r="1707" spans="1:13" s="29" customFormat="1" ht="13.5" customHeight="1">
      <c r="A1707" s="32">
        <v>1698</v>
      </c>
      <c r="B1707" s="33"/>
      <c r="C1707" s="33"/>
      <c r="D1707" s="34"/>
      <c r="E1707" s="34"/>
      <c r="F1707" s="34"/>
      <c r="G1707" s="35"/>
      <c r="H1707" s="35"/>
      <c r="I1707" s="35"/>
      <c r="K1707" s="30">
        <f t="shared" si="52"/>
        <v>0</v>
      </c>
      <c r="L1707" s="30">
        <f>IF(K1707=0,0,SUM($K$10:K1707))</f>
        <v>0</v>
      </c>
      <c r="M1707" s="31">
        <f t="shared" si="53"/>
        <v>0</v>
      </c>
    </row>
    <row r="1708" spans="1:13" s="29" customFormat="1" ht="13.5" customHeight="1">
      <c r="A1708" s="25">
        <v>1699</v>
      </c>
      <c r="B1708" s="26"/>
      <c r="C1708" s="26"/>
      <c r="D1708" s="27"/>
      <c r="E1708" s="27"/>
      <c r="F1708" s="27"/>
      <c r="G1708" s="28"/>
      <c r="H1708" s="28"/>
      <c r="I1708" s="28"/>
      <c r="K1708" s="30">
        <f t="shared" si="52"/>
        <v>0</v>
      </c>
      <c r="L1708" s="30">
        <f>IF(K1708=0,0,SUM($K$10:K1708))</f>
        <v>0</v>
      </c>
      <c r="M1708" s="31">
        <f t="shared" si="53"/>
        <v>0</v>
      </c>
    </row>
    <row r="1709" spans="1:13" s="29" customFormat="1" ht="13.5" customHeight="1">
      <c r="A1709" s="32">
        <v>1700</v>
      </c>
      <c r="B1709" s="33"/>
      <c r="C1709" s="33"/>
      <c r="D1709" s="34"/>
      <c r="E1709" s="34"/>
      <c r="F1709" s="34"/>
      <c r="G1709" s="35"/>
      <c r="H1709" s="35"/>
      <c r="I1709" s="35"/>
      <c r="K1709" s="30">
        <f t="shared" si="52"/>
        <v>0</v>
      </c>
      <c r="L1709" s="30">
        <f>IF(K1709=0,0,SUM($K$10:K1709))</f>
        <v>0</v>
      </c>
      <c r="M1709" s="31">
        <f t="shared" si="53"/>
        <v>0</v>
      </c>
    </row>
    <row r="1710" spans="1:13" s="29" customFormat="1" ht="13.5" customHeight="1">
      <c r="A1710" s="25">
        <v>1701</v>
      </c>
      <c r="B1710" s="26"/>
      <c r="C1710" s="26"/>
      <c r="D1710" s="27"/>
      <c r="E1710" s="27"/>
      <c r="F1710" s="27"/>
      <c r="G1710" s="28"/>
      <c r="H1710" s="28"/>
      <c r="I1710" s="28"/>
      <c r="K1710" s="30">
        <f t="shared" si="52"/>
        <v>0</v>
      </c>
      <c r="L1710" s="30">
        <f>IF(K1710=0,0,SUM($K$10:K1710))</f>
        <v>0</v>
      </c>
      <c r="M1710" s="31">
        <f t="shared" si="53"/>
        <v>0</v>
      </c>
    </row>
    <row r="1711" spans="1:13" s="29" customFormat="1" ht="13.5" customHeight="1">
      <c r="A1711" s="32">
        <v>1702</v>
      </c>
      <c r="B1711" s="33"/>
      <c r="C1711" s="33"/>
      <c r="D1711" s="34"/>
      <c r="E1711" s="34"/>
      <c r="F1711" s="34"/>
      <c r="G1711" s="35"/>
      <c r="H1711" s="35"/>
      <c r="I1711" s="35"/>
      <c r="K1711" s="30">
        <f t="shared" si="52"/>
        <v>0</v>
      </c>
      <c r="L1711" s="30">
        <f>IF(K1711=0,0,SUM($K$10:K1711))</f>
        <v>0</v>
      </c>
      <c r="M1711" s="31">
        <f t="shared" si="53"/>
        <v>0</v>
      </c>
    </row>
    <row r="1712" spans="1:13" s="29" customFormat="1" ht="13.5" customHeight="1">
      <c r="A1712" s="25">
        <v>1703</v>
      </c>
      <c r="B1712" s="26"/>
      <c r="C1712" s="26"/>
      <c r="D1712" s="27"/>
      <c r="E1712" s="27"/>
      <c r="F1712" s="27"/>
      <c r="G1712" s="28"/>
      <c r="H1712" s="28"/>
      <c r="I1712" s="28"/>
      <c r="K1712" s="30">
        <f t="shared" si="52"/>
        <v>0</v>
      </c>
      <c r="L1712" s="30">
        <f>IF(K1712=0,0,SUM($K$10:K1712))</f>
        <v>0</v>
      </c>
      <c r="M1712" s="31">
        <f t="shared" si="53"/>
        <v>0</v>
      </c>
    </row>
    <row r="1713" spans="1:13" s="29" customFormat="1" ht="13.5" customHeight="1">
      <c r="A1713" s="32">
        <v>1704</v>
      </c>
      <c r="B1713" s="33"/>
      <c r="C1713" s="33"/>
      <c r="D1713" s="34"/>
      <c r="E1713" s="34"/>
      <c r="F1713" s="34"/>
      <c r="G1713" s="35"/>
      <c r="H1713" s="35"/>
      <c r="I1713" s="35"/>
      <c r="K1713" s="30">
        <f t="shared" si="52"/>
        <v>0</v>
      </c>
      <c r="L1713" s="30">
        <f>IF(K1713=0,0,SUM($K$10:K1713))</f>
        <v>0</v>
      </c>
      <c r="M1713" s="31">
        <f t="shared" si="53"/>
        <v>0</v>
      </c>
    </row>
    <row r="1714" spans="1:13" s="29" customFormat="1" ht="13.5" customHeight="1">
      <c r="A1714" s="25">
        <v>1705</v>
      </c>
      <c r="B1714" s="26"/>
      <c r="C1714" s="26"/>
      <c r="D1714" s="27"/>
      <c r="E1714" s="27"/>
      <c r="F1714" s="27"/>
      <c r="G1714" s="28"/>
      <c r="H1714" s="28"/>
      <c r="I1714" s="28"/>
      <c r="K1714" s="30">
        <f t="shared" si="52"/>
        <v>0</v>
      </c>
      <c r="L1714" s="30">
        <f>IF(K1714=0,0,SUM($K$10:K1714))</f>
        <v>0</v>
      </c>
      <c r="M1714" s="31">
        <f t="shared" si="53"/>
        <v>0</v>
      </c>
    </row>
    <row r="1715" spans="1:13" s="29" customFormat="1" ht="13.5" customHeight="1">
      <c r="A1715" s="32">
        <v>1706</v>
      </c>
      <c r="B1715" s="33"/>
      <c r="C1715" s="33"/>
      <c r="D1715" s="34"/>
      <c r="E1715" s="34"/>
      <c r="F1715" s="34"/>
      <c r="G1715" s="35"/>
      <c r="H1715" s="35"/>
      <c r="I1715" s="35"/>
      <c r="K1715" s="30">
        <f t="shared" si="52"/>
        <v>0</v>
      </c>
      <c r="L1715" s="30">
        <f>IF(K1715=0,0,SUM($K$10:K1715))</f>
        <v>0</v>
      </c>
      <c r="M1715" s="31">
        <f t="shared" si="53"/>
        <v>0</v>
      </c>
    </row>
    <row r="1716" spans="1:13" s="29" customFormat="1" ht="13.5" customHeight="1">
      <c r="A1716" s="25">
        <v>1707</v>
      </c>
      <c r="B1716" s="26"/>
      <c r="C1716" s="26"/>
      <c r="D1716" s="27"/>
      <c r="E1716" s="27"/>
      <c r="F1716" s="27"/>
      <c r="G1716" s="28"/>
      <c r="H1716" s="28"/>
      <c r="I1716" s="28"/>
      <c r="K1716" s="30">
        <f t="shared" si="52"/>
        <v>0</v>
      </c>
      <c r="L1716" s="30">
        <f>IF(K1716=0,0,SUM($K$10:K1716))</f>
        <v>0</v>
      </c>
      <c r="M1716" s="31">
        <f t="shared" si="53"/>
        <v>0</v>
      </c>
    </row>
    <row r="1717" spans="1:13" s="29" customFormat="1" ht="13.5" customHeight="1">
      <c r="A1717" s="32">
        <v>1708</v>
      </c>
      <c r="B1717" s="33"/>
      <c r="C1717" s="33"/>
      <c r="D1717" s="34"/>
      <c r="E1717" s="34"/>
      <c r="F1717" s="34"/>
      <c r="G1717" s="35"/>
      <c r="H1717" s="35"/>
      <c r="I1717" s="35"/>
      <c r="K1717" s="30">
        <f t="shared" si="52"/>
        <v>0</v>
      </c>
      <c r="L1717" s="30">
        <f>IF(K1717=0,0,SUM($K$10:K1717))</f>
        <v>0</v>
      </c>
      <c r="M1717" s="31">
        <f t="shared" si="53"/>
        <v>0</v>
      </c>
    </row>
    <row r="1718" spans="1:13" s="29" customFormat="1" ht="13.5" customHeight="1">
      <c r="A1718" s="25">
        <v>1709</v>
      </c>
      <c r="B1718" s="26"/>
      <c r="C1718" s="26"/>
      <c r="D1718" s="27"/>
      <c r="E1718" s="27"/>
      <c r="F1718" s="27"/>
      <c r="G1718" s="28"/>
      <c r="H1718" s="28"/>
      <c r="I1718" s="28"/>
      <c r="K1718" s="30">
        <f t="shared" si="52"/>
        <v>0</v>
      </c>
      <c r="L1718" s="30">
        <f>IF(K1718=0,0,SUM($K$10:K1718))</f>
        <v>0</v>
      </c>
      <c r="M1718" s="31">
        <f t="shared" si="53"/>
        <v>0</v>
      </c>
    </row>
    <row r="1719" spans="1:13" s="29" customFormat="1" ht="13.5" customHeight="1">
      <c r="A1719" s="32">
        <v>1710</v>
      </c>
      <c r="B1719" s="33"/>
      <c r="C1719" s="33"/>
      <c r="D1719" s="34"/>
      <c r="E1719" s="34"/>
      <c r="F1719" s="34"/>
      <c r="G1719" s="35"/>
      <c r="H1719" s="35"/>
      <c r="I1719" s="35"/>
      <c r="K1719" s="30">
        <f t="shared" si="52"/>
        <v>0</v>
      </c>
      <c r="L1719" s="30">
        <f>IF(K1719=0,0,SUM($K$10:K1719))</f>
        <v>0</v>
      </c>
      <c r="M1719" s="31">
        <f t="shared" si="53"/>
        <v>0</v>
      </c>
    </row>
    <row r="1720" spans="1:13" s="29" customFormat="1" ht="13.5" customHeight="1">
      <c r="A1720" s="25">
        <v>1711</v>
      </c>
      <c r="B1720" s="26"/>
      <c r="C1720" s="26"/>
      <c r="D1720" s="27"/>
      <c r="E1720" s="27"/>
      <c r="F1720" s="27"/>
      <c r="G1720" s="28"/>
      <c r="H1720" s="28"/>
      <c r="I1720" s="28"/>
      <c r="K1720" s="30">
        <f t="shared" si="52"/>
        <v>0</v>
      </c>
      <c r="L1720" s="30">
        <f>IF(K1720=0,0,SUM($K$10:K1720))</f>
        <v>0</v>
      </c>
      <c r="M1720" s="31">
        <f t="shared" si="53"/>
        <v>0</v>
      </c>
    </row>
    <row r="1721" spans="1:13" s="29" customFormat="1" ht="13.5" customHeight="1">
      <c r="A1721" s="32">
        <v>1712</v>
      </c>
      <c r="B1721" s="33"/>
      <c r="C1721" s="33"/>
      <c r="D1721" s="34"/>
      <c r="E1721" s="34"/>
      <c r="F1721" s="34"/>
      <c r="G1721" s="35"/>
      <c r="H1721" s="35"/>
      <c r="I1721" s="35"/>
      <c r="K1721" s="30">
        <f t="shared" si="52"/>
        <v>0</v>
      </c>
      <c r="L1721" s="30">
        <f>IF(K1721=0,0,SUM($K$10:K1721))</f>
        <v>0</v>
      </c>
      <c r="M1721" s="31">
        <f t="shared" si="53"/>
        <v>0</v>
      </c>
    </row>
    <row r="1722" spans="1:13" s="29" customFormat="1" ht="13.5" customHeight="1">
      <c r="A1722" s="25">
        <v>1713</v>
      </c>
      <c r="B1722" s="26"/>
      <c r="C1722" s="26"/>
      <c r="D1722" s="27"/>
      <c r="E1722" s="27"/>
      <c r="F1722" s="27"/>
      <c r="G1722" s="28"/>
      <c r="H1722" s="28"/>
      <c r="I1722" s="28"/>
      <c r="K1722" s="30">
        <f t="shared" si="52"/>
        <v>0</v>
      </c>
      <c r="L1722" s="30">
        <f>IF(K1722=0,0,SUM($K$10:K1722))</f>
        <v>0</v>
      </c>
      <c r="M1722" s="31">
        <f t="shared" si="53"/>
        <v>0</v>
      </c>
    </row>
    <row r="1723" spans="1:13" s="29" customFormat="1" ht="13.5" customHeight="1">
      <c r="A1723" s="32">
        <v>1714</v>
      </c>
      <c r="B1723" s="33"/>
      <c r="C1723" s="33"/>
      <c r="D1723" s="34"/>
      <c r="E1723" s="34"/>
      <c r="F1723" s="34"/>
      <c r="G1723" s="35"/>
      <c r="H1723" s="35"/>
      <c r="I1723" s="35"/>
      <c r="K1723" s="30">
        <f t="shared" si="52"/>
        <v>0</v>
      </c>
      <c r="L1723" s="30">
        <f>IF(K1723=0,0,SUM($K$10:K1723))</f>
        <v>0</v>
      </c>
      <c r="M1723" s="31">
        <f t="shared" si="53"/>
        <v>0</v>
      </c>
    </row>
    <row r="1724" spans="1:13" s="29" customFormat="1" ht="13.5" customHeight="1">
      <c r="A1724" s="25">
        <v>1715</v>
      </c>
      <c r="B1724" s="26"/>
      <c r="C1724" s="26"/>
      <c r="D1724" s="27"/>
      <c r="E1724" s="27"/>
      <c r="F1724" s="27"/>
      <c r="G1724" s="28"/>
      <c r="H1724" s="28"/>
      <c r="I1724" s="28"/>
      <c r="K1724" s="30">
        <f t="shared" si="52"/>
        <v>0</v>
      </c>
      <c r="L1724" s="30">
        <f>IF(K1724=0,0,SUM($K$10:K1724))</f>
        <v>0</v>
      </c>
      <c r="M1724" s="31">
        <f t="shared" si="53"/>
        <v>0</v>
      </c>
    </row>
    <row r="1725" spans="1:13" s="29" customFormat="1" ht="13.5" customHeight="1">
      <c r="A1725" s="32">
        <v>1716</v>
      </c>
      <c r="B1725" s="33"/>
      <c r="C1725" s="33"/>
      <c r="D1725" s="34"/>
      <c r="E1725" s="34"/>
      <c r="F1725" s="34"/>
      <c r="G1725" s="35"/>
      <c r="H1725" s="35"/>
      <c r="I1725" s="35"/>
      <c r="K1725" s="30">
        <f t="shared" si="52"/>
        <v>0</v>
      </c>
      <c r="L1725" s="30">
        <f>IF(K1725=0,0,SUM($K$10:K1725))</f>
        <v>0</v>
      </c>
      <c r="M1725" s="31">
        <f t="shared" si="53"/>
        <v>0</v>
      </c>
    </row>
    <row r="1726" spans="1:13" s="29" customFormat="1" ht="13.5" customHeight="1">
      <c r="A1726" s="25">
        <v>1717</v>
      </c>
      <c r="B1726" s="26"/>
      <c r="C1726" s="26"/>
      <c r="D1726" s="27"/>
      <c r="E1726" s="27"/>
      <c r="F1726" s="27"/>
      <c r="G1726" s="28"/>
      <c r="H1726" s="28"/>
      <c r="I1726" s="28"/>
      <c r="K1726" s="30">
        <f t="shared" si="52"/>
        <v>0</v>
      </c>
      <c r="L1726" s="30">
        <f>IF(K1726=0,0,SUM($K$10:K1726))</f>
        <v>0</v>
      </c>
      <c r="M1726" s="31">
        <f t="shared" si="53"/>
        <v>0</v>
      </c>
    </row>
    <row r="1727" spans="1:13" s="29" customFormat="1" ht="13.5" customHeight="1">
      <c r="A1727" s="32">
        <v>1718</v>
      </c>
      <c r="B1727" s="33"/>
      <c r="C1727" s="33"/>
      <c r="D1727" s="34"/>
      <c r="E1727" s="34"/>
      <c r="F1727" s="34"/>
      <c r="G1727" s="35"/>
      <c r="H1727" s="35"/>
      <c r="I1727" s="35"/>
      <c r="K1727" s="30">
        <f t="shared" si="52"/>
        <v>0</v>
      </c>
      <c r="L1727" s="30">
        <f>IF(K1727=0,0,SUM($K$10:K1727))</f>
        <v>0</v>
      </c>
      <c r="M1727" s="31">
        <f t="shared" si="53"/>
        <v>0</v>
      </c>
    </row>
    <row r="1728" spans="1:13" s="29" customFormat="1" ht="13.5" customHeight="1">
      <c r="A1728" s="25">
        <v>1719</v>
      </c>
      <c r="B1728" s="26"/>
      <c r="C1728" s="26"/>
      <c r="D1728" s="27"/>
      <c r="E1728" s="27"/>
      <c r="F1728" s="27"/>
      <c r="G1728" s="28"/>
      <c r="H1728" s="28"/>
      <c r="I1728" s="28"/>
      <c r="K1728" s="30">
        <f t="shared" si="52"/>
        <v>0</v>
      </c>
      <c r="L1728" s="30">
        <f>IF(K1728=0,0,SUM($K$10:K1728))</f>
        <v>0</v>
      </c>
      <c r="M1728" s="31">
        <f t="shared" si="53"/>
        <v>0</v>
      </c>
    </row>
    <row r="1729" spans="1:13" s="29" customFormat="1" ht="13.5" customHeight="1">
      <c r="A1729" s="32">
        <v>1720</v>
      </c>
      <c r="B1729" s="33"/>
      <c r="C1729" s="33"/>
      <c r="D1729" s="34"/>
      <c r="E1729" s="34"/>
      <c r="F1729" s="34"/>
      <c r="G1729" s="35"/>
      <c r="H1729" s="35"/>
      <c r="I1729" s="35"/>
      <c r="K1729" s="30">
        <f t="shared" si="52"/>
        <v>0</v>
      </c>
      <c r="L1729" s="30">
        <f>IF(K1729=0,0,SUM($K$10:K1729))</f>
        <v>0</v>
      </c>
      <c r="M1729" s="31">
        <f t="shared" si="53"/>
        <v>0</v>
      </c>
    </row>
    <row r="1730" spans="1:13" s="29" customFormat="1" ht="13.5" customHeight="1">
      <c r="A1730" s="25">
        <v>1721</v>
      </c>
      <c r="B1730" s="26"/>
      <c r="C1730" s="26"/>
      <c r="D1730" s="27"/>
      <c r="E1730" s="27"/>
      <c r="F1730" s="27"/>
      <c r="G1730" s="28"/>
      <c r="H1730" s="28"/>
      <c r="I1730" s="28"/>
      <c r="K1730" s="30">
        <f t="shared" si="52"/>
        <v>0</v>
      </c>
      <c r="L1730" s="30">
        <f>IF(K1730=0,0,SUM($K$10:K1730))</f>
        <v>0</v>
      </c>
      <c r="M1730" s="31">
        <f t="shared" si="53"/>
        <v>0</v>
      </c>
    </row>
    <row r="1731" spans="1:13" s="29" customFormat="1" ht="13.5" customHeight="1">
      <c r="A1731" s="32">
        <v>1722</v>
      </c>
      <c r="B1731" s="33"/>
      <c r="C1731" s="33"/>
      <c r="D1731" s="34"/>
      <c r="E1731" s="34"/>
      <c r="F1731" s="34"/>
      <c r="G1731" s="35"/>
      <c r="H1731" s="35"/>
      <c r="I1731" s="35"/>
      <c r="K1731" s="30">
        <f t="shared" si="52"/>
        <v>0</v>
      </c>
      <c r="L1731" s="30">
        <f>IF(K1731=0,0,SUM($K$10:K1731))</f>
        <v>0</v>
      </c>
      <c r="M1731" s="31">
        <f t="shared" si="53"/>
        <v>0</v>
      </c>
    </row>
    <row r="1732" spans="1:13" s="29" customFormat="1" ht="13.5" customHeight="1">
      <c r="A1732" s="25">
        <v>1723</v>
      </c>
      <c r="B1732" s="26"/>
      <c r="C1732" s="26"/>
      <c r="D1732" s="27"/>
      <c r="E1732" s="27"/>
      <c r="F1732" s="27"/>
      <c r="G1732" s="28"/>
      <c r="H1732" s="28"/>
      <c r="I1732" s="28"/>
      <c r="K1732" s="30">
        <f t="shared" si="52"/>
        <v>0</v>
      </c>
      <c r="L1732" s="30">
        <f>IF(K1732=0,0,SUM($K$10:K1732))</f>
        <v>0</v>
      </c>
      <c r="M1732" s="31">
        <f t="shared" si="53"/>
        <v>0</v>
      </c>
    </row>
    <row r="1733" spans="1:13" s="29" customFormat="1" ht="13.5" customHeight="1">
      <c r="A1733" s="32">
        <v>1724</v>
      </c>
      <c r="B1733" s="33"/>
      <c r="C1733" s="33"/>
      <c r="D1733" s="34"/>
      <c r="E1733" s="34"/>
      <c r="F1733" s="34"/>
      <c r="G1733" s="35"/>
      <c r="H1733" s="35"/>
      <c r="I1733" s="35"/>
      <c r="K1733" s="30">
        <f t="shared" si="52"/>
        <v>0</v>
      </c>
      <c r="L1733" s="30">
        <f>IF(K1733=0,0,SUM($K$10:K1733))</f>
        <v>0</v>
      </c>
      <c r="M1733" s="31">
        <f t="shared" si="53"/>
        <v>0</v>
      </c>
    </row>
    <row r="1734" spans="1:13" s="29" customFormat="1" ht="13.5" customHeight="1">
      <c r="A1734" s="25">
        <v>1725</v>
      </c>
      <c r="B1734" s="26"/>
      <c r="C1734" s="26"/>
      <c r="D1734" s="27"/>
      <c r="E1734" s="27"/>
      <c r="F1734" s="27"/>
      <c r="G1734" s="28"/>
      <c r="H1734" s="28"/>
      <c r="I1734" s="28"/>
      <c r="K1734" s="30">
        <f t="shared" si="52"/>
        <v>0</v>
      </c>
      <c r="L1734" s="30">
        <f>IF(K1734=0,0,SUM($K$10:K1734))</f>
        <v>0</v>
      </c>
      <c r="M1734" s="31">
        <f t="shared" si="53"/>
        <v>0</v>
      </c>
    </row>
    <row r="1735" spans="1:13" s="29" customFormat="1" ht="13.5" customHeight="1">
      <c r="A1735" s="32">
        <v>1726</v>
      </c>
      <c r="B1735" s="33"/>
      <c r="C1735" s="33"/>
      <c r="D1735" s="34"/>
      <c r="E1735" s="34"/>
      <c r="F1735" s="34"/>
      <c r="G1735" s="35"/>
      <c r="H1735" s="35"/>
      <c r="I1735" s="35"/>
      <c r="K1735" s="30">
        <f t="shared" si="52"/>
        <v>0</v>
      </c>
      <c r="L1735" s="30">
        <f>IF(K1735=0,0,SUM($K$10:K1735))</f>
        <v>0</v>
      </c>
      <c r="M1735" s="31">
        <f t="shared" si="53"/>
        <v>0</v>
      </c>
    </row>
    <row r="1736" spans="1:13" s="29" customFormat="1" ht="13.5" customHeight="1">
      <c r="A1736" s="25">
        <v>1727</v>
      </c>
      <c r="B1736" s="26"/>
      <c r="C1736" s="26"/>
      <c r="D1736" s="27"/>
      <c r="E1736" s="27"/>
      <c r="F1736" s="27"/>
      <c r="G1736" s="28"/>
      <c r="H1736" s="28"/>
      <c r="I1736" s="28"/>
      <c r="K1736" s="30">
        <f t="shared" si="52"/>
        <v>0</v>
      </c>
      <c r="L1736" s="30">
        <f>IF(K1736=0,0,SUM($K$10:K1736))</f>
        <v>0</v>
      </c>
      <c r="M1736" s="31">
        <f t="shared" si="53"/>
        <v>0</v>
      </c>
    </row>
    <row r="1737" spans="1:13" s="29" customFormat="1" ht="13.5" customHeight="1">
      <c r="A1737" s="32">
        <v>1728</v>
      </c>
      <c r="B1737" s="33"/>
      <c r="C1737" s="33"/>
      <c r="D1737" s="34"/>
      <c r="E1737" s="34"/>
      <c r="F1737" s="34"/>
      <c r="G1737" s="35"/>
      <c r="H1737" s="35"/>
      <c r="I1737" s="35"/>
      <c r="K1737" s="30">
        <f t="shared" si="52"/>
        <v>0</v>
      </c>
      <c r="L1737" s="30">
        <f>IF(K1737=0,0,SUM($K$10:K1737))</f>
        <v>0</v>
      </c>
      <c r="M1737" s="31">
        <f t="shared" si="53"/>
        <v>0</v>
      </c>
    </row>
    <row r="1738" spans="1:13" s="29" customFormat="1" ht="13.5" customHeight="1">
      <c r="A1738" s="25">
        <v>1729</v>
      </c>
      <c r="B1738" s="26"/>
      <c r="C1738" s="26"/>
      <c r="D1738" s="27"/>
      <c r="E1738" s="27"/>
      <c r="F1738" s="27"/>
      <c r="G1738" s="28"/>
      <c r="H1738" s="28"/>
      <c r="I1738" s="28"/>
      <c r="K1738" s="30">
        <f t="shared" si="52"/>
        <v>0</v>
      </c>
      <c r="L1738" s="30">
        <f>IF(K1738=0,0,SUM($K$10:K1738))</f>
        <v>0</v>
      </c>
      <c r="M1738" s="31">
        <f t="shared" si="53"/>
        <v>0</v>
      </c>
    </row>
    <row r="1739" spans="1:13" s="29" customFormat="1" ht="13.5" customHeight="1">
      <c r="A1739" s="32">
        <v>1730</v>
      </c>
      <c r="B1739" s="33"/>
      <c r="C1739" s="33"/>
      <c r="D1739" s="34"/>
      <c r="E1739" s="34"/>
      <c r="F1739" s="34"/>
      <c r="G1739" s="35"/>
      <c r="H1739" s="35"/>
      <c r="I1739" s="35"/>
      <c r="K1739" s="30">
        <f t="shared" si="52"/>
        <v>0</v>
      </c>
      <c r="L1739" s="30">
        <f>IF(K1739=0,0,SUM($K$10:K1739))</f>
        <v>0</v>
      </c>
      <c r="M1739" s="31">
        <f t="shared" si="53"/>
        <v>0</v>
      </c>
    </row>
    <row r="1740" spans="1:13" s="29" customFormat="1" ht="13.5" customHeight="1">
      <c r="A1740" s="25">
        <v>1731</v>
      </c>
      <c r="B1740" s="26"/>
      <c r="C1740" s="26"/>
      <c r="D1740" s="27"/>
      <c r="E1740" s="27"/>
      <c r="F1740" s="27"/>
      <c r="G1740" s="28"/>
      <c r="H1740" s="28"/>
      <c r="I1740" s="28"/>
      <c r="K1740" s="30">
        <f t="shared" si="52"/>
        <v>0</v>
      </c>
      <c r="L1740" s="30">
        <f>IF(K1740=0,0,SUM($K$10:K1740))</f>
        <v>0</v>
      </c>
      <c r="M1740" s="31">
        <f t="shared" si="53"/>
        <v>0</v>
      </c>
    </row>
    <row r="1741" spans="1:13" s="29" customFormat="1" ht="13.5" customHeight="1">
      <c r="A1741" s="32">
        <v>1732</v>
      </c>
      <c r="B1741" s="33"/>
      <c r="C1741" s="33"/>
      <c r="D1741" s="34"/>
      <c r="E1741" s="34"/>
      <c r="F1741" s="34"/>
      <c r="G1741" s="35"/>
      <c r="H1741" s="35"/>
      <c r="I1741" s="35"/>
      <c r="K1741" s="30">
        <f t="shared" si="52"/>
        <v>0</v>
      </c>
      <c r="L1741" s="30">
        <f>IF(K1741=0,0,SUM($K$10:K1741))</f>
        <v>0</v>
      </c>
      <c r="M1741" s="31">
        <f t="shared" si="53"/>
        <v>0</v>
      </c>
    </row>
    <row r="1742" spans="1:13" s="29" customFormat="1" ht="13.5" customHeight="1">
      <c r="A1742" s="25">
        <v>1733</v>
      </c>
      <c r="B1742" s="26"/>
      <c r="C1742" s="26"/>
      <c r="D1742" s="27"/>
      <c r="E1742" s="27"/>
      <c r="F1742" s="27"/>
      <c r="G1742" s="28"/>
      <c r="H1742" s="28"/>
      <c r="I1742" s="28"/>
      <c r="K1742" s="30">
        <f t="shared" si="52"/>
        <v>0</v>
      </c>
      <c r="L1742" s="30">
        <f>IF(K1742=0,0,SUM($K$10:K1742))</f>
        <v>0</v>
      </c>
      <c r="M1742" s="31">
        <f t="shared" si="53"/>
        <v>0</v>
      </c>
    </row>
    <row r="1743" spans="1:13" s="29" customFormat="1" ht="13.5" customHeight="1">
      <c r="A1743" s="32">
        <v>1734</v>
      </c>
      <c r="B1743" s="33"/>
      <c r="C1743" s="33"/>
      <c r="D1743" s="34"/>
      <c r="E1743" s="34"/>
      <c r="F1743" s="34"/>
      <c r="G1743" s="35"/>
      <c r="H1743" s="35"/>
      <c r="I1743" s="35"/>
      <c r="K1743" s="30">
        <f t="shared" si="52"/>
        <v>0</v>
      </c>
      <c r="L1743" s="30">
        <f>IF(K1743=0,0,SUM($K$10:K1743))</f>
        <v>0</v>
      </c>
      <c r="M1743" s="31">
        <f t="shared" si="53"/>
        <v>0</v>
      </c>
    </row>
    <row r="1744" spans="1:13" s="29" customFormat="1" ht="13.5" customHeight="1">
      <c r="A1744" s="25">
        <v>1735</v>
      </c>
      <c r="B1744" s="26"/>
      <c r="C1744" s="26"/>
      <c r="D1744" s="27"/>
      <c r="E1744" s="27"/>
      <c r="F1744" s="27"/>
      <c r="G1744" s="28"/>
      <c r="H1744" s="28"/>
      <c r="I1744" s="28"/>
      <c r="K1744" s="30">
        <f t="shared" si="52"/>
        <v>0</v>
      </c>
      <c r="L1744" s="30">
        <f>IF(K1744=0,0,SUM($K$10:K1744))</f>
        <v>0</v>
      </c>
      <c r="M1744" s="31">
        <f t="shared" si="53"/>
        <v>0</v>
      </c>
    </row>
    <row r="1745" spans="1:13" s="29" customFormat="1" ht="13.5" customHeight="1">
      <c r="A1745" s="32">
        <v>1736</v>
      </c>
      <c r="B1745" s="33"/>
      <c r="C1745" s="33"/>
      <c r="D1745" s="34"/>
      <c r="E1745" s="34"/>
      <c r="F1745" s="34"/>
      <c r="G1745" s="35"/>
      <c r="H1745" s="35"/>
      <c r="I1745" s="35"/>
      <c r="K1745" s="30">
        <f t="shared" si="52"/>
        <v>0</v>
      </c>
      <c r="L1745" s="30">
        <f>IF(K1745=0,0,SUM($K$10:K1745))</f>
        <v>0</v>
      </c>
      <c r="M1745" s="31">
        <f t="shared" si="53"/>
        <v>0</v>
      </c>
    </row>
    <row r="1746" spans="1:13" s="29" customFormat="1" ht="13.5" customHeight="1">
      <c r="A1746" s="25">
        <v>1737</v>
      </c>
      <c r="B1746" s="26"/>
      <c r="C1746" s="26"/>
      <c r="D1746" s="27"/>
      <c r="E1746" s="27"/>
      <c r="F1746" s="27"/>
      <c r="G1746" s="28"/>
      <c r="H1746" s="28"/>
      <c r="I1746" s="28"/>
      <c r="K1746" s="30">
        <f t="shared" si="52"/>
        <v>0</v>
      </c>
      <c r="L1746" s="30">
        <f>IF(K1746=0,0,SUM($K$10:K1746))</f>
        <v>0</v>
      </c>
      <c r="M1746" s="31">
        <f t="shared" si="53"/>
        <v>0</v>
      </c>
    </row>
    <row r="1747" spans="1:13" s="29" customFormat="1" ht="13.5" customHeight="1">
      <c r="A1747" s="32">
        <v>1738</v>
      </c>
      <c r="B1747" s="33"/>
      <c r="C1747" s="33"/>
      <c r="D1747" s="34"/>
      <c r="E1747" s="34"/>
      <c r="F1747" s="34"/>
      <c r="G1747" s="35"/>
      <c r="H1747" s="35"/>
      <c r="I1747" s="35"/>
      <c r="K1747" s="30">
        <f t="shared" si="52"/>
        <v>0</v>
      </c>
      <c r="L1747" s="30">
        <f>IF(K1747=0,0,SUM($K$10:K1747))</f>
        <v>0</v>
      </c>
      <c r="M1747" s="31">
        <f t="shared" si="53"/>
        <v>0</v>
      </c>
    </row>
    <row r="1748" spans="1:13" s="29" customFormat="1" ht="13.5" customHeight="1">
      <c r="A1748" s="25">
        <v>1739</v>
      </c>
      <c r="B1748" s="26"/>
      <c r="C1748" s="26"/>
      <c r="D1748" s="27"/>
      <c r="E1748" s="27"/>
      <c r="F1748" s="27"/>
      <c r="G1748" s="28"/>
      <c r="H1748" s="28"/>
      <c r="I1748" s="28"/>
      <c r="K1748" s="30">
        <f t="shared" si="52"/>
        <v>0</v>
      </c>
      <c r="L1748" s="30">
        <f>IF(K1748=0,0,SUM($K$10:K1748))</f>
        <v>0</v>
      </c>
      <c r="M1748" s="31">
        <f t="shared" si="53"/>
        <v>0</v>
      </c>
    </row>
    <row r="1749" spans="1:13" s="29" customFormat="1" ht="13.5" customHeight="1">
      <c r="A1749" s="32">
        <v>1740</v>
      </c>
      <c r="B1749" s="33"/>
      <c r="C1749" s="33"/>
      <c r="D1749" s="34"/>
      <c r="E1749" s="34"/>
      <c r="F1749" s="34"/>
      <c r="G1749" s="35"/>
      <c r="H1749" s="35"/>
      <c r="I1749" s="35"/>
      <c r="K1749" s="30">
        <f t="shared" si="52"/>
        <v>0</v>
      </c>
      <c r="L1749" s="30">
        <f>IF(K1749=0,0,SUM($K$10:K1749))</f>
        <v>0</v>
      </c>
      <c r="M1749" s="31">
        <f t="shared" si="53"/>
        <v>0</v>
      </c>
    </row>
    <row r="1750" spans="1:13" s="29" customFormat="1" ht="13.5" customHeight="1">
      <c r="A1750" s="25">
        <v>1741</v>
      </c>
      <c r="B1750" s="26"/>
      <c r="C1750" s="26"/>
      <c r="D1750" s="27"/>
      <c r="E1750" s="27"/>
      <c r="F1750" s="27"/>
      <c r="G1750" s="28"/>
      <c r="H1750" s="28"/>
      <c r="I1750" s="28"/>
      <c r="K1750" s="30">
        <f t="shared" si="52"/>
        <v>0</v>
      </c>
      <c r="L1750" s="30">
        <f>IF(K1750=0,0,SUM($K$10:K1750))</f>
        <v>0</v>
      </c>
      <c r="M1750" s="31">
        <f t="shared" si="53"/>
        <v>0</v>
      </c>
    </row>
    <row r="1751" spans="1:13" s="29" customFormat="1" ht="13.5" customHeight="1">
      <c r="A1751" s="32">
        <v>1742</v>
      </c>
      <c r="B1751" s="33"/>
      <c r="C1751" s="33"/>
      <c r="D1751" s="34"/>
      <c r="E1751" s="34"/>
      <c r="F1751" s="34"/>
      <c r="G1751" s="35"/>
      <c r="H1751" s="35"/>
      <c r="I1751" s="35"/>
      <c r="K1751" s="30">
        <f t="shared" si="52"/>
        <v>0</v>
      </c>
      <c r="L1751" s="30">
        <f>IF(K1751=0,0,SUM($K$10:K1751))</f>
        <v>0</v>
      </c>
      <c r="M1751" s="31">
        <f t="shared" si="53"/>
        <v>0</v>
      </c>
    </row>
    <row r="1752" spans="1:13" s="29" customFormat="1" ht="13.5" customHeight="1">
      <c r="A1752" s="25">
        <v>1743</v>
      </c>
      <c r="B1752" s="26"/>
      <c r="C1752" s="26"/>
      <c r="D1752" s="27"/>
      <c r="E1752" s="27"/>
      <c r="F1752" s="27"/>
      <c r="G1752" s="28"/>
      <c r="H1752" s="28"/>
      <c r="I1752" s="28"/>
      <c r="K1752" s="30">
        <f t="shared" si="52"/>
        <v>0</v>
      </c>
      <c r="L1752" s="30">
        <f>IF(K1752=0,0,SUM($K$10:K1752))</f>
        <v>0</v>
      </c>
      <c r="M1752" s="31">
        <f t="shared" si="53"/>
        <v>0</v>
      </c>
    </row>
    <row r="1753" spans="1:13" s="29" customFormat="1" ht="13.5" customHeight="1">
      <c r="A1753" s="32">
        <v>1744</v>
      </c>
      <c r="B1753" s="33"/>
      <c r="C1753" s="33"/>
      <c r="D1753" s="34"/>
      <c r="E1753" s="34"/>
      <c r="F1753" s="34"/>
      <c r="G1753" s="35"/>
      <c r="H1753" s="35"/>
      <c r="I1753" s="35"/>
      <c r="K1753" s="30">
        <f t="shared" si="52"/>
        <v>0</v>
      </c>
      <c r="L1753" s="30">
        <f>IF(K1753=0,0,SUM($K$10:K1753))</f>
        <v>0</v>
      </c>
      <c r="M1753" s="31">
        <f t="shared" si="53"/>
        <v>0</v>
      </c>
    </row>
    <row r="1754" spans="1:13" s="29" customFormat="1" ht="13.5" customHeight="1">
      <c r="A1754" s="25">
        <v>1745</v>
      </c>
      <c r="B1754" s="26"/>
      <c r="C1754" s="26"/>
      <c r="D1754" s="27"/>
      <c r="E1754" s="27"/>
      <c r="F1754" s="27"/>
      <c r="G1754" s="28"/>
      <c r="H1754" s="28"/>
      <c r="I1754" s="28"/>
      <c r="K1754" s="30">
        <f t="shared" si="52"/>
        <v>0</v>
      </c>
      <c r="L1754" s="30">
        <f>IF(K1754=0,0,SUM($K$10:K1754))</f>
        <v>0</v>
      </c>
      <c r="M1754" s="31">
        <f t="shared" si="53"/>
        <v>0</v>
      </c>
    </row>
    <row r="1755" spans="1:13" s="29" customFormat="1" ht="13.5" customHeight="1">
      <c r="A1755" s="32">
        <v>1746</v>
      </c>
      <c r="B1755" s="33"/>
      <c r="C1755" s="33"/>
      <c r="D1755" s="34"/>
      <c r="E1755" s="34"/>
      <c r="F1755" s="34"/>
      <c r="G1755" s="35"/>
      <c r="H1755" s="35"/>
      <c r="I1755" s="35"/>
      <c r="K1755" s="30">
        <f t="shared" si="52"/>
        <v>0</v>
      </c>
      <c r="L1755" s="30">
        <f>IF(K1755=0,0,SUM($K$10:K1755))</f>
        <v>0</v>
      </c>
      <c r="M1755" s="31">
        <f t="shared" si="53"/>
        <v>0</v>
      </c>
    </row>
    <row r="1756" spans="1:13" s="29" customFormat="1" ht="13.5" customHeight="1">
      <c r="A1756" s="25">
        <v>1747</v>
      </c>
      <c r="B1756" s="26"/>
      <c r="C1756" s="26"/>
      <c r="D1756" s="27"/>
      <c r="E1756" s="27"/>
      <c r="F1756" s="27"/>
      <c r="G1756" s="28"/>
      <c r="H1756" s="28"/>
      <c r="I1756" s="28"/>
      <c r="K1756" s="30">
        <f t="shared" si="52"/>
        <v>0</v>
      </c>
      <c r="L1756" s="30">
        <f>IF(K1756=0,0,SUM($K$10:K1756))</f>
        <v>0</v>
      </c>
      <c r="M1756" s="31">
        <f t="shared" si="53"/>
        <v>0</v>
      </c>
    </row>
    <row r="1757" spans="1:13" s="29" customFormat="1" ht="13.5" customHeight="1">
      <c r="A1757" s="32">
        <v>1748</v>
      </c>
      <c r="B1757" s="33"/>
      <c r="C1757" s="33"/>
      <c r="D1757" s="34"/>
      <c r="E1757" s="34"/>
      <c r="F1757" s="34"/>
      <c r="G1757" s="35"/>
      <c r="H1757" s="35"/>
      <c r="I1757" s="35"/>
      <c r="K1757" s="30">
        <f t="shared" si="52"/>
        <v>0</v>
      </c>
      <c r="L1757" s="30">
        <f>IF(K1757=0,0,SUM($K$10:K1757))</f>
        <v>0</v>
      </c>
      <c r="M1757" s="31">
        <f t="shared" si="53"/>
        <v>0</v>
      </c>
    </row>
    <row r="1758" spans="1:13" s="29" customFormat="1" ht="13.5" customHeight="1">
      <c r="A1758" s="25">
        <v>1749</v>
      </c>
      <c r="B1758" s="26"/>
      <c r="C1758" s="26"/>
      <c r="D1758" s="27"/>
      <c r="E1758" s="27"/>
      <c r="F1758" s="27"/>
      <c r="G1758" s="28"/>
      <c r="H1758" s="28"/>
      <c r="I1758" s="28"/>
      <c r="K1758" s="30">
        <f t="shared" si="52"/>
        <v>0</v>
      </c>
      <c r="L1758" s="30">
        <f>IF(K1758=0,0,SUM($K$10:K1758))</f>
        <v>0</v>
      </c>
      <c r="M1758" s="31">
        <f t="shared" si="53"/>
        <v>0</v>
      </c>
    </row>
    <row r="1759" spans="1:13" s="29" customFormat="1" ht="13.5" customHeight="1">
      <c r="A1759" s="32">
        <v>1750</v>
      </c>
      <c r="B1759" s="33"/>
      <c r="C1759" s="33"/>
      <c r="D1759" s="34"/>
      <c r="E1759" s="34"/>
      <c r="F1759" s="34"/>
      <c r="G1759" s="35"/>
      <c r="H1759" s="35"/>
      <c r="I1759" s="35"/>
      <c r="K1759" s="30">
        <f t="shared" si="52"/>
        <v>0</v>
      </c>
      <c r="L1759" s="30">
        <f>IF(K1759=0,0,SUM($K$10:K1759))</f>
        <v>0</v>
      </c>
      <c r="M1759" s="31">
        <f t="shared" si="53"/>
        <v>0</v>
      </c>
    </row>
    <row r="1760" spans="1:13" s="29" customFormat="1" ht="13.5" customHeight="1">
      <c r="A1760" s="25">
        <v>1751</v>
      </c>
      <c r="B1760" s="26"/>
      <c r="C1760" s="26"/>
      <c r="D1760" s="27"/>
      <c r="E1760" s="27"/>
      <c r="F1760" s="27"/>
      <c r="G1760" s="28"/>
      <c r="H1760" s="28"/>
      <c r="I1760" s="28"/>
      <c r="K1760" s="30">
        <f t="shared" si="52"/>
        <v>0</v>
      </c>
      <c r="L1760" s="30">
        <f>IF(K1760=0,0,SUM($K$10:K1760))</f>
        <v>0</v>
      </c>
      <c r="M1760" s="31">
        <f t="shared" si="53"/>
        <v>0</v>
      </c>
    </row>
    <row r="1761" spans="1:13" s="29" customFormat="1" ht="13.5" customHeight="1">
      <c r="A1761" s="32">
        <v>1752</v>
      </c>
      <c r="B1761" s="33"/>
      <c r="C1761" s="33"/>
      <c r="D1761" s="34"/>
      <c r="E1761" s="34"/>
      <c r="F1761" s="34"/>
      <c r="G1761" s="35"/>
      <c r="H1761" s="35"/>
      <c r="I1761" s="35"/>
      <c r="K1761" s="30">
        <f t="shared" si="52"/>
        <v>0</v>
      </c>
      <c r="L1761" s="30">
        <f>IF(K1761=0,0,SUM($K$10:K1761))</f>
        <v>0</v>
      </c>
      <c r="M1761" s="31">
        <f t="shared" si="53"/>
        <v>0</v>
      </c>
    </row>
    <row r="1762" spans="1:13" s="29" customFormat="1" ht="13.5" customHeight="1">
      <c r="A1762" s="25">
        <v>1753</v>
      </c>
      <c r="B1762" s="26"/>
      <c r="C1762" s="26"/>
      <c r="D1762" s="27"/>
      <c r="E1762" s="27"/>
      <c r="F1762" s="27"/>
      <c r="G1762" s="28"/>
      <c r="H1762" s="28"/>
      <c r="I1762" s="28"/>
      <c r="K1762" s="30">
        <f t="shared" si="52"/>
        <v>0</v>
      </c>
      <c r="L1762" s="30">
        <f>IF(K1762=0,0,SUM($K$10:K1762))</f>
        <v>0</v>
      </c>
      <c r="M1762" s="31">
        <f t="shared" si="53"/>
        <v>0</v>
      </c>
    </row>
    <row r="1763" spans="1:13" s="29" customFormat="1" ht="13.5" customHeight="1">
      <c r="A1763" s="32">
        <v>1754</v>
      </c>
      <c r="B1763" s="33"/>
      <c r="C1763" s="33"/>
      <c r="D1763" s="34"/>
      <c r="E1763" s="34"/>
      <c r="F1763" s="34"/>
      <c r="G1763" s="35"/>
      <c r="H1763" s="35"/>
      <c r="I1763" s="35"/>
      <c r="K1763" s="30">
        <f t="shared" si="52"/>
        <v>0</v>
      </c>
      <c r="L1763" s="30">
        <f>IF(K1763=0,0,SUM($K$10:K1763))</f>
        <v>0</v>
      </c>
      <c r="M1763" s="31">
        <f t="shared" si="53"/>
        <v>0</v>
      </c>
    </row>
    <row r="1764" spans="1:13" s="29" customFormat="1" ht="13.5" customHeight="1">
      <c r="A1764" s="25">
        <v>1755</v>
      </c>
      <c r="B1764" s="26"/>
      <c r="C1764" s="26"/>
      <c r="D1764" s="27"/>
      <c r="E1764" s="27"/>
      <c r="F1764" s="27"/>
      <c r="G1764" s="28"/>
      <c r="H1764" s="28"/>
      <c r="I1764" s="28"/>
      <c r="K1764" s="30">
        <f t="shared" si="52"/>
        <v>0</v>
      </c>
      <c r="L1764" s="30">
        <f>IF(K1764=0,0,SUM($K$10:K1764))</f>
        <v>0</v>
      </c>
      <c r="M1764" s="31">
        <f t="shared" si="53"/>
        <v>0</v>
      </c>
    </row>
    <row r="1765" spans="1:13" s="29" customFormat="1" ht="13.5" customHeight="1">
      <c r="A1765" s="32">
        <v>1756</v>
      </c>
      <c r="B1765" s="33"/>
      <c r="C1765" s="33"/>
      <c r="D1765" s="34"/>
      <c r="E1765" s="34"/>
      <c r="F1765" s="34"/>
      <c r="G1765" s="35"/>
      <c r="H1765" s="35"/>
      <c r="I1765" s="35"/>
      <c r="K1765" s="30">
        <f t="shared" si="52"/>
        <v>0</v>
      </c>
      <c r="L1765" s="30">
        <f>IF(K1765=0,0,SUM($K$10:K1765))</f>
        <v>0</v>
      </c>
      <c r="M1765" s="31">
        <f t="shared" si="53"/>
        <v>0</v>
      </c>
    </row>
    <row r="1766" spans="1:13" s="29" customFormat="1" ht="13.5" customHeight="1">
      <c r="A1766" s="25">
        <v>1757</v>
      </c>
      <c r="B1766" s="26"/>
      <c r="C1766" s="26"/>
      <c r="D1766" s="27"/>
      <c r="E1766" s="27"/>
      <c r="F1766" s="27"/>
      <c r="G1766" s="28"/>
      <c r="H1766" s="28"/>
      <c r="I1766" s="28"/>
      <c r="K1766" s="30">
        <f t="shared" si="52"/>
        <v>0</v>
      </c>
      <c r="L1766" s="30">
        <f>IF(K1766=0,0,SUM($K$10:K1766))</f>
        <v>0</v>
      </c>
      <c r="M1766" s="31">
        <f t="shared" si="53"/>
        <v>0</v>
      </c>
    </row>
    <row r="1767" spans="1:13" s="29" customFormat="1" ht="13.5" customHeight="1">
      <c r="A1767" s="32">
        <v>1758</v>
      </c>
      <c r="B1767" s="33"/>
      <c r="C1767" s="33"/>
      <c r="D1767" s="34"/>
      <c r="E1767" s="34"/>
      <c r="F1767" s="34"/>
      <c r="G1767" s="35"/>
      <c r="H1767" s="35"/>
      <c r="I1767" s="35"/>
      <c r="K1767" s="30">
        <f t="shared" si="52"/>
        <v>0</v>
      </c>
      <c r="L1767" s="30">
        <f>IF(K1767=0,0,SUM($K$10:K1767))</f>
        <v>0</v>
      </c>
      <c r="M1767" s="31">
        <f t="shared" si="53"/>
        <v>0</v>
      </c>
    </row>
    <row r="1768" spans="1:13" s="29" customFormat="1" ht="13.5" customHeight="1">
      <c r="A1768" s="25">
        <v>1759</v>
      </c>
      <c r="B1768" s="26"/>
      <c r="C1768" s="26"/>
      <c r="D1768" s="27"/>
      <c r="E1768" s="27"/>
      <c r="F1768" s="27"/>
      <c r="G1768" s="28"/>
      <c r="H1768" s="28"/>
      <c r="I1768" s="28"/>
      <c r="K1768" s="30">
        <f t="shared" si="52"/>
        <v>0</v>
      </c>
      <c r="L1768" s="30">
        <f>IF(K1768=0,0,SUM($K$10:K1768))</f>
        <v>0</v>
      </c>
      <c r="M1768" s="31">
        <f t="shared" si="53"/>
        <v>0</v>
      </c>
    </row>
    <row r="1769" spans="1:13" s="29" customFormat="1" ht="13.5" customHeight="1">
      <c r="A1769" s="32">
        <v>1760</v>
      </c>
      <c r="B1769" s="33"/>
      <c r="C1769" s="33"/>
      <c r="D1769" s="34"/>
      <c r="E1769" s="34"/>
      <c r="F1769" s="34"/>
      <c r="G1769" s="35"/>
      <c r="H1769" s="35"/>
      <c r="I1769" s="35"/>
      <c r="K1769" s="30">
        <f t="shared" ref="K1769:K1832" si="54">COUNTIF(G1769,"Otro tema")</f>
        <v>0</v>
      </c>
      <c r="L1769" s="30">
        <f>IF(K1769=0,0,SUM($K$10:K1769))</f>
        <v>0</v>
      </c>
      <c r="M1769" s="31">
        <f t="shared" ref="M1769:M1832" si="55">H1769</f>
        <v>0</v>
      </c>
    </row>
    <row r="1770" spans="1:13" s="29" customFormat="1" ht="13.5" customHeight="1">
      <c r="A1770" s="25">
        <v>1761</v>
      </c>
      <c r="B1770" s="26"/>
      <c r="C1770" s="26"/>
      <c r="D1770" s="27"/>
      <c r="E1770" s="27"/>
      <c r="F1770" s="27"/>
      <c r="G1770" s="28"/>
      <c r="H1770" s="28"/>
      <c r="I1770" s="28"/>
      <c r="K1770" s="30">
        <f t="shared" si="54"/>
        <v>0</v>
      </c>
      <c r="L1770" s="30">
        <f>IF(K1770=0,0,SUM($K$10:K1770))</f>
        <v>0</v>
      </c>
      <c r="M1770" s="31">
        <f t="shared" si="55"/>
        <v>0</v>
      </c>
    </row>
    <row r="1771" spans="1:13" s="29" customFormat="1" ht="13.5" customHeight="1">
      <c r="A1771" s="32">
        <v>1762</v>
      </c>
      <c r="B1771" s="33"/>
      <c r="C1771" s="33"/>
      <c r="D1771" s="34"/>
      <c r="E1771" s="34"/>
      <c r="F1771" s="34"/>
      <c r="G1771" s="35"/>
      <c r="H1771" s="35"/>
      <c r="I1771" s="35"/>
      <c r="K1771" s="30">
        <f t="shared" si="54"/>
        <v>0</v>
      </c>
      <c r="L1771" s="30">
        <f>IF(K1771=0,0,SUM($K$10:K1771))</f>
        <v>0</v>
      </c>
      <c r="M1771" s="31">
        <f t="shared" si="55"/>
        <v>0</v>
      </c>
    </row>
    <row r="1772" spans="1:13" s="29" customFormat="1" ht="13.5" customHeight="1">
      <c r="A1772" s="25">
        <v>1763</v>
      </c>
      <c r="B1772" s="26"/>
      <c r="C1772" s="26"/>
      <c r="D1772" s="27"/>
      <c r="E1772" s="27"/>
      <c r="F1772" s="27"/>
      <c r="G1772" s="28"/>
      <c r="H1772" s="28"/>
      <c r="I1772" s="28"/>
      <c r="K1772" s="30">
        <f t="shared" si="54"/>
        <v>0</v>
      </c>
      <c r="L1772" s="30">
        <f>IF(K1772=0,0,SUM($K$10:K1772))</f>
        <v>0</v>
      </c>
      <c r="M1772" s="31">
        <f t="shared" si="55"/>
        <v>0</v>
      </c>
    </row>
    <row r="1773" spans="1:13" s="29" customFormat="1" ht="13.5" customHeight="1">
      <c r="A1773" s="32">
        <v>1764</v>
      </c>
      <c r="B1773" s="33"/>
      <c r="C1773" s="33"/>
      <c r="D1773" s="34"/>
      <c r="E1773" s="34"/>
      <c r="F1773" s="34"/>
      <c r="G1773" s="35"/>
      <c r="H1773" s="35"/>
      <c r="I1773" s="35"/>
      <c r="K1773" s="30">
        <f t="shared" si="54"/>
        <v>0</v>
      </c>
      <c r="L1773" s="30">
        <f>IF(K1773=0,0,SUM($K$10:K1773))</f>
        <v>0</v>
      </c>
      <c r="M1773" s="31">
        <f t="shared" si="55"/>
        <v>0</v>
      </c>
    </row>
    <row r="1774" spans="1:13" s="29" customFormat="1" ht="13.5" customHeight="1">
      <c r="A1774" s="25">
        <v>1765</v>
      </c>
      <c r="B1774" s="26"/>
      <c r="C1774" s="26"/>
      <c r="D1774" s="27"/>
      <c r="E1774" s="27"/>
      <c r="F1774" s="27"/>
      <c r="G1774" s="28"/>
      <c r="H1774" s="28"/>
      <c r="I1774" s="28"/>
      <c r="K1774" s="30">
        <f t="shared" si="54"/>
        <v>0</v>
      </c>
      <c r="L1774" s="30">
        <f>IF(K1774=0,0,SUM($K$10:K1774))</f>
        <v>0</v>
      </c>
      <c r="M1774" s="31">
        <f t="shared" si="55"/>
        <v>0</v>
      </c>
    </row>
    <row r="1775" spans="1:13" s="29" customFormat="1" ht="13.5" customHeight="1">
      <c r="A1775" s="32">
        <v>1766</v>
      </c>
      <c r="B1775" s="33"/>
      <c r="C1775" s="33"/>
      <c r="D1775" s="34"/>
      <c r="E1775" s="34"/>
      <c r="F1775" s="34"/>
      <c r="G1775" s="35"/>
      <c r="H1775" s="35"/>
      <c r="I1775" s="35"/>
      <c r="K1775" s="30">
        <f t="shared" si="54"/>
        <v>0</v>
      </c>
      <c r="L1775" s="30">
        <f>IF(K1775=0,0,SUM($K$10:K1775))</f>
        <v>0</v>
      </c>
      <c r="M1775" s="31">
        <f t="shared" si="55"/>
        <v>0</v>
      </c>
    </row>
    <row r="1776" spans="1:13" s="29" customFormat="1" ht="13.5" customHeight="1">
      <c r="A1776" s="25">
        <v>1767</v>
      </c>
      <c r="B1776" s="26"/>
      <c r="C1776" s="26"/>
      <c r="D1776" s="27"/>
      <c r="E1776" s="27"/>
      <c r="F1776" s="27"/>
      <c r="G1776" s="28"/>
      <c r="H1776" s="28"/>
      <c r="I1776" s="28"/>
      <c r="K1776" s="30">
        <f t="shared" si="54"/>
        <v>0</v>
      </c>
      <c r="L1776" s="30">
        <f>IF(K1776=0,0,SUM($K$10:K1776))</f>
        <v>0</v>
      </c>
      <c r="M1776" s="31">
        <f t="shared" si="55"/>
        <v>0</v>
      </c>
    </row>
    <row r="1777" spans="1:13" s="29" customFormat="1" ht="13.5" customHeight="1">
      <c r="A1777" s="32">
        <v>1768</v>
      </c>
      <c r="B1777" s="33"/>
      <c r="C1777" s="33"/>
      <c r="D1777" s="34"/>
      <c r="E1777" s="34"/>
      <c r="F1777" s="34"/>
      <c r="G1777" s="35"/>
      <c r="H1777" s="35"/>
      <c r="I1777" s="35"/>
      <c r="K1777" s="30">
        <f t="shared" si="54"/>
        <v>0</v>
      </c>
      <c r="L1777" s="30">
        <f>IF(K1777=0,0,SUM($K$10:K1777))</f>
        <v>0</v>
      </c>
      <c r="M1777" s="31">
        <f t="shared" si="55"/>
        <v>0</v>
      </c>
    </row>
    <row r="1778" spans="1:13" s="29" customFormat="1" ht="13.5" customHeight="1">
      <c r="A1778" s="25">
        <v>1769</v>
      </c>
      <c r="B1778" s="26"/>
      <c r="C1778" s="26"/>
      <c r="D1778" s="27"/>
      <c r="E1778" s="27"/>
      <c r="F1778" s="27"/>
      <c r="G1778" s="28"/>
      <c r="H1778" s="28"/>
      <c r="I1778" s="28"/>
      <c r="K1778" s="30">
        <f t="shared" si="54"/>
        <v>0</v>
      </c>
      <c r="L1778" s="30">
        <f>IF(K1778=0,0,SUM($K$10:K1778))</f>
        <v>0</v>
      </c>
      <c r="M1778" s="31">
        <f t="shared" si="55"/>
        <v>0</v>
      </c>
    </row>
    <row r="1779" spans="1:13" s="29" customFormat="1" ht="13.5" customHeight="1">
      <c r="A1779" s="32">
        <v>1770</v>
      </c>
      <c r="B1779" s="33"/>
      <c r="C1779" s="33"/>
      <c r="D1779" s="34"/>
      <c r="E1779" s="34"/>
      <c r="F1779" s="34"/>
      <c r="G1779" s="35"/>
      <c r="H1779" s="35"/>
      <c r="I1779" s="35"/>
      <c r="K1779" s="30">
        <f t="shared" si="54"/>
        <v>0</v>
      </c>
      <c r="L1779" s="30">
        <f>IF(K1779=0,0,SUM($K$10:K1779))</f>
        <v>0</v>
      </c>
      <c r="M1779" s="31">
        <f t="shared" si="55"/>
        <v>0</v>
      </c>
    </row>
    <row r="1780" spans="1:13" s="29" customFormat="1" ht="13.5" customHeight="1">
      <c r="A1780" s="25">
        <v>1771</v>
      </c>
      <c r="B1780" s="26"/>
      <c r="C1780" s="26"/>
      <c r="D1780" s="27"/>
      <c r="E1780" s="27"/>
      <c r="F1780" s="27"/>
      <c r="G1780" s="28"/>
      <c r="H1780" s="28"/>
      <c r="I1780" s="28"/>
      <c r="K1780" s="30">
        <f t="shared" si="54"/>
        <v>0</v>
      </c>
      <c r="L1780" s="30">
        <f>IF(K1780=0,0,SUM($K$10:K1780))</f>
        <v>0</v>
      </c>
      <c r="M1780" s="31">
        <f t="shared" si="55"/>
        <v>0</v>
      </c>
    </row>
    <row r="1781" spans="1:13" s="29" customFormat="1" ht="13.5" customHeight="1">
      <c r="A1781" s="32">
        <v>1772</v>
      </c>
      <c r="B1781" s="33"/>
      <c r="C1781" s="33"/>
      <c r="D1781" s="34"/>
      <c r="E1781" s="34"/>
      <c r="F1781" s="34"/>
      <c r="G1781" s="35"/>
      <c r="H1781" s="35"/>
      <c r="I1781" s="35"/>
      <c r="K1781" s="30">
        <f t="shared" si="54"/>
        <v>0</v>
      </c>
      <c r="L1781" s="30">
        <f>IF(K1781=0,0,SUM($K$10:K1781))</f>
        <v>0</v>
      </c>
      <c r="M1781" s="31">
        <f t="shared" si="55"/>
        <v>0</v>
      </c>
    </row>
    <row r="1782" spans="1:13" s="29" customFormat="1" ht="13.5" customHeight="1">
      <c r="A1782" s="25">
        <v>1773</v>
      </c>
      <c r="B1782" s="26"/>
      <c r="C1782" s="26"/>
      <c r="D1782" s="27"/>
      <c r="E1782" s="27"/>
      <c r="F1782" s="27"/>
      <c r="G1782" s="28"/>
      <c r="H1782" s="28"/>
      <c r="I1782" s="28"/>
      <c r="K1782" s="30">
        <f t="shared" si="54"/>
        <v>0</v>
      </c>
      <c r="L1782" s="30">
        <f>IF(K1782=0,0,SUM($K$10:K1782))</f>
        <v>0</v>
      </c>
      <c r="M1782" s="31">
        <f t="shared" si="55"/>
        <v>0</v>
      </c>
    </row>
    <row r="1783" spans="1:13" s="29" customFormat="1" ht="13.5" customHeight="1">
      <c r="A1783" s="32">
        <v>1774</v>
      </c>
      <c r="B1783" s="33"/>
      <c r="C1783" s="33"/>
      <c r="D1783" s="34"/>
      <c r="E1783" s="34"/>
      <c r="F1783" s="34"/>
      <c r="G1783" s="35"/>
      <c r="H1783" s="35"/>
      <c r="I1783" s="35"/>
      <c r="K1783" s="30">
        <f t="shared" si="54"/>
        <v>0</v>
      </c>
      <c r="L1783" s="30">
        <f>IF(K1783=0,0,SUM($K$10:K1783))</f>
        <v>0</v>
      </c>
      <c r="M1783" s="31">
        <f t="shared" si="55"/>
        <v>0</v>
      </c>
    </row>
    <row r="1784" spans="1:13" s="29" customFormat="1" ht="13.5" customHeight="1">
      <c r="A1784" s="25">
        <v>1775</v>
      </c>
      <c r="B1784" s="26"/>
      <c r="C1784" s="26"/>
      <c r="D1784" s="27"/>
      <c r="E1784" s="27"/>
      <c r="F1784" s="27"/>
      <c r="G1784" s="28"/>
      <c r="H1784" s="28"/>
      <c r="I1784" s="28"/>
      <c r="K1784" s="30">
        <f t="shared" si="54"/>
        <v>0</v>
      </c>
      <c r="L1784" s="30">
        <f>IF(K1784=0,0,SUM($K$10:K1784))</f>
        <v>0</v>
      </c>
      <c r="M1784" s="31">
        <f t="shared" si="55"/>
        <v>0</v>
      </c>
    </row>
    <row r="1785" spans="1:13" s="29" customFormat="1" ht="13.5" customHeight="1">
      <c r="A1785" s="32">
        <v>1776</v>
      </c>
      <c r="B1785" s="33"/>
      <c r="C1785" s="33"/>
      <c r="D1785" s="34"/>
      <c r="E1785" s="34"/>
      <c r="F1785" s="34"/>
      <c r="G1785" s="35"/>
      <c r="H1785" s="35"/>
      <c r="I1785" s="35"/>
      <c r="K1785" s="30">
        <f t="shared" si="54"/>
        <v>0</v>
      </c>
      <c r="L1785" s="30">
        <f>IF(K1785=0,0,SUM($K$10:K1785))</f>
        <v>0</v>
      </c>
      <c r="M1785" s="31">
        <f t="shared" si="55"/>
        <v>0</v>
      </c>
    </row>
    <row r="1786" spans="1:13" s="29" customFormat="1" ht="13.5" customHeight="1">
      <c r="A1786" s="25">
        <v>1777</v>
      </c>
      <c r="B1786" s="26"/>
      <c r="C1786" s="26"/>
      <c r="D1786" s="27"/>
      <c r="E1786" s="27"/>
      <c r="F1786" s="27"/>
      <c r="G1786" s="28"/>
      <c r="H1786" s="28"/>
      <c r="I1786" s="28"/>
      <c r="K1786" s="30">
        <f t="shared" si="54"/>
        <v>0</v>
      </c>
      <c r="L1786" s="30">
        <f>IF(K1786=0,0,SUM($K$10:K1786))</f>
        <v>0</v>
      </c>
      <c r="M1786" s="31">
        <f t="shared" si="55"/>
        <v>0</v>
      </c>
    </row>
    <row r="1787" spans="1:13" s="29" customFormat="1" ht="13.5" customHeight="1">
      <c r="A1787" s="32">
        <v>1778</v>
      </c>
      <c r="B1787" s="33"/>
      <c r="C1787" s="33"/>
      <c r="D1787" s="34"/>
      <c r="E1787" s="34"/>
      <c r="F1787" s="34"/>
      <c r="G1787" s="35"/>
      <c r="H1787" s="35"/>
      <c r="I1787" s="35"/>
      <c r="K1787" s="30">
        <f t="shared" si="54"/>
        <v>0</v>
      </c>
      <c r="L1787" s="30">
        <f>IF(K1787=0,0,SUM($K$10:K1787))</f>
        <v>0</v>
      </c>
      <c r="M1787" s="31">
        <f t="shared" si="55"/>
        <v>0</v>
      </c>
    </row>
    <row r="1788" spans="1:13" s="29" customFormat="1" ht="13.5" customHeight="1">
      <c r="A1788" s="25">
        <v>1779</v>
      </c>
      <c r="B1788" s="26"/>
      <c r="C1788" s="26"/>
      <c r="D1788" s="27"/>
      <c r="E1788" s="27"/>
      <c r="F1788" s="27"/>
      <c r="G1788" s="28"/>
      <c r="H1788" s="28"/>
      <c r="I1788" s="28"/>
      <c r="K1788" s="30">
        <f t="shared" si="54"/>
        <v>0</v>
      </c>
      <c r="L1788" s="30">
        <f>IF(K1788=0,0,SUM($K$10:K1788))</f>
        <v>0</v>
      </c>
      <c r="M1788" s="31">
        <f t="shared" si="55"/>
        <v>0</v>
      </c>
    </row>
    <row r="1789" spans="1:13" s="29" customFormat="1" ht="13.5" customHeight="1">
      <c r="A1789" s="32">
        <v>1780</v>
      </c>
      <c r="B1789" s="33"/>
      <c r="C1789" s="33"/>
      <c r="D1789" s="34"/>
      <c r="E1789" s="34"/>
      <c r="F1789" s="34"/>
      <c r="G1789" s="35"/>
      <c r="H1789" s="35"/>
      <c r="I1789" s="35"/>
      <c r="K1789" s="30">
        <f t="shared" si="54"/>
        <v>0</v>
      </c>
      <c r="L1789" s="30">
        <f>IF(K1789=0,0,SUM($K$10:K1789))</f>
        <v>0</v>
      </c>
      <c r="M1789" s="31">
        <f t="shared" si="55"/>
        <v>0</v>
      </c>
    </row>
    <row r="1790" spans="1:13" s="29" customFormat="1" ht="13.5" customHeight="1">
      <c r="A1790" s="25">
        <v>1781</v>
      </c>
      <c r="B1790" s="26"/>
      <c r="C1790" s="26"/>
      <c r="D1790" s="27"/>
      <c r="E1790" s="27"/>
      <c r="F1790" s="27"/>
      <c r="G1790" s="28"/>
      <c r="H1790" s="28"/>
      <c r="I1790" s="28"/>
      <c r="K1790" s="30">
        <f t="shared" si="54"/>
        <v>0</v>
      </c>
      <c r="L1790" s="30">
        <f>IF(K1790=0,0,SUM($K$10:K1790))</f>
        <v>0</v>
      </c>
      <c r="M1790" s="31">
        <f t="shared" si="55"/>
        <v>0</v>
      </c>
    </row>
    <row r="1791" spans="1:13" s="29" customFormat="1" ht="13.5" customHeight="1">
      <c r="A1791" s="32">
        <v>1782</v>
      </c>
      <c r="B1791" s="33"/>
      <c r="C1791" s="33"/>
      <c r="D1791" s="34"/>
      <c r="E1791" s="34"/>
      <c r="F1791" s="34"/>
      <c r="G1791" s="35"/>
      <c r="H1791" s="35"/>
      <c r="I1791" s="35"/>
      <c r="K1791" s="30">
        <f t="shared" si="54"/>
        <v>0</v>
      </c>
      <c r="L1791" s="30">
        <f>IF(K1791=0,0,SUM($K$10:K1791))</f>
        <v>0</v>
      </c>
      <c r="M1791" s="31">
        <f t="shared" si="55"/>
        <v>0</v>
      </c>
    </row>
    <row r="1792" spans="1:13" s="29" customFormat="1" ht="13.5" customHeight="1">
      <c r="A1792" s="25">
        <v>1783</v>
      </c>
      <c r="B1792" s="26"/>
      <c r="C1792" s="26"/>
      <c r="D1792" s="27"/>
      <c r="E1792" s="27"/>
      <c r="F1792" s="27"/>
      <c r="G1792" s="28"/>
      <c r="H1792" s="28"/>
      <c r="I1792" s="28"/>
      <c r="K1792" s="30">
        <f t="shared" si="54"/>
        <v>0</v>
      </c>
      <c r="L1792" s="30">
        <f>IF(K1792=0,0,SUM($K$10:K1792))</f>
        <v>0</v>
      </c>
      <c r="M1792" s="31">
        <f t="shared" si="55"/>
        <v>0</v>
      </c>
    </row>
    <row r="1793" spans="1:13" s="29" customFormat="1" ht="13.5" customHeight="1">
      <c r="A1793" s="32">
        <v>1784</v>
      </c>
      <c r="B1793" s="33"/>
      <c r="C1793" s="33"/>
      <c r="D1793" s="34"/>
      <c r="E1793" s="34"/>
      <c r="F1793" s="34"/>
      <c r="G1793" s="35"/>
      <c r="H1793" s="35"/>
      <c r="I1793" s="35"/>
      <c r="K1793" s="30">
        <f t="shared" si="54"/>
        <v>0</v>
      </c>
      <c r="L1793" s="30">
        <f>IF(K1793=0,0,SUM($K$10:K1793))</f>
        <v>0</v>
      </c>
      <c r="M1793" s="31">
        <f t="shared" si="55"/>
        <v>0</v>
      </c>
    </row>
    <row r="1794" spans="1:13" s="29" customFormat="1" ht="13.5" customHeight="1">
      <c r="A1794" s="25">
        <v>1785</v>
      </c>
      <c r="B1794" s="26"/>
      <c r="C1794" s="26"/>
      <c r="D1794" s="27"/>
      <c r="E1794" s="27"/>
      <c r="F1794" s="27"/>
      <c r="G1794" s="28"/>
      <c r="H1794" s="28"/>
      <c r="I1794" s="28"/>
      <c r="K1794" s="30">
        <f t="shared" si="54"/>
        <v>0</v>
      </c>
      <c r="L1794" s="30">
        <f>IF(K1794=0,0,SUM($K$10:K1794))</f>
        <v>0</v>
      </c>
      <c r="M1794" s="31">
        <f t="shared" si="55"/>
        <v>0</v>
      </c>
    </row>
    <row r="1795" spans="1:13" s="29" customFormat="1" ht="13.5" customHeight="1">
      <c r="A1795" s="32">
        <v>1786</v>
      </c>
      <c r="B1795" s="33"/>
      <c r="C1795" s="33"/>
      <c r="D1795" s="34"/>
      <c r="E1795" s="34"/>
      <c r="F1795" s="34"/>
      <c r="G1795" s="35"/>
      <c r="H1795" s="35"/>
      <c r="I1795" s="35"/>
      <c r="K1795" s="30">
        <f t="shared" si="54"/>
        <v>0</v>
      </c>
      <c r="L1795" s="30">
        <f>IF(K1795=0,0,SUM($K$10:K1795))</f>
        <v>0</v>
      </c>
      <c r="M1795" s="31">
        <f t="shared" si="55"/>
        <v>0</v>
      </c>
    </row>
    <row r="1796" spans="1:13" s="29" customFormat="1" ht="13.5" customHeight="1">
      <c r="A1796" s="25">
        <v>1787</v>
      </c>
      <c r="B1796" s="26"/>
      <c r="C1796" s="26"/>
      <c r="D1796" s="27"/>
      <c r="E1796" s="27"/>
      <c r="F1796" s="27"/>
      <c r="G1796" s="28"/>
      <c r="H1796" s="28"/>
      <c r="I1796" s="28"/>
      <c r="K1796" s="30">
        <f t="shared" si="54"/>
        <v>0</v>
      </c>
      <c r="L1796" s="30">
        <f>IF(K1796=0,0,SUM($K$10:K1796))</f>
        <v>0</v>
      </c>
      <c r="M1796" s="31">
        <f t="shared" si="55"/>
        <v>0</v>
      </c>
    </row>
    <row r="1797" spans="1:13" s="29" customFormat="1" ht="13.5" customHeight="1">
      <c r="A1797" s="32">
        <v>1788</v>
      </c>
      <c r="B1797" s="33"/>
      <c r="C1797" s="33"/>
      <c r="D1797" s="34"/>
      <c r="E1797" s="34"/>
      <c r="F1797" s="34"/>
      <c r="G1797" s="35"/>
      <c r="H1797" s="35"/>
      <c r="I1797" s="35"/>
      <c r="K1797" s="30">
        <f t="shared" si="54"/>
        <v>0</v>
      </c>
      <c r="L1797" s="30">
        <f>IF(K1797=0,0,SUM($K$10:K1797))</f>
        <v>0</v>
      </c>
      <c r="M1797" s="31">
        <f t="shared" si="55"/>
        <v>0</v>
      </c>
    </row>
    <row r="1798" spans="1:13" s="29" customFormat="1" ht="13.5" customHeight="1">
      <c r="A1798" s="25">
        <v>1789</v>
      </c>
      <c r="B1798" s="26"/>
      <c r="C1798" s="26"/>
      <c r="D1798" s="27"/>
      <c r="E1798" s="27"/>
      <c r="F1798" s="27"/>
      <c r="G1798" s="28"/>
      <c r="H1798" s="28"/>
      <c r="I1798" s="28"/>
      <c r="K1798" s="30">
        <f t="shared" si="54"/>
        <v>0</v>
      </c>
      <c r="L1798" s="30">
        <f>IF(K1798=0,0,SUM($K$10:K1798))</f>
        <v>0</v>
      </c>
      <c r="M1798" s="31">
        <f t="shared" si="55"/>
        <v>0</v>
      </c>
    </row>
    <row r="1799" spans="1:13" s="29" customFormat="1" ht="13.5" customHeight="1">
      <c r="A1799" s="32">
        <v>1790</v>
      </c>
      <c r="B1799" s="33"/>
      <c r="C1799" s="33"/>
      <c r="D1799" s="34"/>
      <c r="E1799" s="34"/>
      <c r="F1799" s="34"/>
      <c r="G1799" s="35"/>
      <c r="H1799" s="35"/>
      <c r="I1799" s="35"/>
      <c r="K1799" s="30">
        <f t="shared" si="54"/>
        <v>0</v>
      </c>
      <c r="L1799" s="30">
        <f>IF(K1799=0,0,SUM($K$10:K1799))</f>
        <v>0</v>
      </c>
      <c r="M1799" s="31">
        <f t="shared" si="55"/>
        <v>0</v>
      </c>
    </row>
    <row r="1800" spans="1:13" s="29" customFormat="1" ht="13.5" customHeight="1">
      <c r="A1800" s="25">
        <v>1791</v>
      </c>
      <c r="B1800" s="26"/>
      <c r="C1800" s="26"/>
      <c r="D1800" s="27"/>
      <c r="E1800" s="27"/>
      <c r="F1800" s="27"/>
      <c r="G1800" s="28"/>
      <c r="H1800" s="28"/>
      <c r="I1800" s="28"/>
      <c r="K1800" s="30">
        <f t="shared" si="54"/>
        <v>0</v>
      </c>
      <c r="L1800" s="30">
        <f>IF(K1800=0,0,SUM($K$10:K1800))</f>
        <v>0</v>
      </c>
      <c r="M1800" s="31">
        <f t="shared" si="55"/>
        <v>0</v>
      </c>
    </row>
    <row r="1801" spans="1:13" s="29" customFormat="1" ht="13.5" customHeight="1">
      <c r="A1801" s="32">
        <v>1792</v>
      </c>
      <c r="B1801" s="33"/>
      <c r="C1801" s="33"/>
      <c r="D1801" s="34"/>
      <c r="E1801" s="34"/>
      <c r="F1801" s="34"/>
      <c r="G1801" s="35"/>
      <c r="H1801" s="35"/>
      <c r="I1801" s="35"/>
      <c r="K1801" s="30">
        <f t="shared" si="54"/>
        <v>0</v>
      </c>
      <c r="L1801" s="30">
        <f>IF(K1801=0,0,SUM($K$10:K1801))</f>
        <v>0</v>
      </c>
      <c r="M1801" s="31">
        <f t="shared" si="55"/>
        <v>0</v>
      </c>
    </row>
    <row r="1802" spans="1:13" s="29" customFormat="1" ht="13.5" customHeight="1">
      <c r="A1802" s="25">
        <v>1793</v>
      </c>
      <c r="B1802" s="26"/>
      <c r="C1802" s="26"/>
      <c r="D1802" s="27"/>
      <c r="E1802" s="27"/>
      <c r="F1802" s="27"/>
      <c r="G1802" s="28"/>
      <c r="H1802" s="28"/>
      <c r="I1802" s="28"/>
      <c r="K1802" s="30">
        <f t="shared" si="54"/>
        <v>0</v>
      </c>
      <c r="L1802" s="30">
        <f>IF(K1802=0,0,SUM($K$10:K1802))</f>
        <v>0</v>
      </c>
      <c r="M1802" s="31">
        <f t="shared" si="55"/>
        <v>0</v>
      </c>
    </row>
    <row r="1803" spans="1:13" s="29" customFormat="1" ht="13.5" customHeight="1">
      <c r="A1803" s="32">
        <v>1794</v>
      </c>
      <c r="B1803" s="33"/>
      <c r="C1803" s="33"/>
      <c r="D1803" s="34"/>
      <c r="E1803" s="34"/>
      <c r="F1803" s="34"/>
      <c r="G1803" s="35"/>
      <c r="H1803" s="35"/>
      <c r="I1803" s="35"/>
      <c r="K1803" s="30">
        <f t="shared" si="54"/>
        <v>0</v>
      </c>
      <c r="L1803" s="30">
        <f>IF(K1803=0,0,SUM($K$10:K1803))</f>
        <v>0</v>
      </c>
      <c r="M1803" s="31">
        <f t="shared" si="55"/>
        <v>0</v>
      </c>
    </row>
    <row r="1804" spans="1:13" s="29" customFormat="1" ht="13.5" customHeight="1">
      <c r="A1804" s="25">
        <v>1795</v>
      </c>
      <c r="B1804" s="26"/>
      <c r="C1804" s="26"/>
      <c r="D1804" s="27"/>
      <c r="E1804" s="27"/>
      <c r="F1804" s="27"/>
      <c r="G1804" s="28"/>
      <c r="H1804" s="28"/>
      <c r="I1804" s="28"/>
      <c r="K1804" s="30">
        <f t="shared" si="54"/>
        <v>0</v>
      </c>
      <c r="L1804" s="30">
        <f>IF(K1804=0,0,SUM($K$10:K1804))</f>
        <v>0</v>
      </c>
      <c r="M1804" s="31">
        <f t="shared" si="55"/>
        <v>0</v>
      </c>
    </row>
    <row r="1805" spans="1:13" s="29" customFormat="1" ht="13.5" customHeight="1">
      <c r="A1805" s="32">
        <v>1796</v>
      </c>
      <c r="B1805" s="33"/>
      <c r="C1805" s="33"/>
      <c r="D1805" s="34"/>
      <c r="E1805" s="34"/>
      <c r="F1805" s="34"/>
      <c r="G1805" s="35"/>
      <c r="H1805" s="35"/>
      <c r="I1805" s="35"/>
      <c r="K1805" s="30">
        <f t="shared" si="54"/>
        <v>0</v>
      </c>
      <c r="L1805" s="30">
        <f>IF(K1805=0,0,SUM($K$10:K1805))</f>
        <v>0</v>
      </c>
      <c r="M1805" s="31">
        <f t="shared" si="55"/>
        <v>0</v>
      </c>
    </row>
    <row r="1806" spans="1:13" s="29" customFormat="1" ht="13.5" customHeight="1">
      <c r="A1806" s="25">
        <v>1797</v>
      </c>
      <c r="B1806" s="26"/>
      <c r="C1806" s="26"/>
      <c r="D1806" s="27"/>
      <c r="E1806" s="27"/>
      <c r="F1806" s="27"/>
      <c r="G1806" s="28"/>
      <c r="H1806" s="28"/>
      <c r="I1806" s="28"/>
      <c r="K1806" s="30">
        <f t="shared" si="54"/>
        <v>0</v>
      </c>
      <c r="L1806" s="30">
        <f>IF(K1806=0,0,SUM($K$10:K1806))</f>
        <v>0</v>
      </c>
      <c r="M1806" s="31">
        <f t="shared" si="55"/>
        <v>0</v>
      </c>
    </row>
    <row r="1807" spans="1:13" s="29" customFormat="1" ht="13.5" customHeight="1">
      <c r="A1807" s="32">
        <v>1798</v>
      </c>
      <c r="B1807" s="33"/>
      <c r="C1807" s="33"/>
      <c r="D1807" s="34"/>
      <c r="E1807" s="34"/>
      <c r="F1807" s="34"/>
      <c r="G1807" s="35"/>
      <c r="H1807" s="35"/>
      <c r="I1807" s="35"/>
      <c r="K1807" s="30">
        <f t="shared" si="54"/>
        <v>0</v>
      </c>
      <c r="L1807" s="30">
        <f>IF(K1807=0,0,SUM($K$10:K1807))</f>
        <v>0</v>
      </c>
      <c r="M1807" s="31">
        <f t="shared" si="55"/>
        <v>0</v>
      </c>
    </row>
    <row r="1808" spans="1:13" s="29" customFormat="1" ht="13.5" customHeight="1">
      <c r="A1808" s="25">
        <v>1799</v>
      </c>
      <c r="B1808" s="26"/>
      <c r="C1808" s="26"/>
      <c r="D1808" s="27"/>
      <c r="E1808" s="27"/>
      <c r="F1808" s="27"/>
      <c r="G1808" s="28"/>
      <c r="H1808" s="28"/>
      <c r="I1808" s="28"/>
      <c r="K1808" s="30">
        <f t="shared" si="54"/>
        <v>0</v>
      </c>
      <c r="L1808" s="30">
        <f>IF(K1808=0,0,SUM($K$10:K1808))</f>
        <v>0</v>
      </c>
      <c r="M1808" s="31">
        <f t="shared" si="55"/>
        <v>0</v>
      </c>
    </row>
    <row r="1809" spans="1:13" s="29" customFormat="1" ht="13.5" customHeight="1">
      <c r="A1809" s="32">
        <v>1800</v>
      </c>
      <c r="B1809" s="33"/>
      <c r="C1809" s="33"/>
      <c r="D1809" s="34"/>
      <c r="E1809" s="34"/>
      <c r="F1809" s="34"/>
      <c r="G1809" s="35"/>
      <c r="H1809" s="35"/>
      <c r="I1809" s="35"/>
      <c r="K1809" s="30">
        <f t="shared" si="54"/>
        <v>0</v>
      </c>
      <c r="L1809" s="30">
        <f>IF(K1809=0,0,SUM($K$10:K1809))</f>
        <v>0</v>
      </c>
      <c r="M1809" s="31">
        <f t="shared" si="55"/>
        <v>0</v>
      </c>
    </row>
    <row r="1810" spans="1:13" s="29" customFormat="1" ht="13.5" customHeight="1">
      <c r="A1810" s="25">
        <v>1801</v>
      </c>
      <c r="B1810" s="26"/>
      <c r="C1810" s="26"/>
      <c r="D1810" s="27"/>
      <c r="E1810" s="27"/>
      <c r="F1810" s="27"/>
      <c r="G1810" s="28"/>
      <c r="H1810" s="28"/>
      <c r="I1810" s="28"/>
      <c r="K1810" s="30">
        <f t="shared" si="54"/>
        <v>0</v>
      </c>
      <c r="L1810" s="30">
        <f>IF(K1810=0,0,SUM($K$10:K1810))</f>
        <v>0</v>
      </c>
      <c r="M1810" s="31">
        <f t="shared" si="55"/>
        <v>0</v>
      </c>
    </row>
    <row r="1811" spans="1:13" s="29" customFormat="1" ht="13.5" customHeight="1">
      <c r="A1811" s="32">
        <v>1802</v>
      </c>
      <c r="B1811" s="33"/>
      <c r="C1811" s="33"/>
      <c r="D1811" s="34"/>
      <c r="E1811" s="34"/>
      <c r="F1811" s="34"/>
      <c r="G1811" s="35"/>
      <c r="H1811" s="35"/>
      <c r="I1811" s="35"/>
      <c r="K1811" s="30">
        <f t="shared" si="54"/>
        <v>0</v>
      </c>
      <c r="L1811" s="30">
        <f>IF(K1811=0,0,SUM($K$10:K1811))</f>
        <v>0</v>
      </c>
      <c r="M1811" s="31">
        <f t="shared" si="55"/>
        <v>0</v>
      </c>
    </row>
    <row r="1812" spans="1:13" s="29" customFormat="1" ht="13.5" customHeight="1">
      <c r="A1812" s="25">
        <v>1803</v>
      </c>
      <c r="B1812" s="26"/>
      <c r="C1812" s="26"/>
      <c r="D1812" s="27"/>
      <c r="E1812" s="27"/>
      <c r="F1812" s="27"/>
      <c r="G1812" s="28"/>
      <c r="H1812" s="28"/>
      <c r="I1812" s="28"/>
      <c r="K1812" s="30">
        <f t="shared" si="54"/>
        <v>0</v>
      </c>
      <c r="L1812" s="30">
        <f>IF(K1812=0,0,SUM($K$10:K1812))</f>
        <v>0</v>
      </c>
      <c r="M1812" s="31">
        <f t="shared" si="55"/>
        <v>0</v>
      </c>
    </row>
    <row r="1813" spans="1:13" s="29" customFormat="1" ht="13.5" customHeight="1">
      <c r="A1813" s="32">
        <v>1804</v>
      </c>
      <c r="B1813" s="33"/>
      <c r="C1813" s="33"/>
      <c r="D1813" s="34"/>
      <c r="E1813" s="34"/>
      <c r="F1813" s="34"/>
      <c r="G1813" s="35"/>
      <c r="H1813" s="35"/>
      <c r="I1813" s="35"/>
      <c r="K1813" s="30">
        <f t="shared" si="54"/>
        <v>0</v>
      </c>
      <c r="L1813" s="30">
        <f>IF(K1813=0,0,SUM($K$10:K1813))</f>
        <v>0</v>
      </c>
      <c r="M1813" s="31">
        <f t="shared" si="55"/>
        <v>0</v>
      </c>
    </row>
    <row r="1814" spans="1:13" s="29" customFormat="1" ht="13.5" customHeight="1">
      <c r="A1814" s="25">
        <v>1805</v>
      </c>
      <c r="B1814" s="26"/>
      <c r="C1814" s="26"/>
      <c r="D1814" s="27"/>
      <c r="E1814" s="27"/>
      <c r="F1814" s="27"/>
      <c r="G1814" s="28"/>
      <c r="H1814" s="28"/>
      <c r="I1814" s="28"/>
      <c r="K1814" s="30">
        <f t="shared" si="54"/>
        <v>0</v>
      </c>
      <c r="L1814" s="30">
        <f>IF(K1814=0,0,SUM($K$10:K1814))</f>
        <v>0</v>
      </c>
      <c r="M1814" s="31">
        <f t="shared" si="55"/>
        <v>0</v>
      </c>
    </row>
    <row r="1815" spans="1:13" s="29" customFormat="1" ht="13.5" customHeight="1">
      <c r="A1815" s="32">
        <v>1806</v>
      </c>
      <c r="B1815" s="33"/>
      <c r="C1815" s="33"/>
      <c r="D1815" s="34"/>
      <c r="E1815" s="34"/>
      <c r="F1815" s="34"/>
      <c r="G1815" s="35"/>
      <c r="H1815" s="35"/>
      <c r="I1815" s="35"/>
      <c r="K1815" s="30">
        <f t="shared" si="54"/>
        <v>0</v>
      </c>
      <c r="L1815" s="30">
        <f>IF(K1815=0,0,SUM($K$10:K1815))</f>
        <v>0</v>
      </c>
      <c r="M1815" s="31">
        <f t="shared" si="55"/>
        <v>0</v>
      </c>
    </row>
    <row r="1816" spans="1:13" s="29" customFormat="1" ht="13.5" customHeight="1">
      <c r="A1816" s="25">
        <v>1807</v>
      </c>
      <c r="B1816" s="26"/>
      <c r="C1816" s="26"/>
      <c r="D1816" s="27"/>
      <c r="E1816" s="27"/>
      <c r="F1816" s="27"/>
      <c r="G1816" s="28"/>
      <c r="H1816" s="28"/>
      <c r="I1816" s="28"/>
      <c r="K1816" s="30">
        <f t="shared" si="54"/>
        <v>0</v>
      </c>
      <c r="L1816" s="30">
        <f>IF(K1816=0,0,SUM($K$10:K1816))</f>
        <v>0</v>
      </c>
      <c r="M1816" s="31">
        <f t="shared" si="55"/>
        <v>0</v>
      </c>
    </row>
    <row r="1817" spans="1:13" s="29" customFormat="1" ht="13.5" customHeight="1">
      <c r="A1817" s="32">
        <v>1808</v>
      </c>
      <c r="B1817" s="33"/>
      <c r="C1817" s="33"/>
      <c r="D1817" s="34"/>
      <c r="E1817" s="34"/>
      <c r="F1817" s="34"/>
      <c r="G1817" s="35"/>
      <c r="H1817" s="35"/>
      <c r="I1817" s="35"/>
      <c r="K1817" s="30">
        <f t="shared" si="54"/>
        <v>0</v>
      </c>
      <c r="L1817" s="30">
        <f>IF(K1817=0,0,SUM($K$10:K1817))</f>
        <v>0</v>
      </c>
      <c r="M1817" s="31">
        <f t="shared" si="55"/>
        <v>0</v>
      </c>
    </row>
    <row r="1818" spans="1:13" s="29" customFormat="1" ht="13.5" customHeight="1">
      <c r="A1818" s="25">
        <v>1809</v>
      </c>
      <c r="B1818" s="26"/>
      <c r="C1818" s="26"/>
      <c r="D1818" s="27"/>
      <c r="E1818" s="27"/>
      <c r="F1818" s="27"/>
      <c r="G1818" s="28"/>
      <c r="H1818" s="28"/>
      <c r="I1818" s="28"/>
      <c r="K1818" s="30">
        <f t="shared" si="54"/>
        <v>0</v>
      </c>
      <c r="L1818" s="30">
        <f>IF(K1818=0,0,SUM($K$10:K1818))</f>
        <v>0</v>
      </c>
      <c r="M1818" s="31">
        <f t="shared" si="55"/>
        <v>0</v>
      </c>
    </row>
    <row r="1819" spans="1:13" s="29" customFormat="1" ht="13.5" customHeight="1">
      <c r="A1819" s="32">
        <v>1810</v>
      </c>
      <c r="B1819" s="33"/>
      <c r="C1819" s="33"/>
      <c r="D1819" s="34"/>
      <c r="E1819" s="34"/>
      <c r="F1819" s="34"/>
      <c r="G1819" s="35"/>
      <c r="H1819" s="35"/>
      <c r="I1819" s="35"/>
      <c r="K1819" s="30">
        <f t="shared" si="54"/>
        <v>0</v>
      </c>
      <c r="L1819" s="30">
        <f>IF(K1819=0,0,SUM($K$10:K1819))</f>
        <v>0</v>
      </c>
      <c r="M1819" s="31">
        <f t="shared" si="55"/>
        <v>0</v>
      </c>
    </row>
    <row r="1820" spans="1:13" s="29" customFormat="1" ht="13.5" customHeight="1">
      <c r="A1820" s="25">
        <v>1811</v>
      </c>
      <c r="B1820" s="26"/>
      <c r="C1820" s="26"/>
      <c r="D1820" s="27"/>
      <c r="E1820" s="27"/>
      <c r="F1820" s="27"/>
      <c r="G1820" s="28"/>
      <c r="H1820" s="28"/>
      <c r="I1820" s="28"/>
      <c r="K1820" s="30">
        <f t="shared" si="54"/>
        <v>0</v>
      </c>
      <c r="L1820" s="30">
        <f>IF(K1820=0,0,SUM($K$10:K1820))</f>
        <v>0</v>
      </c>
      <c r="M1820" s="31">
        <f t="shared" si="55"/>
        <v>0</v>
      </c>
    </row>
    <row r="1821" spans="1:13" s="29" customFormat="1" ht="13.5" customHeight="1">
      <c r="A1821" s="32">
        <v>1812</v>
      </c>
      <c r="B1821" s="33"/>
      <c r="C1821" s="33"/>
      <c r="D1821" s="34"/>
      <c r="E1821" s="34"/>
      <c r="F1821" s="34"/>
      <c r="G1821" s="35"/>
      <c r="H1821" s="35"/>
      <c r="I1821" s="35"/>
      <c r="K1821" s="30">
        <f t="shared" si="54"/>
        <v>0</v>
      </c>
      <c r="L1821" s="30">
        <f>IF(K1821=0,0,SUM($K$10:K1821))</f>
        <v>0</v>
      </c>
      <c r="M1821" s="31">
        <f t="shared" si="55"/>
        <v>0</v>
      </c>
    </row>
    <row r="1822" spans="1:13" s="29" customFormat="1" ht="13.5" customHeight="1">
      <c r="A1822" s="25">
        <v>1813</v>
      </c>
      <c r="B1822" s="26"/>
      <c r="C1822" s="26"/>
      <c r="D1822" s="27"/>
      <c r="E1822" s="27"/>
      <c r="F1822" s="27"/>
      <c r="G1822" s="28"/>
      <c r="H1822" s="28"/>
      <c r="I1822" s="28"/>
      <c r="K1822" s="30">
        <f t="shared" si="54"/>
        <v>0</v>
      </c>
      <c r="L1822" s="30">
        <f>IF(K1822=0,0,SUM($K$10:K1822))</f>
        <v>0</v>
      </c>
      <c r="M1822" s="31">
        <f t="shared" si="55"/>
        <v>0</v>
      </c>
    </row>
    <row r="1823" spans="1:13" s="29" customFormat="1" ht="13.5" customHeight="1">
      <c r="A1823" s="32">
        <v>1814</v>
      </c>
      <c r="B1823" s="33"/>
      <c r="C1823" s="33"/>
      <c r="D1823" s="34"/>
      <c r="E1823" s="34"/>
      <c r="F1823" s="34"/>
      <c r="G1823" s="35"/>
      <c r="H1823" s="35"/>
      <c r="I1823" s="35"/>
      <c r="K1823" s="30">
        <f t="shared" si="54"/>
        <v>0</v>
      </c>
      <c r="L1823" s="30">
        <f>IF(K1823=0,0,SUM($K$10:K1823))</f>
        <v>0</v>
      </c>
      <c r="M1823" s="31">
        <f t="shared" si="55"/>
        <v>0</v>
      </c>
    </row>
    <row r="1824" spans="1:13" s="29" customFormat="1" ht="13.5" customHeight="1">
      <c r="A1824" s="25">
        <v>1815</v>
      </c>
      <c r="B1824" s="26"/>
      <c r="C1824" s="26"/>
      <c r="D1824" s="27"/>
      <c r="E1824" s="27"/>
      <c r="F1824" s="27"/>
      <c r="G1824" s="28"/>
      <c r="H1824" s="28"/>
      <c r="I1824" s="28"/>
      <c r="K1824" s="30">
        <f t="shared" si="54"/>
        <v>0</v>
      </c>
      <c r="L1824" s="30">
        <f>IF(K1824=0,0,SUM($K$10:K1824))</f>
        <v>0</v>
      </c>
      <c r="M1824" s="31">
        <f t="shared" si="55"/>
        <v>0</v>
      </c>
    </row>
    <row r="1825" spans="1:13" s="29" customFormat="1" ht="13.5" customHeight="1">
      <c r="A1825" s="32">
        <v>1816</v>
      </c>
      <c r="B1825" s="33"/>
      <c r="C1825" s="33"/>
      <c r="D1825" s="34"/>
      <c r="E1825" s="34"/>
      <c r="F1825" s="34"/>
      <c r="G1825" s="35"/>
      <c r="H1825" s="35"/>
      <c r="I1825" s="35"/>
      <c r="K1825" s="30">
        <f t="shared" si="54"/>
        <v>0</v>
      </c>
      <c r="L1825" s="30">
        <f>IF(K1825=0,0,SUM($K$10:K1825))</f>
        <v>0</v>
      </c>
      <c r="M1825" s="31">
        <f t="shared" si="55"/>
        <v>0</v>
      </c>
    </row>
    <row r="1826" spans="1:13" s="29" customFormat="1" ht="13.5" customHeight="1">
      <c r="A1826" s="25">
        <v>1817</v>
      </c>
      <c r="B1826" s="26"/>
      <c r="C1826" s="26"/>
      <c r="D1826" s="27"/>
      <c r="E1826" s="27"/>
      <c r="F1826" s="27"/>
      <c r="G1826" s="28"/>
      <c r="H1826" s="28"/>
      <c r="I1826" s="28"/>
      <c r="K1826" s="30">
        <f t="shared" si="54"/>
        <v>0</v>
      </c>
      <c r="L1826" s="30">
        <f>IF(K1826=0,0,SUM($K$10:K1826))</f>
        <v>0</v>
      </c>
      <c r="M1826" s="31">
        <f t="shared" si="55"/>
        <v>0</v>
      </c>
    </row>
    <row r="1827" spans="1:13" s="29" customFormat="1" ht="13.5" customHeight="1">
      <c r="A1827" s="32">
        <v>1818</v>
      </c>
      <c r="B1827" s="33"/>
      <c r="C1827" s="33"/>
      <c r="D1827" s="34"/>
      <c r="E1827" s="34"/>
      <c r="F1827" s="34"/>
      <c r="G1827" s="35"/>
      <c r="H1827" s="35"/>
      <c r="I1827" s="35"/>
      <c r="K1827" s="30">
        <f t="shared" si="54"/>
        <v>0</v>
      </c>
      <c r="L1827" s="30">
        <f>IF(K1827=0,0,SUM($K$10:K1827))</f>
        <v>0</v>
      </c>
      <c r="M1827" s="31">
        <f t="shared" si="55"/>
        <v>0</v>
      </c>
    </row>
    <row r="1828" spans="1:13" s="29" customFormat="1" ht="13.5" customHeight="1">
      <c r="A1828" s="25">
        <v>1819</v>
      </c>
      <c r="B1828" s="26"/>
      <c r="C1828" s="26"/>
      <c r="D1828" s="27"/>
      <c r="E1828" s="27"/>
      <c r="F1828" s="27"/>
      <c r="G1828" s="28"/>
      <c r="H1828" s="28"/>
      <c r="I1828" s="28"/>
      <c r="K1828" s="30">
        <f t="shared" si="54"/>
        <v>0</v>
      </c>
      <c r="L1828" s="30">
        <f>IF(K1828=0,0,SUM($K$10:K1828))</f>
        <v>0</v>
      </c>
      <c r="M1828" s="31">
        <f t="shared" si="55"/>
        <v>0</v>
      </c>
    </row>
    <row r="1829" spans="1:13" s="29" customFormat="1" ht="13.5" customHeight="1">
      <c r="A1829" s="32">
        <v>1820</v>
      </c>
      <c r="B1829" s="33"/>
      <c r="C1829" s="33"/>
      <c r="D1829" s="34"/>
      <c r="E1829" s="34"/>
      <c r="F1829" s="34"/>
      <c r="G1829" s="35"/>
      <c r="H1829" s="35"/>
      <c r="I1829" s="35"/>
      <c r="K1829" s="30">
        <f t="shared" si="54"/>
        <v>0</v>
      </c>
      <c r="L1829" s="30">
        <f>IF(K1829=0,0,SUM($K$10:K1829))</f>
        <v>0</v>
      </c>
      <c r="M1829" s="31">
        <f t="shared" si="55"/>
        <v>0</v>
      </c>
    </row>
    <row r="1830" spans="1:13" s="29" customFormat="1" ht="13.5" customHeight="1">
      <c r="A1830" s="25">
        <v>1821</v>
      </c>
      <c r="B1830" s="26"/>
      <c r="C1830" s="26"/>
      <c r="D1830" s="27"/>
      <c r="E1830" s="27"/>
      <c r="F1830" s="27"/>
      <c r="G1830" s="28"/>
      <c r="H1830" s="28"/>
      <c r="I1830" s="28"/>
      <c r="K1830" s="30">
        <f t="shared" si="54"/>
        <v>0</v>
      </c>
      <c r="L1830" s="30">
        <f>IF(K1830=0,0,SUM($K$10:K1830))</f>
        <v>0</v>
      </c>
      <c r="M1830" s="31">
        <f t="shared" si="55"/>
        <v>0</v>
      </c>
    </row>
    <row r="1831" spans="1:13" s="29" customFormat="1" ht="13.5" customHeight="1">
      <c r="A1831" s="32">
        <v>1822</v>
      </c>
      <c r="B1831" s="33"/>
      <c r="C1831" s="33"/>
      <c r="D1831" s="34"/>
      <c r="E1831" s="34"/>
      <c r="F1831" s="34"/>
      <c r="G1831" s="35"/>
      <c r="H1831" s="35"/>
      <c r="I1831" s="35"/>
      <c r="K1831" s="30">
        <f t="shared" si="54"/>
        <v>0</v>
      </c>
      <c r="L1831" s="30">
        <f>IF(K1831=0,0,SUM($K$10:K1831))</f>
        <v>0</v>
      </c>
      <c r="M1831" s="31">
        <f t="shared" si="55"/>
        <v>0</v>
      </c>
    </row>
    <row r="1832" spans="1:13" s="29" customFormat="1" ht="13.5" customHeight="1">
      <c r="A1832" s="25">
        <v>1823</v>
      </c>
      <c r="B1832" s="26"/>
      <c r="C1832" s="26"/>
      <c r="D1832" s="27"/>
      <c r="E1832" s="27"/>
      <c r="F1832" s="27"/>
      <c r="G1832" s="28"/>
      <c r="H1832" s="28"/>
      <c r="I1832" s="28"/>
      <c r="K1832" s="30">
        <f t="shared" si="54"/>
        <v>0</v>
      </c>
      <c r="L1832" s="30">
        <f>IF(K1832=0,0,SUM($K$10:K1832))</f>
        <v>0</v>
      </c>
      <c r="M1832" s="31">
        <f t="shared" si="55"/>
        <v>0</v>
      </c>
    </row>
    <row r="1833" spans="1:13" s="29" customFormat="1" ht="13.5" customHeight="1">
      <c r="A1833" s="32">
        <v>1824</v>
      </c>
      <c r="B1833" s="33"/>
      <c r="C1833" s="33"/>
      <c r="D1833" s="34"/>
      <c r="E1833" s="34"/>
      <c r="F1833" s="34"/>
      <c r="G1833" s="35"/>
      <c r="H1833" s="35"/>
      <c r="I1833" s="35"/>
      <c r="K1833" s="30">
        <f t="shared" ref="K1833:K1896" si="56">COUNTIF(G1833,"Otro tema")</f>
        <v>0</v>
      </c>
      <c r="L1833" s="30">
        <f>IF(K1833=0,0,SUM($K$10:K1833))</f>
        <v>0</v>
      </c>
      <c r="M1833" s="31">
        <f t="shared" ref="M1833:M1896" si="57">H1833</f>
        <v>0</v>
      </c>
    </row>
    <row r="1834" spans="1:13" s="29" customFormat="1" ht="13.5" customHeight="1">
      <c r="A1834" s="25">
        <v>1825</v>
      </c>
      <c r="B1834" s="26"/>
      <c r="C1834" s="26"/>
      <c r="D1834" s="27"/>
      <c r="E1834" s="27"/>
      <c r="F1834" s="27"/>
      <c r="G1834" s="28"/>
      <c r="H1834" s="28"/>
      <c r="I1834" s="28"/>
      <c r="K1834" s="30">
        <f t="shared" si="56"/>
        <v>0</v>
      </c>
      <c r="L1834" s="30">
        <f>IF(K1834=0,0,SUM($K$10:K1834))</f>
        <v>0</v>
      </c>
      <c r="M1834" s="31">
        <f t="shared" si="57"/>
        <v>0</v>
      </c>
    </row>
    <row r="1835" spans="1:13" s="29" customFormat="1" ht="13.5" customHeight="1">
      <c r="A1835" s="32">
        <v>1826</v>
      </c>
      <c r="B1835" s="33"/>
      <c r="C1835" s="33"/>
      <c r="D1835" s="34"/>
      <c r="E1835" s="34"/>
      <c r="F1835" s="34"/>
      <c r="G1835" s="35"/>
      <c r="H1835" s="35"/>
      <c r="I1835" s="35"/>
      <c r="K1835" s="30">
        <f t="shared" si="56"/>
        <v>0</v>
      </c>
      <c r="L1835" s="30">
        <f>IF(K1835=0,0,SUM($K$10:K1835))</f>
        <v>0</v>
      </c>
      <c r="M1835" s="31">
        <f t="shared" si="57"/>
        <v>0</v>
      </c>
    </row>
    <row r="1836" spans="1:13" s="29" customFormat="1" ht="13.5" customHeight="1">
      <c r="A1836" s="25">
        <v>1827</v>
      </c>
      <c r="B1836" s="26"/>
      <c r="C1836" s="26"/>
      <c r="D1836" s="27"/>
      <c r="E1836" s="27"/>
      <c r="F1836" s="27"/>
      <c r="G1836" s="28"/>
      <c r="H1836" s="28"/>
      <c r="I1836" s="28"/>
      <c r="K1836" s="30">
        <f t="shared" si="56"/>
        <v>0</v>
      </c>
      <c r="L1836" s="30">
        <f>IF(K1836=0,0,SUM($K$10:K1836))</f>
        <v>0</v>
      </c>
      <c r="M1836" s="31">
        <f t="shared" si="57"/>
        <v>0</v>
      </c>
    </row>
    <row r="1837" spans="1:13" s="29" customFormat="1" ht="13.5" customHeight="1">
      <c r="A1837" s="32">
        <v>1828</v>
      </c>
      <c r="B1837" s="33"/>
      <c r="C1837" s="33"/>
      <c r="D1837" s="34"/>
      <c r="E1837" s="34"/>
      <c r="F1837" s="34"/>
      <c r="G1837" s="35"/>
      <c r="H1837" s="35"/>
      <c r="I1837" s="35"/>
      <c r="K1837" s="30">
        <f t="shared" si="56"/>
        <v>0</v>
      </c>
      <c r="L1837" s="30">
        <f>IF(K1837=0,0,SUM($K$10:K1837))</f>
        <v>0</v>
      </c>
      <c r="M1837" s="31">
        <f t="shared" si="57"/>
        <v>0</v>
      </c>
    </row>
    <row r="1838" spans="1:13" s="29" customFormat="1" ht="13.5" customHeight="1">
      <c r="A1838" s="25">
        <v>1829</v>
      </c>
      <c r="B1838" s="26"/>
      <c r="C1838" s="26"/>
      <c r="D1838" s="27"/>
      <c r="E1838" s="27"/>
      <c r="F1838" s="27"/>
      <c r="G1838" s="28"/>
      <c r="H1838" s="28"/>
      <c r="I1838" s="28"/>
      <c r="K1838" s="30">
        <f t="shared" si="56"/>
        <v>0</v>
      </c>
      <c r="L1838" s="30">
        <f>IF(K1838=0,0,SUM($K$10:K1838))</f>
        <v>0</v>
      </c>
      <c r="M1838" s="31">
        <f t="shared" si="57"/>
        <v>0</v>
      </c>
    </row>
    <row r="1839" spans="1:13" s="29" customFormat="1" ht="13.5" customHeight="1">
      <c r="A1839" s="32">
        <v>1830</v>
      </c>
      <c r="B1839" s="33"/>
      <c r="C1839" s="33"/>
      <c r="D1839" s="34"/>
      <c r="E1839" s="34"/>
      <c r="F1839" s="34"/>
      <c r="G1839" s="35"/>
      <c r="H1839" s="35"/>
      <c r="I1839" s="35"/>
      <c r="K1839" s="30">
        <f t="shared" si="56"/>
        <v>0</v>
      </c>
      <c r="L1839" s="30">
        <f>IF(K1839=0,0,SUM($K$10:K1839))</f>
        <v>0</v>
      </c>
      <c r="M1839" s="31">
        <f t="shared" si="57"/>
        <v>0</v>
      </c>
    </row>
    <row r="1840" spans="1:13" s="29" customFormat="1" ht="13.5" customHeight="1">
      <c r="A1840" s="25">
        <v>1831</v>
      </c>
      <c r="B1840" s="26"/>
      <c r="C1840" s="26"/>
      <c r="D1840" s="27"/>
      <c r="E1840" s="27"/>
      <c r="F1840" s="27"/>
      <c r="G1840" s="28"/>
      <c r="H1840" s="28"/>
      <c r="I1840" s="28"/>
      <c r="K1840" s="30">
        <f t="shared" si="56"/>
        <v>0</v>
      </c>
      <c r="L1840" s="30">
        <f>IF(K1840=0,0,SUM($K$10:K1840))</f>
        <v>0</v>
      </c>
      <c r="M1840" s="31">
        <f t="shared" si="57"/>
        <v>0</v>
      </c>
    </row>
    <row r="1841" spans="1:13" s="29" customFormat="1" ht="13.5" customHeight="1">
      <c r="A1841" s="32">
        <v>1832</v>
      </c>
      <c r="B1841" s="33"/>
      <c r="C1841" s="33"/>
      <c r="D1841" s="34"/>
      <c r="E1841" s="34"/>
      <c r="F1841" s="34"/>
      <c r="G1841" s="35"/>
      <c r="H1841" s="35"/>
      <c r="I1841" s="35"/>
      <c r="K1841" s="30">
        <f t="shared" si="56"/>
        <v>0</v>
      </c>
      <c r="L1841" s="30">
        <f>IF(K1841=0,0,SUM($K$10:K1841))</f>
        <v>0</v>
      </c>
      <c r="M1841" s="31">
        <f t="shared" si="57"/>
        <v>0</v>
      </c>
    </row>
    <row r="1842" spans="1:13" s="29" customFormat="1" ht="13.5" customHeight="1">
      <c r="A1842" s="25">
        <v>1833</v>
      </c>
      <c r="B1842" s="26"/>
      <c r="C1842" s="26"/>
      <c r="D1842" s="27"/>
      <c r="E1842" s="27"/>
      <c r="F1842" s="27"/>
      <c r="G1842" s="28"/>
      <c r="H1842" s="28"/>
      <c r="I1842" s="28"/>
      <c r="K1842" s="30">
        <f t="shared" si="56"/>
        <v>0</v>
      </c>
      <c r="L1842" s="30">
        <f>IF(K1842=0,0,SUM($K$10:K1842))</f>
        <v>0</v>
      </c>
      <c r="M1842" s="31">
        <f t="shared" si="57"/>
        <v>0</v>
      </c>
    </row>
    <row r="1843" spans="1:13" s="29" customFormat="1" ht="13.5" customHeight="1">
      <c r="A1843" s="32">
        <v>1834</v>
      </c>
      <c r="B1843" s="33"/>
      <c r="C1843" s="33"/>
      <c r="D1843" s="34"/>
      <c r="E1843" s="34"/>
      <c r="F1843" s="34"/>
      <c r="G1843" s="35"/>
      <c r="H1843" s="35"/>
      <c r="I1843" s="35"/>
      <c r="K1843" s="30">
        <f t="shared" si="56"/>
        <v>0</v>
      </c>
      <c r="L1843" s="30">
        <f>IF(K1843=0,0,SUM($K$10:K1843))</f>
        <v>0</v>
      </c>
      <c r="M1843" s="31">
        <f t="shared" si="57"/>
        <v>0</v>
      </c>
    </row>
    <row r="1844" spans="1:13" s="29" customFormat="1" ht="13.5" customHeight="1">
      <c r="A1844" s="25">
        <v>1835</v>
      </c>
      <c r="B1844" s="26"/>
      <c r="C1844" s="26"/>
      <c r="D1844" s="27"/>
      <c r="E1844" s="27"/>
      <c r="F1844" s="27"/>
      <c r="G1844" s="28"/>
      <c r="H1844" s="28"/>
      <c r="I1844" s="28"/>
      <c r="K1844" s="30">
        <f t="shared" si="56"/>
        <v>0</v>
      </c>
      <c r="L1844" s="30">
        <f>IF(K1844=0,0,SUM($K$10:K1844))</f>
        <v>0</v>
      </c>
      <c r="M1844" s="31">
        <f t="shared" si="57"/>
        <v>0</v>
      </c>
    </row>
    <row r="1845" spans="1:13" s="29" customFormat="1" ht="13.5" customHeight="1">
      <c r="A1845" s="32">
        <v>1836</v>
      </c>
      <c r="B1845" s="33"/>
      <c r="C1845" s="33"/>
      <c r="D1845" s="34"/>
      <c r="E1845" s="34"/>
      <c r="F1845" s="34"/>
      <c r="G1845" s="35"/>
      <c r="H1845" s="35"/>
      <c r="I1845" s="35"/>
      <c r="K1845" s="30">
        <f t="shared" si="56"/>
        <v>0</v>
      </c>
      <c r="L1845" s="30">
        <f>IF(K1845=0,0,SUM($K$10:K1845))</f>
        <v>0</v>
      </c>
      <c r="M1845" s="31">
        <f t="shared" si="57"/>
        <v>0</v>
      </c>
    </row>
    <row r="1846" spans="1:13" s="29" customFormat="1" ht="13.5" customHeight="1">
      <c r="A1846" s="25">
        <v>1837</v>
      </c>
      <c r="B1846" s="26"/>
      <c r="C1846" s="26"/>
      <c r="D1846" s="27"/>
      <c r="E1846" s="27"/>
      <c r="F1846" s="27"/>
      <c r="G1846" s="28"/>
      <c r="H1846" s="28"/>
      <c r="I1846" s="28"/>
      <c r="K1846" s="30">
        <f t="shared" si="56"/>
        <v>0</v>
      </c>
      <c r="L1846" s="30">
        <f>IF(K1846=0,0,SUM($K$10:K1846))</f>
        <v>0</v>
      </c>
      <c r="M1846" s="31">
        <f t="shared" si="57"/>
        <v>0</v>
      </c>
    </row>
    <row r="1847" spans="1:13" s="29" customFormat="1" ht="13.5" customHeight="1">
      <c r="A1847" s="32">
        <v>1838</v>
      </c>
      <c r="B1847" s="33"/>
      <c r="C1847" s="33"/>
      <c r="D1847" s="34"/>
      <c r="E1847" s="34"/>
      <c r="F1847" s="34"/>
      <c r="G1847" s="35"/>
      <c r="H1847" s="35"/>
      <c r="I1847" s="35"/>
      <c r="K1847" s="30">
        <f t="shared" si="56"/>
        <v>0</v>
      </c>
      <c r="L1847" s="30">
        <f>IF(K1847=0,0,SUM($K$10:K1847))</f>
        <v>0</v>
      </c>
      <c r="M1847" s="31">
        <f t="shared" si="57"/>
        <v>0</v>
      </c>
    </row>
    <row r="1848" spans="1:13" s="29" customFormat="1" ht="13.5" customHeight="1">
      <c r="A1848" s="25">
        <v>1839</v>
      </c>
      <c r="B1848" s="26"/>
      <c r="C1848" s="26"/>
      <c r="D1848" s="27"/>
      <c r="E1848" s="27"/>
      <c r="F1848" s="27"/>
      <c r="G1848" s="28"/>
      <c r="H1848" s="28"/>
      <c r="I1848" s="28"/>
      <c r="K1848" s="30">
        <f t="shared" si="56"/>
        <v>0</v>
      </c>
      <c r="L1848" s="30">
        <f>IF(K1848=0,0,SUM($K$10:K1848))</f>
        <v>0</v>
      </c>
      <c r="M1848" s="31">
        <f t="shared" si="57"/>
        <v>0</v>
      </c>
    </row>
    <row r="1849" spans="1:13" s="29" customFormat="1" ht="13.5" customHeight="1">
      <c r="A1849" s="32">
        <v>1840</v>
      </c>
      <c r="B1849" s="33"/>
      <c r="C1849" s="33"/>
      <c r="D1849" s="34"/>
      <c r="E1849" s="34"/>
      <c r="F1849" s="34"/>
      <c r="G1849" s="35"/>
      <c r="H1849" s="35"/>
      <c r="I1849" s="35"/>
      <c r="K1849" s="30">
        <f t="shared" si="56"/>
        <v>0</v>
      </c>
      <c r="L1849" s="30">
        <f>IF(K1849=0,0,SUM($K$10:K1849))</f>
        <v>0</v>
      </c>
      <c r="M1849" s="31">
        <f t="shared" si="57"/>
        <v>0</v>
      </c>
    </row>
    <row r="1850" spans="1:13" s="29" customFormat="1" ht="13.5" customHeight="1">
      <c r="A1850" s="25">
        <v>1841</v>
      </c>
      <c r="B1850" s="26"/>
      <c r="C1850" s="26"/>
      <c r="D1850" s="27"/>
      <c r="E1850" s="27"/>
      <c r="F1850" s="27"/>
      <c r="G1850" s="28"/>
      <c r="H1850" s="28"/>
      <c r="I1850" s="28"/>
      <c r="K1850" s="30">
        <f t="shared" si="56"/>
        <v>0</v>
      </c>
      <c r="L1850" s="30">
        <f>IF(K1850=0,0,SUM($K$10:K1850))</f>
        <v>0</v>
      </c>
      <c r="M1850" s="31">
        <f t="shared" si="57"/>
        <v>0</v>
      </c>
    </row>
    <row r="1851" spans="1:13" s="29" customFormat="1" ht="13.5" customHeight="1">
      <c r="A1851" s="32">
        <v>1842</v>
      </c>
      <c r="B1851" s="33"/>
      <c r="C1851" s="33"/>
      <c r="D1851" s="34"/>
      <c r="E1851" s="34"/>
      <c r="F1851" s="34"/>
      <c r="G1851" s="35"/>
      <c r="H1851" s="35"/>
      <c r="I1851" s="35"/>
      <c r="K1851" s="30">
        <f t="shared" si="56"/>
        <v>0</v>
      </c>
      <c r="L1851" s="30">
        <f>IF(K1851=0,0,SUM($K$10:K1851))</f>
        <v>0</v>
      </c>
      <c r="M1851" s="31">
        <f t="shared" si="57"/>
        <v>0</v>
      </c>
    </row>
    <row r="1852" spans="1:13" s="29" customFormat="1" ht="13.5" customHeight="1">
      <c r="A1852" s="25">
        <v>1843</v>
      </c>
      <c r="B1852" s="26"/>
      <c r="C1852" s="26"/>
      <c r="D1852" s="27"/>
      <c r="E1852" s="27"/>
      <c r="F1852" s="27"/>
      <c r="G1852" s="28"/>
      <c r="H1852" s="28"/>
      <c r="I1852" s="28"/>
      <c r="K1852" s="30">
        <f t="shared" si="56"/>
        <v>0</v>
      </c>
      <c r="L1852" s="30">
        <f>IF(K1852=0,0,SUM($K$10:K1852))</f>
        <v>0</v>
      </c>
      <c r="M1852" s="31">
        <f t="shared" si="57"/>
        <v>0</v>
      </c>
    </row>
    <row r="1853" spans="1:13" s="29" customFormat="1" ht="13.5" customHeight="1">
      <c r="A1853" s="32">
        <v>1844</v>
      </c>
      <c r="B1853" s="33"/>
      <c r="C1853" s="33"/>
      <c r="D1853" s="34"/>
      <c r="E1853" s="34"/>
      <c r="F1853" s="34"/>
      <c r="G1853" s="35"/>
      <c r="H1853" s="35"/>
      <c r="I1853" s="35"/>
      <c r="K1853" s="30">
        <f t="shared" si="56"/>
        <v>0</v>
      </c>
      <c r="L1853" s="30">
        <f>IF(K1853=0,0,SUM($K$10:K1853))</f>
        <v>0</v>
      </c>
      <c r="M1853" s="31">
        <f t="shared" si="57"/>
        <v>0</v>
      </c>
    </row>
    <row r="1854" spans="1:13" s="29" customFormat="1" ht="13.5" customHeight="1">
      <c r="A1854" s="25">
        <v>1845</v>
      </c>
      <c r="B1854" s="26"/>
      <c r="C1854" s="26"/>
      <c r="D1854" s="27"/>
      <c r="E1854" s="27"/>
      <c r="F1854" s="27"/>
      <c r="G1854" s="28"/>
      <c r="H1854" s="28"/>
      <c r="I1854" s="28"/>
      <c r="K1854" s="30">
        <f t="shared" si="56"/>
        <v>0</v>
      </c>
      <c r="L1854" s="30">
        <f>IF(K1854=0,0,SUM($K$10:K1854))</f>
        <v>0</v>
      </c>
      <c r="M1854" s="31">
        <f t="shared" si="57"/>
        <v>0</v>
      </c>
    </row>
    <row r="1855" spans="1:13" s="29" customFormat="1" ht="13.5" customHeight="1">
      <c r="A1855" s="32">
        <v>1846</v>
      </c>
      <c r="B1855" s="33"/>
      <c r="C1855" s="33"/>
      <c r="D1855" s="34"/>
      <c r="E1855" s="34"/>
      <c r="F1855" s="34"/>
      <c r="G1855" s="35"/>
      <c r="H1855" s="35"/>
      <c r="I1855" s="35"/>
      <c r="K1855" s="30">
        <f t="shared" si="56"/>
        <v>0</v>
      </c>
      <c r="L1855" s="30">
        <f>IF(K1855=0,0,SUM($K$10:K1855))</f>
        <v>0</v>
      </c>
      <c r="M1855" s="31">
        <f t="shared" si="57"/>
        <v>0</v>
      </c>
    </row>
    <row r="1856" spans="1:13" s="29" customFormat="1" ht="13.5" customHeight="1">
      <c r="A1856" s="25">
        <v>1847</v>
      </c>
      <c r="B1856" s="26"/>
      <c r="C1856" s="26"/>
      <c r="D1856" s="27"/>
      <c r="E1856" s="27"/>
      <c r="F1856" s="27"/>
      <c r="G1856" s="28"/>
      <c r="H1856" s="28"/>
      <c r="I1856" s="28"/>
      <c r="K1856" s="30">
        <f t="shared" si="56"/>
        <v>0</v>
      </c>
      <c r="L1856" s="30">
        <f>IF(K1856=0,0,SUM($K$10:K1856))</f>
        <v>0</v>
      </c>
      <c r="M1856" s="31">
        <f t="shared" si="57"/>
        <v>0</v>
      </c>
    </row>
    <row r="1857" spans="1:13" s="29" customFormat="1" ht="13.5" customHeight="1">
      <c r="A1857" s="32">
        <v>1848</v>
      </c>
      <c r="B1857" s="33"/>
      <c r="C1857" s="33"/>
      <c r="D1857" s="34"/>
      <c r="E1857" s="34"/>
      <c r="F1857" s="34"/>
      <c r="G1857" s="35"/>
      <c r="H1857" s="35"/>
      <c r="I1857" s="35"/>
      <c r="K1857" s="30">
        <f t="shared" si="56"/>
        <v>0</v>
      </c>
      <c r="L1857" s="30">
        <f>IF(K1857=0,0,SUM($K$10:K1857))</f>
        <v>0</v>
      </c>
      <c r="M1857" s="31">
        <f t="shared" si="57"/>
        <v>0</v>
      </c>
    </row>
    <row r="1858" spans="1:13" s="29" customFormat="1" ht="13.5" customHeight="1">
      <c r="A1858" s="25">
        <v>1849</v>
      </c>
      <c r="B1858" s="26"/>
      <c r="C1858" s="26"/>
      <c r="D1858" s="27"/>
      <c r="E1858" s="27"/>
      <c r="F1858" s="27"/>
      <c r="G1858" s="28"/>
      <c r="H1858" s="28"/>
      <c r="I1858" s="28"/>
      <c r="K1858" s="30">
        <f t="shared" si="56"/>
        <v>0</v>
      </c>
      <c r="L1858" s="30">
        <f>IF(K1858=0,0,SUM($K$10:K1858))</f>
        <v>0</v>
      </c>
      <c r="M1858" s="31">
        <f t="shared" si="57"/>
        <v>0</v>
      </c>
    </row>
    <row r="1859" spans="1:13" s="29" customFormat="1" ht="13.5" customHeight="1">
      <c r="A1859" s="32">
        <v>1850</v>
      </c>
      <c r="B1859" s="33"/>
      <c r="C1859" s="33"/>
      <c r="D1859" s="34"/>
      <c r="E1859" s="34"/>
      <c r="F1859" s="34"/>
      <c r="G1859" s="35"/>
      <c r="H1859" s="35"/>
      <c r="I1859" s="35"/>
      <c r="K1859" s="30">
        <f t="shared" si="56"/>
        <v>0</v>
      </c>
      <c r="L1859" s="30">
        <f>IF(K1859=0,0,SUM($K$10:K1859))</f>
        <v>0</v>
      </c>
      <c r="M1859" s="31">
        <f t="shared" si="57"/>
        <v>0</v>
      </c>
    </row>
    <row r="1860" spans="1:13" s="29" customFormat="1" ht="13.5" customHeight="1">
      <c r="A1860" s="25">
        <v>1851</v>
      </c>
      <c r="B1860" s="26"/>
      <c r="C1860" s="26"/>
      <c r="D1860" s="27"/>
      <c r="E1860" s="27"/>
      <c r="F1860" s="27"/>
      <c r="G1860" s="28"/>
      <c r="H1860" s="28"/>
      <c r="I1860" s="28"/>
      <c r="K1860" s="30">
        <f t="shared" si="56"/>
        <v>0</v>
      </c>
      <c r="L1860" s="30">
        <f>IF(K1860=0,0,SUM($K$10:K1860))</f>
        <v>0</v>
      </c>
      <c r="M1860" s="31">
        <f t="shared" si="57"/>
        <v>0</v>
      </c>
    </row>
    <row r="1861" spans="1:13" s="29" customFormat="1" ht="13.5" customHeight="1">
      <c r="A1861" s="32">
        <v>1852</v>
      </c>
      <c r="B1861" s="33"/>
      <c r="C1861" s="33"/>
      <c r="D1861" s="34"/>
      <c r="E1861" s="34"/>
      <c r="F1861" s="34"/>
      <c r="G1861" s="35"/>
      <c r="H1861" s="35"/>
      <c r="I1861" s="35"/>
      <c r="K1861" s="30">
        <f t="shared" si="56"/>
        <v>0</v>
      </c>
      <c r="L1861" s="30">
        <f>IF(K1861=0,0,SUM($K$10:K1861))</f>
        <v>0</v>
      </c>
      <c r="M1861" s="31">
        <f t="shared" si="57"/>
        <v>0</v>
      </c>
    </row>
    <row r="1862" spans="1:13" s="29" customFormat="1" ht="13.5" customHeight="1">
      <c r="A1862" s="25">
        <v>1853</v>
      </c>
      <c r="B1862" s="26"/>
      <c r="C1862" s="26"/>
      <c r="D1862" s="27"/>
      <c r="E1862" s="27"/>
      <c r="F1862" s="27"/>
      <c r="G1862" s="28"/>
      <c r="H1862" s="28"/>
      <c r="I1862" s="28"/>
      <c r="K1862" s="30">
        <f t="shared" si="56"/>
        <v>0</v>
      </c>
      <c r="L1862" s="30">
        <f>IF(K1862=0,0,SUM($K$10:K1862))</f>
        <v>0</v>
      </c>
      <c r="M1862" s="31">
        <f t="shared" si="57"/>
        <v>0</v>
      </c>
    </row>
    <row r="1863" spans="1:13" s="29" customFormat="1" ht="13.5" customHeight="1">
      <c r="A1863" s="32">
        <v>1854</v>
      </c>
      <c r="B1863" s="33"/>
      <c r="C1863" s="33"/>
      <c r="D1863" s="34"/>
      <c r="E1863" s="34"/>
      <c r="F1863" s="34"/>
      <c r="G1863" s="35"/>
      <c r="H1863" s="35"/>
      <c r="I1863" s="35"/>
      <c r="K1863" s="30">
        <f t="shared" si="56"/>
        <v>0</v>
      </c>
      <c r="L1863" s="30">
        <f>IF(K1863=0,0,SUM($K$10:K1863))</f>
        <v>0</v>
      </c>
      <c r="M1863" s="31">
        <f t="shared" si="57"/>
        <v>0</v>
      </c>
    </row>
    <row r="1864" spans="1:13" s="29" customFormat="1" ht="13.5" customHeight="1">
      <c r="A1864" s="25">
        <v>1855</v>
      </c>
      <c r="B1864" s="26"/>
      <c r="C1864" s="26"/>
      <c r="D1864" s="27"/>
      <c r="E1864" s="27"/>
      <c r="F1864" s="27"/>
      <c r="G1864" s="28"/>
      <c r="H1864" s="28"/>
      <c r="I1864" s="28"/>
      <c r="K1864" s="30">
        <f t="shared" si="56"/>
        <v>0</v>
      </c>
      <c r="L1864" s="30">
        <f>IF(K1864=0,0,SUM($K$10:K1864))</f>
        <v>0</v>
      </c>
      <c r="M1864" s="31">
        <f t="shared" si="57"/>
        <v>0</v>
      </c>
    </row>
    <row r="1865" spans="1:13" s="29" customFormat="1" ht="13.5" customHeight="1">
      <c r="A1865" s="32">
        <v>1856</v>
      </c>
      <c r="B1865" s="33"/>
      <c r="C1865" s="33"/>
      <c r="D1865" s="34"/>
      <c r="E1865" s="34"/>
      <c r="F1865" s="34"/>
      <c r="G1865" s="35"/>
      <c r="H1865" s="35"/>
      <c r="I1865" s="35"/>
      <c r="K1865" s="30">
        <f t="shared" si="56"/>
        <v>0</v>
      </c>
      <c r="L1865" s="30">
        <f>IF(K1865=0,0,SUM($K$10:K1865))</f>
        <v>0</v>
      </c>
      <c r="M1865" s="31">
        <f t="shared" si="57"/>
        <v>0</v>
      </c>
    </row>
    <row r="1866" spans="1:13" s="29" customFormat="1" ht="13.5" customHeight="1">
      <c r="A1866" s="25">
        <v>1857</v>
      </c>
      <c r="B1866" s="26"/>
      <c r="C1866" s="26"/>
      <c r="D1866" s="27"/>
      <c r="E1866" s="27"/>
      <c r="F1866" s="27"/>
      <c r="G1866" s="28"/>
      <c r="H1866" s="28"/>
      <c r="I1866" s="28"/>
      <c r="K1866" s="30">
        <f t="shared" si="56"/>
        <v>0</v>
      </c>
      <c r="L1866" s="30">
        <f>IF(K1866=0,0,SUM($K$10:K1866))</f>
        <v>0</v>
      </c>
      <c r="M1866" s="31">
        <f t="shared" si="57"/>
        <v>0</v>
      </c>
    </row>
    <row r="1867" spans="1:13" s="29" customFormat="1" ht="13.5" customHeight="1">
      <c r="A1867" s="32">
        <v>1858</v>
      </c>
      <c r="B1867" s="33"/>
      <c r="C1867" s="33"/>
      <c r="D1867" s="34"/>
      <c r="E1867" s="34"/>
      <c r="F1867" s="34"/>
      <c r="G1867" s="35"/>
      <c r="H1867" s="35"/>
      <c r="I1867" s="35"/>
      <c r="K1867" s="30">
        <f t="shared" si="56"/>
        <v>0</v>
      </c>
      <c r="L1867" s="30">
        <f>IF(K1867=0,0,SUM($K$10:K1867))</f>
        <v>0</v>
      </c>
      <c r="M1867" s="31">
        <f t="shared" si="57"/>
        <v>0</v>
      </c>
    </row>
    <row r="1868" spans="1:13" s="29" customFormat="1" ht="13.5" customHeight="1">
      <c r="A1868" s="25">
        <v>1859</v>
      </c>
      <c r="B1868" s="26"/>
      <c r="C1868" s="26"/>
      <c r="D1868" s="27"/>
      <c r="E1868" s="27"/>
      <c r="F1868" s="27"/>
      <c r="G1868" s="28"/>
      <c r="H1868" s="28"/>
      <c r="I1868" s="28"/>
      <c r="K1868" s="30">
        <f t="shared" si="56"/>
        <v>0</v>
      </c>
      <c r="L1868" s="30">
        <f>IF(K1868=0,0,SUM($K$10:K1868))</f>
        <v>0</v>
      </c>
      <c r="M1868" s="31">
        <f t="shared" si="57"/>
        <v>0</v>
      </c>
    </row>
    <row r="1869" spans="1:13" s="29" customFormat="1" ht="13.5" customHeight="1">
      <c r="A1869" s="32">
        <v>1860</v>
      </c>
      <c r="B1869" s="33"/>
      <c r="C1869" s="33"/>
      <c r="D1869" s="34"/>
      <c r="E1869" s="34"/>
      <c r="F1869" s="34"/>
      <c r="G1869" s="35"/>
      <c r="H1869" s="35"/>
      <c r="I1869" s="35"/>
      <c r="K1869" s="30">
        <f t="shared" si="56"/>
        <v>0</v>
      </c>
      <c r="L1869" s="30">
        <f>IF(K1869=0,0,SUM($K$10:K1869))</f>
        <v>0</v>
      </c>
      <c r="M1869" s="31">
        <f t="shared" si="57"/>
        <v>0</v>
      </c>
    </row>
    <row r="1870" spans="1:13" s="29" customFormat="1" ht="13.5" customHeight="1">
      <c r="A1870" s="25">
        <v>1861</v>
      </c>
      <c r="B1870" s="26"/>
      <c r="C1870" s="26"/>
      <c r="D1870" s="27"/>
      <c r="E1870" s="27"/>
      <c r="F1870" s="27"/>
      <c r="G1870" s="28"/>
      <c r="H1870" s="28"/>
      <c r="I1870" s="28"/>
      <c r="K1870" s="30">
        <f t="shared" si="56"/>
        <v>0</v>
      </c>
      <c r="L1870" s="30">
        <f>IF(K1870=0,0,SUM($K$10:K1870))</f>
        <v>0</v>
      </c>
      <c r="M1870" s="31">
        <f t="shared" si="57"/>
        <v>0</v>
      </c>
    </row>
    <row r="1871" spans="1:13" s="29" customFormat="1" ht="13.5" customHeight="1">
      <c r="A1871" s="32">
        <v>1862</v>
      </c>
      <c r="B1871" s="33"/>
      <c r="C1871" s="33"/>
      <c r="D1871" s="34"/>
      <c r="E1871" s="34"/>
      <c r="F1871" s="34"/>
      <c r="G1871" s="35"/>
      <c r="H1871" s="35"/>
      <c r="I1871" s="35"/>
      <c r="K1871" s="30">
        <f t="shared" si="56"/>
        <v>0</v>
      </c>
      <c r="L1871" s="30">
        <f>IF(K1871=0,0,SUM($K$10:K1871))</f>
        <v>0</v>
      </c>
      <c r="M1871" s="31">
        <f t="shared" si="57"/>
        <v>0</v>
      </c>
    </row>
    <row r="1872" spans="1:13" s="29" customFormat="1" ht="13.5" customHeight="1">
      <c r="A1872" s="25">
        <v>1863</v>
      </c>
      <c r="B1872" s="26"/>
      <c r="C1872" s="26"/>
      <c r="D1872" s="27"/>
      <c r="E1872" s="27"/>
      <c r="F1872" s="27"/>
      <c r="G1872" s="28"/>
      <c r="H1872" s="28"/>
      <c r="I1872" s="28"/>
      <c r="K1872" s="30">
        <f t="shared" si="56"/>
        <v>0</v>
      </c>
      <c r="L1872" s="30">
        <f>IF(K1872=0,0,SUM($K$10:K1872))</f>
        <v>0</v>
      </c>
      <c r="M1872" s="31">
        <f t="shared" si="57"/>
        <v>0</v>
      </c>
    </row>
    <row r="1873" spans="1:13" s="29" customFormat="1" ht="13.5" customHeight="1">
      <c r="A1873" s="32">
        <v>1864</v>
      </c>
      <c r="B1873" s="33"/>
      <c r="C1873" s="33"/>
      <c r="D1873" s="34"/>
      <c r="E1873" s="34"/>
      <c r="F1873" s="34"/>
      <c r="G1873" s="35"/>
      <c r="H1873" s="35"/>
      <c r="I1873" s="35"/>
      <c r="K1873" s="30">
        <f t="shared" si="56"/>
        <v>0</v>
      </c>
      <c r="L1873" s="30">
        <f>IF(K1873=0,0,SUM($K$10:K1873))</f>
        <v>0</v>
      </c>
      <c r="M1873" s="31">
        <f t="shared" si="57"/>
        <v>0</v>
      </c>
    </row>
    <row r="1874" spans="1:13" s="29" customFormat="1" ht="13.5" customHeight="1">
      <c r="A1874" s="25">
        <v>1865</v>
      </c>
      <c r="B1874" s="26"/>
      <c r="C1874" s="26"/>
      <c r="D1874" s="27"/>
      <c r="E1874" s="27"/>
      <c r="F1874" s="27"/>
      <c r="G1874" s="28"/>
      <c r="H1874" s="28"/>
      <c r="I1874" s="28"/>
      <c r="K1874" s="30">
        <f t="shared" si="56"/>
        <v>0</v>
      </c>
      <c r="L1874" s="30">
        <f>IF(K1874=0,0,SUM($K$10:K1874))</f>
        <v>0</v>
      </c>
      <c r="M1874" s="31">
        <f t="shared" si="57"/>
        <v>0</v>
      </c>
    </row>
    <row r="1875" spans="1:13" s="29" customFormat="1" ht="13.5" customHeight="1">
      <c r="A1875" s="32">
        <v>1866</v>
      </c>
      <c r="B1875" s="33"/>
      <c r="C1875" s="33"/>
      <c r="D1875" s="34"/>
      <c r="E1875" s="34"/>
      <c r="F1875" s="34"/>
      <c r="G1875" s="35"/>
      <c r="H1875" s="35"/>
      <c r="I1875" s="35"/>
      <c r="K1875" s="30">
        <f t="shared" si="56"/>
        <v>0</v>
      </c>
      <c r="L1875" s="30">
        <f>IF(K1875=0,0,SUM($K$10:K1875))</f>
        <v>0</v>
      </c>
      <c r="M1875" s="31">
        <f t="shared" si="57"/>
        <v>0</v>
      </c>
    </row>
    <row r="1876" spans="1:13" s="29" customFormat="1" ht="13.5" customHeight="1">
      <c r="A1876" s="25">
        <v>1867</v>
      </c>
      <c r="B1876" s="26"/>
      <c r="C1876" s="26"/>
      <c r="D1876" s="27"/>
      <c r="E1876" s="27"/>
      <c r="F1876" s="27"/>
      <c r="G1876" s="28"/>
      <c r="H1876" s="28"/>
      <c r="I1876" s="28"/>
      <c r="K1876" s="30">
        <f t="shared" si="56"/>
        <v>0</v>
      </c>
      <c r="L1876" s="30">
        <f>IF(K1876=0,0,SUM($K$10:K1876))</f>
        <v>0</v>
      </c>
      <c r="M1876" s="31">
        <f t="shared" si="57"/>
        <v>0</v>
      </c>
    </row>
    <row r="1877" spans="1:13" s="29" customFormat="1" ht="13.5" customHeight="1">
      <c r="A1877" s="32">
        <v>1868</v>
      </c>
      <c r="B1877" s="33"/>
      <c r="C1877" s="33"/>
      <c r="D1877" s="34"/>
      <c r="E1877" s="34"/>
      <c r="F1877" s="34"/>
      <c r="G1877" s="35"/>
      <c r="H1877" s="35"/>
      <c r="I1877" s="35"/>
      <c r="K1877" s="30">
        <f t="shared" si="56"/>
        <v>0</v>
      </c>
      <c r="L1877" s="30">
        <f>IF(K1877=0,0,SUM($K$10:K1877))</f>
        <v>0</v>
      </c>
      <c r="M1877" s="31">
        <f t="shared" si="57"/>
        <v>0</v>
      </c>
    </row>
    <row r="1878" spans="1:13" s="29" customFormat="1" ht="13.5" customHeight="1">
      <c r="A1878" s="25">
        <v>1869</v>
      </c>
      <c r="B1878" s="26"/>
      <c r="C1878" s="26"/>
      <c r="D1878" s="27"/>
      <c r="E1878" s="27"/>
      <c r="F1878" s="27"/>
      <c r="G1878" s="28"/>
      <c r="H1878" s="28"/>
      <c r="I1878" s="28"/>
      <c r="K1878" s="30">
        <f t="shared" si="56"/>
        <v>0</v>
      </c>
      <c r="L1878" s="30">
        <f>IF(K1878=0,0,SUM($K$10:K1878))</f>
        <v>0</v>
      </c>
      <c r="M1878" s="31">
        <f t="shared" si="57"/>
        <v>0</v>
      </c>
    </row>
    <row r="1879" spans="1:13" s="29" customFormat="1" ht="13.5" customHeight="1">
      <c r="A1879" s="32">
        <v>1870</v>
      </c>
      <c r="B1879" s="33"/>
      <c r="C1879" s="33"/>
      <c r="D1879" s="34"/>
      <c r="E1879" s="34"/>
      <c r="F1879" s="34"/>
      <c r="G1879" s="35"/>
      <c r="H1879" s="35"/>
      <c r="I1879" s="35"/>
      <c r="K1879" s="30">
        <f t="shared" si="56"/>
        <v>0</v>
      </c>
      <c r="L1879" s="30">
        <f>IF(K1879=0,0,SUM($K$10:K1879))</f>
        <v>0</v>
      </c>
      <c r="M1879" s="31">
        <f t="shared" si="57"/>
        <v>0</v>
      </c>
    </row>
    <row r="1880" spans="1:13" s="29" customFormat="1" ht="13.5" customHeight="1">
      <c r="A1880" s="25">
        <v>1871</v>
      </c>
      <c r="B1880" s="26"/>
      <c r="C1880" s="26"/>
      <c r="D1880" s="27"/>
      <c r="E1880" s="27"/>
      <c r="F1880" s="27"/>
      <c r="G1880" s="28"/>
      <c r="H1880" s="28"/>
      <c r="I1880" s="28"/>
      <c r="K1880" s="30">
        <f t="shared" si="56"/>
        <v>0</v>
      </c>
      <c r="L1880" s="30">
        <f>IF(K1880=0,0,SUM($K$10:K1880))</f>
        <v>0</v>
      </c>
      <c r="M1880" s="31">
        <f t="shared" si="57"/>
        <v>0</v>
      </c>
    </row>
    <row r="1881" spans="1:13" s="29" customFormat="1" ht="13.5" customHeight="1">
      <c r="A1881" s="32">
        <v>1872</v>
      </c>
      <c r="B1881" s="33"/>
      <c r="C1881" s="33"/>
      <c r="D1881" s="34"/>
      <c r="E1881" s="34"/>
      <c r="F1881" s="34"/>
      <c r="G1881" s="35"/>
      <c r="H1881" s="35"/>
      <c r="I1881" s="35"/>
      <c r="K1881" s="30">
        <f t="shared" si="56"/>
        <v>0</v>
      </c>
      <c r="L1881" s="30">
        <f>IF(K1881=0,0,SUM($K$10:K1881))</f>
        <v>0</v>
      </c>
      <c r="M1881" s="31">
        <f t="shared" si="57"/>
        <v>0</v>
      </c>
    </row>
    <row r="1882" spans="1:13" s="29" customFormat="1" ht="13.5" customHeight="1">
      <c r="A1882" s="25">
        <v>1873</v>
      </c>
      <c r="B1882" s="26"/>
      <c r="C1882" s="26"/>
      <c r="D1882" s="27"/>
      <c r="E1882" s="27"/>
      <c r="F1882" s="27"/>
      <c r="G1882" s="28"/>
      <c r="H1882" s="28"/>
      <c r="I1882" s="28"/>
      <c r="K1882" s="30">
        <f t="shared" si="56"/>
        <v>0</v>
      </c>
      <c r="L1882" s="30">
        <f>IF(K1882=0,0,SUM($K$10:K1882))</f>
        <v>0</v>
      </c>
      <c r="M1882" s="31">
        <f t="shared" si="57"/>
        <v>0</v>
      </c>
    </row>
    <row r="1883" spans="1:13" s="29" customFormat="1" ht="13.5" customHeight="1">
      <c r="A1883" s="32">
        <v>1874</v>
      </c>
      <c r="B1883" s="33"/>
      <c r="C1883" s="33"/>
      <c r="D1883" s="34"/>
      <c r="E1883" s="34"/>
      <c r="F1883" s="34"/>
      <c r="G1883" s="35"/>
      <c r="H1883" s="35"/>
      <c r="I1883" s="35"/>
      <c r="K1883" s="30">
        <f t="shared" si="56"/>
        <v>0</v>
      </c>
      <c r="L1883" s="30">
        <f>IF(K1883=0,0,SUM($K$10:K1883))</f>
        <v>0</v>
      </c>
      <c r="M1883" s="31">
        <f t="shared" si="57"/>
        <v>0</v>
      </c>
    </row>
    <row r="1884" spans="1:13" s="29" customFormat="1" ht="13.5" customHeight="1">
      <c r="A1884" s="25">
        <v>1875</v>
      </c>
      <c r="B1884" s="26"/>
      <c r="C1884" s="26"/>
      <c r="D1884" s="27"/>
      <c r="E1884" s="27"/>
      <c r="F1884" s="27"/>
      <c r="G1884" s="28"/>
      <c r="H1884" s="28"/>
      <c r="I1884" s="28"/>
      <c r="K1884" s="30">
        <f t="shared" si="56"/>
        <v>0</v>
      </c>
      <c r="L1884" s="30">
        <f>IF(K1884=0,0,SUM($K$10:K1884))</f>
        <v>0</v>
      </c>
      <c r="M1884" s="31">
        <f t="shared" si="57"/>
        <v>0</v>
      </c>
    </row>
    <row r="1885" spans="1:13" s="29" customFormat="1" ht="13.5" customHeight="1">
      <c r="A1885" s="32">
        <v>1876</v>
      </c>
      <c r="B1885" s="33"/>
      <c r="C1885" s="33"/>
      <c r="D1885" s="34"/>
      <c r="E1885" s="34"/>
      <c r="F1885" s="34"/>
      <c r="G1885" s="35"/>
      <c r="H1885" s="35"/>
      <c r="I1885" s="35"/>
      <c r="K1885" s="30">
        <f t="shared" si="56"/>
        <v>0</v>
      </c>
      <c r="L1885" s="30">
        <f>IF(K1885=0,0,SUM($K$10:K1885))</f>
        <v>0</v>
      </c>
      <c r="M1885" s="31">
        <f t="shared" si="57"/>
        <v>0</v>
      </c>
    </row>
    <row r="1886" spans="1:13" s="29" customFormat="1" ht="13.5" customHeight="1">
      <c r="A1886" s="25">
        <v>1877</v>
      </c>
      <c r="B1886" s="26"/>
      <c r="C1886" s="26"/>
      <c r="D1886" s="27"/>
      <c r="E1886" s="27"/>
      <c r="F1886" s="27"/>
      <c r="G1886" s="28"/>
      <c r="H1886" s="28"/>
      <c r="I1886" s="28"/>
      <c r="K1886" s="30">
        <f t="shared" si="56"/>
        <v>0</v>
      </c>
      <c r="L1886" s="30">
        <f>IF(K1886=0,0,SUM($K$10:K1886))</f>
        <v>0</v>
      </c>
      <c r="M1886" s="31">
        <f t="shared" si="57"/>
        <v>0</v>
      </c>
    </row>
    <row r="1887" spans="1:13" s="29" customFormat="1" ht="13.5" customHeight="1">
      <c r="A1887" s="32">
        <v>1878</v>
      </c>
      <c r="B1887" s="33"/>
      <c r="C1887" s="33"/>
      <c r="D1887" s="34"/>
      <c r="E1887" s="34"/>
      <c r="F1887" s="34"/>
      <c r="G1887" s="35"/>
      <c r="H1887" s="35"/>
      <c r="I1887" s="35"/>
      <c r="K1887" s="30">
        <f t="shared" si="56"/>
        <v>0</v>
      </c>
      <c r="L1887" s="30">
        <f>IF(K1887=0,0,SUM($K$10:K1887))</f>
        <v>0</v>
      </c>
      <c r="M1887" s="31">
        <f t="shared" si="57"/>
        <v>0</v>
      </c>
    </row>
    <row r="1888" spans="1:13" s="29" customFormat="1" ht="13.5" customHeight="1">
      <c r="A1888" s="25">
        <v>1879</v>
      </c>
      <c r="B1888" s="26"/>
      <c r="C1888" s="26"/>
      <c r="D1888" s="27"/>
      <c r="E1888" s="27"/>
      <c r="F1888" s="27"/>
      <c r="G1888" s="28"/>
      <c r="H1888" s="28"/>
      <c r="I1888" s="28"/>
      <c r="K1888" s="30">
        <f t="shared" si="56"/>
        <v>0</v>
      </c>
      <c r="L1888" s="30">
        <f>IF(K1888=0,0,SUM($K$10:K1888))</f>
        <v>0</v>
      </c>
      <c r="M1888" s="31">
        <f t="shared" si="57"/>
        <v>0</v>
      </c>
    </row>
    <row r="1889" spans="1:13" s="29" customFormat="1" ht="13.5" customHeight="1">
      <c r="A1889" s="32">
        <v>1880</v>
      </c>
      <c r="B1889" s="33"/>
      <c r="C1889" s="33"/>
      <c r="D1889" s="34"/>
      <c r="E1889" s="34"/>
      <c r="F1889" s="34"/>
      <c r="G1889" s="35"/>
      <c r="H1889" s="35"/>
      <c r="I1889" s="35"/>
      <c r="K1889" s="30">
        <f t="shared" si="56"/>
        <v>0</v>
      </c>
      <c r="L1889" s="30">
        <f>IF(K1889=0,0,SUM($K$10:K1889))</f>
        <v>0</v>
      </c>
      <c r="M1889" s="31">
        <f t="shared" si="57"/>
        <v>0</v>
      </c>
    </row>
    <row r="1890" spans="1:13" s="29" customFormat="1" ht="13.5" customHeight="1">
      <c r="A1890" s="25">
        <v>1881</v>
      </c>
      <c r="B1890" s="26"/>
      <c r="C1890" s="26"/>
      <c r="D1890" s="27"/>
      <c r="E1890" s="27"/>
      <c r="F1890" s="27"/>
      <c r="G1890" s="28"/>
      <c r="H1890" s="28"/>
      <c r="I1890" s="28"/>
      <c r="K1890" s="30">
        <f t="shared" si="56"/>
        <v>0</v>
      </c>
      <c r="L1890" s="30">
        <f>IF(K1890=0,0,SUM($K$10:K1890))</f>
        <v>0</v>
      </c>
      <c r="M1890" s="31">
        <f t="shared" si="57"/>
        <v>0</v>
      </c>
    </row>
    <row r="1891" spans="1:13" s="29" customFormat="1" ht="13.5" customHeight="1">
      <c r="A1891" s="32">
        <v>1882</v>
      </c>
      <c r="B1891" s="33"/>
      <c r="C1891" s="33"/>
      <c r="D1891" s="34"/>
      <c r="E1891" s="34"/>
      <c r="F1891" s="34"/>
      <c r="G1891" s="35"/>
      <c r="H1891" s="35"/>
      <c r="I1891" s="35"/>
      <c r="K1891" s="30">
        <f t="shared" si="56"/>
        <v>0</v>
      </c>
      <c r="L1891" s="30">
        <f>IF(K1891=0,0,SUM($K$10:K1891))</f>
        <v>0</v>
      </c>
      <c r="M1891" s="31">
        <f t="shared" si="57"/>
        <v>0</v>
      </c>
    </row>
    <row r="1892" spans="1:13" s="29" customFormat="1" ht="13.5" customHeight="1">
      <c r="A1892" s="25">
        <v>1883</v>
      </c>
      <c r="B1892" s="26"/>
      <c r="C1892" s="26"/>
      <c r="D1892" s="27"/>
      <c r="E1892" s="27"/>
      <c r="F1892" s="27"/>
      <c r="G1892" s="28"/>
      <c r="H1892" s="28"/>
      <c r="I1892" s="28"/>
      <c r="K1892" s="30">
        <f t="shared" si="56"/>
        <v>0</v>
      </c>
      <c r="L1892" s="30">
        <f>IF(K1892=0,0,SUM($K$10:K1892))</f>
        <v>0</v>
      </c>
      <c r="M1892" s="31">
        <f t="shared" si="57"/>
        <v>0</v>
      </c>
    </row>
    <row r="1893" spans="1:13" s="29" customFormat="1" ht="13.5" customHeight="1">
      <c r="A1893" s="32">
        <v>1884</v>
      </c>
      <c r="B1893" s="33"/>
      <c r="C1893" s="33"/>
      <c r="D1893" s="34"/>
      <c r="E1893" s="34"/>
      <c r="F1893" s="34"/>
      <c r="G1893" s="35"/>
      <c r="H1893" s="35"/>
      <c r="I1893" s="35"/>
      <c r="K1893" s="30">
        <f t="shared" si="56"/>
        <v>0</v>
      </c>
      <c r="L1893" s="30">
        <f>IF(K1893=0,0,SUM($K$10:K1893))</f>
        <v>0</v>
      </c>
      <c r="M1893" s="31">
        <f t="shared" si="57"/>
        <v>0</v>
      </c>
    </row>
    <row r="1894" spans="1:13" s="29" customFormat="1" ht="13.5" customHeight="1">
      <c r="A1894" s="25">
        <v>1885</v>
      </c>
      <c r="B1894" s="26"/>
      <c r="C1894" s="26"/>
      <c r="D1894" s="27"/>
      <c r="E1894" s="27"/>
      <c r="F1894" s="27"/>
      <c r="G1894" s="28"/>
      <c r="H1894" s="28"/>
      <c r="I1894" s="28"/>
      <c r="K1894" s="30">
        <f t="shared" si="56"/>
        <v>0</v>
      </c>
      <c r="L1894" s="30">
        <f>IF(K1894=0,0,SUM($K$10:K1894))</f>
        <v>0</v>
      </c>
      <c r="M1894" s="31">
        <f t="shared" si="57"/>
        <v>0</v>
      </c>
    </row>
    <row r="1895" spans="1:13" s="29" customFormat="1" ht="13.5" customHeight="1">
      <c r="A1895" s="32">
        <v>1886</v>
      </c>
      <c r="B1895" s="33"/>
      <c r="C1895" s="33"/>
      <c r="D1895" s="34"/>
      <c r="E1895" s="34"/>
      <c r="F1895" s="34"/>
      <c r="G1895" s="35"/>
      <c r="H1895" s="35"/>
      <c r="I1895" s="35"/>
      <c r="K1895" s="30">
        <f t="shared" si="56"/>
        <v>0</v>
      </c>
      <c r="L1895" s="30">
        <f>IF(K1895=0,0,SUM($K$10:K1895))</f>
        <v>0</v>
      </c>
      <c r="M1895" s="31">
        <f t="shared" si="57"/>
        <v>0</v>
      </c>
    </row>
    <row r="1896" spans="1:13" s="29" customFormat="1" ht="13.5" customHeight="1">
      <c r="A1896" s="25">
        <v>1887</v>
      </c>
      <c r="B1896" s="26"/>
      <c r="C1896" s="26"/>
      <c r="D1896" s="27"/>
      <c r="E1896" s="27"/>
      <c r="F1896" s="27"/>
      <c r="G1896" s="28"/>
      <c r="H1896" s="28"/>
      <c r="I1896" s="28"/>
      <c r="K1896" s="30">
        <f t="shared" si="56"/>
        <v>0</v>
      </c>
      <c r="L1896" s="30">
        <f>IF(K1896=0,0,SUM($K$10:K1896))</f>
        <v>0</v>
      </c>
      <c r="M1896" s="31">
        <f t="shared" si="57"/>
        <v>0</v>
      </c>
    </row>
    <row r="1897" spans="1:13" s="29" customFormat="1" ht="13.5" customHeight="1">
      <c r="A1897" s="32">
        <v>1888</v>
      </c>
      <c r="B1897" s="33"/>
      <c r="C1897" s="33"/>
      <c r="D1897" s="34"/>
      <c r="E1897" s="34"/>
      <c r="F1897" s="34"/>
      <c r="G1897" s="35"/>
      <c r="H1897" s="35"/>
      <c r="I1897" s="35"/>
      <c r="K1897" s="30">
        <f t="shared" ref="K1897:K1960" si="58">COUNTIF(G1897,"Otro tema")</f>
        <v>0</v>
      </c>
      <c r="L1897" s="30">
        <f>IF(K1897=0,0,SUM($K$10:K1897))</f>
        <v>0</v>
      </c>
      <c r="M1897" s="31">
        <f t="shared" ref="M1897:M1960" si="59">H1897</f>
        <v>0</v>
      </c>
    </row>
    <row r="1898" spans="1:13" s="29" customFormat="1" ht="13.5" customHeight="1">
      <c r="A1898" s="25">
        <v>1889</v>
      </c>
      <c r="B1898" s="26"/>
      <c r="C1898" s="26"/>
      <c r="D1898" s="27"/>
      <c r="E1898" s="27"/>
      <c r="F1898" s="27"/>
      <c r="G1898" s="28"/>
      <c r="H1898" s="28"/>
      <c r="I1898" s="28"/>
      <c r="K1898" s="30">
        <f t="shared" si="58"/>
        <v>0</v>
      </c>
      <c r="L1898" s="30">
        <f>IF(K1898=0,0,SUM($K$10:K1898))</f>
        <v>0</v>
      </c>
      <c r="M1898" s="31">
        <f t="shared" si="59"/>
        <v>0</v>
      </c>
    </row>
    <row r="1899" spans="1:13" s="29" customFormat="1" ht="13.5" customHeight="1">
      <c r="A1899" s="32">
        <v>1890</v>
      </c>
      <c r="B1899" s="33"/>
      <c r="C1899" s="33"/>
      <c r="D1899" s="34"/>
      <c r="E1899" s="34"/>
      <c r="F1899" s="34"/>
      <c r="G1899" s="35"/>
      <c r="H1899" s="35"/>
      <c r="I1899" s="35"/>
      <c r="K1899" s="30">
        <f t="shared" si="58"/>
        <v>0</v>
      </c>
      <c r="L1899" s="30">
        <f>IF(K1899=0,0,SUM($K$10:K1899))</f>
        <v>0</v>
      </c>
      <c r="M1899" s="31">
        <f t="shared" si="59"/>
        <v>0</v>
      </c>
    </row>
    <row r="1900" spans="1:13" s="29" customFormat="1" ht="13.5" customHeight="1">
      <c r="A1900" s="25">
        <v>1891</v>
      </c>
      <c r="B1900" s="26"/>
      <c r="C1900" s="26"/>
      <c r="D1900" s="27"/>
      <c r="E1900" s="27"/>
      <c r="F1900" s="27"/>
      <c r="G1900" s="28"/>
      <c r="H1900" s="28"/>
      <c r="I1900" s="28"/>
      <c r="K1900" s="30">
        <f t="shared" si="58"/>
        <v>0</v>
      </c>
      <c r="L1900" s="30">
        <f>IF(K1900=0,0,SUM($K$10:K1900))</f>
        <v>0</v>
      </c>
      <c r="M1900" s="31">
        <f t="shared" si="59"/>
        <v>0</v>
      </c>
    </row>
    <row r="1901" spans="1:13" s="29" customFormat="1" ht="13.5" customHeight="1">
      <c r="A1901" s="32">
        <v>1892</v>
      </c>
      <c r="B1901" s="33"/>
      <c r="C1901" s="33"/>
      <c r="D1901" s="34"/>
      <c r="E1901" s="34"/>
      <c r="F1901" s="34"/>
      <c r="G1901" s="35"/>
      <c r="H1901" s="35"/>
      <c r="I1901" s="35"/>
      <c r="K1901" s="30">
        <f t="shared" si="58"/>
        <v>0</v>
      </c>
      <c r="L1901" s="30">
        <f>IF(K1901=0,0,SUM($K$10:K1901))</f>
        <v>0</v>
      </c>
      <c r="M1901" s="31">
        <f t="shared" si="59"/>
        <v>0</v>
      </c>
    </row>
    <row r="1902" spans="1:13" s="29" customFormat="1" ht="13.5" customHeight="1">
      <c r="A1902" s="25">
        <v>1893</v>
      </c>
      <c r="B1902" s="26"/>
      <c r="C1902" s="26"/>
      <c r="D1902" s="27"/>
      <c r="E1902" s="27"/>
      <c r="F1902" s="27"/>
      <c r="G1902" s="28"/>
      <c r="H1902" s="28"/>
      <c r="I1902" s="28"/>
      <c r="K1902" s="30">
        <f t="shared" si="58"/>
        <v>0</v>
      </c>
      <c r="L1902" s="30">
        <f>IF(K1902=0,0,SUM($K$10:K1902))</f>
        <v>0</v>
      </c>
      <c r="M1902" s="31">
        <f t="shared" si="59"/>
        <v>0</v>
      </c>
    </row>
    <row r="1903" spans="1:13" s="29" customFormat="1" ht="13.5" customHeight="1">
      <c r="A1903" s="32">
        <v>1894</v>
      </c>
      <c r="B1903" s="33"/>
      <c r="C1903" s="33"/>
      <c r="D1903" s="34"/>
      <c r="E1903" s="34"/>
      <c r="F1903" s="34"/>
      <c r="G1903" s="35"/>
      <c r="H1903" s="35"/>
      <c r="I1903" s="35"/>
      <c r="K1903" s="30">
        <f t="shared" si="58"/>
        <v>0</v>
      </c>
      <c r="L1903" s="30">
        <f>IF(K1903=0,0,SUM($K$10:K1903))</f>
        <v>0</v>
      </c>
      <c r="M1903" s="31">
        <f t="shared" si="59"/>
        <v>0</v>
      </c>
    </row>
    <row r="1904" spans="1:13" s="29" customFormat="1" ht="13.5" customHeight="1">
      <c r="A1904" s="25">
        <v>1895</v>
      </c>
      <c r="B1904" s="26"/>
      <c r="C1904" s="26"/>
      <c r="D1904" s="27"/>
      <c r="E1904" s="27"/>
      <c r="F1904" s="27"/>
      <c r="G1904" s="28"/>
      <c r="H1904" s="28"/>
      <c r="I1904" s="28"/>
      <c r="K1904" s="30">
        <f t="shared" si="58"/>
        <v>0</v>
      </c>
      <c r="L1904" s="30">
        <f>IF(K1904=0,0,SUM($K$10:K1904))</f>
        <v>0</v>
      </c>
      <c r="M1904" s="31">
        <f t="shared" si="59"/>
        <v>0</v>
      </c>
    </row>
    <row r="1905" spans="1:13" s="29" customFormat="1" ht="13.5" customHeight="1">
      <c r="A1905" s="32">
        <v>1896</v>
      </c>
      <c r="B1905" s="33"/>
      <c r="C1905" s="33"/>
      <c r="D1905" s="34"/>
      <c r="E1905" s="34"/>
      <c r="F1905" s="34"/>
      <c r="G1905" s="35"/>
      <c r="H1905" s="35"/>
      <c r="I1905" s="35"/>
      <c r="K1905" s="30">
        <f t="shared" si="58"/>
        <v>0</v>
      </c>
      <c r="L1905" s="30">
        <f>IF(K1905=0,0,SUM($K$10:K1905))</f>
        <v>0</v>
      </c>
      <c r="M1905" s="31">
        <f t="shared" si="59"/>
        <v>0</v>
      </c>
    </row>
    <row r="1906" spans="1:13" s="29" customFormat="1" ht="13.5" customHeight="1">
      <c r="A1906" s="25">
        <v>1897</v>
      </c>
      <c r="B1906" s="26"/>
      <c r="C1906" s="26"/>
      <c r="D1906" s="27"/>
      <c r="E1906" s="27"/>
      <c r="F1906" s="27"/>
      <c r="G1906" s="28"/>
      <c r="H1906" s="28"/>
      <c r="I1906" s="28"/>
      <c r="K1906" s="30">
        <f t="shared" si="58"/>
        <v>0</v>
      </c>
      <c r="L1906" s="30">
        <f>IF(K1906=0,0,SUM($K$10:K1906))</f>
        <v>0</v>
      </c>
      <c r="M1906" s="31">
        <f t="shared" si="59"/>
        <v>0</v>
      </c>
    </row>
    <row r="1907" spans="1:13" s="29" customFormat="1" ht="13.5" customHeight="1">
      <c r="A1907" s="32">
        <v>1898</v>
      </c>
      <c r="B1907" s="33"/>
      <c r="C1907" s="33"/>
      <c r="D1907" s="34"/>
      <c r="E1907" s="34"/>
      <c r="F1907" s="34"/>
      <c r="G1907" s="35"/>
      <c r="H1907" s="35"/>
      <c r="I1907" s="35"/>
      <c r="K1907" s="30">
        <f t="shared" si="58"/>
        <v>0</v>
      </c>
      <c r="L1907" s="30">
        <f>IF(K1907=0,0,SUM($K$10:K1907))</f>
        <v>0</v>
      </c>
      <c r="M1907" s="31">
        <f t="shared" si="59"/>
        <v>0</v>
      </c>
    </row>
    <row r="1908" spans="1:13" s="29" customFormat="1" ht="13.5" customHeight="1">
      <c r="A1908" s="25">
        <v>1899</v>
      </c>
      <c r="B1908" s="26"/>
      <c r="C1908" s="26"/>
      <c r="D1908" s="27"/>
      <c r="E1908" s="27"/>
      <c r="F1908" s="27"/>
      <c r="G1908" s="28"/>
      <c r="H1908" s="28"/>
      <c r="I1908" s="28"/>
      <c r="K1908" s="30">
        <f t="shared" si="58"/>
        <v>0</v>
      </c>
      <c r="L1908" s="30">
        <f>IF(K1908=0,0,SUM($K$10:K1908))</f>
        <v>0</v>
      </c>
      <c r="M1908" s="31">
        <f t="shared" si="59"/>
        <v>0</v>
      </c>
    </row>
    <row r="1909" spans="1:13" s="29" customFormat="1" ht="13.5" customHeight="1">
      <c r="A1909" s="32">
        <v>1900</v>
      </c>
      <c r="B1909" s="33"/>
      <c r="C1909" s="33"/>
      <c r="D1909" s="34"/>
      <c r="E1909" s="34"/>
      <c r="F1909" s="34"/>
      <c r="G1909" s="35"/>
      <c r="H1909" s="35"/>
      <c r="I1909" s="35"/>
      <c r="K1909" s="30">
        <f t="shared" si="58"/>
        <v>0</v>
      </c>
      <c r="L1909" s="30">
        <f>IF(K1909=0,0,SUM($K$10:K1909))</f>
        <v>0</v>
      </c>
      <c r="M1909" s="31">
        <f t="shared" si="59"/>
        <v>0</v>
      </c>
    </row>
    <row r="1910" spans="1:13" s="29" customFormat="1" ht="13.5" customHeight="1">
      <c r="A1910" s="25">
        <v>1901</v>
      </c>
      <c r="B1910" s="26"/>
      <c r="C1910" s="26"/>
      <c r="D1910" s="27"/>
      <c r="E1910" s="27"/>
      <c r="F1910" s="27"/>
      <c r="G1910" s="28"/>
      <c r="H1910" s="28"/>
      <c r="I1910" s="28"/>
      <c r="K1910" s="30">
        <f t="shared" si="58"/>
        <v>0</v>
      </c>
      <c r="L1910" s="30">
        <f>IF(K1910=0,0,SUM($K$10:K1910))</f>
        <v>0</v>
      </c>
      <c r="M1910" s="31">
        <f t="shared" si="59"/>
        <v>0</v>
      </c>
    </row>
    <row r="1911" spans="1:13" s="29" customFormat="1" ht="13.5" customHeight="1">
      <c r="A1911" s="32">
        <v>1902</v>
      </c>
      <c r="B1911" s="33"/>
      <c r="C1911" s="33"/>
      <c r="D1911" s="34"/>
      <c r="E1911" s="34"/>
      <c r="F1911" s="34"/>
      <c r="G1911" s="35"/>
      <c r="H1911" s="35"/>
      <c r="I1911" s="35"/>
      <c r="K1911" s="30">
        <f t="shared" si="58"/>
        <v>0</v>
      </c>
      <c r="L1911" s="30">
        <f>IF(K1911=0,0,SUM($K$10:K1911))</f>
        <v>0</v>
      </c>
      <c r="M1911" s="31">
        <f t="shared" si="59"/>
        <v>0</v>
      </c>
    </row>
    <row r="1912" spans="1:13" s="29" customFormat="1" ht="13.5" customHeight="1">
      <c r="A1912" s="25">
        <v>1903</v>
      </c>
      <c r="B1912" s="26"/>
      <c r="C1912" s="26"/>
      <c r="D1912" s="27"/>
      <c r="E1912" s="27"/>
      <c r="F1912" s="27"/>
      <c r="G1912" s="28"/>
      <c r="H1912" s="28"/>
      <c r="I1912" s="28"/>
      <c r="K1912" s="30">
        <f t="shared" si="58"/>
        <v>0</v>
      </c>
      <c r="L1912" s="30">
        <f>IF(K1912=0,0,SUM($K$10:K1912))</f>
        <v>0</v>
      </c>
      <c r="M1912" s="31">
        <f t="shared" si="59"/>
        <v>0</v>
      </c>
    </row>
    <row r="1913" spans="1:13" s="29" customFormat="1" ht="13.5" customHeight="1">
      <c r="A1913" s="32">
        <v>1904</v>
      </c>
      <c r="B1913" s="33"/>
      <c r="C1913" s="33"/>
      <c r="D1913" s="34"/>
      <c r="E1913" s="34"/>
      <c r="F1913" s="34"/>
      <c r="G1913" s="35"/>
      <c r="H1913" s="35"/>
      <c r="I1913" s="35"/>
      <c r="K1913" s="30">
        <f t="shared" si="58"/>
        <v>0</v>
      </c>
      <c r="L1913" s="30">
        <f>IF(K1913=0,0,SUM($K$10:K1913))</f>
        <v>0</v>
      </c>
      <c r="M1913" s="31">
        <f t="shared" si="59"/>
        <v>0</v>
      </c>
    </row>
    <row r="1914" spans="1:13" s="29" customFormat="1" ht="13.5" customHeight="1">
      <c r="A1914" s="25">
        <v>1905</v>
      </c>
      <c r="B1914" s="26"/>
      <c r="C1914" s="26"/>
      <c r="D1914" s="27"/>
      <c r="E1914" s="27"/>
      <c r="F1914" s="27"/>
      <c r="G1914" s="28"/>
      <c r="H1914" s="28"/>
      <c r="I1914" s="28"/>
      <c r="K1914" s="30">
        <f t="shared" si="58"/>
        <v>0</v>
      </c>
      <c r="L1914" s="30">
        <f>IF(K1914=0,0,SUM($K$10:K1914))</f>
        <v>0</v>
      </c>
      <c r="M1914" s="31">
        <f t="shared" si="59"/>
        <v>0</v>
      </c>
    </row>
    <row r="1915" spans="1:13" s="29" customFormat="1" ht="13.5" customHeight="1">
      <c r="A1915" s="32">
        <v>1906</v>
      </c>
      <c r="B1915" s="33"/>
      <c r="C1915" s="33"/>
      <c r="D1915" s="34"/>
      <c r="E1915" s="34"/>
      <c r="F1915" s="34"/>
      <c r="G1915" s="35"/>
      <c r="H1915" s="35"/>
      <c r="I1915" s="35"/>
      <c r="K1915" s="30">
        <f t="shared" si="58"/>
        <v>0</v>
      </c>
      <c r="L1915" s="30">
        <f>IF(K1915=0,0,SUM($K$10:K1915))</f>
        <v>0</v>
      </c>
      <c r="M1915" s="31">
        <f t="shared" si="59"/>
        <v>0</v>
      </c>
    </row>
    <row r="1916" spans="1:13" s="29" customFormat="1" ht="13.5" customHeight="1">
      <c r="A1916" s="25">
        <v>1907</v>
      </c>
      <c r="B1916" s="26"/>
      <c r="C1916" s="26"/>
      <c r="D1916" s="27"/>
      <c r="E1916" s="27"/>
      <c r="F1916" s="27"/>
      <c r="G1916" s="28"/>
      <c r="H1916" s="28"/>
      <c r="I1916" s="28"/>
      <c r="K1916" s="30">
        <f t="shared" si="58"/>
        <v>0</v>
      </c>
      <c r="L1916" s="30">
        <f>IF(K1916=0,0,SUM($K$10:K1916))</f>
        <v>0</v>
      </c>
      <c r="M1916" s="31">
        <f t="shared" si="59"/>
        <v>0</v>
      </c>
    </row>
    <row r="1917" spans="1:13" s="29" customFormat="1" ht="13.5" customHeight="1">
      <c r="A1917" s="32">
        <v>1908</v>
      </c>
      <c r="B1917" s="33"/>
      <c r="C1917" s="33"/>
      <c r="D1917" s="34"/>
      <c r="E1917" s="34"/>
      <c r="F1917" s="34"/>
      <c r="G1917" s="35"/>
      <c r="H1917" s="35"/>
      <c r="I1917" s="35"/>
      <c r="K1917" s="30">
        <f t="shared" si="58"/>
        <v>0</v>
      </c>
      <c r="L1917" s="30">
        <f>IF(K1917=0,0,SUM($K$10:K1917))</f>
        <v>0</v>
      </c>
      <c r="M1917" s="31">
        <f t="shared" si="59"/>
        <v>0</v>
      </c>
    </row>
    <row r="1918" spans="1:13" s="29" customFormat="1" ht="13.5" customHeight="1">
      <c r="A1918" s="25">
        <v>1909</v>
      </c>
      <c r="B1918" s="26"/>
      <c r="C1918" s="26"/>
      <c r="D1918" s="27"/>
      <c r="E1918" s="27"/>
      <c r="F1918" s="27"/>
      <c r="G1918" s="28"/>
      <c r="H1918" s="28"/>
      <c r="I1918" s="28"/>
      <c r="K1918" s="30">
        <f t="shared" si="58"/>
        <v>0</v>
      </c>
      <c r="L1918" s="30">
        <f>IF(K1918=0,0,SUM($K$10:K1918))</f>
        <v>0</v>
      </c>
      <c r="M1918" s="31">
        <f t="shared" si="59"/>
        <v>0</v>
      </c>
    </row>
    <row r="1919" spans="1:13" s="29" customFormat="1" ht="13.5" customHeight="1">
      <c r="A1919" s="32">
        <v>1910</v>
      </c>
      <c r="B1919" s="33"/>
      <c r="C1919" s="33"/>
      <c r="D1919" s="34"/>
      <c r="E1919" s="34"/>
      <c r="F1919" s="34"/>
      <c r="G1919" s="35"/>
      <c r="H1919" s="35"/>
      <c r="I1919" s="35"/>
      <c r="K1919" s="30">
        <f t="shared" si="58"/>
        <v>0</v>
      </c>
      <c r="L1919" s="30">
        <f>IF(K1919=0,0,SUM($K$10:K1919))</f>
        <v>0</v>
      </c>
      <c r="M1919" s="31">
        <f t="shared" si="59"/>
        <v>0</v>
      </c>
    </row>
    <row r="1920" spans="1:13" s="29" customFormat="1" ht="13.5" customHeight="1">
      <c r="A1920" s="25">
        <v>1911</v>
      </c>
      <c r="B1920" s="26"/>
      <c r="C1920" s="26"/>
      <c r="D1920" s="27"/>
      <c r="E1920" s="27"/>
      <c r="F1920" s="27"/>
      <c r="G1920" s="28"/>
      <c r="H1920" s="28"/>
      <c r="I1920" s="28"/>
      <c r="K1920" s="30">
        <f t="shared" si="58"/>
        <v>0</v>
      </c>
      <c r="L1920" s="30">
        <f>IF(K1920=0,0,SUM($K$10:K1920))</f>
        <v>0</v>
      </c>
      <c r="M1920" s="31">
        <f t="shared" si="59"/>
        <v>0</v>
      </c>
    </row>
    <row r="1921" spans="1:13" s="29" customFormat="1" ht="13.5" customHeight="1">
      <c r="A1921" s="32">
        <v>1912</v>
      </c>
      <c r="B1921" s="33"/>
      <c r="C1921" s="33"/>
      <c r="D1921" s="34"/>
      <c r="E1921" s="34"/>
      <c r="F1921" s="34"/>
      <c r="G1921" s="35"/>
      <c r="H1921" s="35"/>
      <c r="I1921" s="35"/>
      <c r="K1921" s="30">
        <f t="shared" si="58"/>
        <v>0</v>
      </c>
      <c r="L1921" s="30">
        <f>IF(K1921=0,0,SUM($K$10:K1921))</f>
        <v>0</v>
      </c>
      <c r="M1921" s="31">
        <f t="shared" si="59"/>
        <v>0</v>
      </c>
    </row>
    <row r="1922" spans="1:13" s="29" customFormat="1" ht="13.5" customHeight="1">
      <c r="A1922" s="25">
        <v>1913</v>
      </c>
      <c r="B1922" s="26"/>
      <c r="C1922" s="26"/>
      <c r="D1922" s="27"/>
      <c r="E1922" s="27"/>
      <c r="F1922" s="27"/>
      <c r="G1922" s="28"/>
      <c r="H1922" s="28"/>
      <c r="I1922" s="28"/>
      <c r="K1922" s="30">
        <f t="shared" si="58"/>
        <v>0</v>
      </c>
      <c r="L1922" s="30">
        <f>IF(K1922=0,0,SUM($K$10:K1922))</f>
        <v>0</v>
      </c>
      <c r="M1922" s="31">
        <f t="shared" si="59"/>
        <v>0</v>
      </c>
    </row>
    <row r="1923" spans="1:13" s="29" customFormat="1" ht="13.5" customHeight="1">
      <c r="A1923" s="32">
        <v>1914</v>
      </c>
      <c r="B1923" s="33"/>
      <c r="C1923" s="33"/>
      <c r="D1923" s="34"/>
      <c r="E1923" s="34"/>
      <c r="F1923" s="34"/>
      <c r="G1923" s="35"/>
      <c r="H1923" s="35"/>
      <c r="I1923" s="35"/>
      <c r="K1923" s="30">
        <f t="shared" si="58"/>
        <v>0</v>
      </c>
      <c r="L1923" s="30">
        <f>IF(K1923=0,0,SUM($K$10:K1923))</f>
        <v>0</v>
      </c>
      <c r="M1923" s="31">
        <f t="shared" si="59"/>
        <v>0</v>
      </c>
    </row>
    <row r="1924" spans="1:13" s="29" customFormat="1" ht="13.5" customHeight="1">
      <c r="A1924" s="25">
        <v>1915</v>
      </c>
      <c r="B1924" s="26"/>
      <c r="C1924" s="26"/>
      <c r="D1924" s="27"/>
      <c r="E1924" s="27"/>
      <c r="F1924" s="27"/>
      <c r="G1924" s="28"/>
      <c r="H1924" s="28"/>
      <c r="I1924" s="28"/>
      <c r="K1924" s="30">
        <f t="shared" si="58"/>
        <v>0</v>
      </c>
      <c r="L1924" s="30">
        <f>IF(K1924=0,0,SUM($K$10:K1924))</f>
        <v>0</v>
      </c>
      <c r="M1924" s="31">
        <f t="shared" si="59"/>
        <v>0</v>
      </c>
    </row>
    <row r="1925" spans="1:13" s="29" customFormat="1" ht="13.5" customHeight="1">
      <c r="A1925" s="32">
        <v>1916</v>
      </c>
      <c r="B1925" s="33"/>
      <c r="C1925" s="33"/>
      <c r="D1925" s="34"/>
      <c r="E1925" s="34"/>
      <c r="F1925" s="34"/>
      <c r="G1925" s="35"/>
      <c r="H1925" s="35"/>
      <c r="I1925" s="35"/>
      <c r="K1925" s="30">
        <f t="shared" si="58"/>
        <v>0</v>
      </c>
      <c r="L1925" s="30">
        <f>IF(K1925=0,0,SUM($K$10:K1925))</f>
        <v>0</v>
      </c>
      <c r="M1925" s="31">
        <f t="shared" si="59"/>
        <v>0</v>
      </c>
    </row>
    <row r="1926" spans="1:13" s="29" customFormat="1" ht="13.5" customHeight="1">
      <c r="A1926" s="25">
        <v>1917</v>
      </c>
      <c r="B1926" s="26"/>
      <c r="C1926" s="26"/>
      <c r="D1926" s="27"/>
      <c r="E1926" s="27"/>
      <c r="F1926" s="27"/>
      <c r="G1926" s="28"/>
      <c r="H1926" s="28"/>
      <c r="I1926" s="28"/>
      <c r="K1926" s="30">
        <f t="shared" si="58"/>
        <v>0</v>
      </c>
      <c r="L1926" s="30">
        <f>IF(K1926=0,0,SUM($K$10:K1926))</f>
        <v>0</v>
      </c>
      <c r="M1926" s="31">
        <f t="shared" si="59"/>
        <v>0</v>
      </c>
    </row>
    <row r="1927" spans="1:13" s="29" customFormat="1" ht="13.5" customHeight="1">
      <c r="A1927" s="32">
        <v>1918</v>
      </c>
      <c r="B1927" s="33"/>
      <c r="C1927" s="33"/>
      <c r="D1927" s="34"/>
      <c r="E1927" s="34"/>
      <c r="F1927" s="34"/>
      <c r="G1927" s="35"/>
      <c r="H1927" s="35"/>
      <c r="I1927" s="35"/>
      <c r="K1927" s="30">
        <f t="shared" si="58"/>
        <v>0</v>
      </c>
      <c r="L1927" s="30">
        <f>IF(K1927=0,0,SUM($K$10:K1927))</f>
        <v>0</v>
      </c>
      <c r="M1927" s="31">
        <f t="shared" si="59"/>
        <v>0</v>
      </c>
    </row>
    <row r="1928" spans="1:13" s="29" customFormat="1" ht="13.5" customHeight="1">
      <c r="A1928" s="25">
        <v>1919</v>
      </c>
      <c r="B1928" s="26"/>
      <c r="C1928" s="26"/>
      <c r="D1928" s="27"/>
      <c r="E1928" s="27"/>
      <c r="F1928" s="27"/>
      <c r="G1928" s="28"/>
      <c r="H1928" s="28"/>
      <c r="I1928" s="28"/>
      <c r="K1928" s="30">
        <f t="shared" si="58"/>
        <v>0</v>
      </c>
      <c r="L1928" s="30">
        <f>IF(K1928=0,0,SUM($K$10:K1928))</f>
        <v>0</v>
      </c>
      <c r="M1928" s="31">
        <f t="shared" si="59"/>
        <v>0</v>
      </c>
    </row>
    <row r="1929" spans="1:13" s="29" customFormat="1" ht="13.5" customHeight="1">
      <c r="A1929" s="32">
        <v>1920</v>
      </c>
      <c r="B1929" s="33"/>
      <c r="C1929" s="33"/>
      <c r="D1929" s="34"/>
      <c r="E1929" s="34"/>
      <c r="F1929" s="34"/>
      <c r="G1929" s="35"/>
      <c r="H1929" s="35"/>
      <c r="I1929" s="35"/>
      <c r="K1929" s="30">
        <f t="shared" si="58"/>
        <v>0</v>
      </c>
      <c r="L1929" s="30">
        <f>IF(K1929=0,0,SUM($K$10:K1929))</f>
        <v>0</v>
      </c>
      <c r="M1929" s="31">
        <f t="shared" si="59"/>
        <v>0</v>
      </c>
    </row>
    <row r="1930" spans="1:13" s="29" customFormat="1" ht="13.5" customHeight="1">
      <c r="A1930" s="25">
        <v>1921</v>
      </c>
      <c r="B1930" s="26"/>
      <c r="C1930" s="26"/>
      <c r="D1930" s="27"/>
      <c r="E1930" s="27"/>
      <c r="F1930" s="27"/>
      <c r="G1930" s="28"/>
      <c r="H1930" s="28"/>
      <c r="I1930" s="28"/>
      <c r="K1930" s="30">
        <f t="shared" si="58"/>
        <v>0</v>
      </c>
      <c r="L1930" s="30">
        <f>IF(K1930=0,0,SUM($K$10:K1930))</f>
        <v>0</v>
      </c>
      <c r="M1930" s="31">
        <f t="shared" si="59"/>
        <v>0</v>
      </c>
    </row>
    <row r="1931" spans="1:13" s="29" customFormat="1" ht="13.5" customHeight="1">
      <c r="A1931" s="32">
        <v>1922</v>
      </c>
      <c r="B1931" s="33"/>
      <c r="C1931" s="33"/>
      <c r="D1931" s="34"/>
      <c r="E1931" s="34"/>
      <c r="F1931" s="34"/>
      <c r="G1931" s="35"/>
      <c r="H1931" s="35"/>
      <c r="I1931" s="35"/>
      <c r="K1931" s="30">
        <f t="shared" si="58"/>
        <v>0</v>
      </c>
      <c r="L1931" s="30">
        <f>IF(K1931=0,0,SUM($K$10:K1931))</f>
        <v>0</v>
      </c>
      <c r="M1931" s="31">
        <f t="shared" si="59"/>
        <v>0</v>
      </c>
    </row>
    <row r="1932" spans="1:13" s="29" customFormat="1" ht="13.5" customHeight="1">
      <c r="A1932" s="25">
        <v>1923</v>
      </c>
      <c r="B1932" s="26"/>
      <c r="C1932" s="26"/>
      <c r="D1932" s="27"/>
      <c r="E1932" s="27"/>
      <c r="F1932" s="27"/>
      <c r="G1932" s="28"/>
      <c r="H1932" s="28"/>
      <c r="I1932" s="28"/>
      <c r="K1932" s="30">
        <f t="shared" si="58"/>
        <v>0</v>
      </c>
      <c r="L1932" s="30">
        <f>IF(K1932=0,0,SUM($K$10:K1932))</f>
        <v>0</v>
      </c>
      <c r="M1932" s="31">
        <f t="shared" si="59"/>
        <v>0</v>
      </c>
    </row>
    <row r="1933" spans="1:13" s="29" customFormat="1" ht="13.5" customHeight="1">
      <c r="A1933" s="32">
        <v>1924</v>
      </c>
      <c r="B1933" s="33"/>
      <c r="C1933" s="33"/>
      <c r="D1933" s="34"/>
      <c r="E1933" s="34"/>
      <c r="F1933" s="34"/>
      <c r="G1933" s="35"/>
      <c r="H1933" s="35"/>
      <c r="I1933" s="35"/>
      <c r="K1933" s="30">
        <f t="shared" si="58"/>
        <v>0</v>
      </c>
      <c r="L1933" s="30">
        <f>IF(K1933=0,0,SUM($K$10:K1933))</f>
        <v>0</v>
      </c>
      <c r="M1933" s="31">
        <f t="shared" si="59"/>
        <v>0</v>
      </c>
    </row>
    <row r="1934" spans="1:13" s="29" customFormat="1" ht="13.5" customHeight="1">
      <c r="A1934" s="25">
        <v>1925</v>
      </c>
      <c r="B1934" s="26"/>
      <c r="C1934" s="26"/>
      <c r="D1934" s="27"/>
      <c r="E1934" s="27"/>
      <c r="F1934" s="27"/>
      <c r="G1934" s="28"/>
      <c r="H1934" s="28"/>
      <c r="I1934" s="28"/>
      <c r="K1934" s="30">
        <f t="shared" si="58"/>
        <v>0</v>
      </c>
      <c r="L1934" s="30">
        <f>IF(K1934=0,0,SUM($K$10:K1934))</f>
        <v>0</v>
      </c>
      <c r="M1934" s="31">
        <f t="shared" si="59"/>
        <v>0</v>
      </c>
    </row>
    <row r="1935" spans="1:13" s="29" customFormat="1" ht="13.5" customHeight="1">
      <c r="A1935" s="32">
        <v>1926</v>
      </c>
      <c r="B1935" s="33"/>
      <c r="C1935" s="33"/>
      <c r="D1935" s="34"/>
      <c r="E1935" s="34"/>
      <c r="F1935" s="34"/>
      <c r="G1935" s="35"/>
      <c r="H1935" s="35"/>
      <c r="I1935" s="35"/>
      <c r="K1935" s="30">
        <f t="shared" si="58"/>
        <v>0</v>
      </c>
      <c r="L1935" s="30">
        <f>IF(K1935=0,0,SUM($K$10:K1935))</f>
        <v>0</v>
      </c>
      <c r="M1935" s="31">
        <f t="shared" si="59"/>
        <v>0</v>
      </c>
    </row>
    <row r="1936" spans="1:13" s="29" customFormat="1" ht="13.5" customHeight="1">
      <c r="A1936" s="25">
        <v>1927</v>
      </c>
      <c r="B1936" s="26"/>
      <c r="C1936" s="26"/>
      <c r="D1936" s="27"/>
      <c r="E1936" s="27"/>
      <c r="F1936" s="27"/>
      <c r="G1936" s="28"/>
      <c r="H1936" s="28"/>
      <c r="I1936" s="28"/>
      <c r="K1936" s="30">
        <f t="shared" si="58"/>
        <v>0</v>
      </c>
      <c r="L1936" s="30">
        <f>IF(K1936=0,0,SUM($K$10:K1936))</f>
        <v>0</v>
      </c>
      <c r="M1936" s="31">
        <f t="shared" si="59"/>
        <v>0</v>
      </c>
    </row>
    <row r="1937" spans="1:13" s="29" customFormat="1" ht="13.5" customHeight="1">
      <c r="A1937" s="32">
        <v>1928</v>
      </c>
      <c r="B1937" s="33"/>
      <c r="C1937" s="33"/>
      <c r="D1937" s="34"/>
      <c r="E1937" s="34"/>
      <c r="F1937" s="34"/>
      <c r="G1937" s="35"/>
      <c r="H1937" s="35"/>
      <c r="I1937" s="35"/>
      <c r="K1937" s="30">
        <f t="shared" si="58"/>
        <v>0</v>
      </c>
      <c r="L1937" s="30">
        <f>IF(K1937=0,0,SUM($K$10:K1937))</f>
        <v>0</v>
      </c>
      <c r="M1937" s="31">
        <f t="shared" si="59"/>
        <v>0</v>
      </c>
    </row>
    <row r="1938" spans="1:13" s="29" customFormat="1" ht="13.5" customHeight="1">
      <c r="A1938" s="25">
        <v>1929</v>
      </c>
      <c r="B1938" s="26"/>
      <c r="C1938" s="26"/>
      <c r="D1938" s="27"/>
      <c r="E1938" s="27"/>
      <c r="F1938" s="27"/>
      <c r="G1938" s="28"/>
      <c r="H1938" s="28"/>
      <c r="I1938" s="28"/>
      <c r="K1938" s="30">
        <f t="shared" si="58"/>
        <v>0</v>
      </c>
      <c r="L1938" s="30">
        <f>IF(K1938=0,0,SUM($K$10:K1938))</f>
        <v>0</v>
      </c>
      <c r="M1938" s="31">
        <f t="shared" si="59"/>
        <v>0</v>
      </c>
    </row>
    <row r="1939" spans="1:13" s="29" customFormat="1" ht="13.5" customHeight="1">
      <c r="A1939" s="32">
        <v>1930</v>
      </c>
      <c r="B1939" s="33"/>
      <c r="C1939" s="33"/>
      <c r="D1939" s="34"/>
      <c r="E1939" s="34"/>
      <c r="F1939" s="34"/>
      <c r="G1939" s="35"/>
      <c r="H1939" s="35"/>
      <c r="I1939" s="35"/>
      <c r="K1939" s="30">
        <f t="shared" si="58"/>
        <v>0</v>
      </c>
      <c r="L1939" s="30">
        <f>IF(K1939=0,0,SUM($K$10:K1939))</f>
        <v>0</v>
      </c>
      <c r="M1939" s="31">
        <f t="shared" si="59"/>
        <v>0</v>
      </c>
    </row>
    <row r="1940" spans="1:13" s="29" customFormat="1" ht="13.5" customHeight="1">
      <c r="A1940" s="25">
        <v>1931</v>
      </c>
      <c r="B1940" s="26"/>
      <c r="C1940" s="26"/>
      <c r="D1940" s="27"/>
      <c r="E1940" s="27"/>
      <c r="F1940" s="27"/>
      <c r="G1940" s="28"/>
      <c r="H1940" s="28"/>
      <c r="I1940" s="28"/>
      <c r="K1940" s="30">
        <f t="shared" si="58"/>
        <v>0</v>
      </c>
      <c r="L1940" s="30">
        <f>IF(K1940=0,0,SUM($K$10:K1940))</f>
        <v>0</v>
      </c>
      <c r="M1940" s="31">
        <f t="shared" si="59"/>
        <v>0</v>
      </c>
    </row>
    <row r="1941" spans="1:13" s="29" customFormat="1" ht="13.5" customHeight="1">
      <c r="A1941" s="32">
        <v>1932</v>
      </c>
      <c r="B1941" s="33"/>
      <c r="C1941" s="33"/>
      <c r="D1941" s="34"/>
      <c r="E1941" s="34"/>
      <c r="F1941" s="34"/>
      <c r="G1941" s="35"/>
      <c r="H1941" s="35"/>
      <c r="I1941" s="35"/>
      <c r="K1941" s="30">
        <f t="shared" si="58"/>
        <v>0</v>
      </c>
      <c r="L1941" s="30">
        <f>IF(K1941=0,0,SUM($K$10:K1941))</f>
        <v>0</v>
      </c>
      <c r="M1941" s="31">
        <f t="shared" si="59"/>
        <v>0</v>
      </c>
    </row>
    <row r="1942" spans="1:13" s="29" customFormat="1" ht="13.5" customHeight="1">
      <c r="A1942" s="25">
        <v>1933</v>
      </c>
      <c r="B1942" s="26"/>
      <c r="C1942" s="26"/>
      <c r="D1942" s="27"/>
      <c r="E1942" s="27"/>
      <c r="F1942" s="27"/>
      <c r="G1942" s="28"/>
      <c r="H1942" s="28"/>
      <c r="I1942" s="28"/>
      <c r="K1942" s="30">
        <f t="shared" si="58"/>
        <v>0</v>
      </c>
      <c r="L1942" s="30">
        <f>IF(K1942=0,0,SUM($K$10:K1942))</f>
        <v>0</v>
      </c>
      <c r="M1942" s="31">
        <f t="shared" si="59"/>
        <v>0</v>
      </c>
    </row>
    <row r="1943" spans="1:13" s="29" customFormat="1" ht="13.5" customHeight="1">
      <c r="A1943" s="32">
        <v>1934</v>
      </c>
      <c r="B1943" s="33"/>
      <c r="C1943" s="33"/>
      <c r="D1943" s="34"/>
      <c r="E1943" s="34"/>
      <c r="F1943" s="34"/>
      <c r="G1943" s="35"/>
      <c r="H1943" s="35"/>
      <c r="I1943" s="35"/>
      <c r="K1943" s="30">
        <f t="shared" si="58"/>
        <v>0</v>
      </c>
      <c r="L1943" s="30">
        <f>IF(K1943=0,0,SUM($K$10:K1943))</f>
        <v>0</v>
      </c>
      <c r="M1943" s="31">
        <f t="shared" si="59"/>
        <v>0</v>
      </c>
    </row>
    <row r="1944" spans="1:13" s="29" customFormat="1" ht="13.5" customHeight="1">
      <c r="A1944" s="25">
        <v>1935</v>
      </c>
      <c r="B1944" s="26"/>
      <c r="C1944" s="26"/>
      <c r="D1944" s="27"/>
      <c r="E1944" s="27"/>
      <c r="F1944" s="27"/>
      <c r="G1944" s="28"/>
      <c r="H1944" s="28"/>
      <c r="I1944" s="28"/>
      <c r="K1944" s="30">
        <f t="shared" si="58"/>
        <v>0</v>
      </c>
      <c r="L1944" s="30">
        <f>IF(K1944=0,0,SUM($K$10:K1944))</f>
        <v>0</v>
      </c>
      <c r="M1944" s="31">
        <f t="shared" si="59"/>
        <v>0</v>
      </c>
    </row>
    <row r="1945" spans="1:13" s="29" customFormat="1" ht="13.5" customHeight="1">
      <c r="A1945" s="32">
        <v>1936</v>
      </c>
      <c r="B1945" s="33"/>
      <c r="C1945" s="33"/>
      <c r="D1945" s="34"/>
      <c r="E1945" s="34"/>
      <c r="F1945" s="34"/>
      <c r="G1945" s="35"/>
      <c r="H1945" s="35"/>
      <c r="I1945" s="35"/>
      <c r="K1945" s="30">
        <f t="shared" si="58"/>
        <v>0</v>
      </c>
      <c r="L1945" s="30">
        <f>IF(K1945=0,0,SUM($K$10:K1945))</f>
        <v>0</v>
      </c>
      <c r="M1945" s="31">
        <f t="shared" si="59"/>
        <v>0</v>
      </c>
    </row>
    <row r="1946" spans="1:13" s="29" customFormat="1" ht="13.5" customHeight="1">
      <c r="A1946" s="25">
        <v>1937</v>
      </c>
      <c r="B1946" s="26"/>
      <c r="C1946" s="26"/>
      <c r="D1946" s="27"/>
      <c r="E1946" s="27"/>
      <c r="F1946" s="27"/>
      <c r="G1946" s="28"/>
      <c r="H1946" s="28"/>
      <c r="I1946" s="28"/>
      <c r="K1946" s="30">
        <f t="shared" si="58"/>
        <v>0</v>
      </c>
      <c r="L1946" s="30">
        <f>IF(K1946=0,0,SUM($K$10:K1946))</f>
        <v>0</v>
      </c>
      <c r="M1946" s="31">
        <f t="shared" si="59"/>
        <v>0</v>
      </c>
    </row>
    <row r="1947" spans="1:13" s="29" customFormat="1" ht="13.5" customHeight="1">
      <c r="A1947" s="32">
        <v>1938</v>
      </c>
      <c r="B1947" s="33"/>
      <c r="C1947" s="33"/>
      <c r="D1947" s="34"/>
      <c r="E1947" s="34"/>
      <c r="F1947" s="34"/>
      <c r="G1947" s="35"/>
      <c r="H1947" s="35"/>
      <c r="I1947" s="35"/>
      <c r="K1947" s="30">
        <f t="shared" si="58"/>
        <v>0</v>
      </c>
      <c r="L1947" s="30">
        <f>IF(K1947=0,0,SUM($K$10:K1947))</f>
        <v>0</v>
      </c>
      <c r="M1947" s="31">
        <f t="shared" si="59"/>
        <v>0</v>
      </c>
    </row>
    <row r="1948" spans="1:13" s="29" customFormat="1" ht="13.5" customHeight="1">
      <c r="A1948" s="25">
        <v>1939</v>
      </c>
      <c r="B1948" s="26"/>
      <c r="C1948" s="26"/>
      <c r="D1948" s="27"/>
      <c r="E1948" s="27"/>
      <c r="F1948" s="27"/>
      <c r="G1948" s="28"/>
      <c r="H1948" s="28"/>
      <c r="I1948" s="28"/>
      <c r="K1948" s="30">
        <f t="shared" si="58"/>
        <v>0</v>
      </c>
      <c r="L1948" s="30">
        <f>IF(K1948=0,0,SUM($K$10:K1948))</f>
        <v>0</v>
      </c>
      <c r="M1948" s="31">
        <f t="shared" si="59"/>
        <v>0</v>
      </c>
    </row>
    <row r="1949" spans="1:13" s="29" customFormat="1" ht="13.5" customHeight="1">
      <c r="A1949" s="32">
        <v>1940</v>
      </c>
      <c r="B1949" s="33"/>
      <c r="C1949" s="33"/>
      <c r="D1949" s="34"/>
      <c r="E1949" s="34"/>
      <c r="F1949" s="34"/>
      <c r="G1949" s="35"/>
      <c r="H1949" s="35"/>
      <c r="I1949" s="35"/>
      <c r="K1949" s="30">
        <f t="shared" si="58"/>
        <v>0</v>
      </c>
      <c r="L1949" s="30">
        <f>IF(K1949=0,0,SUM($K$10:K1949))</f>
        <v>0</v>
      </c>
      <c r="M1949" s="31">
        <f t="shared" si="59"/>
        <v>0</v>
      </c>
    </row>
    <row r="1950" spans="1:13" s="29" customFormat="1" ht="13.5" customHeight="1">
      <c r="A1950" s="25">
        <v>1941</v>
      </c>
      <c r="B1950" s="26"/>
      <c r="C1950" s="26"/>
      <c r="D1950" s="27"/>
      <c r="E1950" s="27"/>
      <c r="F1950" s="27"/>
      <c r="G1950" s="28"/>
      <c r="H1950" s="28"/>
      <c r="I1950" s="28"/>
      <c r="K1950" s="30">
        <f t="shared" si="58"/>
        <v>0</v>
      </c>
      <c r="L1950" s="30">
        <f>IF(K1950=0,0,SUM($K$10:K1950))</f>
        <v>0</v>
      </c>
      <c r="M1950" s="31">
        <f t="shared" si="59"/>
        <v>0</v>
      </c>
    </row>
    <row r="1951" spans="1:13" s="29" customFormat="1" ht="13.5" customHeight="1">
      <c r="A1951" s="32">
        <v>1942</v>
      </c>
      <c r="B1951" s="33"/>
      <c r="C1951" s="33"/>
      <c r="D1951" s="34"/>
      <c r="E1951" s="34"/>
      <c r="F1951" s="34"/>
      <c r="G1951" s="35"/>
      <c r="H1951" s="35"/>
      <c r="I1951" s="35"/>
      <c r="K1951" s="30">
        <f t="shared" si="58"/>
        <v>0</v>
      </c>
      <c r="L1951" s="30">
        <f>IF(K1951=0,0,SUM($K$10:K1951))</f>
        <v>0</v>
      </c>
      <c r="M1951" s="31">
        <f t="shared" si="59"/>
        <v>0</v>
      </c>
    </row>
    <row r="1952" spans="1:13" s="29" customFormat="1" ht="13.5" customHeight="1">
      <c r="A1952" s="25">
        <v>1943</v>
      </c>
      <c r="B1952" s="26"/>
      <c r="C1952" s="26"/>
      <c r="D1952" s="27"/>
      <c r="E1952" s="27"/>
      <c r="F1952" s="27"/>
      <c r="G1952" s="28"/>
      <c r="H1952" s="28"/>
      <c r="I1952" s="28"/>
      <c r="K1952" s="30">
        <f t="shared" si="58"/>
        <v>0</v>
      </c>
      <c r="L1952" s="30">
        <f>IF(K1952=0,0,SUM($K$10:K1952))</f>
        <v>0</v>
      </c>
      <c r="M1952" s="31">
        <f t="shared" si="59"/>
        <v>0</v>
      </c>
    </row>
    <row r="1953" spans="1:13" s="29" customFormat="1" ht="13.5" customHeight="1">
      <c r="A1953" s="32">
        <v>1944</v>
      </c>
      <c r="B1953" s="33"/>
      <c r="C1953" s="33"/>
      <c r="D1953" s="34"/>
      <c r="E1953" s="34"/>
      <c r="F1953" s="34"/>
      <c r="G1953" s="35"/>
      <c r="H1953" s="35"/>
      <c r="I1953" s="35"/>
      <c r="K1953" s="30">
        <f t="shared" si="58"/>
        <v>0</v>
      </c>
      <c r="L1953" s="30">
        <f>IF(K1953=0,0,SUM($K$10:K1953))</f>
        <v>0</v>
      </c>
      <c r="M1953" s="31">
        <f t="shared" si="59"/>
        <v>0</v>
      </c>
    </row>
    <row r="1954" spans="1:13" s="29" customFormat="1" ht="13.5" customHeight="1">
      <c r="A1954" s="25">
        <v>1945</v>
      </c>
      <c r="B1954" s="26"/>
      <c r="C1954" s="26"/>
      <c r="D1954" s="27"/>
      <c r="E1954" s="27"/>
      <c r="F1954" s="27"/>
      <c r="G1954" s="28"/>
      <c r="H1954" s="28"/>
      <c r="I1954" s="28"/>
      <c r="K1954" s="30">
        <f t="shared" si="58"/>
        <v>0</v>
      </c>
      <c r="L1954" s="30">
        <f>IF(K1954=0,0,SUM($K$10:K1954))</f>
        <v>0</v>
      </c>
      <c r="M1954" s="31">
        <f t="shared" si="59"/>
        <v>0</v>
      </c>
    </row>
    <row r="1955" spans="1:13" s="29" customFormat="1" ht="13.5" customHeight="1">
      <c r="A1955" s="32">
        <v>1946</v>
      </c>
      <c r="B1955" s="33"/>
      <c r="C1955" s="33"/>
      <c r="D1955" s="34"/>
      <c r="E1955" s="34"/>
      <c r="F1955" s="34"/>
      <c r="G1955" s="35"/>
      <c r="H1955" s="35"/>
      <c r="I1955" s="35"/>
      <c r="K1955" s="30">
        <f t="shared" si="58"/>
        <v>0</v>
      </c>
      <c r="L1955" s="30">
        <f>IF(K1955=0,0,SUM($K$10:K1955))</f>
        <v>0</v>
      </c>
      <c r="M1955" s="31">
        <f t="shared" si="59"/>
        <v>0</v>
      </c>
    </row>
    <row r="1956" spans="1:13" s="29" customFormat="1" ht="13.5" customHeight="1">
      <c r="A1956" s="25">
        <v>1947</v>
      </c>
      <c r="B1956" s="26"/>
      <c r="C1956" s="26"/>
      <c r="D1956" s="27"/>
      <c r="E1956" s="27"/>
      <c r="F1956" s="27"/>
      <c r="G1956" s="28"/>
      <c r="H1956" s="28"/>
      <c r="I1956" s="28"/>
      <c r="K1956" s="30">
        <f t="shared" si="58"/>
        <v>0</v>
      </c>
      <c r="L1956" s="30">
        <f>IF(K1956=0,0,SUM($K$10:K1956))</f>
        <v>0</v>
      </c>
      <c r="M1956" s="31">
        <f t="shared" si="59"/>
        <v>0</v>
      </c>
    </row>
    <row r="1957" spans="1:13" s="29" customFormat="1" ht="13.5" customHeight="1">
      <c r="A1957" s="32">
        <v>1948</v>
      </c>
      <c r="B1957" s="33"/>
      <c r="C1957" s="33"/>
      <c r="D1957" s="34"/>
      <c r="E1957" s="34"/>
      <c r="F1957" s="34"/>
      <c r="G1957" s="35"/>
      <c r="H1957" s="35"/>
      <c r="I1957" s="35"/>
      <c r="K1957" s="30">
        <f t="shared" si="58"/>
        <v>0</v>
      </c>
      <c r="L1957" s="30">
        <f>IF(K1957=0,0,SUM($K$10:K1957))</f>
        <v>0</v>
      </c>
      <c r="M1957" s="31">
        <f t="shared" si="59"/>
        <v>0</v>
      </c>
    </row>
    <row r="1958" spans="1:13" s="29" customFormat="1" ht="13.5" customHeight="1">
      <c r="A1958" s="25">
        <v>1949</v>
      </c>
      <c r="B1958" s="26"/>
      <c r="C1958" s="26"/>
      <c r="D1958" s="27"/>
      <c r="E1958" s="27"/>
      <c r="F1958" s="27"/>
      <c r="G1958" s="28"/>
      <c r="H1958" s="28"/>
      <c r="I1958" s="28"/>
      <c r="K1958" s="30">
        <f t="shared" si="58"/>
        <v>0</v>
      </c>
      <c r="L1958" s="30">
        <f>IF(K1958=0,0,SUM($K$10:K1958))</f>
        <v>0</v>
      </c>
      <c r="M1958" s="31">
        <f t="shared" si="59"/>
        <v>0</v>
      </c>
    </row>
    <row r="1959" spans="1:13" s="29" customFormat="1" ht="13.5" customHeight="1">
      <c r="A1959" s="32">
        <v>1950</v>
      </c>
      <c r="B1959" s="33"/>
      <c r="C1959" s="33"/>
      <c r="D1959" s="34"/>
      <c r="E1959" s="34"/>
      <c r="F1959" s="34"/>
      <c r="G1959" s="35"/>
      <c r="H1959" s="35"/>
      <c r="I1959" s="35"/>
      <c r="K1959" s="30">
        <f t="shared" si="58"/>
        <v>0</v>
      </c>
      <c r="L1959" s="30">
        <f>IF(K1959=0,0,SUM($K$10:K1959))</f>
        <v>0</v>
      </c>
      <c r="M1959" s="31">
        <f t="shared" si="59"/>
        <v>0</v>
      </c>
    </row>
    <row r="1960" spans="1:13" s="29" customFormat="1" ht="13.5" customHeight="1">
      <c r="A1960" s="25">
        <v>1951</v>
      </c>
      <c r="B1960" s="26"/>
      <c r="C1960" s="26"/>
      <c r="D1960" s="27"/>
      <c r="E1960" s="27"/>
      <c r="F1960" s="27"/>
      <c r="G1960" s="28"/>
      <c r="H1960" s="28"/>
      <c r="I1960" s="28"/>
      <c r="K1960" s="30">
        <f t="shared" si="58"/>
        <v>0</v>
      </c>
      <c r="L1960" s="30">
        <f>IF(K1960=0,0,SUM($K$10:K1960))</f>
        <v>0</v>
      </c>
      <c r="M1960" s="31">
        <f t="shared" si="59"/>
        <v>0</v>
      </c>
    </row>
    <row r="1961" spans="1:13" s="29" customFormat="1" ht="13.5" customHeight="1">
      <c r="A1961" s="32">
        <v>1952</v>
      </c>
      <c r="B1961" s="33"/>
      <c r="C1961" s="33"/>
      <c r="D1961" s="34"/>
      <c r="E1961" s="34"/>
      <c r="F1961" s="34"/>
      <c r="G1961" s="35"/>
      <c r="H1961" s="35"/>
      <c r="I1961" s="35"/>
      <c r="K1961" s="30">
        <f t="shared" ref="K1961:K2006" si="60">COUNTIF(G1961,"Otro tema")</f>
        <v>0</v>
      </c>
      <c r="L1961" s="30">
        <f>IF(K1961=0,0,SUM($K$10:K1961))</f>
        <v>0</v>
      </c>
      <c r="M1961" s="31">
        <f t="shared" ref="M1961:M2006" si="61">H1961</f>
        <v>0</v>
      </c>
    </row>
    <row r="1962" spans="1:13" s="29" customFormat="1" ht="13.5" customHeight="1">
      <c r="A1962" s="25">
        <v>1953</v>
      </c>
      <c r="B1962" s="26"/>
      <c r="C1962" s="26"/>
      <c r="D1962" s="27"/>
      <c r="E1962" s="27"/>
      <c r="F1962" s="27"/>
      <c r="G1962" s="28"/>
      <c r="H1962" s="28"/>
      <c r="I1962" s="28"/>
      <c r="K1962" s="30">
        <f t="shared" si="60"/>
        <v>0</v>
      </c>
      <c r="L1962" s="30">
        <f>IF(K1962=0,0,SUM($K$10:K1962))</f>
        <v>0</v>
      </c>
      <c r="M1962" s="31">
        <f t="shared" si="61"/>
        <v>0</v>
      </c>
    </row>
    <row r="1963" spans="1:13" s="29" customFormat="1" ht="13.5" customHeight="1">
      <c r="A1963" s="32">
        <v>1954</v>
      </c>
      <c r="B1963" s="33"/>
      <c r="C1963" s="33"/>
      <c r="D1963" s="34"/>
      <c r="E1963" s="34"/>
      <c r="F1963" s="34"/>
      <c r="G1963" s="35"/>
      <c r="H1963" s="35"/>
      <c r="I1963" s="35"/>
      <c r="K1963" s="30">
        <f t="shared" si="60"/>
        <v>0</v>
      </c>
      <c r="L1963" s="30">
        <f>IF(K1963=0,0,SUM($K$10:K1963))</f>
        <v>0</v>
      </c>
      <c r="M1963" s="31">
        <f t="shared" si="61"/>
        <v>0</v>
      </c>
    </row>
    <row r="1964" spans="1:13" s="29" customFormat="1" ht="13.5" customHeight="1">
      <c r="A1964" s="25">
        <v>1955</v>
      </c>
      <c r="B1964" s="26"/>
      <c r="C1964" s="26"/>
      <c r="D1964" s="27"/>
      <c r="E1964" s="27"/>
      <c r="F1964" s="27"/>
      <c r="G1964" s="28"/>
      <c r="H1964" s="28"/>
      <c r="I1964" s="28"/>
      <c r="K1964" s="30">
        <f t="shared" si="60"/>
        <v>0</v>
      </c>
      <c r="L1964" s="30">
        <f>IF(K1964=0,0,SUM($K$10:K1964))</f>
        <v>0</v>
      </c>
      <c r="M1964" s="31">
        <f t="shared" si="61"/>
        <v>0</v>
      </c>
    </row>
    <row r="1965" spans="1:13" s="29" customFormat="1" ht="13.5" customHeight="1">
      <c r="A1965" s="32">
        <v>1956</v>
      </c>
      <c r="B1965" s="33"/>
      <c r="C1965" s="33"/>
      <c r="D1965" s="34"/>
      <c r="E1965" s="34"/>
      <c r="F1965" s="34"/>
      <c r="G1965" s="35"/>
      <c r="H1965" s="35"/>
      <c r="I1965" s="35"/>
      <c r="K1965" s="30">
        <f t="shared" si="60"/>
        <v>0</v>
      </c>
      <c r="L1965" s="30">
        <f>IF(K1965=0,0,SUM($K$10:K1965))</f>
        <v>0</v>
      </c>
      <c r="M1965" s="31">
        <f t="shared" si="61"/>
        <v>0</v>
      </c>
    </row>
    <row r="1966" spans="1:13" s="29" customFormat="1" ht="13.5" customHeight="1">
      <c r="A1966" s="25">
        <v>1957</v>
      </c>
      <c r="B1966" s="26"/>
      <c r="C1966" s="26"/>
      <c r="D1966" s="27"/>
      <c r="E1966" s="27"/>
      <c r="F1966" s="27"/>
      <c r="G1966" s="28"/>
      <c r="H1966" s="28"/>
      <c r="I1966" s="28"/>
      <c r="K1966" s="30">
        <f t="shared" si="60"/>
        <v>0</v>
      </c>
      <c r="L1966" s="30">
        <f>IF(K1966=0,0,SUM($K$10:K1966))</f>
        <v>0</v>
      </c>
      <c r="M1966" s="31">
        <f t="shared" si="61"/>
        <v>0</v>
      </c>
    </row>
    <row r="1967" spans="1:13" s="29" customFormat="1" ht="13.5" customHeight="1">
      <c r="A1967" s="32">
        <v>1958</v>
      </c>
      <c r="B1967" s="33"/>
      <c r="C1967" s="33"/>
      <c r="D1967" s="34"/>
      <c r="E1967" s="34"/>
      <c r="F1967" s="34"/>
      <c r="G1967" s="35"/>
      <c r="H1967" s="35"/>
      <c r="I1967" s="35"/>
      <c r="K1967" s="30">
        <f t="shared" si="60"/>
        <v>0</v>
      </c>
      <c r="L1967" s="30">
        <f>IF(K1967=0,0,SUM($K$10:K1967))</f>
        <v>0</v>
      </c>
      <c r="M1967" s="31">
        <f t="shared" si="61"/>
        <v>0</v>
      </c>
    </row>
    <row r="1968" spans="1:13" s="29" customFormat="1" ht="13.5" customHeight="1">
      <c r="A1968" s="25">
        <v>1959</v>
      </c>
      <c r="B1968" s="26"/>
      <c r="C1968" s="26"/>
      <c r="D1968" s="27"/>
      <c r="E1968" s="27"/>
      <c r="F1968" s="27"/>
      <c r="G1968" s="28"/>
      <c r="H1968" s="28"/>
      <c r="I1968" s="28"/>
      <c r="K1968" s="30">
        <f t="shared" si="60"/>
        <v>0</v>
      </c>
      <c r="L1968" s="30">
        <f>IF(K1968=0,0,SUM($K$10:K1968))</f>
        <v>0</v>
      </c>
      <c r="M1968" s="31">
        <f t="shared" si="61"/>
        <v>0</v>
      </c>
    </row>
    <row r="1969" spans="1:13" s="29" customFormat="1" ht="13.5" customHeight="1">
      <c r="A1969" s="32">
        <v>1960</v>
      </c>
      <c r="B1969" s="33"/>
      <c r="C1969" s="33"/>
      <c r="D1969" s="34"/>
      <c r="E1969" s="34"/>
      <c r="F1969" s="34"/>
      <c r="G1969" s="35"/>
      <c r="H1969" s="35"/>
      <c r="I1969" s="35"/>
      <c r="K1969" s="30">
        <f t="shared" si="60"/>
        <v>0</v>
      </c>
      <c r="L1969" s="30">
        <f>IF(K1969=0,0,SUM($K$10:K1969))</f>
        <v>0</v>
      </c>
      <c r="M1969" s="31">
        <f t="shared" si="61"/>
        <v>0</v>
      </c>
    </row>
    <row r="1970" spans="1:13" s="29" customFormat="1" ht="13.5" customHeight="1">
      <c r="A1970" s="25">
        <v>1961</v>
      </c>
      <c r="B1970" s="26"/>
      <c r="C1970" s="26"/>
      <c r="D1970" s="27"/>
      <c r="E1970" s="27"/>
      <c r="F1970" s="27"/>
      <c r="G1970" s="28"/>
      <c r="H1970" s="28"/>
      <c r="I1970" s="28"/>
      <c r="K1970" s="30">
        <f t="shared" si="60"/>
        <v>0</v>
      </c>
      <c r="L1970" s="30">
        <f>IF(K1970=0,0,SUM($K$10:K1970))</f>
        <v>0</v>
      </c>
      <c r="M1970" s="31">
        <f t="shared" si="61"/>
        <v>0</v>
      </c>
    </row>
    <row r="1971" spans="1:13" s="29" customFormat="1" ht="13.5" customHeight="1">
      <c r="A1971" s="32">
        <v>1962</v>
      </c>
      <c r="B1971" s="33"/>
      <c r="C1971" s="33"/>
      <c r="D1971" s="34"/>
      <c r="E1971" s="34"/>
      <c r="F1971" s="34"/>
      <c r="G1971" s="35"/>
      <c r="H1971" s="35"/>
      <c r="I1971" s="35"/>
      <c r="K1971" s="30">
        <f t="shared" si="60"/>
        <v>0</v>
      </c>
      <c r="L1971" s="30">
        <f>IF(K1971=0,0,SUM($K$10:K1971))</f>
        <v>0</v>
      </c>
      <c r="M1971" s="31">
        <f t="shared" si="61"/>
        <v>0</v>
      </c>
    </row>
    <row r="1972" spans="1:13" s="29" customFormat="1" ht="13.5" customHeight="1">
      <c r="A1972" s="25">
        <v>1963</v>
      </c>
      <c r="B1972" s="26"/>
      <c r="C1972" s="26"/>
      <c r="D1972" s="27"/>
      <c r="E1972" s="27"/>
      <c r="F1972" s="27"/>
      <c r="G1972" s="28"/>
      <c r="H1972" s="28"/>
      <c r="I1972" s="28"/>
      <c r="K1972" s="30">
        <f t="shared" si="60"/>
        <v>0</v>
      </c>
      <c r="L1972" s="30">
        <f>IF(K1972=0,0,SUM($K$10:K1972))</f>
        <v>0</v>
      </c>
      <c r="M1972" s="31">
        <f t="shared" si="61"/>
        <v>0</v>
      </c>
    </row>
    <row r="1973" spans="1:13" s="29" customFormat="1" ht="13.5" customHeight="1">
      <c r="A1973" s="32">
        <v>1964</v>
      </c>
      <c r="B1973" s="33"/>
      <c r="C1973" s="33"/>
      <c r="D1973" s="34"/>
      <c r="E1973" s="34"/>
      <c r="F1973" s="34"/>
      <c r="G1973" s="35"/>
      <c r="H1973" s="35"/>
      <c r="I1973" s="35"/>
      <c r="K1973" s="30">
        <f t="shared" si="60"/>
        <v>0</v>
      </c>
      <c r="L1973" s="30">
        <f>IF(K1973=0,0,SUM($K$10:K1973))</f>
        <v>0</v>
      </c>
      <c r="M1973" s="31">
        <f t="shared" si="61"/>
        <v>0</v>
      </c>
    </row>
    <row r="1974" spans="1:13" s="29" customFormat="1" ht="13.5" customHeight="1">
      <c r="A1974" s="25">
        <v>1965</v>
      </c>
      <c r="B1974" s="26"/>
      <c r="C1974" s="26"/>
      <c r="D1974" s="27"/>
      <c r="E1974" s="27"/>
      <c r="F1974" s="27"/>
      <c r="G1974" s="28"/>
      <c r="H1974" s="28"/>
      <c r="I1974" s="28"/>
      <c r="K1974" s="30">
        <f t="shared" si="60"/>
        <v>0</v>
      </c>
      <c r="L1974" s="30">
        <f>IF(K1974=0,0,SUM($K$10:K1974))</f>
        <v>0</v>
      </c>
      <c r="M1974" s="31">
        <f t="shared" si="61"/>
        <v>0</v>
      </c>
    </row>
    <row r="1975" spans="1:13" s="29" customFormat="1" ht="13.5" customHeight="1">
      <c r="A1975" s="32">
        <v>1966</v>
      </c>
      <c r="B1975" s="33"/>
      <c r="C1975" s="33"/>
      <c r="D1975" s="34"/>
      <c r="E1975" s="34"/>
      <c r="F1975" s="34"/>
      <c r="G1975" s="35"/>
      <c r="H1975" s="35"/>
      <c r="I1975" s="35"/>
      <c r="K1975" s="30">
        <f t="shared" si="60"/>
        <v>0</v>
      </c>
      <c r="L1975" s="30">
        <f>IF(K1975=0,0,SUM($K$10:K1975))</f>
        <v>0</v>
      </c>
      <c r="M1975" s="31">
        <f t="shared" si="61"/>
        <v>0</v>
      </c>
    </row>
    <row r="1976" spans="1:13" s="29" customFormat="1" ht="13.5" customHeight="1">
      <c r="A1976" s="25">
        <v>1967</v>
      </c>
      <c r="B1976" s="26"/>
      <c r="C1976" s="26"/>
      <c r="D1976" s="27"/>
      <c r="E1976" s="27"/>
      <c r="F1976" s="27"/>
      <c r="G1976" s="28"/>
      <c r="H1976" s="28"/>
      <c r="I1976" s="28"/>
      <c r="K1976" s="30">
        <f t="shared" si="60"/>
        <v>0</v>
      </c>
      <c r="L1976" s="30">
        <f>IF(K1976=0,0,SUM($K$10:K1976))</f>
        <v>0</v>
      </c>
      <c r="M1976" s="31">
        <f t="shared" si="61"/>
        <v>0</v>
      </c>
    </row>
    <row r="1977" spans="1:13" s="29" customFormat="1" ht="13.5" customHeight="1">
      <c r="A1977" s="32">
        <v>1968</v>
      </c>
      <c r="B1977" s="33"/>
      <c r="C1977" s="33"/>
      <c r="D1977" s="34"/>
      <c r="E1977" s="34"/>
      <c r="F1977" s="34"/>
      <c r="G1977" s="35"/>
      <c r="H1977" s="35"/>
      <c r="I1977" s="35"/>
      <c r="K1977" s="30">
        <f t="shared" si="60"/>
        <v>0</v>
      </c>
      <c r="L1977" s="30">
        <f>IF(K1977=0,0,SUM($K$10:K1977))</f>
        <v>0</v>
      </c>
      <c r="M1977" s="31">
        <f t="shared" si="61"/>
        <v>0</v>
      </c>
    </row>
    <row r="1978" spans="1:13" s="29" customFormat="1" ht="13.5" customHeight="1">
      <c r="A1978" s="25">
        <v>1969</v>
      </c>
      <c r="B1978" s="26"/>
      <c r="C1978" s="26"/>
      <c r="D1978" s="27"/>
      <c r="E1978" s="27"/>
      <c r="F1978" s="27"/>
      <c r="G1978" s="28"/>
      <c r="H1978" s="28"/>
      <c r="I1978" s="28"/>
      <c r="K1978" s="30">
        <f t="shared" si="60"/>
        <v>0</v>
      </c>
      <c r="L1978" s="30">
        <f>IF(K1978=0,0,SUM($K$10:K1978))</f>
        <v>0</v>
      </c>
      <c r="M1978" s="31">
        <f t="shared" si="61"/>
        <v>0</v>
      </c>
    </row>
    <row r="1979" spans="1:13" s="29" customFormat="1" ht="13.5" customHeight="1">
      <c r="A1979" s="32">
        <v>1970</v>
      </c>
      <c r="B1979" s="33"/>
      <c r="C1979" s="33"/>
      <c r="D1979" s="34"/>
      <c r="E1979" s="34"/>
      <c r="F1979" s="34"/>
      <c r="G1979" s="35"/>
      <c r="H1979" s="35"/>
      <c r="I1979" s="35"/>
      <c r="K1979" s="30">
        <f t="shared" si="60"/>
        <v>0</v>
      </c>
      <c r="L1979" s="30">
        <f>IF(K1979=0,0,SUM($K$10:K1979))</f>
        <v>0</v>
      </c>
      <c r="M1979" s="31">
        <f t="shared" si="61"/>
        <v>0</v>
      </c>
    </row>
    <row r="1980" spans="1:13" s="29" customFormat="1" ht="13.5" customHeight="1">
      <c r="A1980" s="25">
        <v>1971</v>
      </c>
      <c r="B1980" s="26"/>
      <c r="C1980" s="26"/>
      <c r="D1980" s="27"/>
      <c r="E1980" s="27"/>
      <c r="F1980" s="27"/>
      <c r="G1980" s="28"/>
      <c r="H1980" s="28"/>
      <c r="I1980" s="28"/>
      <c r="K1980" s="30">
        <f t="shared" si="60"/>
        <v>0</v>
      </c>
      <c r="L1980" s="30">
        <f>IF(K1980=0,0,SUM($K$10:K1980))</f>
        <v>0</v>
      </c>
      <c r="M1980" s="31">
        <f t="shared" si="61"/>
        <v>0</v>
      </c>
    </row>
    <row r="1981" spans="1:13" s="29" customFormat="1" ht="13.5" customHeight="1">
      <c r="A1981" s="32">
        <v>1972</v>
      </c>
      <c r="B1981" s="33"/>
      <c r="C1981" s="33"/>
      <c r="D1981" s="34"/>
      <c r="E1981" s="34"/>
      <c r="F1981" s="34"/>
      <c r="G1981" s="35"/>
      <c r="H1981" s="35"/>
      <c r="I1981" s="35"/>
      <c r="K1981" s="30">
        <f t="shared" si="60"/>
        <v>0</v>
      </c>
      <c r="L1981" s="30">
        <f>IF(K1981=0,0,SUM($K$10:K1981))</f>
        <v>0</v>
      </c>
      <c r="M1981" s="31">
        <f t="shared" si="61"/>
        <v>0</v>
      </c>
    </row>
    <row r="1982" spans="1:13" s="29" customFormat="1" ht="13.5" customHeight="1">
      <c r="A1982" s="25">
        <v>1973</v>
      </c>
      <c r="B1982" s="26"/>
      <c r="C1982" s="26"/>
      <c r="D1982" s="27"/>
      <c r="E1982" s="27"/>
      <c r="F1982" s="27"/>
      <c r="G1982" s="28"/>
      <c r="H1982" s="28"/>
      <c r="I1982" s="28"/>
      <c r="K1982" s="30">
        <f t="shared" si="60"/>
        <v>0</v>
      </c>
      <c r="L1982" s="30">
        <f>IF(K1982=0,0,SUM($K$10:K1982))</f>
        <v>0</v>
      </c>
      <c r="M1982" s="31">
        <f t="shared" si="61"/>
        <v>0</v>
      </c>
    </row>
    <row r="1983" spans="1:13" s="29" customFormat="1" ht="13.5" customHeight="1">
      <c r="A1983" s="32">
        <v>1974</v>
      </c>
      <c r="B1983" s="33"/>
      <c r="C1983" s="33"/>
      <c r="D1983" s="34"/>
      <c r="E1983" s="34"/>
      <c r="F1983" s="34"/>
      <c r="G1983" s="35"/>
      <c r="H1983" s="35"/>
      <c r="I1983" s="35"/>
      <c r="K1983" s="30">
        <f t="shared" si="60"/>
        <v>0</v>
      </c>
      <c r="L1983" s="30">
        <f>IF(K1983=0,0,SUM($K$10:K1983))</f>
        <v>0</v>
      </c>
      <c r="M1983" s="31">
        <f t="shared" si="61"/>
        <v>0</v>
      </c>
    </row>
    <row r="1984" spans="1:13" s="29" customFormat="1" ht="13.5" customHeight="1">
      <c r="A1984" s="25">
        <v>1975</v>
      </c>
      <c r="B1984" s="26"/>
      <c r="C1984" s="26"/>
      <c r="D1984" s="27"/>
      <c r="E1984" s="27"/>
      <c r="F1984" s="27"/>
      <c r="G1984" s="28"/>
      <c r="H1984" s="28"/>
      <c r="I1984" s="28"/>
      <c r="K1984" s="30">
        <f t="shared" si="60"/>
        <v>0</v>
      </c>
      <c r="L1984" s="30">
        <f>IF(K1984=0,0,SUM($K$10:K1984))</f>
        <v>0</v>
      </c>
      <c r="M1984" s="31">
        <f t="shared" si="61"/>
        <v>0</v>
      </c>
    </row>
    <row r="1985" spans="1:13" s="29" customFormat="1" ht="13.5" customHeight="1">
      <c r="A1985" s="32">
        <v>1976</v>
      </c>
      <c r="B1985" s="33"/>
      <c r="C1985" s="33"/>
      <c r="D1985" s="34"/>
      <c r="E1985" s="34"/>
      <c r="F1985" s="34"/>
      <c r="G1985" s="35"/>
      <c r="H1985" s="35"/>
      <c r="I1985" s="35"/>
      <c r="K1985" s="30">
        <f t="shared" si="60"/>
        <v>0</v>
      </c>
      <c r="L1985" s="30">
        <f>IF(K1985=0,0,SUM($K$10:K1985))</f>
        <v>0</v>
      </c>
      <c r="M1985" s="31">
        <f t="shared" si="61"/>
        <v>0</v>
      </c>
    </row>
    <row r="1986" spans="1:13" s="29" customFormat="1" ht="13.5" customHeight="1">
      <c r="A1986" s="25">
        <v>1977</v>
      </c>
      <c r="B1986" s="26"/>
      <c r="C1986" s="26"/>
      <c r="D1986" s="27"/>
      <c r="E1986" s="27"/>
      <c r="F1986" s="27"/>
      <c r="G1986" s="28"/>
      <c r="H1986" s="28"/>
      <c r="I1986" s="28"/>
      <c r="K1986" s="30">
        <f t="shared" si="60"/>
        <v>0</v>
      </c>
      <c r="L1986" s="30">
        <f>IF(K1986=0,0,SUM($K$10:K1986))</f>
        <v>0</v>
      </c>
      <c r="M1986" s="31">
        <f t="shared" si="61"/>
        <v>0</v>
      </c>
    </row>
    <row r="1987" spans="1:13" s="29" customFormat="1" ht="13.5" customHeight="1">
      <c r="A1987" s="32">
        <v>1978</v>
      </c>
      <c r="B1987" s="33"/>
      <c r="C1987" s="33"/>
      <c r="D1987" s="34"/>
      <c r="E1987" s="34"/>
      <c r="F1987" s="34"/>
      <c r="G1987" s="35"/>
      <c r="H1987" s="35"/>
      <c r="I1987" s="35"/>
      <c r="K1987" s="30">
        <f t="shared" si="60"/>
        <v>0</v>
      </c>
      <c r="L1987" s="30">
        <f>IF(K1987=0,0,SUM($K$10:K1987))</f>
        <v>0</v>
      </c>
      <c r="M1987" s="31">
        <f t="shared" si="61"/>
        <v>0</v>
      </c>
    </row>
    <row r="1988" spans="1:13" s="29" customFormat="1" ht="13.5" customHeight="1">
      <c r="A1988" s="25">
        <v>1979</v>
      </c>
      <c r="B1988" s="26"/>
      <c r="C1988" s="26"/>
      <c r="D1988" s="27"/>
      <c r="E1988" s="27"/>
      <c r="F1988" s="27"/>
      <c r="G1988" s="28"/>
      <c r="H1988" s="28"/>
      <c r="I1988" s="28"/>
      <c r="K1988" s="30">
        <f t="shared" si="60"/>
        <v>0</v>
      </c>
      <c r="L1988" s="30">
        <f>IF(K1988=0,0,SUM($K$10:K1988))</f>
        <v>0</v>
      </c>
      <c r="M1988" s="31">
        <f t="shared" si="61"/>
        <v>0</v>
      </c>
    </row>
    <row r="1989" spans="1:13" s="29" customFormat="1" ht="13.5" customHeight="1">
      <c r="A1989" s="32">
        <v>1980</v>
      </c>
      <c r="B1989" s="33"/>
      <c r="C1989" s="33"/>
      <c r="D1989" s="34"/>
      <c r="E1989" s="34"/>
      <c r="F1989" s="34"/>
      <c r="G1989" s="35"/>
      <c r="H1989" s="35"/>
      <c r="I1989" s="35"/>
      <c r="K1989" s="30">
        <f t="shared" si="60"/>
        <v>0</v>
      </c>
      <c r="L1989" s="30">
        <f>IF(K1989=0,0,SUM($K$10:K1989))</f>
        <v>0</v>
      </c>
      <c r="M1989" s="31">
        <f t="shared" si="61"/>
        <v>0</v>
      </c>
    </row>
    <row r="1990" spans="1:13" s="29" customFormat="1" ht="13.5" customHeight="1">
      <c r="A1990" s="25">
        <v>1981</v>
      </c>
      <c r="B1990" s="26"/>
      <c r="C1990" s="26"/>
      <c r="D1990" s="27"/>
      <c r="E1990" s="27"/>
      <c r="F1990" s="27"/>
      <c r="G1990" s="28"/>
      <c r="H1990" s="28"/>
      <c r="I1990" s="28"/>
      <c r="K1990" s="30">
        <f t="shared" si="60"/>
        <v>0</v>
      </c>
      <c r="L1990" s="30">
        <f>IF(K1990=0,0,SUM($K$10:K1990))</f>
        <v>0</v>
      </c>
      <c r="M1990" s="31">
        <f t="shared" si="61"/>
        <v>0</v>
      </c>
    </row>
    <row r="1991" spans="1:13" s="29" customFormat="1" ht="13.5" customHeight="1">
      <c r="A1991" s="32">
        <v>1982</v>
      </c>
      <c r="B1991" s="33"/>
      <c r="C1991" s="33"/>
      <c r="D1991" s="34"/>
      <c r="E1991" s="34"/>
      <c r="F1991" s="34"/>
      <c r="G1991" s="35"/>
      <c r="H1991" s="35"/>
      <c r="I1991" s="35"/>
      <c r="K1991" s="30">
        <f t="shared" si="60"/>
        <v>0</v>
      </c>
      <c r="L1991" s="30">
        <f>IF(K1991=0,0,SUM($K$10:K1991))</f>
        <v>0</v>
      </c>
      <c r="M1991" s="31">
        <f t="shared" si="61"/>
        <v>0</v>
      </c>
    </row>
    <row r="1992" spans="1:13" s="29" customFormat="1" ht="13.5" customHeight="1">
      <c r="A1992" s="25">
        <v>1983</v>
      </c>
      <c r="B1992" s="26"/>
      <c r="C1992" s="26"/>
      <c r="D1992" s="27"/>
      <c r="E1992" s="27"/>
      <c r="F1992" s="27"/>
      <c r="G1992" s="28"/>
      <c r="H1992" s="28"/>
      <c r="I1992" s="28"/>
      <c r="K1992" s="30">
        <f t="shared" si="60"/>
        <v>0</v>
      </c>
      <c r="L1992" s="30">
        <f>IF(K1992=0,0,SUM($K$10:K1992))</f>
        <v>0</v>
      </c>
      <c r="M1992" s="31">
        <f t="shared" si="61"/>
        <v>0</v>
      </c>
    </row>
    <row r="1993" spans="1:13" s="29" customFormat="1" ht="13.5" customHeight="1">
      <c r="A1993" s="32">
        <v>1984</v>
      </c>
      <c r="B1993" s="33"/>
      <c r="C1993" s="33"/>
      <c r="D1993" s="34"/>
      <c r="E1993" s="34"/>
      <c r="F1993" s="34"/>
      <c r="G1993" s="35"/>
      <c r="H1993" s="35"/>
      <c r="I1993" s="35"/>
      <c r="K1993" s="30">
        <f t="shared" si="60"/>
        <v>0</v>
      </c>
      <c r="L1993" s="30">
        <f>IF(K1993=0,0,SUM($K$10:K1993))</f>
        <v>0</v>
      </c>
      <c r="M1993" s="31">
        <f t="shared" si="61"/>
        <v>0</v>
      </c>
    </row>
    <row r="1994" spans="1:13" s="29" customFormat="1" ht="13.5" customHeight="1">
      <c r="A1994" s="25">
        <v>1985</v>
      </c>
      <c r="B1994" s="26"/>
      <c r="C1994" s="26"/>
      <c r="D1994" s="27"/>
      <c r="E1994" s="27"/>
      <c r="F1994" s="27"/>
      <c r="G1994" s="28"/>
      <c r="H1994" s="28"/>
      <c r="I1994" s="28"/>
      <c r="K1994" s="30">
        <f t="shared" si="60"/>
        <v>0</v>
      </c>
      <c r="L1994" s="30">
        <f>IF(K1994=0,0,SUM($K$10:K1994))</f>
        <v>0</v>
      </c>
      <c r="M1994" s="31">
        <f t="shared" si="61"/>
        <v>0</v>
      </c>
    </row>
    <row r="1995" spans="1:13" s="29" customFormat="1" ht="13.5" customHeight="1">
      <c r="A1995" s="32">
        <v>1986</v>
      </c>
      <c r="B1995" s="33"/>
      <c r="C1995" s="33"/>
      <c r="D1995" s="34"/>
      <c r="E1995" s="34"/>
      <c r="F1995" s="34"/>
      <c r="G1995" s="35"/>
      <c r="H1995" s="35"/>
      <c r="I1995" s="35"/>
      <c r="K1995" s="30">
        <f t="shared" si="60"/>
        <v>0</v>
      </c>
      <c r="L1995" s="30">
        <f>IF(K1995=0,0,SUM($K$10:K1995))</f>
        <v>0</v>
      </c>
      <c r="M1995" s="31">
        <f t="shared" si="61"/>
        <v>0</v>
      </c>
    </row>
    <row r="1996" spans="1:13" s="29" customFormat="1" ht="13.5" customHeight="1">
      <c r="A1996" s="25">
        <v>1987</v>
      </c>
      <c r="B1996" s="26"/>
      <c r="C1996" s="26"/>
      <c r="D1996" s="27"/>
      <c r="E1996" s="27"/>
      <c r="F1996" s="27"/>
      <c r="G1996" s="28"/>
      <c r="H1996" s="28"/>
      <c r="I1996" s="28"/>
      <c r="K1996" s="30">
        <f t="shared" si="60"/>
        <v>0</v>
      </c>
      <c r="L1996" s="30">
        <f>IF(K1996=0,0,SUM($K$10:K1996))</f>
        <v>0</v>
      </c>
      <c r="M1996" s="31">
        <f t="shared" si="61"/>
        <v>0</v>
      </c>
    </row>
    <row r="1997" spans="1:13" s="29" customFormat="1" ht="13.5" customHeight="1">
      <c r="A1997" s="32">
        <v>1988</v>
      </c>
      <c r="B1997" s="33"/>
      <c r="C1997" s="33"/>
      <c r="D1997" s="34"/>
      <c r="E1997" s="34"/>
      <c r="F1997" s="34"/>
      <c r="G1997" s="35"/>
      <c r="H1997" s="35"/>
      <c r="I1997" s="35"/>
      <c r="K1997" s="30">
        <f t="shared" si="60"/>
        <v>0</v>
      </c>
      <c r="L1997" s="30">
        <f>IF(K1997=0,0,SUM($K$10:K1997))</f>
        <v>0</v>
      </c>
      <c r="M1997" s="31">
        <f t="shared" si="61"/>
        <v>0</v>
      </c>
    </row>
    <row r="1998" spans="1:13" s="29" customFormat="1" ht="13.5" customHeight="1">
      <c r="A1998" s="25">
        <v>1989</v>
      </c>
      <c r="B1998" s="26"/>
      <c r="C1998" s="26"/>
      <c r="D1998" s="27"/>
      <c r="E1998" s="27"/>
      <c r="F1998" s="27"/>
      <c r="G1998" s="28"/>
      <c r="H1998" s="28"/>
      <c r="I1998" s="28"/>
      <c r="K1998" s="30">
        <f t="shared" si="60"/>
        <v>0</v>
      </c>
      <c r="L1998" s="30">
        <f>IF(K1998=0,0,SUM($K$10:K1998))</f>
        <v>0</v>
      </c>
      <c r="M1998" s="31">
        <f t="shared" si="61"/>
        <v>0</v>
      </c>
    </row>
    <row r="1999" spans="1:13" s="29" customFormat="1" ht="13.5" customHeight="1">
      <c r="A1999" s="32">
        <v>1990</v>
      </c>
      <c r="B1999" s="33"/>
      <c r="C1999" s="33"/>
      <c r="D1999" s="34"/>
      <c r="E1999" s="34"/>
      <c r="F1999" s="34"/>
      <c r="G1999" s="35"/>
      <c r="H1999" s="35"/>
      <c r="I1999" s="35"/>
      <c r="K1999" s="30">
        <f t="shared" si="60"/>
        <v>0</v>
      </c>
      <c r="L1999" s="30">
        <f>IF(K1999=0,0,SUM($K$10:K1999))</f>
        <v>0</v>
      </c>
      <c r="M1999" s="31">
        <f t="shared" si="61"/>
        <v>0</v>
      </c>
    </row>
    <row r="2000" spans="1:13" s="29" customFormat="1" ht="13.5" customHeight="1">
      <c r="A2000" s="25">
        <v>1991</v>
      </c>
      <c r="B2000" s="26"/>
      <c r="C2000" s="26"/>
      <c r="D2000" s="27"/>
      <c r="E2000" s="27"/>
      <c r="F2000" s="27"/>
      <c r="G2000" s="28"/>
      <c r="H2000" s="28"/>
      <c r="I2000" s="28"/>
      <c r="K2000" s="30">
        <f t="shared" si="60"/>
        <v>0</v>
      </c>
      <c r="L2000" s="30">
        <f>IF(K2000=0,0,SUM($K$10:K2000))</f>
        <v>0</v>
      </c>
      <c r="M2000" s="31">
        <f t="shared" si="61"/>
        <v>0</v>
      </c>
    </row>
    <row r="2001" spans="1:13" s="29" customFormat="1" ht="13.5" customHeight="1">
      <c r="A2001" s="32">
        <v>1992</v>
      </c>
      <c r="B2001" s="33"/>
      <c r="C2001" s="33"/>
      <c r="D2001" s="34"/>
      <c r="E2001" s="34"/>
      <c r="F2001" s="34"/>
      <c r="G2001" s="35"/>
      <c r="H2001" s="35"/>
      <c r="I2001" s="35"/>
      <c r="K2001" s="30">
        <f t="shared" si="60"/>
        <v>0</v>
      </c>
      <c r="L2001" s="30">
        <f>IF(K2001=0,0,SUM($K$10:K2001))</f>
        <v>0</v>
      </c>
      <c r="M2001" s="31">
        <f t="shared" si="61"/>
        <v>0</v>
      </c>
    </row>
    <row r="2002" spans="1:13" s="29" customFormat="1" ht="13.5" customHeight="1">
      <c r="A2002" s="25">
        <v>1993</v>
      </c>
      <c r="B2002" s="26"/>
      <c r="C2002" s="26"/>
      <c r="D2002" s="27"/>
      <c r="E2002" s="27"/>
      <c r="F2002" s="27"/>
      <c r="G2002" s="28"/>
      <c r="H2002" s="28"/>
      <c r="I2002" s="28"/>
      <c r="K2002" s="30">
        <f t="shared" si="60"/>
        <v>0</v>
      </c>
      <c r="L2002" s="30">
        <f>IF(K2002=0,0,SUM($K$10:K2002))</f>
        <v>0</v>
      </c>
      <c r="M2002" s="31">
        <f t="shared" si="61"/>
        <v>0</v>
      </c>
    </row>
    <row r="2003" spans="1:13" s="29" customFormat="1" ht="13.5" customHeight="1">
      <c r="A2003" s="32">
        <v>1994</v>
      </c>
      <c r="B2003" s="33"/>
      <c r="C2003" s="33"/>
      <c r="D2003" s="34"/>
      <c r="E2003" s="34"/>
      <c r="F2003" s="34"/>
      <c r="G2003" s="35"/>
      <c r="H2003" s="35"/>
      <c r="I2003" s="35"/>
      <c r="K2003" s="30">
        <f t="shared" si="60"/>
        <v>0</v>
      </c>
      <c r="L2003" s="30">
        <f>IF(K2003=0,0,SUM($K$10:K2003))</f>
        <v>0</v>
      </c>
      <c r="M2003" s="31">
        <f t="shared" si="61"/>
        <v>0</v>
      </c>
    </row>
    <row r="2004" spans="1:13" s="29" customFormat="1" ht="13.5" customHeight="1">
      <c r="A2004" s="25">
        <v>1995</v>
      </c>
      <c r="B2004" s="26"/>
      <c r="C2004" s="26"/>
      <c r="D2004" s="27"/>
      <c r="E2004" s="27"/>
      <c r="F2004" s="27"/>
      <c r="G2004" s="28"/>
      <c r="H2004" s="28"/>
      <c r="I2004" s="28"/>
      <c r="K2004" s="30">
        <f t="shared" si="60"/>
        <v>0</v>
      </c>
      <c r="L2004" s="30">
        <f>IF(K2004=0,0,SUM($K$10:K2004))</f>
        <v>0</v>
      </c>
      <c r="M2004" s="31">
        <f t="shared" si="61"/>
        <v>0</v>
      </c>
    </row>
    <row r="2005" spans="1:13" s="29" customFormat="1" ht="13.5" customHeight="1">
      <c r="A2005" s="32">
        <v>1996</v>
      </c>
      <c r="B2005" s="33"/>
      <c r="C2005" s="33"/>
      <c r="D2005" s="34"/>
      <c r="E2005" s="34"/>
      <c r="F2005" s="34"/>
      <c r="G2005" s="35"/>
      <c r="H2005" s="35"/>
      <c r="I2005" s="35"/>
      <c r="K2005" s="30">
        <f t="shared" si="60"/>
        <v>0</v>
      </c>
      <c r="L2005" s="30">
        <f>IF(K2005=0,0,SUM($K$10:K2005))</f>
        <v>0</v>
      </c>
      <c r="M2005" s="31">
        <f t="shared" si="61"/>
        <v>0</v>
      </c>
    </row>
    <row r="2006" spans="1:13" s="29" customFormat="1" ht="13.5" customHeight="1">
      <c r="A2006" s="25">
        <v>1997</v>
      </c>
      <c r="B2006" s="26"/>
      <c r="C2006" s="26"/>
      <c r="D2006" s="27"/>
      <c r="E2006" s="27"/>
      <c r="F2006" s="27"/>
      <c r="G2006" s="28"/>
      <c r="H2006" s="28"/>
      <c r="I2006" s="28"/>
      <c r="K2006" s="30">
        <f t="shared" si="60"/>
        <v>0</v>
      </c>
      <c r="L2006" s="30">
        <f>IF(K2006=0,0,SUM($K$10:K2006))</f>
        <v>0</v>
      </c>
      <c r="M2006" s="31">
        <f t="shared" si="61"/>
        <v>0</v>
      </c>
    </row>
    <row r="2007" spans="1:13" s="29" customFormat="1" ht="13.5" customHeight="1">
      <c r="A2007" s="32">
        <v>1998</v>
      </c>
      <c r="B2007" s="33"/>
      <c r="C2007" s="33"/>
      <c r="D2007" s="34"/>
      <c r="E2007" s="34"/>
      <c r="F2007" s="34"/>
      <c r="G2007" s="35"/>
      <c r="H2007" s="35"/>
      <c r="I2007" s="35"/>
      <c r="K2007" s="30">
        <f t="shared" ref="K2007:K2009" si="62">COUNTIF(G2007,"Otro tema")</f>
        <v>0</v>
      </c>
      <c r="L2007" s="30">
        <f>IF(K2007=0,0,SUM($K$10:K2007))</f>
        <v>0</v>
      </c>
      <c r="M2007" s="31">
        <f t="shared" ref="M2007:M2009" si="63">H2007</f>
        <v>0</v>
      </c>
    </row>
    <row r="2008" spans="1:13" s="29" customFormat="1" ht="13.5" customHeight="1">
      <c r="A2008" s="25">
        <v>1999</v>
      </c>
      <c r="B2008" s="26"/>
      <c r="C2008" s="26"/>
      <c r="D2008" s="27"/>
      <c r="E2008" s="27"/>
      <c r="F2008" s="27"/>
      <c r="G2008" s="28"/>
      <c r="H2008" s="28"/>
      <c r="I2008" s="28"/>
      <c r="K2008" s="30">
        <f t="shared" si="62"/>
        <v>0</v>
      </c>
      <c r="L2008" s="30">
        <f>IF(K2008=0,0,SUM($K$10:K2008))</f>
        <v>0</v>
      </c>
      <c r="M2008" s="31">
        <f t="shared" si="63"/>
        <v>0</v>
      </c>
    </row>
    <row r="2009" spans="1:13" s="29" customFormat="1" ht="13.5" customHeight="1">
      <c r="A2009" s="32">
        <v>2000</v>
      </c>
      <c r="B2009" s="33"/>
      <c r="C2009" s="33"/>
      <c r="D2009" s="34"/>
      <c r="E2009" s="34"/>
      <c r="F2009" s="34"/>
      <c r="G2009" s="35"/>
      <c r="H2009" s="35"/>
      <c r="I2009" s="35"/>
      <c r="K2009" s="30">
        <f t="shared" si="62"/>
        <v>0</v>
      </c>
      <c r="L2009" s="30">
        <f>IF(K2009=0,0,SUM($K$10:K2009))</f>
        <v>0</v>
      </c>
      <c r="M2009" s="31">
        <f t="shared" si="63"/>
        <v>0</v>
      </c>
    </row>
    <row r="2010" spans="1:13" s="29" customFormat="1" ht="13.5" customHeight="1">
      <c r="G2010" s="36"/>
      <c r="K2010" s="30">
        <f t="shared" ref="K2010:K2015" si="64">COUNTIF(G2010,"Otro tema")</f>
        <v>0</v>
      </c>
      <c r="L2010" s="30">
        <f>IF(K2010=0,0,SUM($K$10:K2010))</f>
        <v>0</v>
      </c>
      <c r="M2010" s="31"/>
    </row>
    <row r="2011" spans="1:13" ht="55.5" customHeight="1">
      <c r="A2011" s="77" t="s">
        <v>353</v>
      </c>
      <c r="B2011" s="78"/>
      <c r="C2011" s="78"/>
      <c r="D2011" s="78"/>
      <c r="E2011" s="78"/>
      <c r="F2011" s="78"/>
      <c r="G2011" s="78"/>
      <c r="H2011" s="78"/>
      <c r="I2011" s="78"/>
      <c r="K2011" s="6">
        <f t="shared" si="64"/>
        <v>0</v>
      </c>
      <c r="L2011" s="6">
        <f>IF(K2011=0,0,SUM($K$10:K2011))</f>
        <v>0</v>
      </c>
      <c r="M2011" s="5"/>
    </row>
    <row r="2012" spans="1:13" ht="13.5" customHeight="1">
      <c r="K2012" s="6">
        <f t="shared" si="64"/>
        <v>0</v>
      </c>
      <c r="L2012" s="6">
        <f>IF(K2012=0,0,SUM($K$10:K2012))</f>
        <v>0</v>
      </c>
    </row>
    <row r="2013" spans="1:13" ht="13.5" customHeight="1">
      <c r="K2013" s="6">
        <f t="shared" si="64"/>
        <v>0</v>
      </c>
      <c r="L2013" s="6">
        <f>IF(K2013=0,0,SUM($K$10:K2013))</f>
        <v>0</v>
      </c>
    </row>
    <row r="2014" spans="1:13" ht="13.5" customHeight="1">
      <c r="K2014" s="6">
        <f t="shared" si="64"/>
        <v>0</v>
      </c>
      <c r="L2014" s="6">
        <f>IF(K2014=0,0,SUM($K$10:K2014))</f>
        <v>0</v>
      </c>
    </row>
    <row r="2015" spans="1:13" ht="13.5" customHeight="1">
      <c r="K2015" s="6">
        <f t="shared" si="64"/>
        <v>0</v>
      </c>
      <c r="L2015" s="6">
        <f>IF(K2015=0,0,SUM($K$10:K2015))</f>
        <v>0</v>
      </c>
    </row>
  </sheetData>
  <autoFilter ref="A9:I2009" xr:uid="{00000000-0009-0000-0000-000001000000}"/>
  <mergeCells count="7">
    <mergeCell ref="A1:B3"/>
    <mergeCell ref="C1:G3"/>
    <mergeCell ref="H3:I3"/>
    <mergeCell ref="A2011:I2011"/>
    <mergeCell ref="G8:I8"/>
    <mergeCell ref="A8:E8"/>
    <mergeCell ref="C5:D5"/>
  </mergeCells>
  <phoneticPr fontId="2" type="noConversion"/>
  <conditionalFormatting sqref="H24 H26 H28 H30 H32 H34 H36 H38 H40 H42 H44 H46 H48 H50 H52 H54 H56 H58 H60 H62 H64 H66 H68 H70 H72 H74 H76 H78">
    <cfRule type="expression" dxfId="381" priority="1892">
      <formula>AND(H24=0,G24="Otro tema")</formula>
    </cfRule>
  </conditionalFormatting>
  <conditionalFormatting sqref="H23 H25 H27 H29 H31 H33 H35 H37 H39 H41 H43 H45 H47 H49 H51 H53 H55 H57 H59 H61 H63 H65 H67 H69 H71 H73 H75 H77 H79">
    <cfRule type="expression" dxfId="380" priority="1891">
      <formula>AND(H23=0,G23="Otro tema")</formula>
    </cfRule>
  </conditionalFormatting>
  <conditionalFormatting sqref="H80 H82 H84 H86 H88">
    <cfRule type="expression" dxfId="379" priority="550">
      <formula>AND(H80=0,G80="Otro tema")</formula>
    </cfRule>
  </conditionalFormatting>
  <conditionalFormatting sqref="H81 H83 H85 H87 H89">
    <cfRule type="expression" dxfId="378" priority="549">
      <formula>AND(H81=0,G81="Otro tema")</formula>
    </cfRule>
  </conditionalFormatting>
  <conditionalFormatting sqref="H90 H92 H94 H96 H98">
    <cfRule type="expression" dxfId="377" priority="544">
      <formula>AND(H90=0,G90="Otro tema")</formula>
    </cfRule>
  </conditionalFormatting>
  <conditionalFormatting sqref="H91 H93 H95 H97 H99">
    <cfRule type="expression" dxfId="376" priority="543">
      <formula>AND(H91=0,G91="Otro tema")</formula>
    </cfRule>
  </conditionalFormatting>
  <conditionalFormatting sqref="H100 H102 H104 H106 H108">
    <cfRule type="expression" dxfId="375" priority="538">
      <formula>AND(H100=0,G100="Otro tema")</formula>
    </cfRule>
  </conditionalFormatting>
  <conditionalFormatting sqref="H101 H103 H105 H107 H109">
    <cfRule type="expression" dxfId="374" priority="537">
      <formula>AND(H101=0,G101="Otro tema")</formula>
    </cfRule>
  </conditionalFormatting>
  <conditionalFormatting sqref="H110 H112 H114 H116 H118">
    <cfRule type="expression" dxfId="373" priority="532">
      <formula>AND(H110=0,G110="Otro tema")</formula>
    </cfRule>
  </conditionalFormatting>
  <conditionalFormatting sqref="H111 H113 H115 H117 H119">
    <cfRule type="expression" dxfId="372" priority="531">
      <formula>AND(H111=0,G111="Otro tema")</formula>
    </cfRule>
  </conditionalFormatting>
  <conditionalFormatting sqref="H120 H122 H124 H126 H128 H130 H132 H134 H136 H138 H140 H142 H144 H146 H148 H150 H152 H154 H156 H158 H160 H162 H164 H166 H168 H170 H172 H174 H176 H178 H180 H182 H184 H186 H188">
    <cfRule type="expression" dxfId="371" priority="526">
      <formula>AND(H120=0,G120="Otro tema")</formula>
    </cfRule>
  </conditionalFormatting>
  <conditionalFormatting sqref="H121 H123 H125 H127 H129 H131 H133 H135 H137 H139 H141 H143 H145 H147 H149 H151 H153 H155 H157 H159 H161 H163 H165 H167 H169 H171 H173 H175 H177 H179 H181 H183 H185 H187 H189">
    <cfRule type="expression" dxfId="370" priority="525">
      <formula>AND(H121=0,G121="Otro tema")</formula>
    </cfRule>
  </conditionalFormatting>
  <conditionalFormatting sqref="H190 H192 H194 H196 H198">
    <cfRule type="expression" dxfId="369" priority="520">
      <formula>AND(H190=0,G190="Otro tema")</formula>
    </cfRule>
  </conditionalFormatting>
  <conditionalFormatting sqref="H191 H193 H195 H197 H199">
    <cfRule type="expression" dxfId="368" priority="519">
      <formula>AND(H191=0,G191="Otro tema")</formula>
    </cfRule>
  </conditionalFormatting>
  <conditionalFormatting sqref="H200 H202 H204 H206 H208">
    <cfRule type="expression" dxfId="367" priority="514">
      <formula>AND(H200=0,G200="Otro tema")</formula>
    </cfRule>
  </conditionalFormatting>
  <conditionalFormatting sqref="H201 H203 H205 H207 H209">
    <cfRule type="expression" dxfId="366" priority="513">
      <formula>AND(H201=0,G201="Otro tema")</formula>
    </cfRule>
  </conditionalFormatting>
  <conditionalFormatting sqref="H210 H212 H214 H216 H218">
    <cfRule type="expression" dxfId="365" priority="508">
      <formula>AND(H210=0,G210="Otro tema")</formula>
    </cfRule>
  </conditionalFormatting>
  <conditionalFormatting sqref="H211 H213 H215 H217 H219">
    <cfRule type="expression" dxfId="364" priority="507">
      <formula>AND(H211=0,G211="Otro tema")</formula>
    </cfRule>
  </conditionalFormatting>
  <conditionalFormatting sqref="H220 H222 H224 H226 H228">
    <cfRule type="expression" dxfId="363" priority="502">
      <formula>AND(H220=0,G220="Otro tema")</formula>
    </cfRule>
  </conditionalFormatting>
  <conditionalFormatting sqref="H221 H223 H225 H227 H229">
    <cfRule type="expression" dxfId="362" priority="501">
      <formula>AND(H221=0,G221="Otro tema")</formula>
    </cfRule>
  </conditionalFormatting>
  <conditionalFormatting sqref="H230 H232 H234 H236 H238 H240 H242 H244 H246 H248 H250 H252 H254 H256 H258 H260 H262 H264 H266 H268 H270 H272 H274 H276 H278 H280 H282 H284 H286 H288 H290 H292 H294 H296 H298">
    <cfRule type="expression" dxfId="361" priority="496">
      <formula>AND(H230=0,G230="Otro tema")</formula>
    </cfRule>
  </conditionalFormatting>
  <conditionalFormatting sqref="H231 H233 H235 H237 H239 H241 H243 H245 H247 H249 H251 H253 H255 H257 H259 H261 H263 H265 H267 H269 H271 H273 H275 H277 H279 H281 H283 H285 H287 H289 H291 H293 H295 H297 H299">
    <cfRule type="expression" dxfId="360" priority="495">
      <formula>AND(H231=0,G231="Otro tema")</formula>
    </cfRule>
  </conditionalFormatting>
  <conditionalFormatting sqref="H300 H302 H304 H306 H308">
    <cfRule type="expression" dxfId="359" priority="490">
      <formula>AND(H300=0,G300="Otro tema")</formula>
    </cfRule>
  </conditionalFormatting>
  <conditionalFormatting sqref="H301 H303 H305 H307 H309">
    <cfRule type="expression" dxfId="358" priority="489">
      <formula>AND(H301=0,G301="Otro tema")</formula>
    </cfRule>
  </conditionalFormatting>
  <conditionalFormatting sqref="H310 H312 H314 H316 H318">
    <cfRule type="expression" dxfId="357" priority="484">
      <formula>AND(H310=0,G310="Otro tema")</formula>
    </cfRule>
  </conditionalFormatting>
  <conditionalFormatting sqref="H311 H313 H315 H317 H319">
    <cfRule type="expression" dxfId="356" priority="483">
      <formula>AND(H311=0,G311="Otro tema")</formula>
    </cfRule>
  </conditionalFormatting>
  <conditionalFormatting sqref="H320 H322 H324 H326 H328">
    <cfRule type="expression" dxfId="355" priority="478">
      <formula>AND(H320=0,G320="Otro tema")</formula>
    </cfRule>
  </conditionalFormatting>
  <conditionalFormatting sqref="H321 H323 H325 H327 H329">
    <cfRule type="expression" dxfId="354" priority="477">
      <formula>AND(H321=0,G321="Otro tema")</formula>
    </cfRule>
  </conditionalFormatting>
  <conditionalFormatting sqref="H330 H332 H334 H336 H338">
    <cfRule type="expression" dxfId="353" priority="472">
      <formula>AND(H330=0,G330="Otro tema")</formula>
    </cfRule>
  </conditionalFormatting>
  <conditionalFormatting sqref="H331 H333 H335 H337 H339">
    <cfRule type="expression" dxfId="352" priority="471">
      <formula>AND(H331=0,G331="Otro tema")</formula>
    </cfRule>
  </conditionalFormatting>
  <conditionalFormatting sqref="H340 H342 H344 H346 H348 H350 H352 H354 H356 H358 H360 H362 H364 H366 H368 H370 H372 H374 H376 H378 H380 H382 H384 H386 H388 H390 H392 H394 H396 H398 H400 H402 H404 H406 H408">
    <cfRule type="expression" dxfId="351" priority="466">
      <formula>AND(H340=0,G340="Otro tema")</formula>
    </cfRule>
  </conditionalFormatting>
  <conditionalFormatting sqref="H341 H343 H345 H347 H349 H351 H353 H355 H357 H359 H361 H363 H365 H367 H369 H371 H373 H375 H377 H379 H381 H383 H385 H387 H389 H391 H393 H395 H397 H399 H401 H403 H405 H407 H409">
    <cfRule type="expression" dxfId="350" priority="465">
      <formula>AND(H341=0,G341="Otro tema")</formula>
    </cfRule>
  </conditionalFormatting>
  <conditionalFormatting sqref="H410 H412 H414 H416 H418">
    <cfRule type="expression" dxfId="349" priority="460">
      <formula>AND(H410=0,G410="Otro tema")</formula>
    </cfRule>
  </conditionalFormatting>
  <conditionalFormatting sqref="H411 H413 H415 H417 H419">
    <cfRule type="expression" dxfId="348" priority="459">
      <formula>AND(H411=0,G411="Otro tema")</formula>
    </cfRule>
  </conditionalFormatting>
  <conditionalFormatting sqref="H420 H422 H424 H426 H428">
    <cfRule type="expression" dxfId="347" priority="454">
      <formula>AND(H420=0,G420="Otro tema")</formula>
    </cfRule>
  </conditionalFormatting>
  <conditionalFormatting sqref="H421 H423 H425 H427 H429">
    <cfRule type="expression" dxfId="346" priority="453">
      <formula>AND(H421=0,G421="Otro tema")</formula>
    </cfRule>
  </conditionalFormatting>
  <conditionalFormatting sqref="H430 H432 H434 H436 H438">
    <cfRule type="expression" dxfId="345" priority="448">
      <formula>AND(H430=0,G430="Otro tema")</formula>
    </cfRule>
  </conditionalFormatting>
  <conditionalFormatting sqref="H431 H433 H435 H437 H439">
    <cfRule type="expression" dxfId="344" priority="447">
      <formula>AND(H431=0,G431="Otro tema")</formula>
    </cfRule>
  </conditionalFormatting>
  <conditionalFormatting sqref="H440 H442 H444 H446 H448">
    <cfRule type="expression" dxfId="343" priority="442">
      <formula>AND(H440=0,G440="Otro tema")</formula>
    </cfRule>
  </conditionalFormatting>
  <conditionalFormatting sqref="H441 H443 H445 H447 H449">
    <cfRule type="expression" dxfId="342" priority="441">
      <formula>AND(H441=0,G441="Otro tema")</formula>
    </cfRule>
  </conditionalFormatting>
  <conditionalFormatting sqref="H450 H452 H454 H456 H458 H460 H462 H464 H466 H468 H470 H472 H474 H476 H478 H480 H482 H484 H486 H488 H490 H492 H494 H496 H498 H500 H502 H504 H506 H508 H510 H512 H514 H516 H518">
    <cfRule type="expression" dxfId="341" priority="436">
      <formula>AND(H450=0,G450="Otro tema")</formula>
    </cfRule>
  </conditionalFormatting>
  <conditionalFormatting sqref="H451 H453 H455 H457 H459 H461 H463 H465 H467 H469 H471 H473 H475 H477 H479 H481 H483 H485 H487 H489 H491 H493 H495 H497 H499 H501 H503 H505 H507 H509 H511 H513 H515 H517 H519">
    <cfRule type="expression" dxfId="340" priority="435">
      <formula>AND(H451=0,G451="Otro tema")</formula>
    </cfRule>
  </conditionalFormatting>
  <conditionalFormatting sqref="H520 H522 H524 H526 H528">
    <cfRule type="expression" dxfId="339" priority="430">
      <formula>AND(H520=0,G520="Otro tema")</formula>
    </cfRule>
  </conditionalFormatting>
  <conditionalFormatting sqref="H521 H523 H525 H527 H529">
    <cfRule type="expression" dxfId="338" priority="429">
      <formula>AND(H521=0,G521="Otro tema")</formula>
    </cfRule>
  </conditionalFormatting>
  <conditionalFormatting sqref="H530 H532 H534 H536 H538">
    <cfRule type="expression" dxfId="337" priority="424">
      <formula>AND(H530=0,G530="Otro tema")</formula>
    </cfRule>
  </conditionalFormatting>
  <conditionalFormatting sqref="H531 H533 H535 H537 H539">
    <cfRule type="expression" dxfId="336" priority="423">
      <formula>AND(H531=0,G531="Otro tema")</formula>
    </cfRule>
  </conditionalFormatting>
  <conditionalFormatting sqref="H540 H542 H544 H546 H548">
    <cfRule type="expression" dxfId="335" priority="418">
      <formula>AND(H540=0,G540="Otro tema")</formula>
    </cfRule>
  </conditionalFormatting>
  <conditionalFormatting sqref="H541 H543 H545 H547 H549">
    <cfRule type="expression" dxfId="334" priority="417">
      <formula>AND(H541=0,G541="Otro tema")</formula>
    </cfRule>
  </conditionalFormatting>
  <conditionalFormatting sqref="H550 H552 H554 H556 H558">
    <cfRule type="expression" dxfId="333" priority="412">
      <formula>AND(H550=0,G550="Otro tema")</formula>
    </cfRule>
  </conditionalFormatting>
  <conditionalFormatting sqref="H551 H553 H555 H557 H559">
    <cfRule type="expression" dxfId="332" priority="411">
      <formula>AND(H551=0,G551="Otro tema")</formula>
    </cfRule>
  </conditionalFormatting>
  <conditionalFormatting sqref="H560 H562 H564 H566 H568 H570 H572 H574 H576 H578 H580 H582 H584 H586 H588 H590 H592 H594 H596 H598 H600 H602 H604 H606 H608 H610 H612 H614 H616 H618 H620 H622 H624 H626 H628">
    <cfRule type="expression" dxfId="331" priority="406">
      <formula>AND(H560=0,G560="Otro tema")</formula>
    </cfRule>
  </conditionalFormatting>
  <conditionalFormatting sqref="H561 H563 H565 H567 H569 H571 H573 H575 H577 H579 H581 H583 H585 H587 H589 H591 H593 H595 H597 H599 H601 H603 H605 H607 H609 H611 H613 H615 H617 H619 H621 H623 H625 H627 H629">
    <cfRule type="expression" dxfId="330" priority="405">
      <formula>AND(H561=0,G561="Otro tema")</formula>
    </cfRule>
  </conditionalFormatting>
  <conditionalFormatting sqref="H630 H632 H634 H636 H638">
    <cfRule type="expression" dxfId="329" priority="400">
      <formula>AND(H630=0,G630="Otro tema")</formula>
    </cfRule>
  </conditionalFormatting>
  <conditionalFormatting sqref="H631 H633 H635 H637 H639">
    <cfRule type="expression" dxfId="328" priority="399">
      <formula>AND(H631=0,G631="Otro tema")</formula>
    </cfRule>
  </conditionalFormatting>
  <conditionalFormatting sqref="H640 H642 H644 H646 H648">
    <cfRule type="expression" dxfId="327" priority="394">
      <formula>AND(H640=0,G640="Otro tema")</formula>
    </cfRule>
  </conditionalFormatting>
  <conditionalFormatting sqref="H641 H643 H645 H647 H649">
    <cfRule type="expression" dxfId="326" priority="393">
      <formula>AND(H641=0,G641="Otro tema")</formula>
    </cfRule>
  </conditionalFormatting>
  <conditionalFormatting sqref="H650 H652 H654 H656 H658">
    <cfRule type="expression" dxfId="325" priority="388">
      <formula>AND(H650=0,G650="Otro tema")</formula>
    </cfRule>
  </conditionalFormatting>
  <conditionalFormatting sqref="H651 H653 H655 H657 H659">
    <cfRule type="expression" dxfId="324" priority="387">
      <formula>AND(H651=0,G651="Otro tema")</formula>
    </cfRule>
  </conditionalFormatting>
  <conditionalFormatting sqref="H660 H662 H664 H666 H668">
    <cfRule type="expression" dxfId="323" priority="382">
      <formula>AND(H660=0,G660="Otro tema")</formula>
    </cfRule>
  </conditionalFormatting>
  <conditionalFormatting sqref="H661 H663 H665 H667 H669">
    <cfRule type="expression" dxfId="322" priority="381">
      <formula>AND(H661=0,G661="Otro tema")</formula>
    </cfRule>
  </conditionalFormatting>
  <conditionalFormatting sqref="H670 H672 H674 H676 H678 H680 H682 H684 H686 H688 H690 H692 H694 H696 H698 H700 H702 H704 H706 H708 H710 H712 H714 H716 H718 H720 H722 H724 H726 H728 H730 H732 H734 H736 H738">
    <cfRule type="expression" dxfId="321" priority="376">
      <formula>AND(H670=0,G670="Otro tema")</formula>
    </cfRule>
  </conditionalFormatting>
  <conditionalFormatting sqref="H671 H673 H675 H677 H679 H681 H683 H685 H687 H689 H691 H693 H695 H697 H699 H701 H703 H705 H707 H709 H711 H713 H715 H717 H719 H721 H723 H725 H727 H729 H731 H733 H735 H737 H739">
    <cfRule type="expression" dxfId="320" priority="375">
      <formula>AND(H671=0,G671="Otro tema")</formula>
    </cfRule>
  </conditionalFormatting>
  <conditionalFormatting sqref="H740 H742 H744 H746 H748">
    <cfRule type="expression" dxfId="319" priority="370">
      <formula>AND(H740=0,G740="Otro tema")</formula>
    </cfRule>
  </conditionalFormatting>
  <conditionalFormatting sqref="H741 H743 H745 H747 H749">
    <cfRule type="expression" dxfId="318" priority="369">
      <formula>AND(H741=0,G741="Otro tema")</formula>
    </cfRule>
  </conditionalFormatting>
  <conditionalFormatting sqref="H750 H752 H754 H756 H758">
    <cfRule type="expression" dxfId="317" priority="364">
      <formula>AND(H750=0,G750="Otro tema")</formula>
    </cfRule>
  </conditionalFormatting>
  <conditionalFormatting sqref="H751 H753 H755 H757 H759">
    <cfRule type="expression" dxfId="316" priority="363">
      <formula>AND(H751=0,G751="Otro tema")</formula>
    </cfRule>
  </conditionalFormatting>
  <conditionalFormatting sqref="H760 H762 H764 H766 H768">
    <cfRule type="expression" dxfId="315" priority="358">
      <formula>AND(H760=0,G760="Otro tema")</formula>
    </cfRule>
  </conditionalFormatting>
  <conditionalFormatting sqref="H761 H763 H765 H767 H769">
    <cfRule type="expression" dxfId="314" priority="357">
      <formula>AND(H761=0,G761="Otro tema")</formula>
    </cfRule>
  </conditionalFormatting>
  <conditionalFormatting sqref="H770 H772 H774 H776 H778">
    <cfRule type="expression" dxfId="313" priority="352">
      <formula>AND(H770=0,G770="Otro tema")</formula>
    </cfRule>
  </conditionalFormatting>
  <conditionalFormatting sqref="H771 H773 H775 H777 H779">
    <cfRule type="expression" dxfId="312" priority="351">
      <formula>AND(H771=0,G771="Otro tema")</formula>
    </cfRule>
  </conditionalFormatting>
  <conditionalFormatting sqref="H780 H782 H784 H786 H788 H790 H792 H794 H796 H798 H800 H802 H804 H806 H808 H810 H812 H814 H816 H818 H820 H822 H824 H826 H828 H830 H832 H834 H836 H838 H840 H842 H844 H846 H848">
    <cfRule type="expression" dxfId="311" priority="346">
      <formula>AND(H780=0,G780="Otro tema")</formula>
    </cfRule>
  </conditionalFormatting>
  <conditionalFormatting sqref="H781 H783 H785 H787 H789 H791 H793 H795 H797 H799 H801 H803 H805 H807 H809 H811 H813 H815 H817 H819 H821 H823 H825 H827 H829 H831 H833 H835 H837 H839 H841 H843 H845 H847 H849">
    <cfRule type="expression" dxfId="310" priority="345">
      <formula>AND(H781=0,G781="Otro tema")</formula>
    </cfRule>
  </conditionalFormatting>
  <conditionalFormatting sqref="H850 H852 H854 H856 H858">
    <cfRule type="expression" dxfId="309" priority="340">
      <formula>AND(H850=0,G850="Otro tema")</formula>
    </cfRule>
  </conditionalFormatting>
  <conditionalFormatting sqref="H851 H853 H855 H857 H859">
    <cfRule type="expression" dxfId="308" priority="339">
      <formula>AND(H851=0,G851="Otro tema")</formula>
    </cfRule>
  </conditionalFormatting>
  <conditionalFormatting sqref="H860 H862 H864 H866 H868">
    <cfRule type="expression" dxfId="307" priority="334">
      <formula>AND(H860=0,G860="Otro tema")</formula>
    </cfRule>
  </conditionalFormatting>
  <conditionalFormatting sqref="H861 H863 H865 H867 H869">
    <cfRule type="expression" dxfId="306" priority="333">
      <formula>AND(H861=0,G861="Otro tema")</formula>
    </cfRule>
  </conditionalFormatting>
  <conditionalFormatting sqref="H870 H872 H874 H876 H878">
    <cfRule type="expression" dxfId="305" priority="328">
      <formula>AND(H870=0,G870="Otro tema")</formula>
    </cfRule>
  </conditionalFormatting>
  <conditionalFormatting sqref="H871 H873 H875 H877 H879">
    <cfRule type="expression" dxfId="304" priority="327">
      <formula>AND(H871=0,G871="Otro tema")</formula>
    </cfRule>
  </conditionalFormatting>
  <conditionalFormatting sqref="H880 H882 H884 H886 H888">
    <cfRule type="expression" dxfId="303" priority="322">
      <formula>AND(H880=0,G880="Otro tema")</formula>
    </cfRule>
  </conditionalFormatting>
  <conditionalFormatting sqref="H881 H883 H885 H887 H889">
    <cfRule type="expression" dxfId="302" priority="321">
      <formula>AND(H881=0,G881="Otro tema")</formula>
    </cfRule>
  </conditionalFormatting>
  <conditionalFormatting sqref="H890 H892 H894 H896 H898 H900 H902 H904 H906 H908 H910 H912 H914 H916 H918 H920 H922 H924 H926 H928 H930 H932 H934 H936 H938 H940 H942 H944 H946 H948 H950 H952 H954 H956 H958">
    <cfRule type="expression" dxfId="301" priority="316">
      <formula>AND(H890=0,G890="Otro tema")</formula>
    </cfRule>
  </conditionalFormatting>
  <conditionalFormatting sqref="H891 H893 H895 H897 H899 H901 H903 H905 H907 H909 H911 H913 H915 H917 H919 H921 H923 H925 H927 H929 H931 H933 H935 H937 H939 H941 H943 H945 H947 H949 H951 H953 H955 H957 H959">
    <cfRule type="expression" dxfId="300" priority="315">
      <formula>AND(H891=0,G891="Otro tema")</formula>
    </cfRule>
  </conditionalFormatting>
  <conditionalFormatting sqref="H960 H962 H964 H966 H968">
    <cfRule type="expression" dxfId="299" priority="310">
      <formula>AND(H960=0,G960="Otro tema")</formula>
    </cfRule>
  </conditionalFormatting>
  <conditionalFormatting sqref="H961 H963 H965 H967 H969">
    <cfRule type="expression" dxfId="298" priority="309">
      <formula>AND(H961=0,G961="Otro tema")</formula>
    </cfRule>
  </conditionalFormatting>
  <conditionalFormatting sqref="H970 H972 H974 H976 H978">
    <cfRule type="expression" dxfId="297" priority="304">
      <formula>AND(H970=0,G970="Otro tema")</formula>
    </cfRule>
  </conditionalFormatting>
  <conditionalFormatting sqref="H971 H973 H975 H977 H979">
    <cfRule type="expression" dxfId="296" priority="303">
      <formula>AND(H971=0,G971="Otro tema")</formula>
    </cfRule>
  </conditionalFormatting>
  <conditionalFormatting sqref="H980 H982 H984 H986 H988">
    <cfRule type="expression" dxfId="295" priority="298">
      <formula>AND(H980=0,G980="Otro tema")</formula>
    </cfRule>
  </conditionalFormatting>
  <conditionalFormatting sqref="H981 H983 H985 H987 H989">
    <cfRule type="expression" dxfId="294" priority="297">
      <formula>AND(H981=0,G981="Otro tema")</formula>
    </cfRule>
  </conditionalFormatting>
  <conditionalFormatting sqref="H990 H992 H994 H996 H998">
    <cfRule type="expression" dxfId="293" priority="292">
      <formula>AND(H990=0,G990="Otro tema")</formula>
    </cfRule>
  </conditionalFormatting>
  <conditionalFormatting sqref="H991 H993 H995 H997 H999">
    <cfRule type="expression" dxfId="292" priority="291">
      <formula>AND(H991=0,G991="Otro tema")</formula>
    </cfRule>
  </conditionalFormatting>
  <conditionalFormatting sqref="H1000 H1002 H1004 H1006 H1008 H1010 H1012 H1014 H1016 H1018 H1020 H1022 H1024 H1026 H1028 H1030 H1032 H1034 H1036 H1038 H1040 H1042 H1044 H1046 H1048 H1050 H1052 H1054 H1056 H1058 H1060 H1062 H1064 H1066 H1068">
    <cfRule type="expression" dxfId="291" priority="286">
      <formula>AND(H1000=0,G1000="Otro tema")</formula>
    </cfRule>
  </conditionalFormatting>
  <conditionalFormatting sqref="H1001 H1003 H1005 H1007 H1009 H1011 H1013 H1015 H1017 H1019 H1021 H1023 H1025 H1027 H1029 H1031 H1033 H1035 H1037 H1039 H1041 H1043 H1045 H1047 H1049 H1051 H1053 H1055 H1057 H1059 H1061 H1063 H1065 H1067 H1069">
    <cfRule type="expression" dxfId="290" priority="285">
      <formula>AND(H1001=0,G1001="Otro tema")</formula>
    </cfRule>
  </conditionalFormatting>
  <conditionalFormatting sqref="H1070 H1072 H1074 H1076 H1078">
    <cfRule type="expression" dxfId="289" priority="280">
      <formula>AND(H1070=0,G1070="Otro tema")</formula>
    </cfRule>
  </conditionalFormatting>
  <conditionalFormatting sqref="H1071 H1073 H1075 H1077 H1079">
    <cfRule type="expression" dxfId="288" priority="279">
      <formula>AND(H1071=0,G1071="Otro tema")</formula>
    </cfRule>
  </conditionalFormatting>
  <conditionalFormatting sqref="H1080 H1082 H1084 H1086 H1088">
    <cfRule type="expression" dxfId="287" priority="274">
      <formula>AND(H1080=0,G1080="Otro tema")</formula>
    </cfRule>
  </conditionalFormatting>
  <conditionalFormatting sqref="H1081 H1083 H1085 H1087 H1089">
    <cfRule type="expression" dxfId="286" priority="273">
      <formula>AND(H1081=0,G1081="Otro tema")</formula>
    </cfRule>
  </conditionalFormatting>
  <conditionalFormatting sqref="H1090 H1092 H1094 H1096 H1098">
    <cfRule type="expression" dxfId="285" priority="268">
      <formula>AND(H1090=0,G1090="Otro tema")</formula>
    </cfRule>
  </conditionalFormatting>
  <conditionalFormatting sqref="H1091 H1093 H1095 H1097 H1099">
    <cfRule type="expression" dxfId="284" priority="267">
      <formula>AND(H1091=0,G1091="Otro tema")</formula>
    </cfRule>
  </conditionalFormatting>
  <conditionalFormatting sqref="H1100 H1102 H1104 H1106 H1108">
    <cfRule type="expression" dxfId="283" priority="262">
      <formula>AND(H1100=0,G1100="Otro tema")</formula>
    </cfRule>
  </conditionalFormatting>
  <conditionalFormatting sqref="H1101 H1103 H1105 H1107 H1109">
    <cfRule type="expression" dxfId="282" priority="261">
      <formula>AND(H1101=0,G1101="Otro tema")</formula>
    </cfRule>
  </conditionalFormatting>
  <conditionalFormatting sqref="H1110 H1112 H1114 H1116 H1118 H1120 H1122 H1124 H1126 H1128 H1130 H1132 H1134 H1136 H1138 H1140 H1142 H1144 H1146 H1148 H1150 H1152 H1154 H1156 H1158 H1160 H1162 H1164 H1166 H1168 H1170 H1172 H1174 H1176 H1178">
    <cfRule type="expression" dxfId="281" priority="256">
      <formula>AND(H1110=0,G1110="Otro tema")</formula>
    </cfRule>
  </conditionalFormatting>
  <conditionalFormatting sqref="H1111 H1113 H1115 H1117 H1119 H1121 H1123 H1125 H1127 H1129 H1131 H1133 H1135 H1137 H1139 H1141 H1143 H1145 H1147 H1149 H1151 H1153 H1155 H1157 H1159 H1161 H1163 H1165 H1167 H1169 H1171 H1173 H1175 H1177 H1179">
    <cfRule type="expression" dxfId="280" priority="255">
      <formula>AND(H1111=0,G1111="Otro tema")</formula>
    </cfRule>
  </conditionalFormatting>
  <conditionalFormatting sqref="H1180 H1182 H1184 H1186 H1188">
    <cfRule type="expression" dxfId="279" priority="250">
      <formula>AND(H1180=0,G1180="Otro tema")</formula>
    </cfRule>
  </conditionalFormatting>
  <conditionalFormatting sqref="H1181 H1183 H1185 H1187 H1189">
    <cfRule type="expression" dxfId="278" priority="249">
      <formula>AND(H1181=0,G1181="Otro tema")</formula>
    </cfRule>
  </conditionalFormatting>
  <conditionalFormatting sqref="H1190 H1192 H1194 H1196 H1198">
    <cfRule type="expression" dxfId="277" priority="244">
      <formula>AND(H1190=0,G1190="Otro tema")</formula>
    </cfRule>
  </conditionalFormatting>
  <conditionalFormatting sqref="H1191 H1193 H1195 H1197 H1199">
    <cfRule type="expression" dxfId="276" priority="243">
      <formula>AND(H1191=0,G1191="Otro tema")</formula>
    </cfRule>
  </conditionalFormatting>
  <conditionalFormatting sqref="H1200 H1202 H1204 H1206 H1208">
    <cfRule type="expression" dxfId="275" priority="238">
      <formula>AND(H1200=0,G1200="Otro tema")</formula>
    </cfRule>
  </conditionalFormatting>
  <conditionalFormatting sqref="H1201 H1203 H1205 H1207 H1209">
    <cfRule type="expression" dxfId="274" priority="237">
      <formula>AND(H1201=0,G1201="Otro tema")</formula>
    </cfRule>
  </conditionalFormatting>
  <conditionalFormatting sqref="H1210 H1212 H1214 H1216 H1218">
    <cfRule type="expression" dxfId="273" priority="232">
      <formula>AND(H1210=0,G1210="Otro tema")</formula>
    </cfRule>
  </conditionalFormatting>
  <conditionalFormatting sqref="H1211 H1213 H1215 H1217 H1219">
    <cfRule type="expression" dxfId="272" priority="231">
      <formula>AND(H1211=0,G1211="Otro tema")</formula>
    </cfRule>
  </conditionalFormatting>
  <conditionalFormatting sqref="H1220 H1222 H1224 H1226 H1228 H1230 H1232 H1234 H1236 H1238 H1240 H1242 H1244 H1246 H1248 H1250 H1252 H1254 H1256 H1258 H1260 H1262 H1264 H1266 H1268 H1270 H1272 H1274 H1276 H1278 H1280 H1282 H1284 H1286 H1288">
    <cfRule type="expression" dxfId="271" priority="226">
      <formula>AND(H1220=0,G1220="Otro tema")</formula>
    </cfRule>
  </conditionalFormatting>
  <conditionalFormatting sqref="H1221 H1223 H1225 H1227 H1229 H1231 H1233 H1235 H1237 H1239 H1241 H1243 H1245 H1247 H1249 H1251 H1253 H1255 H1257 H1259 H1261 H1263 H1265 H1267 H1269 H1271 H1273 H1275 H1277 H1279 H1281 H1283 H1285 H1287 H1289">
    <cfRule type="expression" dxfId="270" priority="225">
      <formula>AND(H1221=0,G1221="Otro tema")</formula>
    </cfRule>
  </conditionalFormatting>
  <conditionalFormatting sqref="H1290 H1292 H1294 H1296 H1298">
    <cfRule type="expression" dxfId="269" priority="220">
      <formula>AND(H1290=0,G1290="Otro tema")</formula>
    </cfRule>
  </conditionalFormatting>
  <conditionalFormatting sqref="H1291 H1293 H1295 H1297 H1299">
    <cfRule type="expression" dxfId="268" priority="219">
      <formula>AND(H1291=0,G1291="Otro tema")</formula>
    </cfRule>
  </conditionalFormatting>
  <conditionalFormatting sqref="H1300 H1302 H1304 H1306 H1308">
    <cfRule type="expression" dxfId="267" priority="214">
      <formula>AND(H1300=0,G1300="Otro tema")</formula>
    </cfRule>
  </conditionalFormatting>
  <conditionalFormatting sqref="H1301 H1303 H1305 H1307 H1309">
    <cfRule type="expression" dxfId="266" priority="213">
      <formula>AND(H1301=0,G1301="Otro tema")</formula>
    </cfRule>
  </conditionalFormatting>
  <conditionalFormatting sqref="H1310 H1312 H1314 H1316 H1318">
    <cfRule type="expression" dxfId="265" priority="208">
      <formula>AND(H1310=0,G1310="Otro tema")</formula>
    </cfRule>
  </conditionalFormatting>
  <conditionalFormatting sqref="H1311 H1313 H1315 H1317 H1319">
    <cfRule type="expression" dxfId="264" priority="207">
      <formula>AND(H1311=0,G1311="Otro tema")</formula>
    </cfRule>
  </conditionalFormatting>
  <conditionalFormatting sqref="H1320 H1322 H1324 H1326 H1328">
    <cfRule type="expression" dxfId="263" priority="202">
      <formula>AND(H1320=0,G1320="Otro tema")</formula>
    </cfRule>
  </conditionalFormatting>
  <conditionalFormatting sqref="H1321 H1323 H1325 H1327 H1329">
    <cfRule type="expression" dxfId="262" priority="201">
      <formula>AND(H1321=0,G1321="Otro tema")</formula>
    </cfRule>
  </conditionalFormatting>
  <conditionalFormatting sqref="H1330 H1332 H1334 H1336 H1338 H1340 H1342 H1344 H1346 H1348 H1350 H1352 H1354 H1356 H1358 H1360 H1362 H1364 H1366 H1368 H1370 H1372 H1374 H1376 H1378 H1380 H1382 H1384 H1386 H1388 H1390 H1392 H1394 H1396 H1398">
    <cfRule type="expression" dxfId="261" priority="196">
      <formula>AND(H1330=0,G1330="Otro tema")</formula>
    </cfRule>
  </conditionalFormatting>
  <conditionalFormatting sqref="H1331 H1333 H1335 H1337 H1339 H1341 H1343 H1345 H1347 H1349 H1351 H1353 H1355 H1357 H1359 H1361 H1363 H1365 H1367 H1369 H1371 H1373 H1375 H1377 H1379 H1381 H1383 H1385 H1387 H1389 H1391 H1393 H1395 H1397 H1399">
    <cfRule type="expression" dxfId="260" priority="195">
      <formula>AND(H1331=0,G1331="Otro tema")</formula>
    </cfRule>
  </conditionalFormatting>
  <conditionalFormatting sqref="H1400 H1402 H1404 H1406 H1408">
    <cfRule type="expression" dxfId="259" priority="190">
      <formula>AND(H1400=0,G1400="Otro tema")</formula>
    </cfRule>
  </conditionalFormatting>
  <conditionalFormatting sqref="H1401 H1403 H1405 H1407 H1409">
    <cfRule type="expression" dxfId="258" priority="189">
      <formula>AND(H1401=0,G1401="Otro tema")</formula>
    </cfRule>
  </conditionalFormatting>
  <conditionalFormatting sqref="H1410 H1412 H1414 H1416 H1418">
    <cfRule type="expression" dxfId="257" priority="184">
      <formula>AND(H1410=0,G1410="Otro tema")</formula>
    </cfRule>
  </conditionalFormatting>
  <conditionalFormatting sqref="H1411 H1413 H1415 H1417 H1419">
    <cfRule type="expression" dxfId="256" priority="183">
      <formula>AND(H1411=0,G1411="Otro tema")</formula>
    </cfRule>
  </conditionalFormatting>
  <conditionalFormatting sqref="H1420 H1422 H1424 H1426 H1428">
    <cfRule type="expression" dxfId="255" priority="178">
      <formula>AND(H1420=0,G1420="Otro tema")</formula>
    </cfRule>
  </conditionalFormatting>
  <conditionalFormatting sqref="H1421 H1423 H1425 H1427 H1429">
    <cfRule type="expression" dxfId="254" priority="177">
      <formula>AND(H1421=0,G1421="Otro tema")</formula>
    </cfRule>
  </conditionalFormatting>
  <conditionalFormatting sqref="H1430 H1432 H1434 H1436 H1438">
    <cfRule type="expression" dxfId="253" priority="172">
      <formula>AND(H1430=0,G1430="Otro tema")</formula>
    </cfRule>
  </conditionalFormatting>
  <conditionalFormatting sqref="H1431 H1433 H1435 H1437 H1439">
    <cfRule type="expression" dxfId="252" priority="171">
      <formula>AND(H1431=0,G1431="Otro tema")</formula>
    </cfRule>
  </conditionalFormatting>
  <conditionalFormatting sqref="H1440 H1442 H1444 H1446 H1448 H1450 H1452 H1454 H1456 H1458 H1460 H1462 H1464 H1466 H1468 H1470 H1472 H1474 H1476 H1478 H1480 H1482 H1484 H1486 H1488 H1490 H1492 H1494 H1496 H1498 H1500 H1502 H1504 H1506 H1508">
    <cfRule type="expression" dxfId="251" priority="166">
      <formula>AND(H1440=0,G1440="Otro tema")</formula>
    </cfRule>
  </conditionalFormatting>
  <conditionalFormatting sqref="H1441 H1443 H1445 H1447 H1449 H1451 H1453 H1455 H1457 H1459 H1461 H1463 H1465 H1467 H1469 H1471 H1473 H1475 H1477 H1479 H1481 H1483 H1485 H1487 H1489 H1491 H1493 H1495 H1497 H1499 H1501 H1503 H1505 H1507 H1509">
    <cfRule type="expression" dxfId="250" priority="165">
      <formula>AND(H1441=0,G1441="Otro tema")</formula>
    </cfRule>
  </conditionalFormatting>
  <conditionalFormatting sqref="H1510 H1512 H1514 H1516 H1518">
    <cfRule type="expression" dxfId="249" priority="160">
      <formula>AND(H1510=0,G1510="Otro tema")</formula>
    </cfRule>
  </conditionalFormatting>
  <conditionalFormatting sqref="H1511 H1513 H1515 H1517 H1519">
    <cfRule type="expression" dxfId="248" priority="159">
      <formula>AND(H1511=0,G1511="Otro tema")</formula>
    </cfRule>
  </conditionalFormatting>
  <conditionalFormatting sqref="H1520 H1522 H1524 H1526 H1528">
    <cfRule type="expression" dxfId="247" priority="154">
      <formula>AND(H1520=0,G1520="Otro tema")</formula>
    </cfRule>
  </conditionalFormatting>
  <conditionalFormatting sqref="H1521 H1523 H1525 H1527 H1529">
    <cfRule type="expression" dxfId="246" priority="153">
      <formula>AND(H1521=0,G1521="Otro tema")</formula>
    </cfRule>
  </conditionalFormatting>
  <conditionalFormatting sqref="H1530 H1532 H1534 H1536 H1538">
    <cfRule type="expression" dxfId="245" priority="148">
      <formula>AND(H1530=0,G1530="Otro tema")</formula>
    </cfRule>
  </conditionalFormatting>
  <conditionalFormatting sqref="H1531 H1533 H1535 H1537 H1539">
    <cfRule type="expression" dxfId="244" priority="147">
      <formula>AND(H1531=0,G1531="Otro tema")</formula>
    </cfRule>
  </conditionalFormatting>
  <conditionalFormatting sqref="H1540 H1542 H1544 H1546 H1548">
    <cfRule type="expression" dxfId="243" priority="142">
      <formula>AND(H1540=0,G1540="Otro tema")</formula>
    </cfRule>
  </conditionalFormatting>
  <conditionalFormatting sqref="H1541 H1543 H1545 H1547 H1549">
    <cfRule type="expression" dxfId="242" priority="141">
      <formula>AND(H1541=0,G1541="Otro tema")</formula>
    </cfRule>
  </conditionalFormatting>
  <conditionalFormatting sqref="H1550 H1552 H1554 H1556 H1558 H1560 H1562 H1564 H1566 H1568 H1570 H1572 H1574 H1576 H1578 H1580 H1582 H1584 H1586 H1588 H1590 H1592 H1594 H1596 H1598 H1600 H1602 H1604 H1606 H1608 H1610 H1612 H1614 H1616 H1618">
    <cfRule type="expression" dxfId="241" priority="136">
      <formula>AND(H1550=0,G1550="Otro tema")</formula>
    </cfRule>
  </conditionalFormatting>
  <conditionalFormatting sqref="H1551 H1553 H1555 H1557 H1559 H1561 H1563 H1565 H1567 H1569 H1571 H1573 H1575 H1577 H1579 H1581 H1583 H1585 H1587 H1589 H1591 H1593 H1595 H1597 H1599 H1601 H1603 H1605 H1607 H1609 H1611 H1613 H1615 H1617 H1619">
    <cfRule type="expression" dxfId="240" priority="135">
      <formula>AND(H1551=0,G1551="Otro tema")</formula>
    </cfRule>
  </conditionalFormatting>
  <conditionalFormatting sqref="H1620 H1622 H1624 H1626 H1628">
    <cfRule type="expression" dxfId="239" priority="130">
      <formula>AND(H1620=0,G1620="Otro tema")</formula>
    </cfRule>
  </conditionalFormatting>
  <conditionalFormatting sqref="H1621 H1623 H1625 H1627 H1629">
    <cfRule type="expression" dxfId="238" priority="129">
      <formula>AND(H1621=0,G1621="Otro tema")</formula>
    </cfRule>
  </conditionalFormatting>
  <conditionalFormatting sqref="H1630 H1632 H1634 H1636 H1638">
    <cfRule type="expression" dxfId="237" priority="124">
      <formula>AND(H1630=0,G1630="Otro tema")</formula>
    </cfRule>
  </conditionalFormatting>
  <conditionalFormatting sqref="H1631 H1633 H1635 H1637 H1639">
    <cfRule type="expression" dxfId="236" priority="123">
      <formula>AND(H1631=0,G1631="Otro tema")</formula>
    </cfRule>
  </conditionalFormatting>
  <conditionalFormatting sqref="H1640 H1642 H1644 H1646 H1648">
    <cfRule type="expression" dxfId="235" priority="118">
      <formula>AND(H1640=0,G1640="Otro tema")</formula>
    </cfRule>
  </conditionalFormatting>
  <conditionalFormatting sqref="H1641 H1643 H1645 H1647 H1649">
    <cfRule type="expression" dxfId="234" priority="117">
      <formula>AND(H1641=0,G1641="Otro tema")</formula>
    </cfRule>
  </conditionalFormatting>
  <conditionalFormatting sqref="H1650 H1652 H1654 H1656 H1658">
    <cfRule type="expression" dxfId="233" priority="112">
      <formula>AND(H1650=0,G1650="Otro tema")</formula>
    </cfRule>
  </conditionalFormatting>
  <conditionalFormatting sqref="H1651 H1653 H1655 H1657 H1659">
    <cfRule type="expression" dxfId="232" priority="111">
      <formula>AND(H1651=0,G1651="Otro tema")</formula>
    </cfRule>
  </conditionalFormatting>
  <conditionalFormatting sqref="H1660 H1662 H1664 H1666 H1668 H1670 H1672 H1674 H1676 H1678 H1680 H1682 H1684 H1686 H1688 H1690 H1692 H1694 H1696 H1698 H1700 H1702 H1704 H1706 H1708 H1710 H1712 H1714 H1716 H1718 H1720 H1722 H1724 H1726 H1728">
    <cfRule type="expression" dxfId="231" priority="106">
      <formula>AND(H1660=0,G1660="Otro tema")</formula>
    </cfRule>
  </conditionalFormatting>
  <conditionalFormatting sqref="H1661 H1663 H1665 H1667 H1669 H1671 H1673 H1675 H1677 H1679 H1681 H1683 H1685 H1687 H1689 H1691 H1693 H1695 H1697 H1699 H1701 H1703 H1705 H1707 H1709 H1711 H1713 H1715 H1717 H1719 H1721 H1723 H1725 H1727 H1729">
    <cfRule type="expression" dxfId="230" priority="105">
      <formula>AND(H1661=0,G1661="Otro tema")</formula>
    </cfRule>
  </conditionalFormatting>
  <conditionalFormatting sqref="H1730 H1732 H1734 H1736 H1738">
    <cfRule type="expression" dxfId="229" priority="100">
      <formula>AND(H1730=0,G1730="Otro tema")</formula>
    </cfRule>
  </conditionalFormatting>
  <conditionalFormatting sqref="H1731 H1733 H1735 H1737 H1739">
    <cfRule type="expression" dxfId="228" priority="99">
      <formula>AND(H1731=0,G1731="Otro tema")</formula>
    </cfRule>
  </conditionalFormatting>
  <conditionalFormatting sqref="H1740 H1742 H1744 H1746 H1748">
    <cfRule type="expression" dxfId="227" priority="94">
      <formula>AND(H1740=0,G1740="Otro tema")</formula>
    </cfRule>
  </conditionalFormatting>
  <conditionalFormatting sqref="H1741 H1743 H1745 H1747 H1749">
    <cfRule type="expression" dxfId="226" priority="93">
      <formula>AND(H1741=0,G1741="Otro tema")</formula>
    </cfRule>
  </conditionalFormatting>
  <conditionalFormatting sqref="H1750 H1752 H1754 H1756 H1758">
    <cfRule type="expression" dxfId="225" priority="88">
      <formula>AND(H1750=0,G1750="Otro tema")</formula>
    </cfRule>
  </conditionalFormatting>
  <conditionalFormatting sqref="H1751 H1753 H1755 H1757 H1759">
    <cfRule type="expression" dxfId="224" priority="87">
      <formula>AND(H1751=0,G1751="Otro tema")</formula>
    </cfRule>
  </conditionalFormatting>
  <conditionalFormatting sqref="H1760 H1762 H1764 H1766 H1768">
    <cfRule type="expression" dxfId="223" priority="82">
      <formula>AND(H1760=0,G1760="Otro tema")</formula>
    </cfRule>
  </conditionalFormatting>
  <conditionalFormatting sqref="H1761 H1763 H1765 H1767 H1769">
    <cfRule type="expression" dxfId="222" priority="81">
      <formula>AND(H1761=0,G1761="Otro tema")</formula>
    </cfRule>
  </conditionalFormatting>
  <conditionalFormatting sqref="H1770 H1772 H1774 H1776 H1778 H1780 H1782 H1784 H1786 H1788 H1790 H1792 H1794 H1796 H1798 H1800 H1802 H1804 H1806 H1808 H1810 H1812 H1814 H1816 H1818 H1820 H1822 H1824 H1826 H1828 H1830 H1832 H1834 H1836 H1838">
    <cfRule type="expression" dxfId="221" priority="76">
      <formula>AND(H1770=0,G1770="Otro tema")</formula>
    </cfRule>
  </conditionalFormatting>
  <conditionalFormatting sqref="H1771 H1773 H1775 H1777 H1779 H1781 H1783 H1785 H1787 H1789 H1791 H1793 H1795 H1797 H1799 H1801 H1803 H1805 H1807 H1809 H1811 H1813 H1815 H1817 H1819 H1821 H1823 H1825 H1827 H1829 H1831 H1833 H1835 H1837 H1839">
    <cfRule type="expression" dxfId="220" priority="75">
      <formula>AND(H1771=0,G1771="Otro tema")</formula>
    </cfRule>
  </conditionalFormatting>
  <conditionalFormatting sqref="H1840 H1842 H1844 H1846 H1848">
    <cfRule type="expression" dxfId="219" priority="70">
      <formula>AND(H1840=0,G1840="Otro tema")</formula>
    </cfRule>
  </conditionalFormatting>
  <conditionalFormatting sqref="H1841 H1843 H1845 H1847 H1849">
    <cfRule type="expression" dxfId="218" priority="69">
      <formula>AND(H1841=0,G1841="Otro tema")</formula>
    </cfRule>
  </conditionalFormatting>
  <conditionalFormatting sqref="H1850 H1852 H1854 H1856 H1858">
    <cfRule type="expression" dxfId="217" priority="64">
      <formula>AND(H1850=0,G1850="Otro tema")</formula>
    </cfRule>
  </conditionalFormatting>
  <conditionalFormatting sqref="H1851 H1853 H1855 H1857 H1859">
    <cfRule type="expression" dxfId="216" priority="63">
      <formula>AND(H1851=0,G1851="Otro tema")</formula>
    </cfRule>
  </conditionalFormatting>
  <conditionalFormatting sqref="H1860 H1862 H1864 H1866 H1868">
    <cfRule type="expression" dxfId="215" priority="58">
      <formula>AND(H1860=0,G1860="Otro tema")</formula>
    </cfRule>
  </conditionalFormatting>
  <conditionalFormatting sqref="H1861 H1863 H1865 H1867 H1869">
    <cfRule type="expression" dxfId="214" priority="57">
      <formula>AND(H1861=0,G1861="Otro tema")</formula>
    </cfRule>
  </conditionalFormatting>
  <conditionalFormatting sqref="H1870 H1872 H1874 H1876 H1878">
    <cfRule type="expression" dxfId="213" priority="52">
      <formula>AND(H1870=0,G1870="Otro tema")</formula>
    </cfRule>
  </conditionalFormatting>
  <conditionalFormatting sqref="H1871 H1873 H1875 H1877 H1879">
    <cfRule type="expression" dxfId="212" priority="51">
      <formula>AND(H1871=0,G1871="Otro tema")</formula>
    </cfRule>
  </conditionalFormatting>
  <conditionalFormatting sqref="H1880 H1882 H1884 H1886 H1888 H1890 H1892 H1894 H1896 H1898 H1900 H1902 H1904 H1906 H1908 H1910 H1912 H1914 H1916 H1918 H1920 H1922 H1924 H1926 H1928 H1930 H1932 H1934 H1936 H1938 H1940 H1942 H1944 H1946 H1948">
    <cfRule type="expression" dxfId="211" priority="46">
      <formula>AND(H1880=0,G1880="Otro tema")</formula>
    </cfRule>
  </conditionalFormatting>
  <conditionalFormatting sqref="H1881 H1883 H1885 H1887 H1889 H1891 H1893 H1895 H1897 H1899 H1901 H1903 H1905 H1907 H1909 H1911 H1913 H1915 H1917 H1919 H1921 H1923 H1925 H1927 H1929 H1931 H1933 H1935 H1937 H1939 H1941 H1943 H1945 H1947 H1949">
    <cfRule type="expression" dxfId="210" priority="45">
      <formula>AND(H1881=0,G1881="Otro tema")</formula>
    </cfRule>
  </conditionalFormatting>
  <conditionalFormatting sqref="H1950 H1952 H1954 H1956 H1958">
    <cfRule type="expression" dxfId="209" priority="40">
      <formula>AND(H1950=0,G1950="Otro tema")</formula>
    </cfRule>
  </conditionalFormatting>
  <conditionalFormatting sqref="H1951 H1953 H1955 H1957 H1959">
    <cfRule type="expression" dxfId="208" priority="39">
      <formula>AND(H1951=0,G1951="Otro tema")</formula>
    </cfRule>
  </conditionalFormatting>
  <conditionalFormatting sqref="H1960 H1962 H1964 H1966 H1968">
    <cfRule type="expression" dxfId="207" priority="34">
      <formula>AND(H1960=0,G1960="Otro tema")</formula>
    </cfRule>
  </conditionalFormatting>
  <conditionalFormatting sqref="H1961 H1963 H1965 H1967 H1969">
    <cfRule type="expression" dxfId="206" priority="33">
      <formula>AND(H1961=0,G1961="Otro tema")</formula>
    </cfRule>
  </conditionalFormatting>
  <conditionalFormatting sqref="H1970 H1972 H1974 H1976 H1978">
    <cfRule type="expression" dxfId="205" priority="28">
      <formula>AND(H1970=0,G1970="Otro tema")</formula>
    </cfRule>
  </conditionalFormatting>
  <conditionalFormatting sqref="H1971 H1973 H1975 H1977 H1979">
    <cfRule type="expression" dxfId="204" priority="27">
      <formula>AND(H1971=0,G1971="Otro tema")</formula>
    </cfRule>
  </conditionalFormatting>
  <conditionalFormatting sqref="H1980 H1982 H1984 H1986 H1988">
    <cfRule type="expression" dxfId="203" priority="22">
      <formula>AND(H1980=0,G1980="Otro tema")</formula>
    </cfRule>
  </conditionalFormatting>
  <conditionalFormatting sqref="H1981 H1983 H1985 H1987 H1989">
    <cfRule type="expression" dxfId="202" priority="21">
      <formula>AND(H1981=0,G1981="Otro tema")</formula>
    </cfRule>
  </conditionalFormatting>
  <conditionalFormatting sqref="H1990 H1992">
    <cfRule type="expression" dxfId="201" priority="16">
      <formula>AND(H1990=0,G1990="Otro tema")</formula>
    </cfRule>
  </conditionalFormatting>
  <conditionalFormatting sqref="H1991 H1993">
    <cfRule type="expression" dxfId="200" priority="15">
      <formula>AND(H1991=0,G1991="Otro tema")</formula>
    </cfRule>
  </conditionalFormatting>
  <conditionalFormatting sqref="H1994 H1996 H1998 H2000 H2002">
    <cfRule type="expression" dxfId="199" priority="10">
      <formula>AND(H1994=0,G1994="Otro tema")</formula>
    </cfRule>
  </conditionalFormatting>
  <conditionalFormatting sqref="H1995 H1997 H1999 H2001 H2003">
    <cfRule type="expression" dxfId="198" priority="9">
      <formula>AND(H1995=0,G1995="Otro tema")</formula>
    </cfRule>
  </conditionalFormatting>
  <conditionalFormatting sqref="H2004 H2006 H2008">
    <cfRule type="expression" dxfId="197" priority="4">
      <formula>AND(H2004=0,G2004="Otro tema")</formula>
    </cfRule>
  </conditionalFormatting>
  <conditionalFormatting sqref="H2005 H2007 H2009">
    <cfRule type="expression" dxfId="196" priority="3">
      <formula>AND(H2005=0,G2005="Otro tema")</formula>
    </cfRule>
  </conditionalFormatting>
  <dataValidations count="2">
    <dataValidation type="list" allowBlank="1" showInputMessage="1" showErrorMessage="1" sqref="C19 C13 C15 C17 C21 C59 C29 C23 C39 C41 C25 C77 C27 C53 C63 C33 C49 C35 C37 C43 C65 C45 C55 C57 C67 C47 C31 C51 C61 C69 C71 C73 C75 C79 C87 C81 C83 C85 C89 C97 C91 C93 C95 C99 C107 C101 C103 C105 C109 C117 C111 C113 C115 C119 C225 C121 C129 C123 C125 C127 C131 C169 C139 C133 C149 C151 C135 C187 C137 C163 C173 C143 C159 C145 C147 C153 C175 C155 C165 C167 C177 C157 C141 C161 C171 C179 C181 C183 C185 C189 C197 C191 C193 C195 C199 C207 C201 C203 C205 C209 C217 C211 C213 C215 C219 C227 C221 C223 C229 C335 C231 C239 C233 C235 C237 C241 C279 C249 C243 C259 C261 C245 C297 C247 C273 C283 C253 C269 C255 C257 C263 C285 C265 C275 C277 C287 C267 C251 C271 C281 C289 C291 C293 C295 C299 C307 C301 C303 C305 C309 C317 C311 C313 C315 C319 C327 C321 C323 C325 C329 C337 C331 C333 C339 C663 C341 C349 C343 C345 C347 C351 C389 C359 C353 C369 C371 C355 C407 C357 C383 C393 C363 C379 C365 C367 C373 C395 C375 C385 C387 C397 C377 C361 C381 C391 C399 C401 C403 C405 C409 C417 C411 C413 C415 C419 C427 C421 C423 C425 C429 C437 C431 C433 C435 C439 C447 C441 C443 C445 C449 C555 C451 C459 C453 C455 C457 C461 C499 C469 C463 C479 C481 C465 C517 C467 C493 C503 C473 C489 C475 C477 C483 C505 C485 C495 C497 C507 C487 C471 C491 C501 C509 C511 C513 C515 C519 C527 C521 C523 C525 C529 C537 C531 C533 C535 C539 C547 C541 C543 C545 C549 C557 C551 C553 C559 C665 C561 C569 C563 C565 C567 C571 C609 C579 C573 C589 C591 C575 C627 C577 C603 C613 C583 C599 C585 C587 C593 C615 C595 C605 C607 C617 C597 C581 C601 C611 C619 C621 C623 C625 C629 C637 C631 C633 C635 C639 C647 C641 C643 C645 C649 C657 C651 C653 C655 C659 C667 C661 C669 C993 C671 C679 C673 C675 C677 C681 C719 C689 C683 C699 C701 C685 C737 C687 C713 C723 C693 C709 C695 C697 C703 C725 C705 C715 C717 C727 C707 C691 C711 C721 C729 C731 C733 C735 C739 C747 C741 C743 C745 C749 C757 C751 C753 C755 C759 C767 C761 C763 C765 C769 C777 C771 C773 C775 C779 C885 C781 C789 C783 C785 C787 C791 C829 C799 C793 C809 C811 C795 C847 C797 C823 C833 C803 C819 C805 C807 C813 C835 C815 C825 C827 C837 C817 C801 C821 C831 C839 C841 C843 C845 C849 C857 C851 C853 C855 C859 C867 C861 C863 C865 C869 C877 C871 C873 C875 C879 C887 C881 C883 C889 C995 C891 C899 C893 C895 C897 C901 C939 C909 C903 C919 C921 C905 C957 C907 C933 C943 C913 C929 C915 C917 C923 C945 C925 C935 C937 C947 C927 C911 C931 C941 C949 C951 C953 C955 C959 C967 C961 C963 C965 C969 C977 C971 C973 C975 C979 C987 C981 C983 C985 C989 C997 C991 C999 C1981 C1001 C1009 C1003 C1005 C1007 C1011 C1049 C1019 C1013 C1029 C1031 C1015 C1067 C1017 C1043 C1053 C1023 C1039 C1025 C1027 C1033 C1055 C1035 C1045 C1047 C1057 C1037 C1021 C1041 C1051 C1059 C1061 C1063 C1065 C1069 C1077 C1071 C1073 C1075 C1079 C1087 C1081 C1083 C1085 C1089 C1097 C1091 C1093 C1095 C1099 C1107 C1101 C1103 C1105 C1109 C1215 C1111 C1119 C1113 C1115 C1117 C1121 C1159 C1129 C1123 C1139 C1141 C1125 C1177 C1127 C1153 C1163 C1133 C1149 C1135 C1137 C1143 C1165 C1145 C1155 C1157 C1167 C1147 C1131 C1151 C1161 C1169 C1171 C1173 C1175 C1179 C1187 C1181 C1183 C1185 C1189 C1197 C1191 C1193 C1195 C1199 C1207 C1201 C1203 C1205 C1209 C1217 C1211 C1213 C1219 C1325 C1221 C1229 C1223 C1225 C1227 C1231 C1269 C1239 C1233 C1249 C1251 C1235 C1287 C1237 C1263 C1273 C1243 C1259 C1245 C1247 C1253 C1275 C1255 C1265 C1267 C1277 C1257 C1241 C1261 C1271 C1279 C1281 C1283 C1285 C1289 C1297 C1291 C1293 C1295 C1299 C1307 C1301 C1303 C1305 C1309 C1317 C1311 C1313 C1315 C1319 C1327 C1321 C1323 C1329 C1653 C1331 C1339 C1333 C1335 C1337 C1341 C1379 C1349 C1343 C1359 C1361 C1345 C1397 C1347 C1373 C1383 C1353 C1369 C1355 C1357 C1363 C1385 C1365 C1375 C1377 C1387 C1367 C1351 C1371 C1381 C1389 C1391 C1393 C1395 C1399 C1407 C1401 C1403 C1405 C1409 C1417 C1411 C1413 C1415 C1419 C1427 C1421 C1423 C1425 C1429 C1437 C1431 C1433 C1435 C1439 C1545 C1441 C1449 C1443 C1445 C1447 C1451 C1489 C1459 C1453 C1469 C1471 C1455 C1507 C1457 C1483 C1493 C1463 C1479 C1465 C1467 C1473 C1495 C1475 C1485 C1487 C1497 C1477 C1461 C1481 C1491 C1499 C1501 C1503 C1505 C1509 C1517 C1511 C1513 C1515 C1519 C1527 C1521 C1523 C1525 C1529 C1537 C1531 C1533 C1535 C1539 C1547 C1541 C1543 C1549 C1655 C1551 C1559 C1553 C1555 C1557 C1561 C1599 C1569 C1563 C1579 C1581 C1565 C1617 C1567 C1593 C1603 C1573 C1589 C1575 C1577 C1583 C1605 C1585 C1595 C1597 C1607 C1587 C1571 C1591 C1601 C1609 C1611 C1613 C1615 C1619 C1627 C1621 C1623 C1625 C1629 C1637 C1631 C1633 C1635 C1639 C1647 C1641 C1643 C1645 C1649 C1657 C1651 C1659 C1983 C1661 C1669 C1663 C1665 C1667 C1671 C1709 C1679 C1673 C1689 C1691 C1675 C1727 C1677 C1703 C1713 C1683 C1699 C1685 C1687 C1693 C1715 C1695 C1705 C1707 C1717 C1697 C1681 C1701 C1711 C1719 C1721 C1723 C1725 C1729 C1737 C1731 C1733 C1735 C1739 C1747 C1741 C1743 C1745 C1749 C1757 C1751 C1753 C1755 C1759 C1767 C1761 C1763 C1765 C1769 C1875 C1771 C1779 C1773 C1775 C1777 C1781 C1819 C1789 C1783 C1799 C1801 C1785 C1837 C1787 C1813 C1823 C1793 C1809 C1795 C1797 C1803 C1825 C1805 C1815 C1817 C1827 C1807 C1791 C1811 C1821 C1829 C1831 C1833 C1835 C1839 C1847 C1841 C1843 C1845 C1849 C1857 C1851 C1853 C1855 C1859 C1867 C1861 C1863 C1865 C1869 C1877 C1871 C1873 C1879 C1985 C1881 C1889 C1883 C1885 C1887 C1891 C1929 C1899 C1893 C1909 C1911 C1895 C1947 C1897 C1923 C1933 C1903 C1919 C1905 C1907 C1913 C1935 C1915 C1925 C1927 C1937 C1917 C1901 C1921 C1931 C1939 C1941 C1943 C1945 C1949 C1957 C1951 C1953 C1955 C1959 C1967 C1961 C1963 C1965 C1969 C1977 C1971 C1973 C1975 C1979 C1987 C1989 C2001 C1995 C1997 C1999 C1991 C1993 C2003 C2007 C2005 C2009 C10:C11" xr:uid="{00000000-0002-0000-0100-000000000000}">
      <formula1>INDIRECT(B10)</formula1>
    </dataValidation>
    <dataValidation type="list" allowBlank="1" showInputMessage="1" showErrorMessage="1" sqref="F5" xr:uid="{00000000-0002-0000-0100-000001000000}">
      <formula1>INDIRECT($C$5)</formula1>
    </dataValidation>
  </dataValidations>
  <printOptions horizontalCentered="1" verticalCentered="1"/>
  <pageMargins left="0.70866141732283472" right="0.70866141732283472" top="0.74803149606299213" bottom="0.74803149606299213" header="0.31496062992125984" footer="0.31496062992125984"/>
  <pageSetup scale="10"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1890" stopIfTrue="1" id="{6E3229B2-2884-4CA6-A987-36E8CFBA2442}">
            <xm:f>OR(G24=Listas!$A$592,G24=Listas!$A$593,G24=Listas!$A$594,G24=Listas!$A$595,G24=Listas!$A$597,G24=Listas!$A$598,G24=Listas!$A$599,G24=Listas!$A$600,G24=Listas!$A$601,G24=Listas!$A$602,G24=Listas!$A$603,G24=Listas!$A$604)</xm:f>
            <x14:dxf>
              <fill>
                <patternFill>
                  <bgColor theme="0" tint="-0.14996795556505021"/>
                </patternFill>
              </fill>
            </x14:dxf>
          </x14:cfRule>
          <xm:sqref>H24 H26 H28 H30 H32 H34 H36 H38 H40 H42 H44 H46 H48 H50 H52 H54 H56 H58 H60 H62 H64 H66 H68 H70 H72 H74 H76 H78 H82 H84 H86 H88 H92 H94 H96 H98 H102 H104 H106 H108 H112 H114 H116 H118 H122 H124 H126 H128 H130 H132 H134 H136 H138 H140 H142 H144 H146 H148 H150 H152 H154 H156 H158 H160 H162 H164 H166 H168 H170 H172 H174 H176 H178 H180 H182 H184 H186 H188 H192 H194 H196 H198 H202 H204 H206 H208 H212 H214 H216 H218 H222 H224 H226 H228 H232 H234 H236 H238 H240 H242 H244 H246 H248 H250 H252 H254 H256 H258 H260 H262 H264 H266 H268 H270 H272 H274 H276 H278 H280 H282 H284 H286 H288 H290 H292 H294 H296 H298 H302 H304 H306 H308 H312 H314 H316 H318 H322 H324 H326 H328 H332 H334 H336 H338 H342 H344 H346 H348 H350 H352 H354 H356 H358 H360 H362 H364 H366 H368 H370 H372 H374 H376 H378 H380 H382 H384 H386 H388 H390 H392 H394 H396 H398 H400 H402 H404 H406 H408 H412 H414 H416 H418 H422 H424 H426 H428 H432 H434 H436 H438 H442 H444 H446 H448 H452 H454 H456 H458 H460 H462 H464 H466 H468 H470 H472 H474 H476 H478 H480 H482 H484 H486 H488 H490 H492 H494 H496 H498 H500 H502 H504 H506 H508 H510 H512 H514 H516 H518 H522 H524 H526 H528 H532 H534 H536 H538 H542 H544 H546 H548 H552 H554 H556 H558 H562 H564 H566 H568 H570 H572 H574 H576 H578 H580 H582 H584 H586 H588 H590 H592 H594 H596 H598 H600 H602 H604 H606 H608 H610 H612 H614 H616 H618 H620 H622 H624 H626 H628 H632 H634 H636 H638 H642 H644 H646 H648 H652 H654 H656 H658 H662 H664 H666 H668 H672 H674 H676 H678 H680 H682 H684 H686 H688 H690 H692 H694 H696 H698 H700 H702 H704 H706 H708 H710 H712 H714 H716 H718 H720 H722 H724 H726 H728 H730 H732 H734 H736 H738 H742 H744 H746 H748 H752 H754 H756 H758 H762 H764 H766 H768 H772 H774 H776 H778 H782 H784 H786 H788 H790 H792 H794 H796 H798 H800 H802 H804 H806 H808 H810 H812 H814 H816 H818 H820 H822 H824 H826 H828 H830 H832 H834 H836 H838 H840 H842 H844 H846 H848 H852 H854 H856 H858 H862 H864 H866 H868 H872 H874 H876 H878 H882 H884 H886 H888 H892 H894 H896 H898 H900 H902 H904 H906 H908 H910 H912 H914 H916 H918 H920 H922 H924 H926 H928 H930 H932 H934 H936 H938 H940 H942 H944 H946 H948 H950 H952 H954 H956 H958 H962 H964 H966 H968 H972 H974 H976 H978 H982 H984 H986 H988 H992 H994 H996 H998 H1002 H1004 H1006 H1008 H1010 H1012 H1014 H1016 H1018 H1020 H1022 H1024 H1026 H1028 H1030 H1032 H1034 H1036 H1038 H1040 H1042 H1044 H1046 H1048 H1050 H1052 H1054 H1056 H1058 H1060 H1062 H1064 H1066 H1068 H1072 H1074 H1076 H1078 H1082 H1084 H1086 H1088 H1092 H1094 H1096 H1098 H1102 H1104 H1106 H1108 H1112 H1114 H1116 H1118 H1120 H1122 H1124 H1126 H1128 H1130 H1132 H1134 H1136 H1138 H1140 H1142 H1144 H1146 H1148 H1150 H1152 H1154 H1156 H1158 H1160 H1162 H1164 H1166 H1168 H1170 H1172 H1174 H1176 H1178 H1182 H1184 H1186 H1188 H1192 H1194 H1196 H1198 H1202 H1204 H1206 H1208 H1212 H1214 H1216 H1218 H1222 H1224 H1226 H1228 H1230 H1232 H1234 H1236 H1238 H1240 H1242 H1244 H1246 H1248 H1250 H1252 H1254 H1256 H1258 H1260 H1262 H1264 H1266 H1268 H1270 H1272 H1274 H1276 H1278 H1280 H1282 H1284 H1286 H1288 H1292 H1294 H1296 H1298 H1302 H1304 H1306 H1308 H1312 H1314 H1316 H1318 H1322 H1324 H1326 H1328 H1332 H1334 H1336 H1338 H1340 H1342 H1344 H1346 H1348 H1350 H1352 H1354 H1356 H1358 H1360 H1362 H1364 H1366 H1368 H1370 H1372 H1374 H1376 H1378 H1380 H1382 H1384 H1386 H1388 H1390 H1392 H1394 H1396 H1398 H1402 H1404 H1406 H1408 H1412 H1414 H1416 H1418 H1422 H1424 H1426 H1428 H1432 H1434 H1436 H1438 H1442 H1444 H1446 H1448 H1450 H1452 H1454 H1456 H1458 H1460 H1462 H1464 H1466 H1468 H1470 H1472 H1474 H1476 H1478 H1480 H1482 H1484 H1486 H1488 H1490 H1492 H1494 H1496 H1498 H1500 H1502 H1504 H1506 H1508 H1512 H1514 H1516 H1518 H1522 H1524 H1526 H1528 H1532 H1534 H1536 H1538 H1542 H1544 H1546 H1548 H1552 H1554 H1556 H1558 H1560 H1562 H1564 H1566 H1568 H1570 H1572 H1574 H1576 H1578 H1580 H1582 H1584 H1586 H1588 H1590 H1592 H1594 H1596 H1598 H1600 H1602 H1604 H1606 H1608 H1610 H1612 H1614 H1616 H1618 H1622 H1624 H1626 H1628 H1632 H1634 H1636 H1638 H1642 H1644 H1646 H1648 H1652 H1654 H1656 H1658 H1662 H1664 H1666 H1668 H1670 H1672 H1674 H1676 H1678 H1680 H1682 H1684 H1686 H1688 H1690 H1692 H1694 H1696 H1698 H1700 H1702 H1704 H1706 H1708 H1710 H1712 H1714 H1716 H1718 H1720 H1722 H1724 H1726 H1728 H1732 H1734 H1736 H1738 H1742 H1744 H1746 H1748 H1752 H1754 H1756 H1758 H1762 H1764 H1766 H1768 H1772 H1774 H1776 H1778 H1780 H1782 H1784 H1786 H1788 H1790 H1792 H1794 H1796 H1798 H1800 H1802 H1804 H1806 H1808 H1810 H1812 H1814 H1816 H1818 H1820 H1822 H1824 H1826 H1828 H1830 H1832 H1834 H1836 H1838 H1842 H1844 H1846 H1848 H1852 H1854 H1856 H1858 H1862 H1864 H1866 H1868 H1872 H1874 H1876 H1878 H1882 H1884 H1886 H1888 H1890 H1892 H1894 H1896 H1898 H1900 H1902 H1904 H1906 H1908 H1910 H1912 H1914 H1916 H1918 H1920 H1922 H1924 H1926 H1928 H1930 H1932 H1934 H1936 H1938 H1940 H1942 H1944 H1946 H1948 H1952 H1954 H1956 H1958 H1962 H1964 H1966 H1968 H1972 H1974 H1976 H1978 H1982 H1984 H1986 H1988 H1992 H1996 H1998 H2000 H2002 H2006 H2008</xm:sqref>
        </x14:conditionalFormatting>
        <x14:conditionalFormatting xmlns:xm="http://schemas.microsoft.com/office/excel/2006/main">
          <x14:cfRule type="expression" priority="1889" stopIfTrue="1" id="{2A36D4CD-1A9D-4F76-99BA-2BFB07F0EB68}">
            <xm:f>OR(G23=Listas!$A$592,G23=Listas!$A$593,G23=Listas!$A$594,G23=Listas!$A$595,G23=Listas!$A$597,G23=Listas!$A$598,G23=Listas!$A$599,G23=Listas!$A$600,G23=Listas!$A$601,G23=Listas!$A$602,G23=Listas!$A$603,G23=Listas!$A$604)</xm:f>
            <x14:dxf>
              <fill>
                <patternFill>
                  <bgColor theme="0" tint="-0.24994659260841701"/>
                </patternFill>
              </fill>
            </x14:dxf>
          </x14:cfRule>
          <xm:sqref>H23 H25 H27 H29 H31 H33 H35 H37 H39 H41 H43 H45 H47 H49 H51 H53 H55 H57 H59 H61 H63 H65 H67 H69 H71 H73 H75 H77 H79 H83 H85 H87 H89 H93 H95 H97 H99 H103 H105 H107 H109 H113 H115 H117 H119 H123 H125 H127 H129 H131 H133 H135 H137 H139 H141 H143 H145 H147 H149 H151 H153 H155 H157 H159 H161 H163 H165 H167 H169 H171 H173 H175 H177 H179 H181 H183 H185 H187 H189 H193 H195 H197 H199 H203 H205 H207 H209 H213 H215 H217 H219 H223 H225 H227 H229 H233 H235 H237 H239 H241 H243 H245 H247 H249 H251 H253 H255 H257 H259 H261 H263 H265 H267 H269 H271 H273 H275 H277 H279 H281 H283 H285 H287 H289 H291 H293 H295 H297 H299 H303 H305 H307 H309 H313 H315 H317 H319 H323 H325 H327 H329 H333 H335 H337 H339 H343 H345 H347 H349 H351 H353 H355 H357 H359 H361 H363 H365 H367 H369 H371 H373 H375 H377 H379 H381 H383 H385 H387 H389 H391 H393 H395 H397 H399 H401 H403 H405 H407 H409 H413 H415 H417 H419 H423 H425 H427 H429 H433 H435 H437 H439 H443 H445 H447 H449 H453 H455 H457 H459 H461 H463 H465 H467 H469 H471 H473 H475 H477 H479 H481 H483 H485 H487 H489 H491 H493 H495 H497 H499 H501 H503 H505 H507 H509 H511 H513 H515 H517 H519 H523 H525 H527 H529 H533 H535 H537 H539 H543 H545 H547 H549 H553 H555 H557 H559 H563 H565 H567 H569 H571 H573 H575 H577 H579 H581 H583 H585 H587 H589 H591 H593 H595 H597 H599 H601 H603 H605 H607 H609 H611 H613 H615 H617 H619 H621 H623 H625 H627 H629 H633 H635 H637 H639 H643 H645 H647 H649 H653 H655 H657 H659 H663 H665 H667 H669 H673 H675 H677 H679 H681 H683 H685 H687 H689 H691 H693 H695 H697 H699 H701 H703 H705 H707 H709 H711 H713 H715 H717 H719 H721 H723 H725 H727 H729 H731 H733 H735 H737 H739 H743 H745 H747 H749 H753 H755 H757 H759 H763 H765 H767 H769 H773 H775 H777 H779 H783 H785 H787 H789 H791 H793 H795 H797 H799 H801 H803 H805 H807 H809 H811 H813 H815 H817 H819 H821 H823 H825 H827 H829 H831 H833 H835 H837 H839 H841 H843 H845 H847 H849 H853 H855 H857 H859 H863 H865 H867 H869 H873 H875 H877 H879 H883 H885 H887 H889 H893 H895 H897 H899 H901 H903 H905 H907 H909 H911 H913 H915 H917 H919 H921 H923 H925 H927 H929 H931 H933 H935 H937 H939 H941 H943 H945 H947 H949 H951 H953 H955 H957 H959 H963 H965 H967 H969 H973 H975 H977 H979 H983 H985 H987 H989 H993 H995 H997 H999 H1003 H1005 H1007 H1009 H1011 H1013 H1015 H1017 H1019 H1021 H1023 H1025 H1027 H1029 H1031 H1033 H1035 H1037 H1039 H1041 H1043 H1045 H1047 H1049 H1051 H1053 H1055 H1057 H1059 H1061 H1063 H1065 H1067 H1069 H1073 H1075 H1077 H1079 H1083 H1085 H1087 H1089 H1093 H1095 H1097 H1099 H1103 H1105 H1107 H1109 H1113 H1115 H1117 H1119 H1121 H1123 H1125 H1127 H1129 H1131 H1133 H1135 H1137 H1139 H1141 H1143 H1145 H1147 H1149 H1151 H1153 H1155 H1157 H1159 H1161 H1163 H1165 H1167 H1169 H1171 H1173 H1175 H1177 H1179 H1183 H1185 H1187 H1189 H1193 H1195 H1197 H1199 H1203 H1205 H1207 H1209 H1213 H1215 H1217 H1219 H1223 H1225 H1227 H1229 H1231 H1233 H1235 H1237 H1239 H1241 H1243 H1245 H1247 H1249 H1251 H1253 H1255 H1257 H1259 H1261 H1263 H1265 H1267 H1269 H1271 H1273 H1275 H1277 H1279 H1281 H1283 H1285 H1287 H1289 H1293 H1295 H1297 H1299 H1303 H1305 H1307 H1309 H1313 H1315 H1317 H1319 H1323 H1325 H1327 H1329 H1333 H1335 H1337 H1339 H1341 H1343 H1345 H1347 H1349 H1351 H1353 H1355 H1357 H1359 H1361 H1363 H1365 H1367 H1369 H1371 H1373 H1375 H1377 H1379 H1381 H1383 H1385 H1387 H1389 H1391 H1393 H1395 H1397 H1399 H1403 H1405 H1407 H1409 H1413 H1415 H1417 H1419 H1423 H1425 H1427 H1429 H1433 H1435 H1437 H1439 H1443 H1445 H1447 H1449 H1451 H1453 H1455 H1457 H1459 H1461 H1463 H1465 H1467 H1469 H1471 H1473 H1475 H1477 H1479 H1481 H1483 H1485 H1487 H1489 H1491 H1493 H1495 H1497 H1499 H1501 H1503 H1505 H1507 H1509 H1513 H1515 H1517 H1519 H1523 H1525 H1527 H1529 H1533 H1535 H1537 H1539 H1543 H1545 H1547 H1549 H1553 H1555 H1557 H1559 H1561 H1563 H1565 H1567 H1569 H1571 H1573 H1575 H1577 H1579 H1581 H1583 H1585 H1587 H1589 H1591 H1593 H1595 H1597 H1599 H1601 H1603 H1605 H1607 H1609 H1611 H1613 H1615 H1617 H1619 H1623 H1625 H1627 H1629 H1633 H1635 H1637 H1639 H1643 H1645 H1647 H1649 H1653 H1655 H1657 H1659 H1663 H1665 H1667 H1669 H1671 H1673 H1675 H1677 H1679 H1681 H1683 H1685 H1687 H1689 H1691 H1693 H1695 H1697 H1699 H1701 H1703 H1705 H1707 H1709 H1711 H1713 H1715 H1717 H1719 H1721 H1723 H1725 H1727 H1729 H1733 H1735 H1737 H1739 H1743 H1745 H1747 H1749 H1753 H1755 H1757 H1759 H1763 H1765 H1767 H1769 H1773 H1775 H1777 H1779 H1781 H1783 H1785 H1787 H1789 H1791 H1793 H1795 H1797 H1799 H1801 H1803 H1805 H1807 H1809 H1811 H1813 H1815 H1817 H1819 H1821 H1823 H1825 H1827 H1829 H1831 H1833 H1835 H1837 H1839 H1843 H1845 H1847 H1849 H1853 H1855 H1857 H1859 H1863 H1865 H1867 H1869 H1873 H1875 H1877 H1879 H1883 H1885 H1887 H1889 H1891 H1893 H1895 H1897 H1899 H1901 H1903 H1905 H1907 H1909 H1911 H1913 H1915 H1917 H1919 H1921 H1923 H1925 H1927 H1929 H1931 H1933 H1935 H1937 H1939 H1941 H1943 H1945 H1947 H1949 H1953 H1955 H1957 H1959 H1963 H1965 H1967 H1969 H1973 H1975 H1977 H1979 H1983 H1985 H1987 H1989 H1993 H1997 H1999 H2001 H2003 H2007 H2009</xm:sqref>
        </x14:conditionalFormatting>
        <x14:conditionalFormatting xmlns:xm="http://schemas.microsoft.com/office/excel/2006/main">
          <x14:cfRule type="expression" priority="548" stopIfTrue="1" id="{6A220657-46A0-8244-9661-3ADB8EF6987C}">
            <xm:f>OR(G80=Listas!$A$592,G80=Listas!$A$593,G80=Listas!$A$594,G80=Listas!$A$595,G80=Listas!$A$597,G80=Listas!$A$598,G80=Listas!$A$599,G80=Listas!$A$600,G80=Listas!$A$601,G80=Listas!$A$602,G80=Listas!$A$603,G80=Listas!$A$604)</xm:f>
            <x14:dxf>
              <fill>
                <patternFill>
                  <bgColor theme="0" tint="-0.14996795556505021"/>
                </patternFill>
              </fill>
            </x14:dxf>
          </x14:cfRule>
          <xm:sqref>H80</xm:sqref>
        </x14:conditionalFormatting>
        <x14:conditionalFormatting xmlns:xm="http://schemas.microsoft.com/office/excel/2006/main">
          <x14:cfRule type="expression" priority="547" stopIfTrue="1" id="{056CFFE6-F68B-6346-B06E-50C9C5158301}">
            <xm:f>OR(G81=Listas!$A$592,G81=Listas!$A$593,G81=Listas!$A$594,G81=Listas!$A$595,G81=Listas!$A$597,G81=Listas!$A$598,G81=Listas!$A$599,G81=Listas!$A$600,G81=Listas!$A$601,G81=Listas!$A$602,G81=Listas!$A$603,G81=Listas!$A$604)</xm:f>
            <x14:dxf>
              <fill>
                <patternFill>
                  <bgColor theme="0" tint="-0.24994659260841701"/>
                </patternFill>
              </fill>
            </x14:dxf>
          </x14:cfRule>
          <xm:sqref>H81</xm:sqref>
        </x14:conditionalFormatting>
        <x14:conditionalFormatting xmlns:xm="http://schemas.microsoft.com/office/excel/2006/main">
          <x14:cfRule type="expression" priority="542" stopIfTrue="1" id="{72142869-C2D4-1A4B-B1DE-89A50A6ADA1F}">
            <xm:f>OR(G90=Listas!$A$592,G90=Listas!$A$593,G90=Listas!$A$594,G90=Listas!$A$595,G90=Listas!$A$597,G90=Listas!$A$598,G90=Listas!$A$599,G90=Listas!$A$600,G90=Listas!$A$601,G90=Listas!$A$602,G90=Listas!$A$603,G90=Listas!$A$604)</xm:f>
            <x14:dxf>
              <fill>
                <patternFill>
                  <bgColor theme="0" tint="-0.14996795556505021"/>
                </patternFill>
              </fill>
            </x14:dxf>
          </x14:cfRule>
          <xm:sqref>H90</xm:sqref>
        </x14:conditionalFormatting>
        <x14:conditionalFormatting xmlns:xm="http://schemas.microsoft.com/office/excel/2006/main">
          <x14:cfRule type="expression" priority="541" stopIfTrue="1" id="{7B8E6165-1C54-A443-9634-AB6E04FEF0E7}">
            <xm:f>OR(G91=Listas!$A$592,G91=Listas!$A$593,G91=Listas!$A$594,G91=Listas!$A$595,G91=Listas!$A$597,G91=Listas!$A$598,G91=Listas!$A$599,G91=Listas!$A$600,G91=Listas!$A$601,G91=Listas!$A$602,G91=Listas!$A$603,G91=Listas!$A$604)</xm:f>
            <x14:dxf>
              <fill>
                <patternFill>
                  <bgColor theme="0" tint="-0.24994659260841701"/>
                </patternFill>
              </fill>
            </x14:dxf>
          </x14:cfRule>
          <xm:sqref>H91</xm:sqref>
        </x14:conditionalFormatting>
        <x14:conditionalFormatting xmlns:xm="http://schemas.microsoft.com/office/excel/2006/main">
          <x14:cfRule type="expression" priority="536" stopIfTrue="1" id="{30CB88D9-DC57-2E4F-B220-B827CBACD91F}">
            <xm:f>OR(G100=Listas!$A$592,G100=Listas!$A$593,G100=Listas!$A$594,G100=Listas!$A$595,G100=Listas!$A$597,G100=Listas!$A$598,G100=Listas!$A$599,G100=Listas!$A$600,G100=Listas!$A$601,G100=Listas!$A$602,G100=Listas!$A$603,G100=Listas!$A$604)</xm:f>
            <x14:dxf>
              <fill>
                <patternFill>
                  <bgColor theme="0" tint="-0.14996795556505021"/>
                </patternFill>
              </fill>
            </x14:dxf>
          </x14:cfRule>
          <xm:sqref>H100</xm:sqref>
        </x14:conditionalFormatting>
        <x14:conditionalFormatting xmlns:xm="http://schemas.microsoft.com/office/excel/2006/main">
          <x14:cfRule type="expression" priority="535" stopIfTrue="1" id="{BAD463C4-51EB-7F48-A362-D59CCE682432}">
            <xm:f>OR(G101=Listas!$A$592,G101=Listas!$A$593,G101=Listas!$A$594,G101=Listas!$A$595,G101=Listas!$A$597,G101=Listas!$A$598,G101=Listas!$A$599,G101=Listas!$A$600,G101=Listas!$A$601,G101=Listas!$A$602,G101=Listas!$A$603,G101=Listas!$A$604)</xm:f>
            <x14:dxf>
              <fill>
                <patternFill>
                  <bgColor theme="0" tint="-0.24994659260841701"/>
                </patternFill>
              </fill>
            </x14:dxf>
          </x14:cfRule>
          <xm:sqref>H101</xm:sqref>
        </x14:conditionalFormatting>
        <x14:conditionalFormatting xmlns:xm="http://schemas.microsoft.com/office/excel/2006/main">
          <x14:cfRule type="expression" priority="530" stopIfTrue="1" id="{A501AE81-7D6C-B643-95C2-1F6E56272396}">
            <xm:f>OR(G110=Listas!$A$592,G110=Listas!$A$593,G110=Listas!$A$594,G110=Listas!$A$595,G110=Listas!$A$597,G110=Listas!$A$598,G110=Listas!$A$599,G110=Listas!$A$600,G110=Listas!$A$601,G110=Listas!$A$602,G110=Listas!$A$603,G110=Listas!$A$604)</xm:f>
            <x14:dxf>
              <fill>
                <patternFill>
                  <bgColor theme="0" tint="-0.14996795556505021"/>
                </patternFill>
              </fill>
            </x14:dxf>
          </x14:cfRule>
          <xm:sqref>H110</xm:sqref>
        </x14:conditionalFormatting>
        <x14:conditionalFormatting xmlns:xm="http://schemas.microsoft.com/office/excel/2006/main">
          <x14:cfRule type="expression" priority="529" stopIfTrue="1" id="{63412881-5742-CB47-A2E6-AC27C181B01A}">
            <xm:f>OR(G111=Listas!$A$592,G111=Listas!$A$593,G111=Listas!$A$594,G111=Listas!$A$595,G111=Listas!$A$597,G111=Listas!$A$598,G111=Listas!$A$599,G111=Listas!$A$600,G111=Listas!$A$601,G111=Listas!$A$602,G111=Listas!$A$603,G111=Listas!$A$604)</xm:f>
            <x14:dxf>
              <fill>
                <patternFill>
                  <bgColor theme="0" tint="-0.24994659260841701"/>
                </patternFill>
              </fill>
            </x14:dxf>
          </x14:cfRule>
          <xm:sqref>H111</xm:sqref>
        </x14:conditionalFormatting>
        <x14:conditionalFormatting xmlns:xm="http://schemas.microsoft.com/office/excel/2006/main">
          <x14:cfRule type="expression" priority="524" stopIfTrue="1" id="{8FDDC992-1A18-EF45-BAE9-98D32B416941}">
            <xm:f>OR(G120=Listas!$A$592,G120=Listas!$A$593,G120=Listas!$A$594,G120=Listas!$A$595,G120=Listas!$A$597,G120=Listas!$A$598,G120=Listas!$A$599,G120=Listas!$A$600,G120=Listas!$A$601,G120=Listas!$A$602,G120=Listas!$A$603,G120=Listas!$A$604)</xm:f>
            <x14:dxf>
              <fill>
                <patternFill>
                  <bgColor theme="0" tint="-0.14996795556505021"/>
                </patternFill>
              </fill>
            </x14:dxf>
          </x14:cfRule>
          <xm:sqref>H120</xm:sqref>
        </x14:conditionalFormatting>
        <x14:conditionalFormatting xmlns:xm="http://schemas.microsoft.com/office/excel/2006/main">
          <x14:cfRule type="expression" priority="523" stopIfTrue="1" id="{40B27BD6-9106-F548-AC93-AAAF3E43C4B8}">
            <xm:f>OR(G121=Listas!$A$592,G121=Listas!$A$593,G121=Listas!$A$594,G121=Listas!$A$595,G121=Listas!$A$597,G121=Listas!$A$598,G121=Listas!$A$599,G121=Listas!$A$600,G121=Listas!$A$601,G121=Listas!$A$602,G121=Listas!$A$603,G121=Listas!$A$604)</xm:f>
            <x14:dxf>
              <fill>
                <patternFill>
                  <bgColor theme="0" tint="-0.24994659260841701"/>
                </patternFill>
              </fill>
            </x14:dxf>
          </x14:cfRule>
          <xm:sqref>H121</xm:sqref>
        </x14:conditionalFormatting>
        <x14:conditionalFormatting xmlns:xm="http://schemas.microsoft.com/office/excel/2006/main">
          <x14:cfRule type="expression" priority="518" stopIfTrue="1" id="{38617CC5-2F0E-2B4C-9AF0-716ACF6942C2}">
            <xm:f>OR(G190=Listas!$A$592,G190=Listas!$A$593,G190=Listas!$A$594,G190=Listas!$A$595,G190=Listas!$A$597,G190=Listas!$A$598,G190=Listas!$A$599,G190=Listas!$A$600,G190=Listas!$A$601,G190=Listas!$A$602,G190=Listas!$A$603,G190=Listas!$A$604)</xm:f>
            <x14:dxf>
              <fill>
                <patternFill>
                  <bgColor theme="0" tint="-0.14996795556505021"/>
                </patternFill>
              </fill>
            </x14:dxf>
          </x14:cfRule>
          <xm:sqref>H190</xm:sqref>
        </x14:conditionalFormatting>
        <x14:conditionalFormatting xmlns:xm="http://schemas.microsoft.com/office/excel/2006/main">
          <x14:cfRule type="expression" priority="517" stopIfTrue="1" id="{9073B98F-E6FA-314C-9639-108CEFF99CFB}">
            <xm:f>OR(G191=Listas!$A$592,G191=Listas!$A$593,G191=Listas!$A$594,G191=Listas!$A$595,G191=Listas!$A$597,G191=Listas!$A$598,G191=Listas!$A$599,G191=Listas!$A$600,G191=Listas!$A$601,G191=Listas!$A$602,G191=Listas!$A$603,G191=Listas!$A$604)</xm:f>
            <x14:dxf>
              <fill>
                <patternFill>
                  <bgColor theme="0" tint="-0.24994659260841701"/>
                </patternFill>
              </fill>
            </x14:dxf>
          </x14:cfRule>
          <xm:sqref>H191</xm:sqref>
        </x14:conditionalFormatting>
        <x14:conditionalFormatting xmlns:xm="http://schemas.microsoft.com/office/excel/2006/main">
          <x14:cfRule type="expression" priority="512" stopIfTrue="1" id="{EE430122-1392-A64B-8257-5FB9B60ADCD2}">
            <xm:f>OR(G200=Listas!$A$592,G200=Listas!$A$593,G200=Listas!$A$594,G200=Listas!$A$595,G200=Listas!$A$597,G200=Listas!$A$598,G200=Listas!$A$599,G200=Listas!$A$600,G200=Listas!$A$601,G200=Listas!$A$602,G200=Listas!$A$603,G200=Listas!$A$604)</xm:f>
            <x14:dxf>
              <fill>
                <patternFill>
                  <bgColor theme="0" tint="-0.14996795556505021"/>
                </patternFill>
              </fill>
            </x14:dxf>
          </x14:cfRule>
          <xm:sqref>H200</xm:sqref>
        </x14:conditionalFormatting>
        <x14:conditionalFormatting xmlns:xm="http://schemas.microsoft.com/office/excel/2006/main">
          <x14:cfRule type="expression" priority="511" stopIfTrue="1" id="{51C4EA7D-B322-DF48-B625-186A53A2B8E1}">
            <xm:f>OR(G201=Listas!$A$592,G201=Listas!$A$593,G201=Listas!$A$594,G201=Listas!$A$595,G201=Listas!$A$597,G201=Listas!$A$598,G201=Listas!$A$599,G201=Listas!$A$600,G201=Listas!$A$601,G201=Listas!$A$602,G201=Listas!$A$603,G201=Listas!$A$604)</xm:f>
            <x14:dxf>
              <fill>
                <patternFill>
                  <bgColor theme="0" tint="-0.24994659260841701"/>
                </patternFill>
              </fill>
            </x14:dxf>
          </x14:cfRule>
          <xm:sqref>H201</xm:sqref>
        </x14:conditionalFormatting>
        <x14:conditionalFormatting xmlns:xm="http://schemas.microsoft.com/office/excel/2006/main">
          <x14:cfRule type="expression" priority="506" stopIfTrue="1" id="{3E6CADD3-3EDB-6F49-866A-9E6AAD4CAFC3}">
            <xm:f>OR(G210=Listas!$A$592,G210=Listas!$A$593,G210=Listas!$A$594,G210=Listas!$A$595,G210=Listas!$A$597,G210=Listas!$A$598,G210=Listas!$A$599,G210=Listas!$A$600,G210=Listas!$A$601,G210=Listas!$A$602,G210=Listas!$A$603,G210=Listas!$A$604)</xm:f>
            <x14:dxf>
              <fill>
                <patternFill>
                  <bgColor theme="0" tint="-0.14996795556505021"/>
                </patternFill>
              </fill>
            </x14:dxf>
          </x14:cfRule>
          <xm:sqref>H210</xm:sqref>
        </x14:conditionalFormatting>
        <x14:conditionalFormatting xmlns:xm="http://schemas.microsoft.com/office/excel/2006/main">
          <x14:cfRule type="expression" priority="505" stopIfTrue="1" id="{ACA48AE3-051A-4B49-8A51-795FA6728D61}">
            <xm:f>OR(G211=Listas!$A$592,G211=Listas!$A$593,G211=Listas!$A$594,G211=Listas!$A$595,G211=Listas!$A$597,G211=Listas!$A$598,G211=Listas!$A$599,G211=Listas!$A$600,G211=Listas!$A$601,G211=Listas!$A$602,G211=Listas!$A$603,G211=Listas!$A$604)</xm:f>
            <x14:dxf>
              <fill>
                <patternFill>
                  <bgColor theme="0" tint="-0.24994659260841701"/>
                </patternFill>
              </fill>
            </x14:dxf>
          </x14:cfRule>
          <xm:sqref>H211</xm:sqref>
        </x14:conditionalFormatting>
        <x14:conditionalFormatting xmlns:xm="http://schemas.microsoft.com/office/excel/2006/main">
          <x14:cfRule type="expression" priority="500" stopIfTrue="1" id="{238B911A-1836-C343-98C7-008F33F52BFF}">
            <xm:f>OR(G220=Listas!$A$592,G220=Listas!$A$593,G220=Listas!$A$594,G220=Listas!$A$595,G220=Listas!$A$597,G220=Listas!$A$598,G220=Listas!$A$599,G220=Listas!$A$600,G220=Listas!$A$601,G220=Listas!$A$602,G220=Listas!$A$603,G220=Listas!$A$604)</xm:f>
            <x14:dxf>
              <fill>
                <patternFill>
                  <bgColor theme="0" tint="-0.14996795556505021"/>
                </patternFill>
              </fill>
            </x14:dxf>
          </x14:cfRule>
          <xm:sqref>H220</xm:sqref>
        </x14:conditionalFormatting>
        <x14:conditionalFormatting xmlns:xm="http://schemas.microsoft.com/office/excel/2006/main">
          <x14:cfRule type="expression" priority="499" stopIfTrue="1" id="{A257830A-902F-7A45-886C-9AC88B8D1FB9}">
            <xm:f>OR(G221=Listas!$A$592,G221=Listas!$A$593,G221=Listas!$A$594,G221=Listas!$A$595,G221=Listas!$A$597,G221=Listas!$A$598,G221=Listas!$A$599,G221=Listas!$A$600,G221=Listas!$A$601,G221=Listas!$A$602,G221=Listas!$A$603,G221=Listas!$A$604)</xm:f>
            <x14:dxf>
              <fill>
                <patternFill>
                  <bgColor theme="0" tint="-0.24994659260841701"/>
                </patternFill>
              </fill>
            </x14:dxf>
          </x14:cfRule>
          <xm:sqref>H221</xm:sqref>
        </x14:conditionalFormatting>
        <x14:conditionalFormatting xmlns:xm="http://schemas.microsoft.com/office/excel/2006/main">
          <x14:cfRule type="expression" priority="494" stopIfTrue="1" id="{D4A2B605-37B4-E141-8204-929422ED67E9}">
            <xm:f>OR(G230=Listas!$A$592,G230=Listas!$A$593,G230=Listas!$A$594,G230=Listas!$A$595,G230=Listas!$A$597,G230=Listas!$A$598,G230=Listas!$A$599,G230=Listas!$A$600,G230=Listas!$A$601,G230=Listas!$A$602,G230=Listas!$A$603,G230=Listas!$A$604)</xm:f>
            <x14:dxf>
              <fill>
                <patternFill>
                  <bgColor theme="0" tint="-0.14996795556505021"/>
                </patternFill>
              </fill>
            </x14:dxf>
          </x14:cfRule>
          <xm:sqref>H230</xm:sqref>
        </x14:conditionalFormatting>
        <x14:conditionalFormatting xmlns:xm="http://schemas.microsoft.com/office/excel/2006/main">
          <x14:cfRule type="expression" priority="493" stopIfTrue="1" id="{5ABD3716-6D68-934B-9F56-F7DC4162E9F7}">
            <xm:f>OR(G231=Listas!$A$592,G231=Listas!$A$593,G231=Listas!$A$594,G231=Listas!$A$595,G231=Listas!$A$597,G231=Listas!$A$598,G231=Listas!$A$599,G231=Listas!$A$600,G231=Listas!$A$601,G231=Listas!$A$602,G231=Listas!$A$603,G231=Listas!$A$604)</xm:f>
            <x14:dxf>
              <fill>
                <patternFill>
                  <bgColor theme="0" tint="-0.24994659260841701"/>
                </patternFill>
              </fill>
            </x14:dxf>
          </x14:cfRule>
          <xm:sqref>H231</xm:sqref>
        </x14:conditionalFormatting>
        <x14:conditionalFormatting xmlns:xm="http://schemas.microsoft.com/office/excel/2006/main">
          <x14:cfRule type="expression" priority="488" stopIfTrue="1" id="{82D92A8C-23C4-7D4D-9EA8-CFDEE35F9FCD}">
            <xm:f>OR(G300=Listas!$A$592,G300=Listas!$A$593,G300=Listas!$A$594,G300=Listas!$A$595,G300=Listas!$A$597,G300=Listas!$A$598,G300=Listas!$A$599,G300=Listas!$A$600,G300=Listas!$A$601,G300=Listas!$A$602,G300=Listas!$A$603,G300=Listas!$A$604)</xm:f>
            <x14:dxf>
              <fill>
                <patternFill>
                  <bgColor theme="0" tint="-0.14996795556505021"/>
                </patternFill>
              </fill>
            </x14:dxf>
          </x14:cfRule>
          <xm:sqref>H300</xm:sqref>
        </x14:conditionalFormatting>
        <x14:conditionalFormatting xmlns:xm="http://schemas.microsoft.com/office/excel/2006/main">
          <x14:cfRule type="expression" priority="487" stopIfTrue="1" id="{F9141946-EB8F-DB47-A698-9A0D9E9B3FEE}">
            <xm:f>OR(G301=Listas!$A$592,G301=Listas!$A$593,G301=Listas!$A$594,G301=Listas!$A$595,G301=Listas!$A$597,G301=Listas!$A$598,G301=Listas!$A$599,G301=Listas!$A$600,G301=Listas!$A$601,G301=Listas!$A$602,G301=Listas!$A$603,G301=Listas!$A$604)</xm:f>
            <x14:dxf>
              <fill>
                <patternFill>
                  <bgColor theme="0" tint="-0.24994659260841701"/>
                </patternFill>
              </fill>
            </x14:dxf>
          </x14:cfRule>
          <xm:sqref>H301</xm:sqref>
        </x14:conditionalFormatting>
        <x14:conditionalFormatting xmlns:xm="http://schemas.microsoft.com/office/excel/2006/main">
          <x14:cfRule type="expression" priority="482" stopIfTrue="1" id="{673FE2E4-98C7-834B-BB2D-670254C08A1F}">
            <xm:f>OR(G310=Listas!$A$592,G310=Listas!$A$593,G310=Listas!$A$594,G310=Listas!$A$595,G310=Listas!$A$597,G310=Listas!$A$598,G310=Listas!$A$599,G310=Listas!$A$600,G310=Listas!$A$601,G310=Listas!$A$602,G310=Listas!$A$603,G310=Listas!$A$604)</xm:f>
            <x14:dxf>
              <fill>
                <patternFill>
                  <bgColor theme="0" tint="-0.14996795556505021"/>
                </patternFill>
              </fill>
            </x14:dxf>
          </x14:cfRule>
          <xm:sqref>H310</xm:sqref>
        </x14:conditionalFormatting>
        <x14:conditionalFormatting xmlns:xm="http://schemas.microsoft.com/office/excel/2006/main">
          <x14:cfRule type="expression" priority="481" stopIfTrue="1" id="{520D9681-10CA-194B-8D60-0CCB5B50209E}">
            <xm:f>OR(G311=Listas!$A$592,G311=Listas!$A$593,G311=Listas!$A$594,G311=Listas!$A$595,G311=Listas!$A$597,G311=Listas!$A$598,G311=Listas!$A$599,G311=Listas!$A$600,G311=Listas!$A$601,G311=Listas!$A$602,G311=Listas!$A$603,G311=Listas!$A$604)</xm:f>
            <x14:dxf>
              <fill>
                <patternFill>
                  <bgColor theme="0" tint="-0.24994659260841701"/>
                </patternFill>
              </fill>
            </x14:dxf>
          </x14:cfRule>
          <xm:sqref>H311</xm:sqref>
        </x14:conditionalFormatting>
        <x14:conditionalFormatting xmlns:xm="http://schemas.microsoft.com/office/excel/2006/main">
          <x14:cfRule type="expression" priority="476" stopIfTrue="1" id="{3CE05B60-F21C-7E47-B5EC-FEBC21927BC6}">
            <xm:f>OR(G320=Listas!$A$592,G320=Listas!$A$593,G320=Listas!$A$594,G320=Listas!$A$595,G320=Listas!$A$597,G320=Listas!$A$598,G320=Listas!$A$599,G320=Listas!$A$600,G320=Listas!$A$601,G320=Listas!$A$602,G320=Listas!$A$603,G320=Listas!$A$604)</xm:f>
            <x14:dxf>
              <fill>
                <patternFill>
                  <bgColor theme="0" tint="-0.14996795556505021"/>
                </patternFill>
              </fill>
            </x14:dxf>
          </x14:cfRule>
          <xm:sqref>H320</xm:sqref>
        </x14:conditionalFormatting>
        <x14:conditionalFormatting xmlns:xm="http://schemas.microsoft.com/office/excel/2006/main">
          <x14:cfRule type="expression" priority="475" stopIfTrue="1" id="{2F9CB17C-AE4A-8F42-9EF2-44F7C01677C7}">
            <xm:f>OR(G321=Listas!$A$592,G321=Listas!$A$593,G321=Listas!$A$594,G321=Listas!$A$595,G321=Listas!$A$597,G321=Listas!$A$598,G321=Listas!$A$599,G321=Listas!$A$600,G321=Listas!$A$601,G321=Listas!$A$602,G321=Listas!$A$603,G321=Listas!$A$604)</xm:f>
            <x14:dxf>
              <fill>
                <patternFill>
                  <bgColor theme="0" tint="-0.24994659260841701"/>
                </patternFill>
              </fill>
            </x14:dxf>
          </x14:cfRule>
          <xm:sqref>H321</xm:sqref>
        </x14:conditionalFormatting>
        <x14:conditionalFormatting xmlns:xm="http://schemas.microsoft.com/office/excel/2006/main">
          <x14:cfRule type="expression" priority="470" stopIfTrue="1" id="{29484F9C-4870-D242-99BC-D0C562F615F4}">
            <xm:f>OR(G330=Listas!$A$592,G330=Listas!$A$593,G330=Listas!$A$594,G330=Listas!$A$595,G330=Listas!$A$597,G330=Listas!$A$598,G330=Listas!$A$599,G330=Listas!$A$600,G330=Listas!$A$601,G330=Listas!$A$602,G330=Listas!$A$603,G330=Listas!$A$604)</xm:f>
            <x14:dxf>
              <fill>
                <patternFill>
                  <bgColor theme="0" tint="-0.14996795556505021"/>
                </patternFill>
              </fill>
            </x14:dxf>
          </x14:cfRule>
          <xm:sqref>H330</xm:sqref>
        </x14:conditionalFormatting>
        <x14:conditionalFormatting xmlns:xm="http://schemas.microsoft.com/office/excel/2006/main">
          <x14:cfRule type="expression" priority="469" stopIfTrue="1" id="{90F1769F-FCBC-7E4E-9D9F-8163D14B8AF1}">
            <xm:f>OR(G331=Listas!$A$592,G331=Listas!$A$593,G331=Listas!$A$594,G331=Listas!$A$595,G331=Listas!$A$597,G331=Listas!$A$598,G331=Listas!$A$599,G331=Listas!$A$600,G331=Listas!$A$601,G331=Listas!$A$602,G331=Listas!$A$603,G331=Listas!$A$604)</xm:f>
            <x14:dxf>
              <fill>
                <patternFill>
                  <bgColor theme="0" tint="-0.24994659260841701"/>
                </patternFill>
              </fill>
            </x14:dxf>
          </x14:cfRule>
          <xm:sqref>H331</xm:sqref>
        </x14:conditionalFormatting>
        <x14:conditionalFormatting xmlns:xm="http://schemas.microsoft.com/office/excel/2006/main">
          <x14:cfRule type="expression" priority="464" stopIfTrue="1" id="{94E40E03-BEE6-C343-9222-14C06D0B6FA7}">
            <xm:f>OR(G340=Listas!$A$592,G340=Listas!$A$593,G340=Listas!$A$594,G340=Listas!$A$595,G340=Listas!$A$597,G340=Listas!$A$598,G340=Listas!$A$599,G340=Listas!$A$600,G340=Listas!$A$601,G340=Listas!$A$602,G340=Listas!$A$603,G340=Listas!$A$604)</xm:f>
            <x14:dxf>
              <fill>
                <patternFill>
                  <bgColor theme="0" tint="-0.14996795556505021"/>
                </patternFill>
              </fill>
            </x14:dxf>
          </x14:cfRule>
          <xm:sqref>H340</xm:sqref>
        </x14:conditionalFormatting>
        <x14:conditionalFormatting xmlns:xm="http://schemas.microsoft.com/office/excel/2006/main">
          <x14:cfRule type="expression" priority="463" stopIfTrue="1" id="{8313D2DA-9E5E-4A4E-B5F9-3B020B45285F}">
            <xm:f>OR(G341=Listas!$A$592,G341=Listas!$A$593,G341=Listas!$A$594,G341=Listas!$A$595,G341=Listas!$A$597,G341=Listas!$A$598,G341=Listas!$A$599,G341=Listas!$A$600,G341=Listas!$A$601,G341=Listas!$A$602,G341=Listas!$A$603,G341=Listas!$A$604)</xm:f>
            <x14:dxf>
              <fill>
                <patternFill>
                  <bgColor theme="0" tint="-0.24994659260841701"/>
                </patternFill>
              </fill>
            </x14:dxf>
          </x14:cfRule>
          <xm:sqref>H341</xm:sqref>
        </x14:conditionalFormatting>
        <x14:conditionalFormatting xmlns:xm="http://schemas.microsoft.com/office/excel/2006/main">
          <x14:cfRule type="expression" priority="458" stopIfTrue="1" id="{A43DB386-78FE-F648-B832-47A2DAB4835F}">
            <xm:f>OR(G410=Listas!$A$592,G410=Listas!$A$593,G410=Listas!$A$594,G410=Listas!$A$595,G410=Listas!$A$597,G410=Listas!$A$598,G410=Listas!$A$599,G410=Listas!$A$600,G410=Listas!$A$601,G410=Listas!$A$602,G410=Listas!$A$603,G410=Listas!$A$604)</xm:f>
            <x14:dxf>
              <fill>
                <patternFill>
                  <bgColor theme="0" tint="-0.14996795556505021"/>
                </patternFill>
              </fill>
            </x14:dxf>
          </x14:cfRule>
          <xm:sqref>H410</xm:sqref>
        </x14:conditionalFormatting>
        <x14:conditionalFormatting xmlns:xm="http://schemas.microsoft.com/office/excel/2006/main">
          <x14:cfRule type="expression" priority="457" stopIfTrue="1" id="{EC43B105-4D16-644E-8277-02538EEDF8E3}">
            <xm:f>OR(G411=Listas!$A$592,G411=Listas!$A$593,G411=Listas!$A$594,G411=Listas!$A$595,G411=Listas!$A$597,G411=Listas!$A$598,G411=Listas!$A$599,G411=Listas!$A$600,G411=Listas!$A$601,G411=Listas!$A$602,G411=Listas!$A$603,G411=Listas!$A$604)</xm:f>
            <x14:dxf>
              <fill>
                <patternFill>
                  <bgColor theme="0" tint="-0.24994659260841701"/>
                </patternFill>
              </fill>
            </x14:dxf>
          </x14:cfRule>
          <xm:sqref>H411</xm:sqref>
        </x14:conditionalFormatting>
        <x14:conditionalFormatting xmlns:xm="http://schemas.microsoft.com/office/excel/2006/main">
          <x14:cfRule type="expression" priority="452" stopIfTrue="1" id="{C691307C-BA13-B348-B7DA-74A555D38A67}">
            <xm:f>OR(G420=Listas!$A$592,G420=Listas!$A$593,G420=Listas!$A$594,G420=Listas!$A$595,G420=Listas!$A$597,G420=Listas!$A$598,G420=Listas!$A$599,G420=Listas!$A$600,G420=Listas!$A$601,G420=Listas!$A$602,G420=Listas!$A$603,G420=Listas!$A$604)</xm:f>
            <x14:dxf>
              <fill>
                <patternFill>
                  <bgColor theme="0" tint="-0.14996795556505021"/>
                </patternFill>
              </fill>
            </x14:dxf>
          </x14:cfRule>
          <xm:sqref>H420</xm:sqref>
        </x14:conditionalFormatting>
        <x14:conditionalFormatting xmlns:xm="http://schemas.microsoft.com/office/excel/2006/main">
          <x14:cfRule type="expression" priority="451" stopIfTrue="1" id="{F5159B1E-EDC2-AE40-9DFB-D4A450B347E2}">
            <xm:f>OR(G421=Listas!$A$592,G421=Listas!$A$593,G421=Listas!$A$594,G421=Listas!$A$595,G421=Listas!$A$597,G421=Listas!$A$598,G421=Listas!$A$599,G421=Listas!$A$600,G421=Listas!$A$601,G421=Listas!$A$602,G421=Listas!$A$603,G421=Listas!$A$604)</xm:f>
            <x14:dxf>
              <fill>
                <patternFill>
                  <bgColor theme="0" tint="-0.24994659260841701"/>
                </patternFill>
              </fill>
            </x14:dxf>
          </x14:cfRule>
          <xm:sqref>H421</xm:sqref>
        </x14:conditionalFormatting>
        <x14:conditionalFormatting xmlns:xm="http://schemas.microsoft.com/office/excel/2006/main">
          <x14:cfRule type="expression" priority="446" stopIfTrue="1" id="{D7526A63-A48F-574B-A900-28D5FEFE61FB}">
            <xm:f>OR(G430=Listas!$A$592,G430=Listas!$A$593,G430=Listas!$A$594,G430=Listas!$A$595,G430=Listas!$A$597,G430=Listas!$A$598,G430=Listas!$A$599,G430=Listas!$A$600,G430=Listas!$A$601,G430=Listas!$A$602,G430=Listas!$A$603,G430=Listas!$A$604)</xm:f>
            <x14:dxf>
              <fill>
                <patternFill>
                  <bgColor theme="0" tint="-0.14996795556505021"/>
                </patternFill>
              </fill>
            </x14:dxf>
          </x14:cfRule>
          <xm:sqref>H430</xm:sqref>
        </x14:conditionalFormatting>
        <x14:conditionalFormatting xmlns:xm="http://schemas.microsoft.com/office/excel/2006/main">
          <x14:cfRule type="expression" priority="445" stopIfTrue="1" id="{48569C32-9841-E24A-8443-3D6BF49FA98F}">
            <xm:f>OR(G431=Listas!$A$592,G431=Listas!$A$593,G431=Listas!$A$594,G431=Listas!$A$595,G431=Listas!$A$597,G431=Listas!$A$598,G431=Listas!$A$599,G431=Listas!$A$600,G431=Listas!$A$601,G431=Listas!$A$602,G431=Listas!$A$603,G431=Listas!$A$604)</xm:f>
            <x14:dxf>
              <fill>
                <patternFill>
                  <bgColor theme="0" tint="-0.24994659260841701"/>
                </patternFill>
              </fill>
            </x14:dxf>
          </x14:cfRule>
          <xm:sqref>H431</xm:sqref>
        </x14:conditionalFormatting>
        <x14:conditionalFormatting xmlns:xm="http://schemas.microsoft.com/office/excel/2006/main">
          <x14:cfRule type="expression" priority="440" stopIfTrue="1" id="{6E24F38B-9E0D-FD41-A8C3-CADD41768359}">
            <xm:f>OR(G440=Listas!$A$592,G440=Listas!$A$593,G440=Listas!$A$594,G440=Listas!$A$595,G440=Listas!$A$597,G440=Listas!$A$598,G440=Listas!$A$599,G440=Listas!$A$600,G440=Listas!$A$601,G440=Listas!$A$602,G440=Listas!$A$603,G440=Listas!$A$604)</xm:f>
            <x14:dxf>
              <fill>
                <patternFill>
                  <bgColor theme="0" tint="-0.14996795556505021"/>
                </patternFill>
              </fill>
            </x14:dxf>
          </x14:cfRule>
          <xm:sqref>H440</xm:sqref>
        </x14:conditionalFormatting>
        <x14:conditionalFormatting xmlns:xm="http://schemas.microsoft.com/office/excel/2006/main">
          <x14:cfRule type="expression" priority="439" stopIfTrue="1" id="{AAEBD2E8-72CC-8B4E-BD5F-B859886A664F}">
            <xm:f>OR(G441=Listas!$A$592,G441=Listas!$A$593,G441=Listas!$A$594,G441=Listas!$A$595,G441=Listas!$A$597,G441=Listas!$A$598,G441=Listas!$A$599,G441=Listas!$A$600,G441=Listas!$A$601,G441=Listas!$A$602,G441=Listas!$A$603,G441=Listas!$A$604)</xm:f>
            <x14:dxf>
              <fill>
                <patternFill>
                  <bgColor theme="0" tint="-0.24994659260841701"/>
                </patternFill>
              </fill>
            </x14:dxf>
          </x14:cfRule>
          <xm:sqref>H441</xm:sqref>
        </x14:conditionalFormatting>
        <x14:conditionalFormatting xmlns:xm="http://schemas.microsoft.com/office/excel/2006/main">
          <x14:cfRule type="expression" priority="434" stopIfTrue="1" id="{146E9430-18BF-3E4E-9052-07AAE5154308}">
            <xm:f>OR(G450=Listas!$A$592,G450=Listas!$A$593,G450=Listas!$A$594,G450=Listas!$A$595,G450=Listas!$A$597,G450=Listas!$A$598,G450=Listas!$A$599,G450=Listas!$A$600,G450=Listas!$A$601,G450=Listas!$A$602,G450=Listas!$A$603,G450=Listas!$A$604)</xm:f>
            <x14:dxf>
              <fill>
                <patternFill>
                  <bgColor theme="0" tint="-0.14996795556505021"/>
                </patternFill>
              </fill>
            </x14:dxf>
          </x14:cfRule>
          <xm:sqref>H450</xm:sqref>
        </x14:conditionalFormatting>
        <x14:conditionalFormatting xmlns:xm="http://schemas.microsoft.com/office/excel/2006/main">
          <x14:cfRule type="expression" priority="433" stopIfTrue="1" id="{BBF44D78-AB69-0542-B76B-D0F9382D72A1}">
            <xm:f>OR(G451=Listas!$A$592,G451=Listas!$A$593,G451=Listas!$A$594,G451=Listas!$A$595,G451=Listas!$A$597,G451=Listas!$A$598,G451=Listas!$A$599,G451=Listas!$A$600,G451=Listas!$A$601,G451=Listas!$A$602,G451=Listas!$A$603,G451=Listas!$A$604)</xm:f>
            <x14:dxf>
              <fill>
                <patternFill>
                  <bgColor theme="0" tint="-0.24994659260841701"/>
                </patternFill>
              </fill>
            </x14:dxf>
          </x14:cfRule>
          <xm:sqref>H451</xm:sqref>
        </x14:conditionalFormatting>
        <x14:conditionalFormatting xmlns:xm="http://schemas.microsoft.com/office/excel/2006/main">
          <x14:cfRule type="expression" priority="428" stopIfTrue="1" id="{2AAD5F87-75FD-4A41-B5F9-8F46A53D21EA}">
            <xm:f>OR(G520=Listas!$A$592,G520=Listas!$A$593,G520=Listas!$A$594,G520=Listas!$A$595,G520=Listas!$A$597,G520=Listas!$A$598,G520=Listas!$A$599,G520=Listas!$A$600,G520=Listas!$A$601,G520=Listas!$A$602,G520=Listas!$A$603,G520=Listas!$A$604)</xm:f>
            <x14:dxf>
              <fill>
                <patternFill>
                  <bgColor theme="0" tint="-0.14996795556505021"/>
                </patternFill>
              </fill>
            </x14:dxf>
          </x14:cfRule>
          <xm:sqref>H520</xm:sqref>
        </x14:conditionalFormatting>
        <x14:conditionalFormatting xmlns:xm="http://schemas.microsoft.com/office/excel/2006/main">
          <x14:cfRule type="expression" priority="427" stopIfTrue="1" id="{C6507DB7-380A-F14F-A58D-249994476D77}">
            <xm:f>OR(G521=Listas!$A$592,G521=Listas!$A$593,G521=Listas!$A$594,G521=Listas!$A$595,G521=Listas!$A$597,G521=Listas!$A$598,G521=Listas!$A$599,G521=Listas!$A$600,G521=Listas!$A$601,G521=Listas!$A$602,G521=Listas!$A$603,G521=Listas!$A$604)</xm:f>
            <x14:dxf>
              <fill>
                <patternFill>
                  <bgColor theme="0" tint="-0.24994659260841701"/>
                </patternFill>
              </fill>
            </x14:dxf>
          </x14:cfRule>
          <xm:sqref>H521</xm:sqref>
        </x14:conditionalFormatting>
        <x14:conditionalFormatting xmlns:xm="http://schemas.microsoft.com/office/excel/2006/main">
          <x14:cfRule type="expression" priority="422" stopIfTrue="1" id="{1B49C943-4D34-CC4E-AA84-A1EE85CF6F9B}">
            <xm:f>OR(G530=Listas!$A$592,G530=Listas!$A$593,G530=Listas!$A$594,G530=Listas!$A$595,G530=Listas!$A$597,G530=Listas!$A$598,G530=Listas!$A$599,G530=Listas!$A$600,G530=Listas!$A$601,G530=Listas!$A$602,G530=Listas!$A$603,G530=Listas!$A$604)</xm:f>
            <x14:dxf>
              <fill>
                <patternFill>
                  <bgColor theme="0" tint="-0.14996795556505021"/>
                </patternFill>
              </fill>
            </x14:dxf>
          </x14:cfRule>
          <xm:sqref>H530</xm:sqref>
        </x14:conditionalFormatting>
        <x14:conditionalFormatting xmlns:xm="http://schemas.microsoft.com/office/excel/2006/main">
          <x14:cfRule type="expression" priority="421" stopIfTrue="1" id="{56561E73-2730-7946-99BC-1387E175F04D}">
            <xm:f>OR(G531=Listas!$A$592,G531=Listas!$A$593,G531=Listas!$A$594,G531=Listas!$A$595,G531=Listas!$A$597,G531=Listas!$A$598,G531=Listas!$A$599,G531=Listas!$A$600,G531=Listas!$A$601,G531=Listas!$A$602,G531=Listas!$A$603,G531=Listas!$A$604)</xm:f>
            <x14:dxf>
              <fill>
                <patternFill>
                  <bgColor theme="0" tint="-0.24994659260841701"/>
                </patternFill>
              </fill>
            </x14:dxf>
          </x14:cfRule>
          <xm:sqref>H531</xm:sqref>
        </x14:conditionalFormatting>
        <x14:conditionalFormatting xmlns:xm="http://schemas.microsoft.com/office/excel/2006/main">
          <x14:cfRule type="expression" priority="416" stopIfTrue="1" id="{0DB6B164-53B6-5448-87E2-6B2F955EE7C3}">
            <xm:f>OR(G540=Listas!$A$592,G540=Listas!$A$593,G540=Listas!$A$594,G540=Listas!$A$595,G540=Listas!$A$597,G540=Listas!$A$598,G540=Listas!$A$599,G540=Listas!$A$600,G540=Listas!$A$601,G540=Listas!$A$602,G540=Listas!$A$603,G540=Listas!$A$604)</xm:f>
            <x14:dxf>
              <fill>
                <patternFill>
                  <bgColor theme="0" tint="-0.14996795556505021"/>
                </patternFill>
              </fill>
            </x14:dxf>
          </x14:cfRule>
          <xm:sqref>H540</xm:sqref>
        </x14:conditionalFormatting>
        <x14:conditionalFormatting xmlns:xm="http://schemas.microsoft.com/office/excel/2006/main">
          <x14:cfRule type="expression" priority="415" stopIfTrue="1" id="{9B8450C2-2AB1-BE4A-9696-212355831E06}">
            <xm:f>OR(G541=Listas!$A$592,G541=Listas!$A$593,G541=Listas!$A$594,G541=Listas!$A$595,G541=Listas!$A$597,G541=Listas!$A$598,G541=Listas!$A$599,G541=Listas!$A$600,G541=Listas!$A$601,G541=Listas!$A$602,G541=Listas!$A$603,G541=Listas!$A$604)</xm:f>
            <x14:dxf>
              <fill>
                <patternFill>
                  <bgColor theme="0" tint="-0.24994659260841701"/>
                </patternFill>
              </fill>
            </x14:dxf>
          </x14:cfRule>
          <xm:sqref>H541</xm:sqref>
        </x14:conditionalFormatting>
        <x14:conditionalFormatting xmlns:xm="http://schemas.microsoft.com/office/excel/2006/main">
          <x14:cfRule type="expression" priority="410" stopIfTrue="1" id="{7AFF7BD8-2CB9-0042-B037-9F0C85DC9917}">
            <xm:f>OR(G550=Listas!$A$592,G550=Listas!$A$593,G550=Listas!$A$594,G550=Listas!$A$595,G550=Listas!$A$597,G550=Listas!$A$598,G550=Listas!$A$599,G550=Listas!$A$600,G550=Listas!$A$601,G550=Listas!$A$602,G550=Listas!$A$603,G550=Listas!$A$604)</xm:f>
            <x14:dxf>
              <fill>
                <patternFill>
                  <bgColor theme="0" tint="-0.14996795556505021"/>
                </patternFill>
              </fill>
            </x14:dxf>
          </x14:cfRule>
          <xm:sqref>H550</xm:sqref>
        </x14:conditionalFormatting>
        <x14:conditionalFormatting xmlns:xm="http://schemas.microsoft.com/office/excel/2006/main">
          <x14:cfRule type="expression" priority="409" stopIfTrue="1" id="{B9C160D4-F027-C64D-A0A8-22C8EC45087D}">
            <xm:f>OR(G551=Listas!$A$592,G551=Listas!$A$593,G551=Listas!$A$594,G551=Listas!$A$595,G551=Listas!$A$597,G551=Listas!$A$598,G551=Listas!$A$599,G551=Listas!$A$600,G551=Listas!$A$601,G551=Listas!$A$602,G551=Listas!$A$603,G551=Listas!$A$604)</xm:f>
            <x14:dxf>
              <fill>
                <patternFill>
                  <bgColor theme="0" tint="-0.24994659260841701"/>
                </patternFill>
              </fill>
            </x14:dxf>
          </x14:cfRule>
          <xm:sqref>H551</xm:sqref>
        </x14:conditionalFormatting>
        <x14:conditionalFormatting xmlns:xm="http://schemas.microsoft.com/office/excel/2006/main">
          <x14:cfRule type="expression" priority="404" stopIfTrue="1" id="{9944D88E-6984-2B49-AC59-E5927A6B5FAC}">
            <xm:f>OR(G560=Listas!$A$592,G560=Listas!$A$593,G560=Listas!$A$594,G560=Listas!$A$595,G560=Listas!$A$597,G560=Listas!$A$598,G560=Listas!$A$599,G560=Listas!$A$600,G560=Listas!$A$601,G560=Listas!$A$602,G560=Listas!$A$603,G560=Listas!$A$604)</xm:f>
            <x14:dxf>
              <fill>
                <patternFill>
                  <bgColor theme="0" tint="-0.14996795556505021"/>
                </patternFill>
              </fill>
            </x14:dxf>
          </x14:cfRule>
          <xm:sqref>H560</xm:sqref>
        </x14:conditionalFormatting>
        <x14:conditionalFormatting xmlns:xm="http://schemas.microsoft.com/office/excel/2006/main">
          <x14:cfRule type="expression" priority="403" stopIfTrue="1" id="{BCDA31FE-E02D-A144-9112-35F54EB52107}">
            <xm:f>OR(G561=Listas!$A$592,G561=Listas!$A$593,G561=Listas!$A$594,G561=Listas!$A$595,G561=Listas!$A$597,G561=Listas!$A$598,G561=Listas!$A$599,G561=Listas!$A$600,G561=Listas!$A$601,G561=Listas!$A$602,G561=Listas!$A$603,G561=Listas!$A$604)</xm:f>
            <x14:dxf>
              <fill>
                <patternFill>
                  <bgColor theme="0" tint="-0.24994659260841701"/>
                </patternFill>
              </fill>
            </x14:dxf>
          </x14:cfRule>
          <xm:sqref>H561</xm:sqref>
        </x14:conditionalFormatting>
        <x14:conditionalFormatting xmlns:xm="http://schemas.microsoft.com/office/excel/2006/main">
          <x14:cfRule type="expression" priority="398" stopIfTrue="1" id="{3EE7597B-A633-6C4E-BB34-1873CF597ABC}">
            <xm:f>OR(G630=Listas!$A$592,G630=Listas!$A$593,G630=Listas!$A$594,G630=Listas!$A$595,G630=Listas!$A$597,G630=Listas!$A$598,G630=Listas!$A$599,G630=Listas!$A$600,G630=Listas!$A$601,G630=Listas!$A$602,G630=Listas!$A$603,G630=Listas!$A$604)</xm:f>
            <x14:dxf>
              <fill>
                <patternFill>
                  <bgColor theme="0" tint="-0.14996795556505021"/>
                </patternFill>
              </fill>
            </x14:dxf>
          </x14:cfRule>
          <xm:sqref>H630</xm:sqref>
        </x14:conditionalFormatting>
        <x14:conditionalFormatting xmlns:xm="http://schemas.microsoft.com/office/excel/2006/main">
          <x14:cfRule type="expression" priority="397" stopIfTrue="1" id="{EC2789A7-6682-524A-9E0A-CAA56F6E840D}">
            <xm:f>OR(G631=Listas!$A$592,G631=Listas!$A$593,G631=Listas!$A$594,G631=Listas!$A$595,G631=Listas!$A$597,G631=Listas!$A$598,G631=Listas!$A$599,G631=Listas!$A$600,G631=Listas!$A$601,G631=Listas!$A$602,G631=Listas!$A$603,G631=Listas!$A$604)</xm:f>
            <x14:dxf>
              <fill>
                <patternFill>
                  <bgColor theme="0" tint="-0.24994659260841701"/>
                </patternFill>
              </fill>
            </x14:dxf>
          </x14:cfRule>
          <xm:sqref>H631</xm:sqref>
        </x14:conditionalFormatting>
        <x14:conditionalFormatting xmlns:xm="http://schemas.microsoft.com/office/excel/2006/main">
          <x14:cfRule type="expression" priority="392" stopIfTrue="1" id="{6DEC0824-DC0B-2B46-9BC2-5AC22C945906}">
            <xm:f>OR(G640=Listas!$A$592,G640=Listas!$A$593,G640=Listas!$A$594,G640=Listas!$A$595,G640=Listas!$A$597,G640=Listas!$A$598,G640=Listas!$A$599,G640=Listas!$A$600,G640=Listas!$A$601,G640=Listas!$A$602,G640=Listas!$A$603,G640=Listas!$A$604)</xm:f>
            <x14:dxf>
              <fill>
                <patternFill>
                  <bgColor theme="0" tint="-0.14996795556505021"/>
                </patternFill>
              </fill>
            </x14:dxf>
          </x14:cfRule>
          <xm:sqref>H640</xm:sqref>
        </x14:conditionalFormatting>
        <x14:conditionalFormatting xmlns:xm="http://schemas.microsoft.com/office/excel/2006/main">
          <x14:cfRule type="expression" priority="391" stopIfTrue="1" id="{9CBC51E1-C26A-6642-A642-46D003AD43A2}">
            <xm:f>OR(G641=Listas!$A$592,G641=Listas!$A$593,G641=Listas!$A$594,G641=Listas!$A$595,G641=Listas!$A$597,G641=Listas!$A$598,G641=Listas!$A$599,G641=Listas!$A$600,G641=Listas!$A$601,G641=Listas!$A$602,G641=Listas!$A$603,G641=Listas!$A$604)</xm:f>
            <x14:dxf>
              <fill>
                <patternFill>
                  <bgColor theme="0" tint="-0.24994659260841701"/>
                </patternFill>
              </fill>
            </x14:dxf>
          </x14:cfRule>
          <xm:sqref>H641</xm:sqref>
        </x14:conditionalFormatting>
        <x14:conditionalFormatting xmlns:xm="http://schemas.microsoft.com/office/excel/2006/main">
          <x14:cfRule type="expression" priority="386" stopIfTrue="1" id="{9CF9F627-CC7A-EB45-B2C9-BBFC96E0456E}">
            <xm:f>OR(G650=Listas!$A$592,G650=Listas!$A$593,G650=Listas!$A$594,G650=Listas!$A$595,G650=Listas!$A$597,G650=Listas!$A$598,G650=Listas!$A$599,G650=Listas!$A$600,G650=Listas!$A$601,G650=Listas!$A$602,G650=Listas!$A$603,G650=Listas!$A$604)</xm:f>
            <x14:dxf>
              <fill>
                <patternFill>
                  <bgColor theme="0" tint="-0.14996795556505021"/>
                </patternFill>
              </fill>
            </x14:dxf>
          </x14:cfRule>
          <xm:sqref>H650</xm:sqref>
        </x14:conditionalFormatting>
        <x14:conditionalFormatting xmlns:xm="http://schemas.microsoft.com/office/excel/2006/main">
          <x14:cfRule type="expression" priority="385" stopIfTrue="1" id="{309BF789-EAB7-6046-AEF8-4982270B038B}">
            <xm:f>OR(G651=Listas!$A$592,G651=Listas!$A$593,G651=Listas!$A$594,G651=Listas!$A$595,G651=Listas!$A$597,G651=Listas!$A$598,G651=Listas!$A$599,G651=Listas!$A$600,G651=Listas!$A$601,G651=Listas!$A$602,G651=Listas!$A$603,G651=Listas!$A$604)</xm:f>
            <x14:dxf>
              <fill>
                <patternFill>
                  <bgColor theme="0" tint="-0.24994659260841701"/>
                </patternFill>
              </fill>
            </x14:dxf>
          </x14:cfRule>
          <xm:sqref>H651</xm:sqref>
        </x14:conditionalFormatting>
        <x14:conditionalFormatting xmlns:xm="http://schemas.microsoft.com/office/excel/2006/main">
          <x14:cfRule type="expression" priority="380" stopIfTrue="1" id="{E567428B-6D93-D94C-81E9-86B826F173BE}">
            <xm:f>OR(G660=Listas!$A$592,G660=Listas!$A$593,G660=Listas!$A$594,G660=Listas!$A$595,G660=Listas!$A$597,G660=Listas!$A$598,G660=Listas!$A$599,G660=Listas!$A$600,G660=Listas!$A$601,G660=Listas!$A$602,G660=Listas!$A$603,G660=Listas!$A$604)</xm:f>
            <x14:dxf>
              <fill>
                <patternFill>
                  <bgColor theme="0" tint="-0.14996795556505021"/>
                </patternFill>
              </fill>
            </x14:dxf>
          </x14:cfRule>
          <xm:sqref>H660</xm:sqref>
        </x14:conditionalFormatting>
        <x14:conditionalFormatting xmlns:xm="http://schemas.microsoft.com/office/excel/2006/main">
          <x14:cfRule type="expression" priority="379" stopIfTrue="1" id="{4C1E1C24-3632-8542-BE21-09A757B595D6}">
            <xm:f>OR(G661=Listas!$A$592,G661=Listas!$A$593,G661=Listas!$A$594,G661=Listas!$A$595,G661=Listas!$A$597,G661=Listas!$A$598,G661=Listas!$A$599,G661=Listas!$A$600,G661=Listas!$A$601,G661=Listas!$A$602,G661=Listas!$A$603,G661=Listas!$A$604)</xm:f>
            <x14:dxf>
              <fill>
                <patternFill>
                  <bgColor theme="0" tint="-0.24994659260841701"/>
                </patternFill>
              </fill>
            </x14:dxf>
          </x14:cfRule>
          <xm:sqref>H661</xm:sqref>
        </x14:conditionalFormatting>
        <x14:conditionalFormatting xmlns:xm="http://schemas.microsoft.com/office/excel/2006/main">
          <x14:cfRule type="expression" priority="374" stopIfTrue="1" id="{8D21848C-422D-074A-AABC-83CD2724287E}">
            <xm:f>OR(G670=Listas!$A$592,G670=Listas!$A$593,G670=Listas!$A$594,G670=Listas!$A$595,G670=Listas!$A$597,G670=Listas!$A$598,G670=Listas!$A$599,G670=Listas!$A$600,G670=Listas!$A$601,G670=Listas!$A$602,G670=Listas!$A$603,G670=Listas!$A$604)</xm:f>
            <x14:dxf>
              <fill>
                <patternFill>
                  <bgColor theme="0" tint="-0.14996795556505021"/>
                </patternFill>
              </fill>
            </x14:dxf>
          </x14:cfRule>
          <xm:sqref>H670</xm:sqref>
        </x14:conditionalFormatting>
        <x14:conditionalFormatting xmlns:xm="http://schemas.microsoft.com/office/excel/2006/main">
          <x14:cfRule type="expression" priority="373" stopIfTrue="1" id="{9E13F84E-C878-5D40-AECE-F58DF9FD6101}">
            <xm:f>OR(G671=Listas!$A$592,G671=Listas!$A$593,G671=Listas!$A$594,G671=Listas!$A$595,G671=Listas!$A$597,G671=Listas!$A$598,G671=Listas!$A$599,G671=Listas!$A$600,G671=Listas!$A$601,G671=Listas!$A$602,G671=Listas!$A$603,G671=Listas!$A$604)</xm:f>
            <x14:dxf>
              <fill>
                <patternFill>
                  <bgColor theme="0" tint="-0.24994659260841701"/>
                </patternFill>
              </fill>
            </x14:dxf>
          </x14:cfRule>
          <xm:sqref>H671</xm:sqref>
        </x14:conditionalFormatting>
        <x14:conditionalFormatting xmlns:xm="http://schemas.microsoft.com/office/excel/2006/main">
          <x14:cfRule type="expression" priority="368" stopIfTrue="1" id="{441BF0E0-E32B-6044-8FFD-CB33AA9FD3C0}">
            <xm:f>OR(G740=Listas!$A$592,G740=Listas!$A$593,G740=Listas!$A$594,G740=Listas!$A$595,G740=Listas!$A$597,G740=Listas!$A$598,G740=Listas!$A$599,G740=Listas!$A$600,G740=Listas!$A$601,G740=Listas!$A$602,G740=Listas!$A$603,G740=Listas!$A$604)</xm:f>
            <x14:dxf>
              <fill>
                <patternFill>
                  <bgColor theme="0" tint="-0.14996795556505021"/>
                </patternFill>
              </fill>
            </x14:dxf>
          </x14:cfRule>
          <xm:sqref>H740</xm:sqref>
        </x14:conditionalFormatting>
        <x14:conditionalFormatting xmlns:xm="http://schemas.microsoft.com/office/excel/2006/main">
          <x14:cfRule type="expression" priority="367" stopIfTrue="1" id="{4E5DA2FA-083B-A147-B0C2-A8FB6684BDD0}">
            <xm:f>OR(G741=Listas!$A$592,G741=Listas!$A$593,G741=Listas!$A$594,G741=Listas!$A$595,G741=Listas!$A$597,G741=Listas!$A$598,G741=Listas!$A$599,G741=Listas!$A$600,G741=Listas!$A$601,G741=Listas!$A$602,G741=Listas!$A$603,G741=Listas!$A$604)</xm:f>
            <x14:dxf>
              <fill>
                <patternFill>
                  <bgColor theme="0" tint="-0.24994659260841701"/>
                </patternFill>
              </fill>
            </x14:dxf>
          </x14:cfRule>
          <xm:sqref>H741</xm:sqref>
        </x14:conditionalFormatting>
        <x14:conditionalFormatting xmlns:xm="http://schemas.microsoft.com/office/excel/2006/main">
          <x14:cfRule type="expression" priority="362" stopIfTrue="1" id="{D3401C63-0632-024B-89B3-ED4C2946EAC7}">
            <xm:f>OR(G750=Listas!$A$592,G750=Listas!$A$593,G750=Listas!$A$594,G750=Listas!$A$595,G750=Listas!$A$597,G750=Listas!$A$598,G750=Listas!$A$599,G750=Listas!$A$600,G750=Listas!$A$601,G750=Listas!$A$602,G750=Listas!$A$603,G750=Listas!$A$604)</xm:f>
            <x14:dxf>
              <fill>
                <patternFill>
                  <bgColor theme="0" tint="-0.14996795556505021"/>
                </patternFill>
              </fill>
            </x14:dxf>
          </x14:cfRule>
          <xm:sqref>H750</xm:sqref>
        </x14:conditionalFormatting>
        <x14:conditionalFormatting xmlns:xm="http://schemas.microsoft.com/office/excel/2006/main">
          <x14:cfRule type="expression" priority="361" stopIfTrue="1" id="{8147CEE4-874C-AA44-8C30-B7CBB0CBD0D5}">
            <xm:f>OR(G751=Listas!$A$592,G751=Listas!$A$593,G751=Listas!$A$594,G751=Listas!$A$595,G751=Listas!$A$597,G751=Listas!$A$598,G751=Listas!$A$599,G751=Listas!$A$600,G751=Listas!$A$601,G751=Listas!$A$602,G751=Listas!$A$603,G751=Listas!$A$604)</xm:f>
            <x14:dxf>
              <fill>
                <patternFill>
                  <bgColor theme="0" tint="-0.24994659260841701"/>
                </patternFill>
              </fill>
            </x14:dxf>
          </x14:cfRule>
          <xm:sqref>H751</xm:sqref>
        </x14:conditionalFormatting>
        <x14:conditionalFormatting xmlns:xm="http://schemas.microsoft.com/office/excel/2006/main">
          <x14:cfRule type="expression" priority="356" stopIfTrue="1" id="{983451CA-8CC1-0E4D-A3BC-CA6EB702615F}">
            <xm:f>OR(G760=Listas!$A$592,G760=Listas!$A$593,G760=Listas!$A$594,G760=Listas!$A$595,G760=Listas!$A$597,G760=Listas!$A$598,G760=Listas!$A$599,G760=Listas!$A$600,G760=Listas!$A$601,G760=Listas!$A$602,G760=Listas!$A$603,G760=Listas!$A$604)</xm:f>
            <x14:dxf>
              <fill>
                <patternFill>
                  <bgColor theme="0" tint="-0.14996795556505021"/>
                </patternFill>
              </fill>
            </x14:dxf>
          </x14:cfRule>
          <xm:sqref>H760</xm:sqref>
        </x14:conditionalFormatting>
        <x14:conditionalFormatting xmlns:xm="http://schemas.microsoft.com/office/excel/2006/main">
          <x14:cfRule type="expression" priority="355" stopIfTrue="1" id="{2DC3A762-36A8-9349-83CC-5B2FF25EFF50}">
            <xm:f>OR(G761=Listas!$A$592,G761=Listas!$A$593,G761=Listas!$A$594,G761=Listas!$A$595,G761=Listas!$A$597,G761=Listas!$A$598,G761=Listas!$A$599,G761=Listas!$A$600,G761=Listas!$A$601,G761=Listas!$A$602,G761=Listas!$A$603,G761=Listas!$A$604)</xm:f>
            <x14:dxf>
              <fill>
                <patternFill>
                  <bgColor theme="0" tint="-0.24994659260841701"/>
                </patternFill>
              </fill>
            </x14:dxf>
          </x14:cfRule>
          <xm:sqref>H761</xm:sqref>
        </x14:conditionalFormatting>
        <x14:conditionalFormatting xmlns:xm="http://schemas.microsoft.com/office/excel/2006/main">
          <x14:cfRule type="expression" priority="350" stopIfTrue="1" id="{EFA1D41D-B7C9-AE4B-A97A-9397365F9A47}">
            <xm:f>OR(G770=Listas!$A$592,G770=Listas!$A$593,G770=Listas!$A$594,G770=Listas!$A$595,G770=Listas!$A$597,G770=Listas!$A$598,G770=Listas!$A$599,G770=Listas!$A$600,G770=Listas!$A$601,G770=Listas!$A$602,G770=Listas!$A$603,G770=Listas!$A$604)</xm:f>
            <x14:dxf>
              <fill>
                <patternFill>
                  <bgColor theme="0" tint="-0.14996795556505021"/>
                </patternFill>
              </fill>
            </x14:dxf>
          </x14:cfRule>
          <xm:sqref>H770</xm:sqref>
        </x14:conditionalFormatting>
        <x14:conditionalFormatting xmlns:xm="http://schemas.microsoft.com/office/excel/2006/main">
          <x14:cfRule type="expression" priority="349" stopIfTrue="1" id="{C0E2367D-42F4-904B-98AE-C4DD6BB28D4C}">
            <xm:f>OR(G771=Listas!$A$592,G771=Listas!$A$593,G771=Listas!$A$594,G771=Listas!$A$595,G771=Listas!$A$597,G771=Listas!$A$598,G771=Listas!$A$599,G771=Listas!$A$600,G771=Listas!$A$601,G771=Listas!$A$602,G771=Listas!$A$603,G771=Listas!$A$604)</xm:f>
            <x14:dxf>
              <fill>
                <patternFill>
                  <bgColor theme="0" tint="-0.24994659260841701"/>
                </patternFill>
              </fill>
            </x14:dxf>
          </x14:cfRule>
          <xm:sqref>H771</xm:sqref>
        </x14:conditionalFormatting>
        <x14:conditionalFormatting xmlns:xm="http://schemas.microsoft.com/office/excel/2006/main">
          <x14:cfRule type="expression" priority="344" stopIfTrue="1" id="{FFCDBD33-324E-D44F-8B5B-6DF976AC7472}">
            <xm:f>OR(G780=Listas!$A$592,G780=Listas!$A$593,G780=Listas!$A$594,G780=Listas!$A$595,G780=Listas!$A$597,G780=Listas!$A$598,G780=Listas!$A$599,G780=Listas!$A$600,G780=Listas!$A$601,G780=Listas!$A$602,G780=Listas!$A$603,G780=Listas!$A$604)</xm:f>
            <x14:dxf>
              <fill>
                <patternFill>
                  <bgColor theme="0" tint="-0.14996795556505021"/>
                </patternFill>
              </fill>
            </x14:dxf>
          </x14:cfRule>
          <xm:sqref>H780</xm:sqref>
        </x14:conditionalFormatting>
        <x14:conditionalFormatting xmlns:xm="http://schemas.microsoft.com/office/excel/2006/main">
          <x14:cfRule type="expression" priority="343" stopIfTrue="1" id="{4931241B-8829-064C-AE6F-F23DF87D50DA}">
            <xm:f>OR(G781=Listas!$A$592,G781=Listas!$A$593,G781=Listas!$A$594,G781=Listas!$A$595,G781=Listas!$A$597,G781=Listas!$A$598,G781=Listas!$A$599,G781=Listas!$A$600,G781=Listas!$A$601,G781=Listas!$A$602,G781=Listas!$A$603,G781=Listas!$A$604)</xm:f>
            <x14:dxf>
              <fill>
                <patternFill>
                  <bgColor theme="0" tint="-0.24994659260841701"/>
                </patternFill>
              </fill>
            </x14:dxf>
          </x14:cfRule>
          <xm:sqref>H781</xm:sqref>
        </x14:conditionalFormatting>
        <x14:conditionalFormatting xmlns:xm="http://schemas.microsoft.com/office/excel/2006/main">
          <x14:cfRule type="expression" priority="338" stopIfTrue="1" id="{4DA91702-B117-3240-90F6-9B89699C0FBD}">
            <xm:f>OR(G850=Listas!$A$592,G850=Listas!$A$593,G850=Listas!$A$594,G850=Listas!$A$595,G850=Listas!$A$597,G850=Listas!$A$598,G850=Listas!$A$599,G850=Listas!$A$600,G850=Listas!$A$601,G850=Listas!$A$602,G850=Listas!$A$603,G850=Listas!$A$604)</xm:f>
            <x14:dxf>
              <fill>
                <patternFill>
                  <bgColor theme="0" tint="-0.14996795556505021"/>
                </patternFill>
              </fill>
            </x14:dxf>
          </x14:cfRule>
          <xm:sqref>H850</xm:sqref>
        </x14:conditionalFormatting>
        <x14:conditionalFormatting xmlns:xm="http://schemas.microsoft.com/office/excel/2006/main">
          <x14:cfRule type="expression" priority="337" stopIfTrue="1" id="{9082BBDD-C2EA-0C44-8CF6-E3761C28C816}">
            <xm:f>OR(G851=Listas!$A$592,G851=Listas!$A$593,G851=Listas!$A$594,G851=Listas!$A$595,G851=Listas!$A$597,G851=Listas!$A$598,G851=Listas!$A$599,G851=Listas!$A$600,G851=Listas!$A$601,G851=Listas!$A$602,G851=Listas!$A$603,G851=Listas!$A$604)</xm:f>
            <x14:dxf>
              <fill>
                <patternFill>
                  <bgColor theme="0" tint="-0.24994659260841701"/>
                </patternFill>
              </fill>
            </x14:dxf>
          </x14:cfRule>
          <xm:sqref>H851</xm:sqref>
        </x14:conditionalFormatting>
        <x14:conditionalFormatting xmlns:xm="http://schemas.microsoft.com/office/excel/2006/main">
          <x14:cfRule type="expression" priority="332" stopIfTrue="1" id="{E65B4E34-48CD-4C48-B442-65DDE2F8FA2B}">
            <xm:f>OR(G860=Listas!$A$592,G860=Listas!$A$593,G860=Listas!$A$594,G860=Listas!$A$595,G860=Listas!$A$597,G860=Listas!$A$598,G860=Listas!$A$599,G860=Listas!$A$600,G860=Listas!$A$601,G860=Listas!$A$602,G860=Listas!$A$603,G860=Listas!$A$604)</xm:f>
            <x14:dxf>
              <fill>
                <patternFill>
                  <bgColor theme="0" tint="-0.14996795556505021"/>
                </patternFill>
              </fill>
            </x14:dxf>
          </x14:cfRule>
          <xm:sqref>H860</xm:sqref>
        </x14:conditionalFormatting>
        <x14:conditionalFormatting xmlns:xm="http://schemas.microsoft.com/office/excel/2006/main">
          <x14:cfRule type="expression" priority="331" stopIfTrue="1" id="{C1145780-EEBC-9740-9DF9-7A52261AC5B8}">
            <xm:f>OR(G861=Listas!$A$592,G861=Listas!$A$593,G861=Listas!$A$594,G861=Listas!$A$595,G861=Listas!$A$597,G861=Listas!$A$598,G861=Listas!$A$599,G861=Listas!$A$600,G861=Listas!$A$601,G861=Listas!$A$602,G861=Listas!$A$603,G861=Listas!$A$604)</xm:f>
            <x14:dxf>
              <fill>
                <patternFill>
                  <bgColor theme="0" tint="-0.24994659260841701"/>
                </patternFill>
              </fill>
            </x14:dxf>
          </x14:cfRule>
          <xm:sqref>H861</xm:sqref>
        </x14:conditionalFormatting>
        <x14:conditionalFormatting xmlns:xm="http://schemas.microsoft.com/office/excel/2006/main">
          <x14:cfRule type="expression" priority="326" stopIfTrue="1" id="{B9D3CE7B-245A-3649-837B-CA520B6893DB}">
            <xm:f>OR(G870=Listas!$A$592,G870=Listas!$A$593,G870=Listas!$A$594,G870=Listas!$A$595,G870=Listas!$A$597,G870=Listas!$A$598,G870=Listas!$A$599,G870=Listas!$A$600,G870=Listas!$A$601,G870=Listas!$A$602,G870=Listas!$A$603,G870=Listas!$A$604)</xm:f>
            <x14:dxf>
              <fill>
                <patternFill>
                  <bgColor theme="0" tint="-0.14996795556505021"/>
                </patternFill>
              </fill>
            </x14:dxf>
          </x14:cfRule>
          <xm:sqref>H870</xm:sqref>
        </x14:conditionalFormatting>
        <x14:conditionalFormatting xmlns:xm="http://schemas.microsoft.com/office/excel/2006/main">
          <x14:cfRule type="expression" priority="325" stopIfTrue="1" id="{74975944-EBF5-2643-917E-DE70DD15816E}">
            <xm:f>OR(G871=Listas!$A$592,G871=Listas!$A$593,G871=Listas!$A$594,G871=Listas!$A$595,G871=Listas!$A$597,G871=Listas!$A$598,G871=Listas!$A$599,G871=Listas!$A$600,G871=Listas!$A$601,G871=Listas!$A$602,G871=Listas!$A$603,G871=Listas!$A$604)</xm:f>
            <x14:dxf>
              <fill>
                <patternFill>
                  <bgColor theme="0" tint="-0.24994659260841701"/>
                </patternFill>
              </fill>
            </x14:dxf>
          </x14:cfRule>
          <xm:sqref>H871</xm:sqref>
        </x14:conditionalFormatting>
        <x14:conditionalFormatting xmlns:xm="http://schemas.microsoft.com/office/excel/2006/main">
          <x14:cfRule type="expression" priority="320" stopIfTrue="1" id="{871E4262-9333-4F43-A3D5-C4CDC3079956}">
            <xm:f>OR(G880=Listas!$A$592,G880=Listas!$A$593,G880=Listas!$A$594,G880=Listas!$A$595,G880=Listas!$A$597,G880=Listas!$A$598,G880=Listas!$A$599,G880=Listas!$A$600,G880=Listas!$A$601,G880=Listas!$A$602,G880=Listas!$A$603,G880=Listas!$A$604)</xm:f>
            <x14:dxf>
              <fill>
                <patternFill>
                  <bgColor theme="0" tint="-0.14996795556505021"/>
                </patternFill>
              </fill>
            </x14:dxf>
          </x14:cfRule>
          <xm:sqref>H880</xm:sqref>
        </x14:conditionalFormatting>
        <x14:conditionalFormatting xmlns:xm="http://schemas.microsoft.com/office/excel/2006/main">
          <x14:cfRule type="expression" priority="319" stopIfTrue="1" id="{F4C8703A-6433-784F-B0F6-3C5D35AF0157}">
            <xm:f>OR(G881=Listas!$A$592,G881=Listas!$A$593,G881=Listas!$A$594,G881=Listas!$A$595,G881=Listas!$A$597,G881=Listas!$A$598,G881=Listas!$A$599,G881=Listas!$A$600,G881=Listas!$A$601,G881=Listas!$A$602,G881=Listas!$A$603,G881=Listas!$A$604)</xm:f>
            <x14:dxf>
              <fill>
                <patternFill>
                  <bgColor theme="0" tint="-0.24994659260841701"/>
                </patternFill>
              </fill>
            </x14:dxf>
          </x14:cfRule>
          <xm:sqref>H881</xm:sqref>
        </x14:conditionalFormatting>
        <x14:conditionalFormatting xmlns:xm="http://schemas.microsoft.com/office/excel/2006/main">
          <x14:cfRule type="expression" priority="314" stopIfTrue="1" id="{23FA512A-9B20-F445-8884-11468B81D1F3}">
            <xm:f>OR(G890=Listas!$A$592,G890=Listas!$A$593,G890=Listas!$A$594,G890=Listas!$A$595,G890=Listas!$A$597,G890=Listas!$A$598,G890=Listas!$A$599,G890=Listas!$A$600,G890=Listas!$A$601,G890=Listas!$A$602,G890=Listas!$A$603,G890=Listas!$A$604)</xm:f>
            <x14:dxf>
              <fill>
                <patternFill>
                  <bgColor theme="0" tint="-0.14996795556505021"/>
                </patternFill>
              </fill>
            </x14:dxf>
          </x14:cfRule>
          <xm:sqref>H890</xm:sqref>
        </x14:conditionalFormatting>
        <x14:conditionalFormatting xmlns:xm="http://schemas.microsoft.com/office/excel/2006/main">
          <x14:cfRule type="expression" priority="313" stopIfTrue="1" id="{BAA9556A-7802-3E43-871C-D9F380742DC4}">
            <xm:f>OR(G891=Listas!$A$592,G891=Listas!$A$593,G891=Listas!$A$594,G891=Listas!$A$595,G891=Listas!$A$597,G891=Listas!$A$598,G891=Listas!$A$599,G891=Listas!$A$600,G891=Listas!$A$601,G891=Listas!$A$602,G891=Listas!$A$603,G891=Listas!$A$604)</xm:f>
            <x14:dxf>
              <fill>
                <patternFill>
                  <bgColor theme="0" tint="-0.24994659260841701"/>
                </patternFill>
              </fill>
            </x14:dxf>
          </x14:cfRule>
          <xm:sqref>H891</xm:sqref>
        </x14:conditionalFormatting>
        <x14:conditionalFormatting xmlns:xm="http://schemas.microsoft.com/office/excel/2006/main">
          <x14:cfRule type="expression" priority="308" stopIfTrue="1" id="{A3E35D67-2FBB-DA49-B97A-BB1C62AB1063}">
            <xm:f>OR(G960=Listas!$A$592,G960=Listas!$A$593,G960=Listas!$A$594,G960=Listas!$A$595,G960=Listas!$A$597,G960=Listas!$A$598,G960=Listas!$A$599,G960=Listas!$A$600,G960=Listas!$A$601,G960=Listas!$A$602,G960=Listas!$A$603,G960=Listas!$A$604)</xm:f>
            <x14:dxf>
              <fill>
                <patternFill>
                  <bgColor theme="0" tint="-0.14996795556505021"/>
                </patternFill>
              </fill>
            </x14:dxf>
          </x14:cfRule>
          <xm:sqref>H960</xm:sqref>
        </x14:conditionalFormatting>
        <x14:conditionalFormatting xmlns:xm="http://schemas.microsoft.com/office/excel/2006/main">
          <x14:cfRule type="expression" priority="307" stopIfTrue="1" id="{D584A983-47B4-1240-A3C5-4C2D325BAF5C}">
            <xm:f>OR(G961=Listas!$A$592,G961=Listas!$A$593,G961=Listas!$A$594,G961=Listas!$A$595,G961=Listas!$A$597,G961=Listas!$A$598,G961=Listas!$A$599,G961=Listas!$A$600,G961=Listas!$A$601,G961=Listas!$A$602,G961=Listas!$A$603,G961=Listas!$A$604)</xm:f>
            <x14:dxf>
              <fill>
                <patternFill>
                  <bgColor theme="0" tint="-0.24994659260841701"/>
                </patternFill>
              </fill>
            </x14:dxf>
          </x14:cfRule>
          <xm:sqref>H961</xm:sqref>
        </x14:conditionalFormatting>
        <x14:conditionalFormatting xmlns:xm="http://schemas.microsoft.com/office/excel/2006/main">
          <x14:cfRule type="expression" priority="302" stopIfTrue="1" id="{B3CC0768-04A2-ED4E-9080-B95B89B15D00}">
            <xm:f>OR(G970=Listas!$A$592,G970=Listas!$A$593,G970=Listas!$A$594,G970=Listas!$A$595,G970=Listas!$A$597,G970=Listas!$A$598,G970=Listas!$A$599,G970=Listas!$A$600,G970=Listas!$A$601,G970=Listas!$A$602,G970=Listas!$A$603,G970=Listas!$A$604)</xm:f>
            <x14:dxf>
              <fill>
                <patternFill>
                  <bgColor theme="0" tint="-0.14996795556505021"/>
                </patternFill>
              </fill>
            </x14:dxf>
          </x14:cfRule>
          <xm:sqref>H970</xm:sqref>
        </x14:conditionalFormatting>
        <x14:conditionalFormatting xmlns:xm="http://schemas.microsoft.com/office/excel/2006/main">
          <x14:cfRule type="expression" priority="301" stopIfTrue="1" id="{44E51BF3-C2F2-F14A-8DD1-C8E753B37763}">
            <xm:f>OR(G971=Listas!$A$592,G971=Listas!$A$593,G971=Listas!$A$594,G971=Listas!$A$595,G971=Listas!$A$597,G971=Listas!$A$598,G971=Listas!$A$599,G971=Listas!$A$600,G971=Listas!$A$601,G971=Listas!$A$602,G971=Listas!$A$603,G971=Listas!$A$604)</xm:f>
            <x14:dxf>
              <fill>
                <patternFill>
                  <bgColor theme="0" tint="-0.24994659260841701"/>
                </patternFill>
              </fill>
            </x14:dxf>
          </x14:cfRule>
          <xm:sqref>H971</xm:sqref>
        </x14:conditionalFormatting>
        <x14:conditionalFormatting xmlns:xm="http://schemas.microsoft.com/office/excel/2006/main">
          <x14:cfRule type="expression" priority="296" stopIfTrue="1" id="{047D73F5-453F-2A43-A3BD-537CCD7A34FD}">
            <xm:f>OR(G980=Listas!$A$592,G980=Listas!$A$593,G980=Listas!$A$594,G980=Listas!$A$595,G980=Listas!$A$597,G980=Listas!$A$598,G980=Listas!$A$599,G980=Listas!$A$600,G980=Listas!$A$601,G980=Listas!$A$602,G980=Listas!$A$603,G980=Listas!$A$604)</xm:f>
            <x14:dxf>
              <fill>
                <patternFill>
                  <bgColor theme="0" tint="-0.14996795556505021"/>
                </patternFill>
              </fill>
            </x14:dxf>
          </x14:cfRule>
          <xm:sqref>H980</xm:sqref>
        </x14:conditionalFormatting>
        <x14:conditionalFormatting xmlns:xm="http://schemas.microsoft.com/office/excel/2006/main">
          <x14:cfRule type="expression" priority="295" stopIfTrue="1" id="{400A500D-F1D3-AF4C-A7AA-47CA486214DE}">
            <xm:f>OR(G981=Listas!$A$592,G981=Listas!$A$593,G981=Listas!$A$594,G981=Listas!$A$595,G981=Listas!$A$597,G981=Listas!$A$598,G981=Listas!$A$599,G981=Listas!$A$600,G981=Listas!$A$601,G981=Listas!$A$602,G981=Listas!$A$603,G981=Listas!$A$604)</xm:f>
            <x14:dxf>
              <fill>
                <patternFill>
                  <bgColor theme="0" tint="-0.24994659260841701"/>
                </patternFill>
              </fill>
            </x14:dxf>
          </x14:cfRule>
          <xm:sqref>H981</xm:sqref>
        </x14:conditionalFormatting>
        <x14:conditionalFormatting xmlns:xm="http://schemas.microsoft.com/office/excel/2006/main">
          <x14:cfRule type="expression" priority="290" stopIfTrue="1" id="{118F0902-BDA5-5F44-9932-0B0728A89BB7}">
            <xm:f>OR(G990=Listas!$A$592,G990=Listas!$A$593,G990=Listas!$A$594,G990=Listas!$A$595,G990=Listas!$A$597,G990=Listas!$A$598,G990=Listas!$A$599,G990=Listas!$A$600,G990=Listas!$A$601,G990=Listas!$A$602,G990=Listas!$A$603,G990=Listas!$A$604)</xm:f>
            <x14:dxf>
              <fill>
                <patternFill>
                  <bgColor theme="0" tint="-0.14996795556505021"/>
                </patternFill>
              </fill>
            </x14:dxf>
          </x14:cfRule>
          <xm:sqref>H990</xm:sqref>
        </x14:conditionalFormatting>
        <x14:conditionalFormatting xmlns:xm="http://schemas.microsoft.com/office/excel/2006/main">
          <x14:cfRule type="expression" priority="289" stopIfTrue="1" id="{694157DF-411A-E240-A2F5-039B5D82577E}">
            <xm:f>OR(G991=Listas!$A$592,G991=Listas!$A$593,G991=Listas!$A$594,G991=Listas!$A$595,G991=Listas!$A$597,G991=Listas!$A$598,G991=Listas!$A$599,G991=Listas!$A$600,G991=Listas!$A$601,G991=Listas!$A$602,G991=Listas!$A$603,G991=Listas!$A$604)</xm:f>
            <x14:dxf>
              <fill>
                <patternFill>
                  <bgColor theme="0" tint="-0.24994659260841701"/>
                </patternFill>
              </fill>
            </x14:dxf>
          </x14:cfRule>
          <xm:sqref>H991</xm:sqref>
        </x14:conditionalFormatting>
        <x14:conditionalFormatting xmlns:xm="http://schemas.microsoft.com/office/excel/2006/main">
          <x14:cfRule type="expression" priority="284" stopIfTrue="1" id="{2E8B1DF1-9090-0140-90E0-294C99A8267C}">
            <xm:f>OR(G1000=Listas!$A$592,G1000=Listas!$A$593,G1000=Listas!$A$594,G1000=Listas!$A$595,G1000=Listas!$A$597,G1000=Listas!$A$598,G1000=Listas!$A$599,G1000=Listas!$A$600,G1000=Listas!$A$601,G1000=Listas!$A$602,G1000=Listas!$A$603,G1000=Listas!$A$604)</xm:f>
            <x14:dxf>
              <fill>
                <patternFill>
                  <bgColor theme="0" tint="-0.14996795556505021"/>
                </patternFill>
              </fill>
            </x14:dxf>
          </x14:cfRule>
          <xm:sqref>H1000</xm:sqref>
        </x14:conditionalFormatting>
        <x14:conditionalFormatting xmlns:xm="http://schemas.microsoft.com/office/excel/2006/main">
          <x14:cfRule type="expression" priority="283" stopIfTrue="1" id="{BC774A9D-5BC0-5340-8FAE-24F8D8811581}">
            <xm:f>OR(G1001=Listas!$A$592,G1001=Listas!$A$593,G1001=Listas!$A$594,G1001=Listas!$A$595,G1001=Listas!$A$597,G1001=Listas!$A$598,G1001=Listas!$A$599,G1001=Listas!$A$600,G1001=Listas!$A$601,G1001=Listas!$A$602,G1001=Listas!$A$603,G1001=Listas!$A$604)</xm:f>
            <x14:dxf>
              <fill>
                <patternFill>
                  <bgColor theme="0" tint="-0.24994659260841701"/>
                </patternFill>
              </fill>
            </x14:dxf>
          </x14:cfRule>
          <xm:sqref>H1001</xm:sqref>
        </x14:conditionalFormatting>
        <x14:conditionalFormatting xmlns:xm="http://schemas.microsoft.com/office/excel/2006/main">
          <x14:cfRule type="expression" priority="278" stopIfTrue="1" id="{1A8FF114-33B1-FD48-A40C-2E4846939F9E}">
            <xm:f>OR(G1070=Listas!$A$592,G1070=Listas!$A$593,G1070=Listas!$A$594,G1070=Listas!$A$595,G1070=Listas!$A$597,G1070=Listas!$A$598,G1070=Listas!$A$599,G1070=Listas!$A$600,G1070=Listas!$A$601,G1070=Listas!$A$602,G1070=Listas!$A$603,G1070=Listas!$A$604)</xm:f>
            <x14:dxf>
              <fill>
                <patternFill>
                  <bgColor theme="0" tint="-0.14996795556505021"/>
                </patternFill>
              </fill>
            </x14:dxf>
          </x14:cfRule>
          <xm:sqref>H1070</xm:sqref>
        </x14:conditionalFormatting>
        <x14:conditionalFormatting xmlns:xm="http://schemas.microsoft.com/office/excel/2006/main">
          <x14:cfRule type="expression" priority="277" stopIfTrue="1" id="{64C68F15-18D7-954A-8CBD-86927479720F}">
            <xm:f>OR(G1071=Listas!$A$592,G1071=Listas!$A$593,G1071=Listas!$A$594,G1071=Listas!$A$595,G1071=Listas!$A$597,G1071=Listas!$A$598,G1071=Listas!$A$599,G1071=Listas!$A$600,G1071=Listas!$A$601,G1071=Listas!$A$602,G1071=Listas!$A$603,G1071=Listas!$A$604)</xm:f>
            <x14:dxf>
              <fill>
                <patternFill>
                  <bgColor theme="0" tint="-0.24994659260841701"/>
                </patternFill>
              </fill>
            </x14:dxf>
          </x14:cfRule>
          <xm:sqref>H1071</xm:sqref>
        </x14:conditionalFormatting>
        <x14:conditionalFormatting xmlns:xm="http://schemas.microsoft.com/office/excel/2006/main">
          <x14:cfRule type="expression" priority="272" stopIfTrue="1" id="{E42DD10E-A0A2-6B42-A0DA-9C2A4437D28C}">
            <xm:f>OR(G1080=Listas!$A$592,G1080=Listas!$A$593,G1080=Listas!$A$594,G1080=Listas!$A$595,G1080=Listas!$A$597,G1080=Listas!$A$598,G1080=Listas!$A$599,G1080=Listas!$A$600,G1080=Listas!$A$601,G1080=Listas!$A$602,G1080=Listas!$A$603,G1080=Listas!$A$604)</xm:f>
            <x14:dxf>
              <fill>
                <patternFill>
                  <bgColor theme="0" tint="-0.14996795556505021"/>
                </patternFill>
              </fill>
            </x14:dxf>
          </x14:cfRule>
          <xm:sqref>H1080</xm:sqref>
        </x14:conditionalFormatting>
        <x14:conditionalFormatting xmlns:xm="http://schemas.microsoft.com/office/excel/2006/main">
          <x14:cfRule type="expression" priority="271" stopIfTrue="1" id="{21D12932-3FEE-C745-8C93-E442C6A463EC}">
            <xm:f>OR(G1081=Listas!$A$592,G1081=Listas!$A$593,G1081=Listas!$A$594,G1081=Listas!$A$595,G1081=Listas!$A$597,G1081=Listas!$A$598,G1081=Listas!$A$599,G1081=Listas!$A$600,G1081=Listas!$A$601,G1081=Listas!$A$602,G1081=Listas!$A$603,G1081=Listas!$A$604)</xm:f>
            <x14:dxf>
              <fill>
                <patternFill>
                  <bgColor theme="0" tint="-0.24994659260841701"/>
                </patternFill>
              </fill>
            </x14:dxf>
          </x14:cfRule>
          <xm:sqref>H1081</xm:sqref>
        </x14:conditionalFormatting>
        <x14:conditionalFormatting xmlns:xm="http://schemas.microsoft.com/office/excel/2006/main">
          <x14:cfRule type="expression" priority="266" stopIfTrue="1" id="{B0C56C2C-3A44-294C-BF7A-29732518991A}">
            <xm:f>OR(G1090=Listas!$A$592,G1090=Listas!$A$593,G1090=Listas!$A$594,G1090=Listas!$A$595,G1090=Listas!$A$597,G1090=Listas!$A$598,G1090=Listas!$A$599,G1090=Listas!$A$600,G1090=Listas!$A$601,G1090=Listas!$A$602,G1090=Listas!$A$603,G1090=Listas!$A$604)</xm:f>
            <x14:dxf>
              <fill>
                <patternFill>
                  <bgColor theme="0" tint="-0.14996795556505021"/>
                </patternFill>
              </fill>
            </x14:dxf>
          </x14:cfRule>
          <xm:sqref>H1090</xm:sqref>
        </x14:conditionalFormatting>
        <x14:conditionalFormatting xmlns:xm="http://schemas.microsoft.com/office/excel/2006/main">
          <x14:cfRule type="expression" priority="265" stopIfTrue="1" id="{EACEC7AE-A407-1348-A096-51B9419E55F7}">
            <xm:f>OR(G1091=Listas!$A$592,G1091=Listas!$A$593,G1091=Listas!$A$594,G1091=Listas!$A$595,G1091=Listas!$A$597,G1091=Listas!$A$598,G1091=Listas!$A$599,G1091=Listas!$A$600,G1091=Listas!$A$601,G1091=Listas!$A$602,G1091=Listas!$A$603,G1091=Listas!$A$604)</xm:f>
            <x14:dxf>
              <fill>
                <patternFill>
                  <bgColor theme="0" tint="-0.24994659260841701"/>
                </patternFill>
              </fill>
            </x14:dxf>
          </x14:cfRule>
          <xm:sqref>H1091</xm:sqref>
        </x14:conditionalFormatting>
        <x14:conditionalFormatting xmlns:xm="http://schemas.microsoft.com/office/excel/2006/main">
          <x14:cfRule type="expression" priority="260" stopIfTrue="1" id="{CF406E22-4E3A-B54D-B8CD-D2650834E401}">
            <xm:f>OR(G1100=Listas!$A$592,G1100=Listas!$A$593,G1100=Listas!$A$594,G1100=Listas!$A$595,G1100=Listas!$A$597,G1100=Listas!$A$598,G1100=Listas!$A$599,G1100=Listas!$A$600,G1100=Listas!$A$601,G1100=Listas!$A$602,G1100=Listas!$A$603,G1100=Listas!$A$604)</xm:f>
            <x14:dxf>
              <fill>
                <patternFill>
                  <bgColor theme="0" tint="-0.14996795556505021"/>
                </patternFill>
              </fill>
            </x14:dxf>
          </x14:cfRule>
          <xm:sqref>H1100</xm:sqref>
        </x14:conditionalFormatting>
        <x14:conditionalFormatting xmlns:xm="http://schemas.microsoft.com/office/excel/2006/main">
          <x14:cfRule type="expression" priority="259" stopIfTrue="1" id="{979B6063-1164-124E-8723-AB9553E132A6}">
            <xm:f>OR(G1101=Listas!$A$592,G1101=Listas!$A$593,G1101=Listas!$A$594,G1101=Listas!$A$595,G1101=Listas!$A$597,G1101=Listas!$A$598,G1101=Listas!$A$599,G1101=Listas!$A$600,G1101=Listas!$A$601,G1101=Listas!$A$602,G1101=Listas!$A$603,G1101=Listas!$A$604)</xm:f>
            <x14:dxf>
              <fill>
                <patternFill>
                  <bgColor theme="0" tint="-0.24994659260841701"/>
                </patternFill>
              </fill>
            </x14:dxf>
          </x14:cfRule>
          <xm:sqref>H1101</xm:sqref>
        </x14:conditionalFormatting>
        <x14:conditionalFormatting xmlns:xm="http://schemas.microsoft.com/office/excel/2006/main">
          <x14:cfRule type="expression" priority="254" stopIfTrue="1" id="{E4AC4466-EF88-9141-962B-8180E151C0E2}">
            <xm:f>OR(G1110=Listas!$A$592,G1110=Listas!$A$593,G1110=Listas!$A$594,G1110=Listas!$A$595,G1110=Listas!$A$597,G1110=Listas!$A$598,G1110=Listas!$A$599,G1110=Listas!$A$600,G1110=Listas!$A$601,G1110=Listas!$A$602,G1110=Listas!$A$603,G1110=Listas!$A$604)</xm:f>
            <x14:dxf>
              <fill>
                <patternFill>
                  <bgColor theme="0" tint="-0.14996795556505021"/>
                </patternFill>
              </fill>
            </x14:dxf>
          </x14:cfRule>
          <xm:sqref>H1110</xm:sqref>
        </x14:conditionalFormatting>
        <x14:conditionalFormatting xmlns:xm="http://schemas.microsoft.com/office/excel/2006/main">
          <x14:cfRule type="expression" priority="253" stopIfTrue="1" id="{424C8EA0-00CC-5041-97E7-BFD459751A78}">
            <xm:f>OR(G1111=Listas!$A$592,G1111=Listas!$A$593,G1111=Listas!$A$594,G1111=Listas!$A$595,G1111=Listas!$A$597,G1111=Listas!$A$598,G1111=Listas!$A$599,G1111=Listas!$A$600,G1111=Listas!$A$601,G1111=Listas!$A$602,G1111=Listas!$A$603,G1111=Listas!$A$604)</xm:f>
            <x14:dxf>
              <fill>
                <patternFill>
                  <bgColor theme="0" tint="-0.24994659260841701"/>
                </patternFill>
              </fill>
            </x14:dxf>
          </x14:cfRule>
          <xm:sqref>H1111</xm:sqref>
        </x14:conditionalFormatting>
        <x14:conditionalFormatting xmlns:xm="http://schemas.microsoft.com/office/excel/2006/main">
          <x14:cfRule type="expression" priority="248" stopIfTrue="1" id="{B786842B-8B77-3D4A-85EA-24A9011EA044}">
            <xm:f>OR(G1180=Listas!$A$592,G1180=Listas!$A$593,G1180=Listas!$A$594,G1180=Listas!$A$595,G1180=Listas!$A$597,G1180=Listas!$A$598,G1180=Listas!$A$599,G1180=Listas!$A$600,G1180=Listas!$A$601,G1180=Listas!$A$602,G1180=Listas!$A$603,G1180=Listas!$A$604)</xm:f>
            <x14:dxf>
              <fill>
                <patternFill>
                  <bgColor theme="0" tint="-0.14996795556505021"/>
                </patternFill>
              </fill>
            </x14:dxf>
          </x14:cfRule>
          <xm:sqref>H1180</xm:sqref>
        </x14:conditionalFormatting>
        <x14:conditionalFormatting xmlns:xm="http://schemas.microsoft.com/office/excel/2006/main">
          <x14:cfRule type="expression" priority="247" stopIfTrue="1" id="{9D1C811D-DFBB-FF44-BB7B-72FAC97CA183}">
            <xm:f>OR(G1181=Listas!$A$592,G1181=Listas!$A$593,G1181=Listas!$A$594,G1181=Listas!$A$595,G1181=Listas!$A$597,G1181=Listas!$A$598,G1181=Listas!$A$599,G1181=Listas!$A$600,G1181=Listas!$A$601,G1181=Listas!$A$602,G1181=Listas!$A$603,G1181=Listas!$A$604)</xm:f>
            <x14:dxf>
              <fill>
                <patternFill>
                  <bgColor theme="0" tint="-0.24994659260841701"/>
                </patternFill>
              </fill>
            </x14:dxf>
          </x14:cfRule>
          <xm:sqref>H1181</xm:sqref>
        </x14:conditionalFormatting>
        <x14:conditionalFormatting xmlns:xm="http://schemas.microsoft.com/office/excel/2006/main">
          <x14:cfRule type="expression" priority="242" stopIfTrue="1" id="{D2BB411F-BC61-994A-BD9A-62D7803FC11E}">
            <xm:f>OR(G1190=Listas!$A$592,G1190=Listas!$A$593,G1190=Listas!$A$594,G1190=Listas!$A$595,G1190=Listas!$A$597,G1190=Listas!$A$598,G1190=Listas!$A$599,G1190=Listas!$A$600,G1190=Listas!$A$601,G1190=Listas!$A$602,G1190=Listas!$A$603,G1190=Listas!$A$604)</xm:f>
            <x14:dxf>
              <fill>
                <patternFill>
                  <bgColor theme="0" tint="-0.14996795556505021"/>
                </patternFill>
              </fill>
            </x14:dxf>
          </x14:cfRule>
          <xm:sqref>H1190</xm:sqref>
        </x14:conditionalFormatting>
        <x14:conditionalFormatting xmlns:xm="http://schemas.microsoft.com/office/excel/2006/main">
          <x14:cfRule type="expression" priority="241" stopIfTrue="1" id="{8B11BA1B-9B29-0448-8A7B-FE53AC89A886}">
            <xm:f>OR(G1191=Listas!$A$592,G1191=Listas!$A$593,G1191=Listas!$A$594,G1191=Listas!$A$595,G1191=Listas!$A$597,G1191=Listas!$A$598,G1191=Listas!$A$599,G1191=Listas!$A$600,G1191=Listas!$A$601,G1191=Listas!$A$602,G1191=Listas!$A$603,G1191=Listas!$A$604)</xm:f>
            <x14:dxf>
              <fill>
                <patternFill>
                  <bgColor theme="0" tint="-0.24994659260841701"/>
                </patternFill>
              </fill>
            </x14:dxf>
          </x14:cfRule>
          <xm:sqref>H1191</xm:sqref>
        </x14:conditionalFormatting>
        <x14:conditionalFormatting xmlns:xm="http://schemas.microsoft.com/office/excel/2006/main">
          <x14:cfRule type="expression" priority="236" stopIfTrue="1" id="{F137944E-FF40-8B47-8C35-DF4796D61A3E}">
            <xm:f>OR(G1200=Listas!$A$592,G1200=Listas!$A$593,G1200=Listas!$A$594,G1200=Listas!$A$595,G1200=Listas!$A$597,G1200=Listas!$A$598,G1200=Listas!$A$599,G1200=Listas!$A$600,G1200=Listas!$A$601,G1200=Listas!$A$602,G1200=Listas!$A$603,G1200=Listas!$A$604)</xm:f>
            <x14:dxf>
              <fill>
                <patternFill>
                  <bgColor theme="0" tint="-0.14996795556505021"/>
                </patternFill>
              </fill>
            </x14:dxf>
          </x14:cfRule>
          <xm:sqref>H1200</xm:sqref>
        </x14:conditionalFormatting>
        <x14:conditionalFormatting xmlns:xm="http://schemas.microsoft.com/office/excel/2006/main">
          <x14:cfRule type="expression" priority="235" stopIfTrue="1" id="{63D71A19-A754-3344-99C6-F883CE19FD3B}">
            <xm:f>OR(G1201=Listas!$A$592,G1201=Listas!$A$593,G1201=Listas!$A$594,G1201=Listas!$A$595,G1201=Listas!$A$597,G1201=Listas!$A$598,G1201=Listas!$A$599,G1201=Listas!$A$600,G1201=Listas!$A$601,G1201=Listas!$A$602,G1201=Listas!$A$603,G1201=Listas!$A$604)</xm:f>
            <x14:dxf>
              <fill>
                <patternFill>
                  <bgColor theme="0" tint="-0.24994659260841701"/>
                </patternFill>
              </fill>
            </x14:dxf>
          </x14:cfRule>
          <xm:sqref>H1201</xm:sqref>
        </x14:conditionalFormatting>
        <x14:conditionalFormatting xmlns:xm="http://schemas.microsoft.com/office/excel/2006/main">
          <x14:cfRule type="expression" priority="230" stopIfTrue="1" id="{F5E22625-C7F5-8A4A-A96B-6EE9E0A47EE6}">
            <xm:f>OR(G1210=Listas!$A$592,G1210=Listas!$A$593,G1210=Listas!$A$594,G1210=Listas!$A$595,G1210=Listas!$A$597,G1210=Listas!$A$598,G1210=Listas!$A$599,G1210=Listas!$A$600,G1210=Listas!$A$601,G1210=Listas!$A$602,G1210=Listas!$A$603,G1210=Listas!$A$604)</xm:f>
            <x14:dxf>
              <fill>
                <patternFill>
                  <bgColor theme="0" tint="-0.14996795556505021"/>
                </patternFill>
              </fill>
            </x14:dxf>
          </x14:cfRule>
          <xm:sqref>H1210</xm:sqref>
        </x14:conditionalFormatting>
        <x14:conditionalFormatting xmlns:xm="http://schemas.microsoft.com/office/excel/2006/main">
          <x14:cfRule type="expression" priority="229" stopIfTrue="1" id="{6907C117-B638-0F4D-A4A9-32309ECF32AD}">
            <xm:f>OR(G1211=Listas!$A$592,G1211=Listas!$A$593,G1211=Listas!$A$594,G1211=Listas!$A$595,G1211=Listas!$A$597,G1211=Listas!$A$598,G1211=Listas!$A$599,G1211=Listas!$A$600,G1211=Listas!$A$601,G1211=Listas!$A$602,G1211=Listas!$A$603,G1211=Listas!$A$604)</xm:f>
            <x14:dxf>
              <fill>
                <patternFill>
                  <bgColor theme="0" tint="-0.24994659260841701"/>
                </patternFill>
              </fill>
            </x14:dxf>
          </x14:cfRule>
          <xm:sqref>H1211</xm:sqref>
        </x14:conditionalFormatting>
        <x14:conditionalFormatting xmlns:xm="http://schemas.microsoft.com/office/excel/2006/main">
          <x14:cfRule type="expression" priority="224" stopIfTrue="1" id="{08551EA3-0117-E84B-B770-AE5F8616C313}">
            <xm:f>OR(G1220=Listas!$A$592,G1220=Listas!$A$593,G1220=Listas!$A$594,G1220=Listas!$A$595,G1220=Listas!$A$597,G1220=Listas!$A$598,G1220=Listas!$A$599,G1220=Listas!$A$600,G1220=Listas!$A$601,G1220=Listas!$A$602,G1220=Listas!$A$603,G1220=Listas!$A$604)</xm:f>
            <x14:dxf>
              <fill>
                <patternFill>
                  <bgColor theme="0" tint="-0.14996795556505021"/>
                </patternFill>
              </fill>
            </x14:dxf>
          </x14:cfRule>
          <xm:sqref>H1220</xm:sqref>
        </x14:conditionalFormatting>
        <x14:conditionalFormatting xmlns:xm="http://schemas.microsoft.com/office/excel/2006/main">
          <x14:cfRule type="expression" priority="223" stopIfTrue="1" id="{12D8EBB0-75AF-2D4E-884F-D4FF6236FA1A}">
            <xm:f>OR(G1221=Listas!$A$592,G1221=Listas!$A$593,G1221=Listas!$A$594,G1221=Listas!$A$595,G1221=Listas!$A$597,G1221=Listas!$A$598,G1221=Listas!$A$599,G1221=Listas!$A$600,G1221=Listas!$A$601,G1221=Listas!$A$602,G1221=Listas!$A$603,G1221=Listas!$A$604)</xm:f>
            <x14:dxf>
              <fill>
                <patternFill>
                  <bgColor theme="0" tint="-0.24994659260841701"/>
                </patternFill>
              </fill>
            </x14:dxf>
          </x14:cfRule>
          <xm:sqref>H1221</xm:sqref>
        </x14:conditionalFormatting>
        <x14:conditionalFormatting xmlns:xm="http://schemas.microsoft.com/office/excel/2006/main">
          <x14:cfRule type="expression" priority="218" stopIfTrue="1" id="{35C3F28B-4FC3-3D45-8987-49E4A9E4BCCA}">
            <xm:f>OR(G1290=Listas!$A$592,G1290=Listas!$A$593,G1290=Listas!$A$594,G1290=Listas!$A$595,G1290=Listas!$A$597,G1290=Listas!$A$598,G1290=Listas!$A$599,G1290=Listas!$A$600,G1290=Listas!$A$601,G1290=Listas!$A$602,G1290=Listas!$A$603,G1290=Listas!$A$604)</xm:f>
            <x14:dxf>
              <fill>
                <patternFill>
                  <bgColor theme="0" tint="-0.14996795556505021"/>
                </patternFill>
              </fill>
            </x14:dxf>
          </x14:cfRule>
          <xm:sqref>H1290</xm:sqref>
        </x14:conditionalFormatting>
        <x14:conditionalFormatting xmlns:xm="http://schemas.microsoft.com/office/excel/2006/main">
          <x14:cfRule type="expression" priority="217" stopIfTrue="1" id="{82B22FDB-3A28-0649-8DDF-5991B46CA784}">
            <xm:f>OR(G1291=Listas!$A$592,G1291=Listas!$A$593,G1291=Listas!$A$594,G1291=Listas!$A$595,G1291=Listas!$A$597,G1291=Listas!$A$598,G1291=Listas!$A$599,G1291=Listas!$A$600,G1291=Listas!$A$601,G1291=Listas!$A$602,G1291=Listas!$A$603,G1291=Listas!$A$604)</xm:f>
            <x14:dxf>
              <fill>
                <patternFill>
                  <bgColor theme="0" tint="-0.24994659260841701"/>
                </patternFill>
              </fill>
            </x14:dxf>
          </x14:cfRule>
          <xm:sqref>H1291</xm:sqref>
        </x14:conditionalFormatting>
        <x14:conditionalFormatting xmlns:xm="http://schemas.microsoft.com/office/excel/2006/main">
          <x14:cfRule type="expression" priority="212" stopIfTrue="1" id="{36C2A568-D8B1-C640-BC6A-9CE9191F9397}">
            <xm:f>OR(G1300=Listas!$A$592,G1300=Listas!$A$593,G1300=Listas!$A$594,G1300=Listas!$A$595,G1300=Listas!$A$597,G1300=Listas!$A$598,G1300=Listas!$A$599,G1300=Listas!$A$600,G1300=Listas!$A$601,G1300=Listas!$A$602,G1300=Listas!$A$603,G1300=Listas!$A$604)</xm:f>
            <x14:dxf>
              <fill>
                <patternFill>
                  <bgColor theme="0" tint="-0.14996795556505021"/>
                </patternFill>
              </fill>
            </x14:dxf>
          </x14:cfRule>
          <xm:sqref>H1300</xm:sqref>
        </x14:conditionalFormatting>
        <x14:conditionalFormatting xmlns:xm="http://schemas.microsoft.com/office/excel/2006/main">
          <x14:cfRule type="expression" priority="211" stopIfTrue="1" id="{C0604E2A-FE72-8947-A05D-51CDC4532E96}">
            <xm:f>OR(G1301=Listas!$A$592,G1301=Listas!$A$593,G1301=Listas!$A$594,G1301=Listas!$A$595,G1301=Listas!$A$597,G1301=Listas!$A$598,G1301=Listas!$A$599,G1301=Listas!$A$600,G1301=Listas!$A$601,G1301=Listas!$A$602,G1301=Listas!$A$603,G1301=Listas!$A$604)</xm:f>
            <x14:dxf>
              <fill>
                <patternFill>
                  <bgColor theme="0" tint="-0.24994659260841701"/>
                </patternFill>
              </fill>
            </x14:dxf>
          </x14:cfRule>
          <xm:sqref>H1301</xm:sqref>
        </x14:conditionalFormatting>
        <x14:conditionalFormatting xmlns:xm="http://schemas.microsoft.com/office/excel/2006/main">
          <x14:cfRule type="expression" priority="206" stopIfTrue="1" id="{111D1D07-C58C-0443-A0D7-4720D66FCD12}">
            <xm:f>OR(G1310=Listas!$A$592,G1310=Listas!$A$593,G1310=Listas!$A$594,G1310=Listas!$A$595,G1310=Listas!$A$597,G1310=Listas!$A$598,G1310=Listas!$A$599,G1310=Listas!$A$600,G1310=Listas!$A$601,G1310=Listas!$A$602,G1310=Listas!$A$603,G1310=Listas!$A$604)</xm:f>
            <x14:dxf>
              <fill>
                <patternFill>
                  <bgColor theme="0" tint="-0.14996795556505021"/>
                </patternFill>
              </fill>
            </x14:dxf>
          </x14:cfRule>
          <xm:sqref>H1310</xm:sqref>
        </x14:conditionalFormatting>
        <x14:conditionalFormatting xmlns:xm="http://schemas.microsoft.com/office/excel/2006/main">
          <x14:cfRule type="expression" priority="205" stopIfTrue="1" id="{744D2E17-D0B4-864C-ACFD-7C2146FA9742}">
            <xm:f>OR(G1311=Listas!$A$592,G1311=Listas!$A$593,G1311=Listas!$A$594,G1311=Listas!$A$595,G1311=Listas!$A$597,G1311=Listas!$A$598,G1311=Listas!$A$599,G1311=Listas!$A$600,G1311=Listas!$A$601,G1311=Listas!$A$602,G1311=Listas!$A$603,G1311=Listas!$A$604)</xm:f>
            <x14:dxf>
              <fill>
                <patternFill>
                  <bgColor theme="0" tint="-0.24994659260841701"/>
                </patternFill>
              </fill>
            </x14:dxf>
          </x14:cfRule>
          <xm:sqref>H1311</xm:sqref>
        </x14:conditionalFormatting>
        <x14:conditionalFormatting xmlns:xm="http://schemas.microsoft.com/office/excel/2006/main">
          <x14:cfRule type="expression" priority="200" stopIfTrue="1" id="{991A20C7-FF1F-0444-8439-39536017D09F}">
            <xm:f>OR(G1320=Listas!$A$592,G1320=Listas!$A$593,G1320=Listas!$A$594,G1320=Listas!$A$595,G1320=Listas!$A$597,G1320=Listas!$A$598,G1320=Listas!$A$599,G1320=Listas!$A$600,G1320=Listas!$A$601,G1320=Listas!$A$602,G1320=Listas!$A$603,G1320=Listas!$A$604)</xm:f>
            <x14:dxf>
              <fill>
                <patternFill>
                  <bgColor theme="0" tint="-0.14996795556505021"/>
                </patternFill>
              </fill>
            </x14:dxf>
          </x14:cfRule>
          <xm:sqref>H1320</xm:sqref>
        </x14:conditionalFormatting>
        <x14:conditionalFormatting xmlns:xm="http://schemas.microsoft.com/office/excel/2006/main">
          <x14:cfRule type="expression" priority="199" stopIfTrue="1" id="{B3F9BB2B-6255-A64C-8C2C-48CCF5532B75}">
            <xm:f>OR(G1321=Listas!$A$592,G1321=Listas!$A$593,G1321=Listas!$A$594,G1321=Listas!$A$595,G1321=Listas!$A$597,G1321=Listas!$A$598,G1321=Listas!$A$599,G1321=Listas!$A$600,G1321=Listas!$A$601,G1321=Listas!$A$602,G1321=Listas!$A$603,G1321=Listas!$A$604)</xm:f>
            <x14:dxf>
              <fill>
                <patternFill>
                  <bgColor theme="0" tint="-0.24994659260841701"/>
                </patternFill>
              </fill>
            </x14:dxf>
          </x14:cfRule>
          <xm:sqref>H1321</xm:sqref>
        </x14:conditionalFormatting>
        <x14:conditionalFormatting xmlns:xm="http://schemas.microsoft.com/office/excel/2006/main">
          <x14:cfRule type="expression" priority="194" stopIfTrue="1" id="{5956C2B4-505E-914C-8554-5981F1A58C50}">
            <xm:f>OR(G1330=Listas!$A$592,G1330=Listas!$A$593,G1330=Listas!$A$594,G1330=Listas!$A$595,G1330=Listas!$A$597,G1330=Listas!$A$598,G1330=Listas!$A$599,G1330=Listas!$A$600,G1330=Listas!$A$601,G1330=Listas!$A$602,G1330=Listas!$A$603,G1330=Listas!$A$604)</xm:f>
            <x14:dxf>
              <fill>
                <patternFill>
                  <bgColor theme="0" tint="-0.14996795556505021"/>
                </patternFill>
              </fill>
            </x14:dxf>
          </x14:cfRule>
          <xm:sqref>H1330</xm:sqref>
        </x14:conditionalFormatting>
        <x14:conditionalFormatting xmlns:xm="http://schemas.microsoft.com/office/excel/2006/main">
          <x14:cfRule type="expression" priority="193" stopIfTrue="1" id="{5F9A79A6-6701-2845-BA32-0EC96C6D36D1}">
            <xm:f>OR(G1331=Listas!$A$592,G1331=Listas!$A$593,G1331=Listas!$A$594,G1331=Listas!$A$595,G1331=Listas!$A$597,G1331=Listas!$A$598,G1331=Listas!$A$599,G1331=Listas!$A$600,G1331=Listas!$A$601,G1331=Listas!$A$602,G1331=Listas!$A$603,G1331=Listas!$A$604)</xm:f>
            <x14:dxf>
              <fill>
                <patternFill>
                  <bgColor theme="0" tint="-0.24994659260841701"/>
                </patternFill>
              </fill>
            </x14:dxf>
          </x14:cfRule>
          <xm:sqref>H1331</xm:sqref>
        </x14:conditionalFormatting>
        <x14:conditionalFormatting xmlns:xm="http://schemas.microsoft.com/office/excel/2006/main">
          <x14:cfRule type="expression" priority="188" stopIfTrue="1" id="{9548EC8A-0ACC-F046-A770-37F032A11F26}">
            <xm:f>OR(G1400=Listas!$A$592,G1400=Listas!$A$593,G1400=Listas!$A$594,G1400=Listas!$A$595,G1400=Listas!$A$597,G1400=Listas!$A$598,G1400=Listas!$A$599,G1400=Listas!$A$600,G1400=Listas!$A$601,G1400=Listas!$A$602,G1400=Listas!$A$603,G1400=Listas!$A$604)</xm:f>
            <x14:dxf>
              <fill>
                <patternFill>
                  <bgColor theme="0" tint="-0.14996795556505021"/>
                </patternFill>
              </fill>
            </x14:dxf>
          </x14:cfRule>
          <xm:sqref>H1400</xm:sqref>
        </x14:conditionalFormatting>
        <x14:conditionalFormatting xmlns:xm="http://schemas.microsoft.com/office/excel/2006/main">
          <x14:cfRule type="expression" priority="187" stopIfTrue="1" id="{236C4116-9021-824F-968E-3AC244F325F2}">
            <xm:f>OR(G1401=Listas!$A$592,G1401=Listas!$A$593,G1401=Listas!$A$594,G1401=Listas!$A$595,G1401=Listas!$A$597,G1401=Listas!$A$598,G1401=Listas!$A$599,G1401=Listas!$A$600,G1401=Listas!$A$601,G1401=Listas!$A$602,G1401=Listas!$A$603,G1401=Listas!$A$604)</xm:f>
            <x14:dxf>
              <fill>
                <patternFill>
                  <bgColor theme="0" tint="-0.24994659260841701"/>
                </patternFill>
              </fill>
            </x14:dxf>
          </x14:cfRule>
          <xm:sqref>H1401</xm:sqref>
        </x14:conditionalFormatting>
        <x14:conditionalFormatting xmlns:xm="http://schemas.microsoft.com/office/excel/2006/main">
          <x14:cfRule type="expression" priority="182" stopIfTrue="1" id="{50EFE04C-0B0D-6B47-BF83-BEF8D2C032F5}">
            <xm:f>OR(G1410=Listas!$A$592,G1410=Listas!$A$593,G1410=Listas!$A$594,G1410=Listas!$A$595,G1410=Listas!$A$597,G1410=Listas!$A$598,G1410=Listas!$A$599,G1410=Listas!$A$600,G1410=Listas!$A$601,G1410=Listas!$A$602,G1410=Listas!$A$603,G1410=Listas!$A$604)</xm:f>
            <x14:dxf>
              <fill>
                <patternFill>
                  <bgColor theme="0" tint="-0.14996795556505021"/>
                </patternFill>
              </fill>
            </x14:dxf>
          </x14:cfRule>
          <xm:sqref>H1410</xm:sqref>
        </x14:conditionalFormatting>
        <x14:conditionalFormatting xmlns:xm="http://schemas.microsoft.com/office/excel/2006/main">
          <x14:cfRule type="expression" priority="181" stopIfTrue="1" id="{5044FA7C-B8CC-244E-BB0F-CD95204B8973}">
            <xm:f>OR(G1411=Listas!$A$592,G1411=Listas!$A$593,G1411=Listas!$A$594,G1411=Listas!$A$595,G1411=Listas!$A$597,G1411=Listas!$A$598,G1411=Listas!$A$599,G1411=Listas!$A$600,G1411=Listas!$A$601,G1411=Listas!$A$602,G1411=Listas!$A$603,G1411=Listas!$A$604)</xm:f>
            <x14:dxf>
              <fill>
                <patternFill>
                  <bgColor theme="0" tint="-0.24994659260841701"/>
                </patternFill>
              </fill>
            </x14:dxf>
          </x14:cfRule>
          <xm:sqref>H1411</xm:sqref>
        </x14:conditionalFormatting>
        <x14:conditionalFormatting xmlns:xm="http://schemas.microsoft.com/office/excel/2006/main">
          <x14:cfRule type="expression" priority="176" stopIfTrue="1" id="{719B7B62-63F0-E842-87AD-0078298EA395}">
            <xm:f>OR(G1420=Listas!$A$592,G1420=Listas!$A$593,G1420=Listas!$A$594,G1420=Listas!$A$595,G1420=Listas!$A$597,G1420=Listas!$A$598,G1420=Listas!$A$599,G1420=Listas!$A$600,G1420=Listas!$A$601,G1420=Listas!$A$602,G1420=Listas!$A$603,G1420=Listas!$A$604)</xm:f>
            <x14:dxf>
              <fill>
                <patternFill>
                  <bgColor theme="0" tint="-0.14996795556505021"/>
                </patternFill>
              </fill>
            </x14:dxf>
          </x14:cfRule>
          <xm:sqref>H1420</xm:sqref>
        </x14:conditionalFormatting>
        <x14:conditionalFormatting xmlns:xm="http://schemas.microsoft.com/office/excel/2006/main">
          <x14:cfRule type="expression" priority="175" stopIfTrue="1" id="{DC98DF5E-C424-C04F-94BE-BA6893ECC8D3}">
            <xm:f>OR(G1421=Listas!$A$592,G1421=Listas!$A$593,G1421=Listas!$A$594,G1421=Listas!$A$595,G1421=Listas!$A$597,G1421=Listas!$A$598,G1421=Listas!$A$599,G1421=Listas!$A$600,G1421=Listas!$A$601,G1421=Listas!$A$602,G1421=Listas!$A$603,G1421=Listas!$A$604)</xm:f>
            <x14:dxf>
              <fill>
                <patternFill>
                  <bgColor theme="0" tint="-0.24994659260841701"/>
                </patternFill>
              </fill>
            </x14:dxf>
          </x14:cfRule>
          <xm:sqref>H1421</xm:sqref>
        </x14:conditionalFormatting>
        <x14:conditionalFormatting xmlns:xm="http://schemas.microsoft.com/office/excel/2006/main">
          <x14:cfRule type="expression" priority="170" stopIfTrue="1" id="{3E0CB5D5-F77D-104E-A3F3-1CB206A8F02E}">
            <xm:f>OR(G1430=Listas!$A$592,G1430=Listas!$A$593,G1430=Listas!$A$594,G1430=Listas!$A$595,G1430=Listas!$A$597,G1430=Listas!$A$598,G1430=Listas!$A$599,G1430=Listas!$A$600,G1430=Listas!$A$601,G1430=Listas!$A$602,G1430=Listas!$A$603,G1430=Listas!$A$604)</xm:f>
            <x14:dxf>
              <fill>
                <patternFill>
                  <bgColor theme="0" tint="-0.14996795556505021"/>
                </patternFill>
              </fill>
            </x14:dxf>
          </x14:cfRule>
          <xm:sqref>H1430</xm:sqref>
        </x14:conditionalFormatting>
        <x14:conditionalFormatting xmlns:xm="http://schemas.microsoft.com/office/excel/2006/main">
          <x14:cfRule type="expression" priority="169" stopIfTrue="1" id="{2FAB8810-EA76-D84C-A1E6-056311B818CC}">
            <xm:f>OR(G1431=Listas!$A$592,G1431=Listas!$A$593,G1431=Listas!$A$594,G1431=Listas!$A$595,G1431=Listas!$A$597,G1431=Listas!$A$598,G1431=Listas!$A$599,G1431=Listas!$A$600,G1431=Listas!$A$601,G1431=Listas!$A$602,G1431=Listas!$A$603,G1431=Listas!$A$604)</xm:f>
            <x14:dxf>
              <fill>
                <patternFill>
                  <bgColor theme="0" tint="-0.24994659260841701"/>
                </patternFill>
              </fill>
            </x14:dxf>
          </x14:cfRule>
          <xm:sqref>H1431</xm:sqref>
        </x14:conditionalFormatting>
        <x14:conditionalFormatting xmlns:xm="http://schemas.microsoft.com/office/excel/2006/main">
          <x14:cfRule type="expression" priority="164" stopIfTrue="1" id="{3A07F9D6-3427-E048-98F3-BC47E23A9D3D}">
            <xm:f>OR(G1440=Listas!$A$592,G1440=Listas!$A$593,G1440=Listas!$A$594,G1440=Listas!$A$595,G1440=Listas!$A$597,G1440=Listas!$A$598,G1440=Listas!$A$599,G1440=Listas!$A$600,G1440=Listas!$A$601,G1440=Listas!$A$602,G1440=Listas!$A$603,G1440=Listas!$A$604)</xm:f>
            <x14:dxf>
              <fill>
                <patternFill>
                  <bgColor theme="0" tint="-0.14996795556505021"/>
                </patternFill>
              </fill>
            </x14:dxf>
          </x14:cfRule>
          <xm:sqref>H1440</xm:sqref>
        </x14:conditionalFormatting>
        <x14:conditionalFormatting xmlns:xm="http://schemas.microsoft.com/office/excel/2006/main">
          <x14:cfRule type="expression" priority="163" stopIfTrue="1" id="{0188775E-D075-994E-83FF-F742A0F04B10}">
            <xm:f>OR(G1441=Listas!$A$592,G1441=Listas!$A$593,G1441=Listas!$A$594,G1441=Listas!$A$595,G1441=Listas!$A$597,G1441=Listas!$A$598,G1441=Listas!$A$599,G1441=Listas!$A$600,G1441=Listas!$A$601,G1441=Listas!$A$602,G1441=Listas!$A$603,G1441=Listas!$A$604)</xm:f>
            <x14:dxf>
              <fill>
                <patternFill>
                  <bgColor theme="0" tint="-0.24994659260841701"/>
                </patternFill>
              </fill>
            </x14:dxf>
          </x14:cfRule>
          <xm:sqref>H1441</xm:sqref>
        </x14:conditionalFormatting>
        <x14:conditionalFormatting xmlns:xm="http://schemas.microsoft.com/office/excel/2006/main">
          <x14:cfRule type="expression" priority="158" stopIfTrue="1" id="{AD155DD8-29AE-1C49-AEEC-9B7C36A4F02D}">
            <xm:f>OR(G1510=Listas!$A$592,G1510=Listas!$A$593,G1510=Listas!$A$594,G1510=Listas!$A$595,G1510=Listas!$A$597,G1510=Listas!$A$598,G1510=Listas!$A$599,G1510=Listas!$A$600,G1510=Listas!$A$601,G1510=Listas!$A$602,G1510=Listas!$A$603,G1510=Listas!$A$604)</xm:f>
            <x14:dxf>
              <fill>
                <patternFill>
                  <bgColor theme="0" tint="-0.14996795556505021"/>
                </patternFill>
              </fill>
            </x14:dxf>
          </x14:cfRule>
          <xm:sqref>H1510</xm:sqref>
        </x14:conditionalFormatting>
        <x14:conditionalFormatting xmlns:xm="http://schemas.microsoft.com/office/excel/2006/main">
          <x14:cfRule type="expression" priority="157" stopIfTrue="1" id="{1A42E019-E27F-314C-B859-689B6DC744BA}">
            <xm:f>OR(G1511=Listas!$A$592,G1511=Listas!$A$593,G1511=Listas!$A$594,G1511=Listas!$A$595,G1511=Listas!$A$597,G1511=Listas!$A$598,G1511=Listas!$A$599,G1511=Listas!$A$600,G1511=Listas!$A$601,G1511=Listas!$A$602,G1511=Listas!$A$603,G1511=Listas!$A$604)</xm:f>
            <x14:dxf>
              <fill>
                <patternFill>
                  <bgColor theme="0" tint="-0.24994659260841701"/>
                </patternFill>
              </fill>
            </x14:dxf>
          </x14:cfRule>
          <xm:sqref>H1511</xm:sqref>
        </x14:conditionalFormatting>
        <x14:conditionalFormatting xmlns:xm="http://schemas.microsoft.com/office/excel/2006/main">
          <x14:cfRule type="expression" priority="152" stopIfTrue="1" id="{F80CCA24-DE55-F04D-8FA4-73BA7929D847}">
            <xm:f>OR(G1520=Listas!$A$592,G1520=Listas!$A$593,G1520=Listas!$A$594,G1520=Listas!$A$595,G1520=Listas!$A$597,G1520=Listas!$A$598,G1520=Listas!$A$599,G1520=Listas!$A$600,G1520=Listas!$A$601,G1520=Listas!$A$602,G1520=Listas!$A$603,G1520=Listas!$A$604)</xm:f>
            <x14:dxf>
              <fill>
                <patternFill>
                  <bgColor theme="0" tint="-0.14996795556505021"/>
                </patternFill>
              </fill>
            </x14:dxf>
          </x14:cfRule>
          <xm:sqref>H1520</xm:sqref>
        </x14:conditionalFormatting>
        <x14:conditionalFormatting xmlns:xm="http://schemas.microsoft.com/office/excel/2006/main">
          <x14:cfRule type="expression" priority="151" stopIfTrue="1" id="{327CAF8C-BD30-C843-81B2-D22A1F5269B8}">
            <xm:f>OR(G1521=Listas!$A$592,G1521=Listas!$A$593,G1521=Listas!$A$594,G1521=Listas!$A$595,G1521=Listas!$A$597,G1521=Listas!$A$598,G1521=Listas!$A$599,G1521=Listas!$A$600,G1521=Listas!$A$601,G1521=Listas!$A$602,G1521=Listas!$A$603,G1521=Listas!$A$604)</xm:f>
            <x14:dxf>
              <fill>
                <patternFill>
                  <bgColor theme="0" tint="-0.24994659260841701"/>
                </patternFill>
              </fill>
            </x14:dxf>
          </x14:cfRule>
          <xm:sqref>H1521</xm:sqref>
        </x14:conditionalFormatting>
        <x14:conditionalFormatting xmlns:xm="http://schemas.microsoft.com/office/excel/2006/main">
          <x14:cfRule type="expression" priority="146" stopIfTrue="1" id="{FED92AD2-3F1A-6048-8BB9-8ABEC436745F}">
            <xm:f>OR(G1530=Listas!$A$592,G1530=Listas!$A$593,G1530=Listas!$A$594,G1530=Listas!$A$595,G1530=Listas!$A$597,G1530=Listas!$A$598,G1530=Listas!$A$599,G1530=Listas!$A$600,G1530=Listas!$A$601,G1530=Listas!$A$602,G1530=Listas!$A$603,G1530=Listas!$A$604)</xm:f>
            <x14:dxf>
              <fill>
                <patternFill>
                  <bgColor theme="0" tint="-0.14996795556505021"/>
                </patternFill>
              </fill>
            </x14:dxf>
          </x14:cfRule>
          <xm:sqref>H1530</xm:sqref>
        </x14:conditionalFormatting>
        <x14:conditionalFormatting xmlns:xm="http://schemas.microsoft.com/office/excel/2006/main">
          <x14:cfRule type="expression" priority="145" stopIfTrue="1" id="{00A909B6-4142-354B-8E11-53891AA16986}">
            <xm:f>OR(G1531=Listas!$A$592,G1531=Listas!$A$593,G1531=Listas!$A$594,G1531=Listas!$A$595,G1531=Listas!$A$597,G1531=Listas!$A$598,G1531=Listas!$A$599,G1531=Listas!$A$600,G1531=Listas!$A$601,G1531=Listas!$A$602,G1531=Listas!$A$603,G1531=Listas!$A$604)</xm:f>
            <x14:dxf>
              <fill>
                <patternFill>
                  <bgColor theme="0" tint="-0.24994659260841701"/>
                </patternFill>
              </fill>
            </x14:dxf>
          </x14:cfRule>
          <xm:sqref>H1531</xm:sqref>
        </x14:conditionalFormatting>
        <x14:conditionalFormatting xmlns:xm="http://schemas.microsoft.com/office/excel/2006/main">
          <x14:cfRule type="expression" priority="140" stopIfTrue="1" id="{0E8C6059-88B8-A547-9B83-B2D226AB3191}">
            <xm:f>OR(G1540=Listas!$A$592,G1540=Listas!$A$593,G1540=Listas!$A$594,G1540=Listas!$A$595,G1540=Listas!$A$597,G1540=Listas!$A$598,G1540=Listas!$A$599,G1540=Listas!$A$600,G1540=Listas!$A$601,G1540=Listas!$A$602,G1540=Listas!$A$603,G1540=Listas!$A$604)</xm:f>
            <x14:dxf>
              <fill>
                <patternFill>
                  <bgColor theme="0" tint="-0.14996795556505021"/>
                </patternFill>
              </fill>
            </x14:dxf>
          </x14:cfRule>
          <xm:sqref>H1540</xm:sqref>
        </x14:conditionalFormatting>
        <x14:conditionalFormatting xmlns:xm="http://schemas.microsoft.com/office/excel/2006/main">
          <x14:cfRule type="expression" priority="139" stopIfTrue="1" id="{286BD423-84FF-5B47-857F-DFCF542CDEB5}">
            <xm:f>OR(G1541=Listas!$A$592,G1541=Listas!$A$593,G1541=Listas!$A$594,G1541=Listas!$A$595,G1541=Listas!$A$597,G1541=Listas!$A$598,G1541=Listas!$A$599,G1541=Listas!$A$600,G1541=Listas!$A$601,G1541=Listas!$A$602,G1541=Listas!$A$603,G1541=Listas!$A$604)</xm:f>
            <x14:dxf>
              <fill>
                <patternFill>
                  <bgColor theme="0" tint="-0.24994659260841701"/>
                </patternFill>
              </fill>
            </x14:dxf>
          </x14:cfRule>
          <xm:sqref>H1541</xm:sqref>
        </x14:conditionalFormatting>
        <x14:conditionalFormatting xmlns:xm="http://schemas.microsoft.com/office/excel/2006/main">
          <x14:cfRule type="expression" priority="134" stopIfTrue="1" id="{246CA6EB-0726-3F48-8F22-5B810A087178}">
            <xm:f>OR(G1550=Listas!$A$592,G1550=Listas!$A$593,G1550=Listas!$A$594,G1550=Listas!$A$595,G1550=Listas!$A$597,G1550=Listas!$A$598,G1550=Listas!$A$599,G1550=Listas!$A$600,G1550=Listas!$A$601,G1550=Listas!$A$602,G1550=Listas!$A$603,G1550=Listas!$A$604)</xm:f>
            <x14:dxf>
              <fill>
                <patternFill>
                  <bgColor theme="0" tint="-0.14996795556505021"/>
                </patternFill>
              </fill>
            </x14:dxf>
          </x14:cfRule>
          <xm:sqref>H1550</xm:sqref>
        </x14:conditionalFormatting>
        <x14:conditionalFormatting xmlns:xm="http://schemas.microsoft.com/office/excel/2006/main">
          <x14:cfRule type="expression" priority="133" stopIfTrue="1" id="{BA9E6E22-A79B-C348-9A28-CEBACFC1DFCA}">
            <xm:f>OR(G1551=Listas!$A$592,G1551=Listas!$A$593,G1551=Listas!$A$594,G1551=Listas!$A$595,G1551=Listas!$A$597,G1551=Listas!$A$598,G1551=Listas!$A$599,G1551=Listas!$A$600,G1551=Listas!$A$601,G1551=Listas!$A$602,G1551=Listas!$A$603,G1551=Listas!$A$604)</xm:f>
            <x14:dxf>
              <fill>
                <patternFill>
                  <bgColor theme="0" tint="-0.24994659260841701"/>
                </patternFill>
              </fill>
            </x14:dxf>
          </x14:cfRule>
          <xm:sqref>H1551</xm:sqref>
        </x14:conditionalFormatting>
        <x14:conditionalFormatting xmlns:xm="http://schemas.microsoft.com/office/excel/2006/main">
          <x14:cfRule type="expression" priority="128" stopIfTrue="1" id="{7CD32CF6-9AEE-4E46-9797-FC5E3E88668B}">
            <xm:f>OR(G1620=Listas!$A$592,G1620=Listas!$A$593,G1620=Listas!$A$594,G1620=Listas!$A$595,G1620=Listas!$A$597,G1620=Listas!$A$598,G1620=Listas!$A$599,G1620=Listas!$A$600,G1620=Listas!$A$601,G1620=Listas!$A$602,G1620=Listas!$A$603,G1620=Listas!$A$604)</xm:f>
            <x14:dxf>
              <fill>
                <patternFill>
                  <bgColor theme="0" tint="-0.14996795556505021"/>
                </patternFill>
              </fill>
            </x14:dxf>
          </x14:cfRule>
          <xm:sqref>H1620</xm:sqref>
        </x14:conditionalFormatting>
        <x14:conditionalFormatting xmlns:xm="http://schemas.microsoft.com/office/excel/2006/main">
          <x14:cfRule type="expression" priority="127" stopIfTrue="1" id="{8114EA60-3B10-B94B-B9F4-32FA0B4F2DC3}">
            <xm:f>OR(G1621=Listas!$A$592,G1621=Listas!$A$593,G1621=Listas!$A$594,G1621=Listas!$A$595,G1621=Listas!$A$597,G1621=Listas!$A$598,G1621=Listas!$A$599,G1621=Listas!$A$600,G1621=Listas!$A$601,G1621=Listas!$A$602,G1621=Listas!$A$603,G1621=Listas!$A$604)</xm:f>
            <x14:dxf>
              <fill>
                <patternFill>
                  <bgColor theme="0" tint="-0.24994659260841701"/>
                </patternFill>
              </fill>
            </x14:dxf>
          </x14:cfRule>
          <xm:sqref>H1621</xm:sqref>
        </x14:conditionalFormatting>
        <x14:conditionalFormatting xmlns:xm="http://schemas.microsoft.com/office/excel/2006/main">
          <x14:cfRule type="expression" priority="122" stopIfTrue="1" id="{AE39F9F1-68DB-8240-9EB7-5AC4B8C52E28}">
            <xm:f>OR(G1630=Listas!$A$592,G1630=Listas!$A$593,G1630=Listas!$A$594,G1630=Listas!$A$595,G1630=Listas!$A$597,G1630=Listas!$A$598,G1630=Listas!$A$599,G1630=Listas!$A$600,G1630=Listas!$A$601,G1630=Listas!$A$602,G1630=Listas!$A$603,G1630=Listas!$A$604)</xm:f>
            <x14:dxf>
              <fill>
                <patternFill>
                  <bgColor theme="0" tint="-0.14996795556505021"/>
                </patternFill>
              </fill>
            </x14:dxf>
          </x14:cfRule>
          <xm:sqref>H1630</xm:sqref>
        </x14:conditionalFormatting>
        <x14:conditionalFormatting xmlns:xm="http://schemas.microsoft.com/office/excel/2006/main">
          <x14:cfRule type="expression" priority="121" stopIfTrue="1" id="{F56B052E-95C3-334F-B4E9-7DA3BDA848DC}">
            <xm:f>OR(G1631=Listas!$A$592,G1631=Listas!$A$593,G1631=Listas!$A$594,G1631=Listas!$A$595,G1631=Listas!$A$597,G1631=Listas!$A$598,G1631=Listas!$A$599,G1631=Listas!$A$600,G1631=Listas!$A$601,G1631=Listas!$A$602,G1631=Listas!$A$603,G1631=Listas!$A$604)</xm:f>
            <x14:dxf>
              <fill>
                <patternFill>
                  <bgColor theme="0" tint="-0.24994659260841701"/>
                </patternFill>
              </fill>
            </x14:dxf>
          </x14:cfRule>
          <xm:sqref>H1631</xm:sqref>
        </x14:conditionalFormatting>
        <x14:conditionalFormatting xmlns:xm="http://schemas.microsoft.com/office/excel/2006/main">
          <x14:cfRule type="expression" priority="116" stopIfTrue="1" id="{434A8592-BA96-8E4F-BECF-940ACD70A805}">
            <xm:f>OR(G1640=Listas!$A$592,G1640=Listas!$A$593,G1640=Listas!$A$594,G1640=Listas!$A$595,G1640=Listas!$A$597,G1640=Listas!$A$598,G1640=Listas!$A$599,G1640=Listas!$A$600,G1640=Listas!$A$601,G1640=Listas!$A$602,G1640=Listas!$A$603,G1640=Listas!$A$604)</xm:f>
            <x14:dxf>
              <fill>
                <patternFill>
                  <bgColor theme="0" tint="-0.14996795556505021"/>
                </patternFill>
              </fill>
            </x14:dxf>
          </x14:cfRule>
          <xm:sqref>H1640</xm:sqref>
        </x14:conditionalFormatting>
        <x14:conditionalFormatting xmlns:xm="http://schemas.microsoft.com/office/excel/2006/main">
          <x14:cfRule type="expression" priority="115" stopIfTrue="1" id="{856350EA-B62A-A54A-B034-C958E5EEF12D}">
            <xm:f>OR(G1641=Listas!$A$592,G1641=Listas!$A$593,G1641=Listas!$A$594,G1641=Listas!$A$595,G1641=Listas!$A$597,G1641=Listas!$A$598,G1641=Listas!$A$599,G1641=Listas!$A$600,G1641=Listas!$A$601,G1641=Listas!$A$602,G1641=Listas!$A$603,G1641=Listas!$A$604)</xm:f>
            <x14:dxf>
              <fill>
                <patternFill>
                  <bgColor theme="0" tint="-0.24994659260841701"/>
                </patternFill>
              </fill>
            </x14:dxf>
          </x14:cfRule>
          <xm:sqref>H1641</xm:sqref>
        </x14:conditionalFormatting>
        <x14:conditionalFormatting xmlns:xm="http://schemas.microsoft.com/office/excel/2006/main">
          <x14:cfRule type="expression" priority="110" stopIfTrue="1" id="{C465282A-0630-004B-8D2B-268DD8E3A3C4}">
            <xm:f>OR(G1650=Listas!$A$592,G1650=Listas!$A$593,G1650=Listas!$A$594,G1650=Listas!$A$595,G1650=Listas!$A$597,G1650=Listas!$A$598,G1650=Listas!$A$599,G1650=Listas!$A$600,G1650=Listas!$A$601,G1650=Listas!$A$602,G1650=Listas!$A$603,G1650=Listas!$A$604)</xm:f>
            <x14:dxf>
              <fill>
                <patternFill>
                  <bgColor theme="0" tint="-0.14996795556505021"/>
                </patternFill>
              </fill>
            </x14:dxf>
          </x14:cfRule>
          <xm:sqref>H1650</xm:sqref>
        </x14:conditionalFormatting>
        <x14:conditionalFormatting xmlns:xm="http://schemas.microsoft.com/office/excel/2006/main">
          <x14:cfRule type="expression" priority="109" stopIfTrue="1" id="{FE29AB10-82C8-7041-B0DB-2D85319242AE}">
            <xm:f>OR(G1651=Listas!$A$592,G1651=Listas!$A$593,G1651=Listas!$A$594,G1651=Listas!$A$595,G1651=Listas!$A$597,G1651=Listas!$A$598,G1651=Listas!$A$599,G1651=Listas!$A$600,G1651=Listas!$A$601,G1651=Listas!$A$602,G1651=Listas!$A$603,G1651=Listas!$A$604)</xm:f>
            <x14:dxf>
              <fill>
                <patternFill>
                  <bgColor theme="0" tint="-0.24994659260841701"/>
                </patternFill>
              </fill>
            </x14:dxf>
          </x14:cfRule>
          <xm:sqref>H1651</xm:sqref>
        </x14:conditionalFormatting>
        <x14:conditionalFormatting xmlns:xm="http://schemas.microsoft.com/office/excel/2006/main">
          <x14:cfRule type="expression" priority="104" stopIfTrue="1" id="{E6A32009-151C-0349-A804-7BC9ABD9EC2A}">
            <xm:f>OR(G1660=Listas!$A$592,G1660=Listas!$A$593,G1660=Listas!$A$594,G1660=Listas!$A$595,G1660=Listas!$A$597,G1660=Listas!$A$598,G1660=Listas!$A$599,G1660=Listas!$A$600,G1660=Listas!$A$601,G1660=Listas!$A$602,G1660=Listas!$A$603,G1660=Listas!$A$604)</xm:f>
            <x14:dxf>
              <fill>
                <patternFill>
                  <bgColor theme="0" tint="-0.14996795556505021"/>
                </patternFill>
              </fill>
            </x14:dxf>
          </x14:cfRule>
          <xm:sqref>H1660</xm:sqref>
        </x14:conditionalFormatting>
        <x14:conditionalFormatting xmlns:xm="http://schemas.microsoft.com/office/excel/2006/main">
          <x14:cfRule type="expression" priority="103" stopIfTrue="1" id="{452FF572-2288-7642-91DC-B0C5A500FA7F}">
            <xm:f>OR(G1661=Listas!$A$592,G1661=Listas!$A$593,G1661=Listas!$A$594,G1661=Listas!$A$595,G1661=Listas!$A$597,G1661=Listas!$A$598,G1661=Listas!$A$599,G1661=Listas!$A$600,G1661=Listas!$A$601,G1661=Listas!$A$602,G1661=Listas!$A$603,G1661=Listas!$A$604)</xm:f>
            <x14:dxf>
              <fill>
                <patternFill>
                  <bgColor theme="0" tint="-0.24994659260841701"/>
                </patternFill>
              </fill>
            </x14:dxf>
          </x14:cfRule>
          <xm:sqref>H1661</xm:sqref>
        </x14:conditionalFormatting>
        <x14:conditionalFormatting xmlns:xm="http://schemas.microsoft.com/office/excel/2006/main">
          <x14:cfRule type="expression" priority="98" stopIfTrue="1" id="{A1936925-11A9-C549-95B2-117841822525}">
            <xm:f>OR(G1730=Listas!$A$592,G1730=Listas!$A$593,G1730=Listas!$A$594,G1730=Listas!$A$595,G1730=Listas!$A$597,G1730=Listas!$A$598,G1730=Listas!$A$599,G1730=Listas!$A$600,G1730=Listas!$A$601,G1730=Listas!$A$602,G1730=Listas!$A$603,G1730=Listas!$A$604)</xm:f>
            <x14:dxf>
              <fill>
                <patternFill>
                  <bgColor theme="0" tint="-0.14996795556505021"/>
                </patternFill>
              </fill>
            </x14:dxf>
          </x14:cfRule>
          <xm:sqref>H1730</xm:sqref>
        </x14:conditionalFormatting>
        <x14:conditionalFormatting xmlns:xm="http://schemas.microsoft.com/office/excel/2006/main">
          <x14:cfRule type="expression" priority="97" stopIfTrue="1" id="{279E5B75-0021-0742-A6D0-242B7C789E8A}">
            <xm:f>OR(G1731=Listas!$A$592,G1731=Listas!$A$593,G1731=Listas!$A$594,G1731=Listas!$A$595,G1731=Listas!$A$597,G1731=Listas!$A$598,G1731=Listas!$A$599,G1731=Listas!$A$600,G1731=Listas!$A$601,G1731=Listas!$A$602,G1731=Listas!$A$603,G1731=Listas!$A$604)</xm:f>
            <x14:dxf>
              <fill>
                <patternFill>
                  <bgColor theme="0" tint="-0.24994659260841701"/>
                </patternFill>
              </fill>
            </x14:dxf>
          </x14:cfRule>
          <xm:sqref>H1731</xm:sqref>
        </x14:conditionalFormatting>
        <x14:conditionalFormatting xmlns:xm="http://schemas.microsoft.com/office/excel/2006/main">
          <x14:cfRule type="expression" priority="92" stopIfTrue="1" id="{208210FD-9724-AA4A-8283-B2B274EBDF40}">
            <xm:f>OR(G1740=Listas!$A$592,G1740=Listas!$A$593,G1740=Listas!$A$594,G1740=Listas!$A$595,G1740=Listas!$A$597,G1740=Listas!$A$598,G1740=Listas!$A$599,G1740=Listas!$A$600,G1740=Listas!$A$601,G1740=Listas!$A$602,G1740=Listas!$A$603,G1740=Listas!$A$604)</xm:f>
            <x14:dxf>
              <fill>
                <patternFill>
                  <bgColor theme="0" tint="-0.14996795556505021"/>
                </patternFill>
              </fill>
            </x14:dxf>
          </x14:cfRule>
          <xm:sqref>H1740</xm:sqref>
        </x14:conditionalFormatting>
        <x14:conditionalFormatting xmlns:xm="http://schemas.microsoft.com/office/excel/2006/main">
          <x14:cfRule type="expression" priority="91" stopIfTrue="1" id="{14D73473-FB7A-5948-9A14-8590CB2875F4}">
            <xm:f>OR(G1741=Listas!$A$592,G1741=Listas!$A$593,G1741=Listas!$A$594,G1741=Listas!$A$595,G1741=Listas!$A$597,G1741=Listas!$A$598,G1741=Listas!$A$599,G1741=Listas!$A$600,G1741=Listas!$A$601,G1741=Listas!$A$602,G1741=Listas!$A$603,G1741=Listas!$A$604)</xm:f>
            <x14:dxf>
              <fill>
                <patternFill>
                  <bgColor theme="0" tint="-0.24994659260841701"/>
                </patternFill>
              </fill>
            </x14:dxf>
          </x14:cfRule>
          <xm:sqref>H1741</xm:sqref>
        </x14:conditionalFormatting>
        <x14:conditionalFormatting xmlns:xm="http://schemas.microsoft.com/office/excel/2006/main">
          <x14:cfRule type="expression" priority="86" stopIfTrue="1" id="{93789E75-2D2A-9D41-8469-3806B7D3F910}">
            <xm:f>OR(G1750=Listas!$A$592,G1750=Listas!$A$593,G1750=Listas!$A$594,G1750=Listas!$A$595,G1750=Listas!$A$597,G1750=Listas!$A$598,G1750=Listas!$A$599,G1750=Listas!$A$600,G1750=Listas!$A$601,G1750=Listas!$A$602,G1750=Listas!$A$603,G1750=Listas!$A$604)</xm:f>
            <x14:dxf>
              <fill>
                <patternFill>
                  <bgColor theme="0" tint="-0.14996795556505021"/>
                </patternFill>
              </fill>
            </x14:dxf>
          </x14:cfRule>
          <xm:sqref>H1750</xm:sqref>
        </x14:conditionalFormatting>
        <x14:conditionalFormatting xmlns:xm="http://schemas.microsoft.com/office/excel/2006/main">
          <x14:cfRule type="expression" priority="85" stopIfTrue="1" id="{58C6653A-7BA6-0C4D-ABCF-3B0C8332F84B}">
            <xm:f>OR(G1751=Listas!$A$592,G1751=Listas!$A$593,G1751=Listas!$A$594,G1751=Listas!$A$595,G1751=Listas!$A$597,G1751=Listas!$A$598,G1751=Listas!$A$599,G1751=Listas!$A$600,G1751=Listas!$A$601,G1751=Listas!$A$602,G1751=Listas!$A$603,G1751=Listas!$A$604)</xm:f>
            <x14:dxf>
              <fill>
                <patternFill>
                  <bgColor theme="0" tint="-0.24994659260841701"/>
                </patternFill>
              </fill>
            </x14:dxf>
          </x14:cfRule>
          <xm:sqref>H1751</xm:sqref>
        </x14:conditionalFormatting>
        <x14:conditionalFormatting xmlns:xm="http://schemas.microsoft.com/office/excel/2006/main">
          <x14:cfRule type="expression" priority="80" stopIfTrue="1" id="{98E7CB7A-130F-2C46-BB58-EB9132F86765}">
            <xm:f>OR(G1760=Listas!$A$592,G1760=Listas!$A$593,G1760=Listas!$A$594,G1760=Listas!$A$595,G1760=Listas!$A$597,G1760=Listas!$A$598,G1760=Listas!$A$599,G1760=Listas!$A$600,G1760=Listas!$A$601,G1760=Listas!$A$602,G1760=Listas!$A$603,G1760=Listas!$A$604)</xm:f>
            <x14:dxf>
              <fill>
                <patternFill>
                  <bgColor theme="0" tint="-0.14996795556505021"/>
                </patternFill>
              </fill>
            </x14:dxf>
          </x14:cfRule>
          <xm:sqref>H1760</xm:sqref>
        </x14:conditionalFormatting>
        <x14:conditionalFormatting xmlns:xm="http://schemas.microsoft.com/office/excel/2006/main">
          <x14:cfRule type="expression" priority="79" stopIfTrue="1" id="{5497A2FE-E2EE-8A4F-BF02-22D390DEE39D}">
            <xm:f>OR(G1761=Listas!$A$592,G1761=Listas!$A$593,G1761=Listas!$A$594,G1761=Listas!$A$595,G1761=Listas!$A$597,G1761=Listas!$A$598,G1761=Listas!$A$599,G1761=Listas!$A$600,G1761=Listas!$A$601,G1761=Listas!$A$602,G1761=Listas!$A$603,G1761=Listas!$A$604)</xm:f>
            <x14:dxf>
              <fill>
                <patternFill>
                  <bgColor theme="0" tint="-0.24994659260841701"/>
                </patternFill>
              </fill>
            </x14:dxf>
          </x14:cfRule>
          <xm:sqref>H1761</xm:sqref>
        </x14:conditionalFormatting>
        <x14:conditionalFormatting xmlns:xm="http://schemas.microsoft.com/office/excel/2006/main">
          <x14:cfRule type="expression" priority="74" stopIfTrue="1" id="{D0EE20AC-6D9E-6044-9A82-E44B9A4DDB5E}">
            <xm:f>OR(G1770=Listas!$A$592,G1770=Listas!$A$593,G1770=Listas!$A$594,G1770=Listas!$A$595,G1770=Listas!$A$597,G1770=Listas!$A$598,G1770=Listas!$A$599,G1770=Listas!$A$600,G1770=Listas!$A$601,G1770=Listas!$A$602,G1770=Listas!$A$603,G1770=Listas!$A$604)</xm:f>
            <x14:dxf>
              <fill>
                <patternFill>
                  <bgColor theme="0" tint="-0.14996795556505021"/>
                </patternFill>
              </fill>
            </x14:dxf>
          </x14:cfRule>
          <xm:sqref>H1770</xm:sqref>
        </x14:conditionalFormatting>
        <x14:conditionalFormatting xmlns:xm="http://schemas.microsoft.com/office/excel/2006/main">
          <x14:cfRule type="expression" priority="73" stopIfTrue="1" id="{8A906FF0-0CDB-1449-9704-9BCFDE57B951}">
            <xm:f>OR(G1771=Listas!$A$592,G1771=Listas!$A$593,G1771=Listas!$A$594,G1771=Listas!$A$595,G1771=Listas!$A$597,G1771=Listas!$A$598,G1771=Listas!$A$599,G1771=Listas!$A$600,G1771=Listas!$A$601,G1771=Listas!$A$602,G1771=Listas!$A$603,G1771=Listas!$A$604)</xm:f>
            <x14:dxf>
              <fill>
                <patternFill>
                  <bgColor theme="0" tint="-0.24994659260841701"/>
                </patternFill>
              </fill>
            </x14:dxf>
          </x14:cfRule>
          <xm:sqref>H1771</xm:sqref>
        </x14:conditionalFormatting>
        <x14:conditionalFormatting xmlns:xm="http://schemas.microsoft.com/office/excel/2006/main">
          <x14:cfRule type="expression" priority="68" stopIfTrue="1" id="{6A207A4F-E8E4-5546-A589-950BD22820A8}">
            <xm:f>OR(G1840=Listas!$A$592,G1840=Listas!$A$593,G1840=Listas!$A$594,G1840=Listas!$A$595,G1840=Listas!$A$597,G1840=Listas!$A$598,G1840=Listas!$A$599,G1840=Listas!$A$600,G1840=Listas!$A$601,G1840=Listas!$A$602,G1840=Listas!$A$603,G1840=Listas!$A$604)</xm:f>
            <x14:dxf>
              <fill>
                <patternFill>
                  <bgColor theme="0" tint="-0.14996795556505021"/>
                </patternFill>
              </fill>
            </x14:dxf>
          </x14:cfRule>
          <xm:sqref>H1840</xm:sqref>
        </x14:conditionalFormatting>
        <x14:conditionalFormatting xmlns:xm="http://schemas.microsoft.com/office/excel/2006/main">
          <x14:cfRule type="expression" priority="67" stopIfTrue="1" id="{69081A31-C117-6344-BA96-8BBFF1267C86}">
            <xm:f>OR(G1841=Listas!$A$592,G1841=Listas!$A$593,G1841=Listas!$A$594,G1841=Listas!$A$595,G1841=Listas!$A$597,G1841=Listas!$A$598,G1841=Listas!$A$599,G1841=Listas!$A$600,G1841=Listas!$A$601,G1841=Listas!$A$602,G1841=Listas!$A$603,G1841=Listas!$A$604)</xm:f>
            <x14:dxf>
              <fill>
                <patternFill>
                  <bgColor theme="0" tint="-0.24994659260841701"/>
                </patternFill>
              </fill>
            </x14:dxf>
          </x14:cfRule>
          <xm:sqref>H1841</xm:sqref>
        </x14:conditionalFormatting>
        <x14:conditionalFormatting xmlns:xm="http://schemas.microsoft.com/office/excel/2006/main">
          <x14:cfRule type="expression" priority="62" stopIfTrue="1" id="{C614798B-7A61-0C44-B34B-864DFA9557C1}">
            <xm:f>OR(G1850=Listas!$A$592,G1850=Listas!$A$593,G1850=Listas!$A$594,G1850=Listas!$A$595,G1850=Listas!$A$597,G1850=Listas!$A$598,G1850=Listas!$A$599,G1850=Listas!$A$600,G1850=Listas!$A$601,G1850=Listas!$A$602,G1850=Listas!$A$603,G1850=Listas!$A$604)</xm:f>
            <x14:dxf>
              <fill>
                <patternFill>
                  <bgColor theme="0" tint="-0.14996795556505021"/>
                </patternFill>
              </fill>
            </x14:dxf>
          </x14:cfRule>
          <xm:sqref>H1850</xm:sqref>
        </x14:conditionalFormatting>
        <x14:conditionalFormatting xmlns:xm="http://schemas.microsoft.com/office/excel/2006/main">
          <x14:cfRule type="expression" priority="61" stopIfTrue="1" id="{C9746944-14C0-1145-9944-3AB9A62C5655}">
            <xm:f>OR(G1851=Listas!$A$592,G1851=Listas!$A$593,G1851=Listas!$A$594,G1851=Listas!$A$595,G1851=Listas!$A$597,G1851=Listas!$A$598,G1851=Listas!$A$599,G1851=Listas!$A$600,G1851=Listas!$A$601,G1851=Listas!$A$602,G1851=Listas!$A$603,G1851=Listas!$A$604)</xm:f>
            <x14:dxf>
              <fill>
                <patternFill>
                  <bgColor theme="0" tint="-0.24994659260841701"/>
                </patternFill>
              </fill>
            </x14:dxf>
          </x14:cfRule>
          <xm:sqref>H1851</xm:sqref>
        </x14:conditionalFormatting>
        <x14:conditionalFormatting xmlns:xm="http://schemas.microsoft.com/office/excel/2006/main">
          <x14:cfRule type="expression" priority="56" stopIfTrue="1" id="{885487AA-212F-EA45-9AB1-16B2E7DC0FC9}">
            <xm:f>OR(G1860=Listas!$A$592,G1860=Listas!$A$593,G1860=Listas!$A$594,G1860=Listas!$A$595,G1860=Listas!$A$597,G1860=Listas!$A$598,G1860=Listas!$A$599,G1860=Listas!$A$600,G1860=Listas!$A$601,G1860=Listas!$A$602,G1860=Listas!$A$603,G1860=Listas!$A$604)</xm:f>
            <x14:dxf>
              <fill>
                <patternFill>
                  <bgColor theme="0" tint="-0.14996795556505021"/>
                </patternFill>
              </fill>
            </x14:dxf>
          </x14:cfRule>
          <xm:sqref>H1860</xm:sqref>
        </x14:conditionalFormatting>
        <x14:conditionalFormatting xmlns:xm="http://schemas.microsoft.com/office/excel/2006/main">
          <x14:cfRule type="expression" priority="55" stopIfTrue="1" id="{053CCD91-A846-8040-8E65-272D319830A3}">
            <xm:f>OR(G1861=Listas!$A$592,G1861=Listas!$A$593,G1861=Listas!$A$594,G1861=Listas!$A$595,G1861=Listas!$A$597,G1861=Listas!$A$598,G1861=Listas!$A$599,G1861=Listas!$A$600,G1861=Listas!$A$601,G1861=Listas!$A$602,G1861=Listas!$A$603,G1861=Listas!$A$604)</xm:f>
            <x14:dxf>
              <fill>
                <patternFill>
                  <bgColor theme="0" tint="-0.24994659260841701"/>
                </patternFill>
              </fill>
            </x14:dxf>
          </x14:cfRule>
          <xm:sqref>H1861</xm:sqref>
        </x14:conditionalFormatting>
        <x14:conditionalFormatting xmlns:xm="http://schemas.microsoft.com/office/excel/2006/main">
          <x14:cfRule type="expression" priority="50" stopIfTrue="1" id="{94FDAC23-33C2-194F-9AC7-2F23C111F393}">
            <xm:f>OR(G1870=Listas!$A$592,G1870=Listas!$A$593,G1870=Listas!$A$594,G1870=Listas!$A$595,G1870=Listas!$A$597,G1870=Listas!$A$598,G1870=Listas!$A$599,G1870=Listas!$A$600,G1870=Listas!$A$601,G1870=Listas!$A$602,G1870=Listas!$A$603,G1870=Listas!$A$604)</xm:f>
            <x14:dxf>
              <fill>
                <patternFill>
                  <bgColor theme="0" tint="-0.14996795556505021"/>
                </patternFill>
              </fill>
            </x14:dxf>
          </x14:cfRule>
          <xm:sqref>H1870</xm:sqref>
        </x14:conditionalFormatting>
        <x14:conditionalFormatting xmlns:xm="http://schemas.microsoft.com/office/excel/2006/main">
          <x14:cfRule type="expression" priority="49" stopIfTrue="1" id="{2E2E67F3-8869-CD4F-883E-8AFCCAA9746F}">
            <xm:f>OR(G1871=Listas!$A$592,G1871=Listas!$A$593,G1871=Listas!$A$594,G1871=Listas!$A$595,G1871=Listas!$A$597,G1871=Listas!$A$598,G1871=Listas!$A$599,G1871=Listas!$A$600,G1871=Listas!$A$601,G1871=Listas!$A$602,G1871=Listas!$A$603,G1871=Listas!$A$604)</xm:f>
            <x14:dxf>
              <fill>
                <patternFill>
                  <bgColor theme="0" tint="-0.24994659260841701"/>
                </patternFill>
              </fill>
            </x14:dxf>
          </x14:cfRule>
          <xm:sqref>H1871</xm:sqref>
        </x14:conditionalFormatting>
        <x14:conditionalFormatting xmlns:xm="http://schemas.microsoft.com/office/excel/2006/main">
          <x14:cfRule type="expression" priority="44" stopIfTrue="1" id="{40C8F5D1-8F1E-AD48-A96C-CD964D3C0172}">
            <xm:f>OR(G1880=Listas!$A$592,G1880=Listas!$A$593,G1880=Listas!$A$594,G1880=Listas!$A$595,G1880=Listas!$A$597,G1880=Listas!$A$598,G1880=Listas!$A$599,G1880=Listas!$A$600,G1880=Listas!$A$601,G1880=Listas!$A$602,G1880=Listas!$A$603,G1880=Listas!$A$604)</xm:f>
            <x14:dxf>
              <fill>
                <patternFill>
                  <bgColor theme="0" tint="-0.14996795556505021"/>
                </patternFill>
              </fill>
            </x14:dxf>
          </x14:cfRule>
          <xm:sqref>H1880</xm:sqref>
        </x14:conditionalFormatting>
        <x14:conditionalFormatting xmlns:xm="http://schemas.microsoft.com/office/excel/2006/main">
          <x14:cfRule type="expression" priority="43" stopIfTrue="1" id="{DA7301D0-5F88-3545-A8A6-D28E1E263638}">
            <xm:f>OR(G1881=Listas!$A$592,G1881=Listas!$A$593,G1881=Listas!$A$594,G1881=Listas!$A$595,G1881=Listas!$A$597,G1881=Listas!$A$598,G1881=Listas!$A$599,G1881=Listas!$A$600,G1881=Listas!$A$601,G1881=Listas!$A$602,G1881=Listas!$A$603,G1881=Listas!$A$604)</xm:f>
            <x14:dxf>
              <fill>
                <patternFill>
                  <bgColor theme="0" tint="-0.24994659260841701"/>
                </patternFill>
              </fill>
            </x14:dxf>
          </x14:cfRule>
          <xm:sqref>H1881</xm:sqref>
        </x14:conditionalFormatting>
        <x14:conditionalFormatting xmlns:xm="http://schemas.microsoft.com/office/excel/2006/main">
          <x14:cfRule type="expression" priority="38" stopIfTrue="1" id="{0F986D20-1188-D44C-8A7C-1955180FA075}">
            <xm:f>OR(G1950=Listas!$A$592,G1950=Listas!$A$593,G1950=Listas!$A$594,G1950=Listas!$A$595,G1950=Listas!$A$597,G1950=Listas!$A$598,G1950=Listas!$A$599,G1950=Listas!$A$600,G1950=Listas!$A$601,G1950=Listas!$A$602,G1950=Listas!$A$603,G1950=Listas!$A$604)</xm:f>
            <x14:dxf>
              <fill>
                <patternFill>
                  <bgColor theme="0" tint="-0.14996795556505021"/>
                </patternFill>
              </fill>
            </x14:dxf>
          </x14:cfRule>
          <xm:sqref>H1950</xm:sqref>
        </x14:conditionalFormatting>
        <x14:conditionalFormatting xmlns:xm="http://schemas.microsoft.com/office/excel/2006/main">
          <x14:cfRule type="expression" priority="37" stopIfTrue="1" id="{65F9DBE9-7984-5446-A2D5-7DEACC703D96}">
            <xm:f>OR(G1951=Listas!$A$592,G1951=Listas!$A$593,G1951=Listas!$A$594,G1951=Listas!$A$595,G1951=Listas!$A$597,G1951=Listas!$A$598,G1951=Listas!$A$599,G1951=Listas!$A$600,G1951=Listas!$A$601,G1951=Listas!$A$602,G1951=Listas!$A$603,G1951=Listas!$A$604)</xm:f>
            <x14:dxf>
              <fill>
                <patternFill>
                  <bgColor theme="0" tint="-0.24994659260841701"/>
                </patternFill>
              </fill>
            </x14:dxf>
          </x14:cfRule>
          <xm:sqref>H1951</xm:sqref>
        </x14:conditionalFormatting>
        <x14:conditionalFormatting xmlns:xm="http://schemas.microsoft.com/office/excel/2006/main">
          <x14:cfRule type="expression" priority="32" stopIfTrue="1" id="{A5E13B0A-415E-D74F-AA10-6F8B95F7D887}">
            <xm:f>OR(G1960=Listas!$A$592,G1960=Listas!$A$593,G1960=Listas!$A$594,G1960=Listas!$A$595,G1960=Listas!$A$597,G1960=Listas!$A$598,G1960=Listas!$A$599,G1960=Listas!$A$600,G1960=Listas!$A$601,G1960=Listas!$A$602,G1960=Listas!$A$603,G1960=Listas!$A$604)</xm:f>
            <x14:dxf>
              <fill>
                <patternFill>
                  <bgColor theme="0" tint="-0.14996795556505021"/>
                </patternFill>
              </fill>
            </x14:dxf>
          </x14:cfRule>
          <xm:sqref>H1960</xm:sqref>
        </x14:conditionalFormatting>
        <x14:conditionalFormatting xmlns:xm="http://schemas.microsoft.com/office/excel/2006/main">
          <x14:cfRule type="expression" priority="31" stopIfTrue="1" id="{1C90DFD7-F738-E94C-86B8-C12D8DA8AA0F}">
            <xm:f>OR(G1961=Listas!$A$592,G1961=Listas!$A$593,G1961=Listas!$A$594,G1961=Listas!$A$595,G1961=Listas!$A$597,G1961=Listas!$A$598,G1961=Listas!$A$599,G1961=Listas!$A$600,G1961=Listas!$A$601,G1961=Listas!$A$602,G1961=Listas!$A$603,G1961=Listas!$A$604)</xm:f>
            <x14:dxf>
              <fill>
                <patternFill>
                  <bgColor theme="0" tint="-0.24994659260841701"/>
                </patternFill>
              </fill>
            </x14:dxf>
          </x14:cfRule>
          <xm:sqref>H1961</xm:sqref>
        </x14:conditionalFormatting>
        <x14:conditionalFormatting xmlns:xm="http://schemas.microsoft.com/office/excel/2006/main">
          <x14:cfRule type="expression" priority="26" stopIfTrue="1" id="{970F24A0-4D7A-FB4F-9EB3-11603253505D}">
            <xm:f>OR(G1970=Listas!$A$592,G1970=Listas!$A$593,G1970=Listas!$A$594,G1970=Listas!$A$595,G1970=Listas!$A$597,G1970=Listas!$A$598,G1970=Listas!$A$599,G1970=Listas!$A$600,G1970=Listas!$A$601,G1970=Listas!$A$602,G1970=Listas!$A$603,G1970=Listas!$A$604)</xm:f>
            <x14:dxf>
              <fill>
                <patternFill>
                  <bgColor theme="0" tint="-0.14996795556505021"/>
                </patternFill>
              </fill>
            </x14:dxf>
          </x14:cfRule>
          <xm:sqref>H1970</xm:sqref>
        </x14:conditionalFormatting>
        <x14:conditionalFormatting xmlns:xm="http://schemas.microsoft.com/office/excel/2006/main">
          <x14:cfRule type="expression" priority="25" stopIfTrue="1" id="{C3F48914-7988-EC49-AD15-BBAC01062AC8}">
            <xm:f>OR(G1971=Listas!$A$592,G1971=Listas!$A$593,G1971=Listas!$A$594,G1971=Listas!$A$595,G1971=Listas!$A$597,G1971=Listas!$A$598,G1971=Listas!$A$599,G1971=Listas!$A$600,G1971=Listas!$A$601,G1971=Listas!$A$602,G1971=Listas!$A$603,G1971=Listas!$A$604)</xm:f>
            <x14:dxf>
              <fill>
                <patternFill>
                  <bgColor theme="0" tint="-0.24994659260841701"/>
                </patternFill>
              </fill>
            </x14:dxf>
          </x14:cfRule>
          <xm:sqref>H1971</xm:sqref>
        </x14:conditionalFormatting>
        <x14:conditionalFormatting xmlns:xm="http://schemas.microsoft.com/office/excel/2006/main">
          <x14:cfRule type="expression" priority="20" stopIfTrue="1" id="{9823EB16-3C10-F949-8791-43F0CDBC208F}">
            <xm:f>OR(G1980=Listas!$A$592,G1980=Listas!$A$593,G1980=Listas!$A$594,G1980=Listas!$A$595,G1980=Listas!$A$597,G1980=Listas!$A$598,G1980=Listas!$A$599,G1980=Listas!$A$600,G1980=Listas!$A$601,G1980=Listas!$A$602,G1980=Listas!$A$603,G1980=Listas!$A$604)</xm:f>
            <x14:dxf>
              <fill>
                <patternFill>
                  <bgColor theme="0" tint="-0.14996795556505021"/>
                </patternFill>
              </fill>
            </x14:dxf>
          </x14:cfRule>
          <xm:sqref>H1980</xm:sqref>
        </x14:conditionalFormatting>
        <x14:conditionalFormatting xmlns:xm="http://schemas.microsoft.com/office/excel/2006/main">
          <x14:cfRule type="expression" priority="19" stopIfTrue="1" id="{923FE717-10A3-B348-91A0-55088F61F19D}">
            <xm:f>OR(G1981=Listas!$A$592,G1981=Listas!$A$593,G1981=Listas!$A$594,G1981=Listas!$A$595,G1981=Listas!$A$597,G1981=Listas!$A$598,G1981=Listas!$A$599,G1981=Listas!$A$600,G1981=Listas!$A$601,G1981=Listas!$A$602,G1981=Listas!$A$603,G1981=Listas!$A$604)</xm:f>
            <x14:dxf>
              <fill>
                <patternFill>
                  <bgColor theme="0" tint="-0.24994659260841701"/>
                </patternFill>
              </fill>
            </x14:dxf>
          </x14:cfRule>
          <xm:sqref>H1981</xm:sqref>
        </x14:conditionalFormatting>
        <x14:conditionalFormatting xmlns:xm="http://schemas.microsoft.com/office/excel/2006/main">
          <x14:cfRule type="expression" priority="14" stopIfTrue="1" id="{80F9BCE3-632A-8242-AC14-80026BC610C1}">
            <xm:f>OR(G1990=Listas!$A$592,G1990=Listas!$A$593,G1990=Listas!$A$594,G1990=Listas!$A$595,G1990=Listas!$A$597,G1990=Listas!$A$598,G1990=Listas!$A$599,G1990=Listas!$A$600,G1990=Listas!$A$601,G1990=Listas!$A$602,G1990=Listas!$A$603,G1990=Listas!$A$604)</xm:f>
            <x14:dxf>
              <fill>
                <patternFill>
                  <bgColor theme="0" tint="-0.14996795556505021"/>
                </patternFill>
              </fill>
            </x14:dxf>
          </x14:cfRule>
          <xm:sqref>H1990</xm:sqref>
        </x14:conditionalFormatting>
        <x14:conditionalFormatting xmlns:xm="http://schemas.microsoft.com/office/excel/2006/main">
          <x14:cfRule type="expression" priority="13" stopIfTrue="1" id="{4B0CF6EA-76CD-4E41-AB8D-5966DA3BD93F}">
            <xm:f>OR(G1991=Listas!$A$592,G1991=Listas!$A$593,G1991=Listas!$A$594,G1991=Listas!$A$595,G1991=Listas!$A$597,G1991=Listas!$A$598,G1991=Listas!$A$599,G1991=Listas!$A$600,G1991=Listas!$A$601,G1991=Listas!$A$602,G1991=Listas!$A$603,G1991=Listas!$A$604)</xm:f>
            <x14:dxf>
              <fill>
                <patternFill>
                  <bgColor theme="0" tint="-0.24994659260841701"/>
                </patternFill>
              </fill>
            </x14:dxf>
          </x14:cfRule>
          <xm:sqref>H1991</xm:sqref>
        </x14:conditionalFormatting>
        <x14:conditionalFormatting xmlns:xm="http://schemas.microsoft.com/office/excel/2006/main">
          <x14:cfRule type="expression" priority="8" stopIfTrue="1" id="{8602C5B9-7CC3-C243-8AFA-8C735C43B10F}">
            <xm:f>OR(G1994=Listas!$A$592,G1994=Listas!$A$593,G1994=Listas!$A$594,G1994=Listas!$A$595,G1994=Listas!$A$597,G1994=Listas!$A$598,G1994=Listas!$A$599,G1994=Listas!$A$600,G1994=Listas!$A$601,G1994=Listas!$A$602,G1994=Listas!$A$603,G1994=Listas!$A$604)</xm:f>
            <x14:dxf>
              <fill>
                <patternFill>
                  <bgColor theme="0" tint="-0.14996795556505021"/>
                </patternFill>
              </fill>
            </x14:dxf>
          </x14:cfRule>
          <xm:sqref>H1994</xm:sqref>
        </x14:conditionalFormatting>
        <x14:conditionalFormatting xmlns:xm="http://schemas.microsoft.com/office/excel/2006/main">
          <x14:cfRule type="expression" priority="7" stopIfTrue="1" id="{F47D353B-51D6-8B4A-9AFF-330B2AB6A64A}">
            <xm:f>OR(G1995=Listas!$A$592,G1995=Listas!$A$593,G1995=Listas!$A$594,G1995=Listas!$A$595,G1995=Listas!$A$597,G1995=Listas!$A$598,G1995=Listas!$A$599,G1995=Listas!$A$600,G1995=Listas!$A$601,G1995=Listas!$A$602,G1995=Listas!$A$603,G1995=Listas!$A$604)</xm:f>
            <x14:dxf>
              <fill>
                <patternFill>
                  <bgColor theme="0" tint="-0.24994659260841701"/>
                </patternFill>
              </fill>
            </x14:dxf>
          </x14:cfRule>
          <xm:sqref>H1995</xm:sqref>
        </x14:conditionalFormatting>
        <x14:conditionalFormatting xmlns:xm="http://schemas.microsoft.com/office/excel/2006/main">
          <x14:cfRule type="expression" priority="2" stopIfTrue="1" id="{B0D09015-6DBA-D141-86D3-6C893162CF9E}">
            <xm:f>OR(G2004=Listas!$A$592,G2004=Listas!$A$593,G2004=Listas!$A$594,G2004=Listas!$A$595,G2004=Listas!$A$597,G2004=Listas!$A$598,G2004=Listas!$A$599,G2004=Listas!$A$600,G2004=Listas!$A$601,G2004=Listas!$A$602,G2004=Listas!$A$603,G2004=Listas!$A$604)</xm:f>
            <x14:dxf>
              <fill>
                <patternFill>
                  <bgColor theme="0" tint="-0.14996795556505021"/>
                </patternFill>
              </fill>
            </x14:dxf>
          </x14:cfRule>
          <xm:sqref>H2004</xm:sqref>
        </x14:conditionalFormatting>
        <x14:conditionalFormatting xmlns:xm="http://schemas.microsoft.com/office/excel/2006/main">
          <x14:cfRule type="expression" priority="1" stopIfTrue="1" id="{F5138F0F-5F48-1D4B-A844-045F880B3618}">
            <xm:f>OR(G2005=Listas!$A$592,G2005=Listas!$A$593,G2005=Listas!$A$594,G2005=Listas!$A$595,G2005=Listas!$A$597,G2005=Listas!$A$598,G2005=Listas!$A$599,G2005=Listas!$A$600,G2005=Listas!$A$601,G2005=Listas!$A$602,G2005=Listas!$A$603,G2005=Listas!$A$604)</xm:f>
            <x14:dxf>
              <fill>
                <patternFill>
                  <bgColor theme="0" tint="-0.24994659260841701"/>
                </patternFill>
              </fill>
            </x14:dxf>
          </x14:cfRule>
          <xm:sqref>H2005</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2000000}">
          <x14:formula1>
            <xm:f>Listas!$A$523:$A$556</xm:f>
          </x14:formula1>
          <xm:sqref>C5</xm:sqref>
        </x14:dataValidation>
        <x14:dataValidation type="list" allowBlank="1" showInputMessage="1" showErrorMessage="1" xr:uid="{00000000-0002-0000-0100-000003000000}">
          <x14:formula1>
            <xm:f>Listas!$A$524:$A$556</xm:f>
          </x14:formula1>
          <xm:sqref>B10:B2009</xm:sqref>
        </x14:dataValidation>
        <x14:dataValidation type="list" allowBlank="1" showInputMessage="1" showErrorMessage="1" xr:uid="{00000000-0002-0000-0100-000006000000}">
          <x14:formula1>
            <xm:f>Listas!$A$592:$A$608</xm:f>
          </x14:formula1>
          <xm:sqref>G11 G2009 G2005 G2007 G2003 G1993 G1991 G1999 G1997 G1995 G2001 G1989 G1987 G1979 G1975 G1973 G1971 G1977 G1969 G1965 G1963 G1961 G1967 G1959 G1955 G1953 G1951 G1957 G1949 G1945 G1943 G1941 G1939 G1931 G1921 G1901 G1917 G1937 G1927 G1925 G1915 G1935 G1913 G1907 G1905 G1919 G1903 G1933 G1923 G1897 G1947 G1895 G1911 G1909 G1893 G1899 G1929 G1891 G1887 G1885 G1883 G1889 G1881 G1985 G1879 G1873 G1871 G1877 G1869 G1865 G1863 G1861 G1867 G1859 G1855 G1853 G1851 G1857 G1849 G1845 G1843 G1841 G1847 G1839 G1835 G1833 G1831 G1829 G1821 G1811 G1791 G1807 G1827 G1817 G1815 G1805 G1825 G1803 G1797 G1795 G1809 G1793 G1823 G1813 G1787 G1837 G1785 G1801 G1799 G1783 G1789 G1819 G1781 G1777 G1775 G1773 G1779 G1771 G1875 G1769 G1765 G1763 G1761 G1767 G1759 G1755 G1753 G1751 G1757 G1749 G1745 G1743 G1741 G1747 G1739 G1735 G1733 G1731 G1737 G1729 G1725 G1723 G1721 G1719 G1711 G1701 G1681 G1697 G1717 G1707 G1705 G1695 G1715 G1693 G1687 G1685 G1699 G1683 G1713 G1703 G1677 G1727 G1675 G1691 G1689 G1673 G1679 G1709 G1671 G1667 G1665 G1663 G1669 G1661 G1983 G1659 G1651 G1657 G1649 G1645 G1643 G1641 G1647 G1639 G1635 G1633 G1631 G1637 G1629 G1625 G1623 G1621 G1627 G1619 G1615 G1613 G1611 G1609 G1601 G1591 G1571 G1587 G1607 G1597 G1595 G1585 G1605 G1583 G1577 G1575 G1589 G1573 G1603 G1593 G1567 G1617 G1565 G1581 G1579 G1563 G1569 G1599 G1561 G1557 G1555 G1553 G1559 G1551 G1655 G1549 G1543 G1541 G1547 G1539 G1535 G1533 G1531 G1537 G1529 G1525 G1523 G1521 G1527 G1519 G1515 G1513 G1511 G1517 G1509 G1505 G1503 G1501 G1499 G1491 G1481 G1461 G1477 G1497 G1487 G1485 G1475 G1495 G1473 G1467 G1465 G1479 G1463 G1493 G1483 G1457 G1507 G1455 G1471 G1469 G1453 G1459 G1489 G1451 G1447 G1445 G1443 G1449 G1441 G1545 G1439 G1435 G1433 G1431 G1437 G1429 G1425 G1423 G1421 G1427 G1419 G1415 G1413 G1411 G1417 G1409 G1405 G1403 G1401 G1407 G1399 G1395 G1393 G1391 G1389 G1381 G1371 G1351 G1367 G1387 G1377 G1375 G1365 G1385 G1363 G1357 G1355 G1369 G1353 G1383 G1373 G1347 G1397 G1345 G1361 G1359 G1343 G1349 G1379 G1341 G1337 G1335 G1333 G1339 G1331 G1653 G1329 G1323 G1321 G1327 G1319 G1315 G1313 G1311 G1317 G1309 G1305 G1303 G1301 G1307 G1299 G1295 G1293 G1291 G1297 G1289 G1285 G1283 G1281 G1279 G1271 G1261 G1241 G1257 G1277 G1267 G1265 G1255 G1275 G1253 G1247 G1245 G1259 G1243 G1273 G1263 G1237 G1287 G1235 G1251 G1249 G1233 G1239 G1269 G1231 G1227 G1225 G1223 G1229 G1221 G1325 G1219 G1213 G1211 G1217 G1209 G1205 G1203 G1201 G1207 G1199 G1195 G1193 G1191 G1197 G1189 G1185 G1183 G1181 G1187 G1179 G1175 G1173 G1171 G1169 G1161 G1151 G1131 G1147 G1167 G1157 G1155 G1145 G1165 G1143 G1137 G1135 G1149 G1133 G1163 G1153 G1127 G1177 G1125 G1141 G1139 G1123 G1129 G1159 G1121 G1117 G1115 G1113 G1119 G1111 G1215 G1109 G1105 G1103 G1101 G1107 G1099 G1095 G1093 G1091 G1097 G1089 G1085 G1083 G1081 G1087 G1079 G1075 G1073 G1071 G1077 G1069 G1065 G1063 G1061 G1059 G1051 G1041 G1021 G1037 G1057 G1047 G1045 G1035 G1055 G1033 G1027 G1025 G1039 G1023 G1053 G1043 G1017 G1067 G1015 G1031 G1029 G1013 G1019 G1049 G1011 G1007 G1005 G1003 G1009 G1001 G1981 G999 G991 G997 G989 G985 G983 G981 G987 G979 G975 G973 G971 G977 G969 G965 G963 G961 G967 G959 G955 G953 G951 G949 G941 G931 G911 G927 G947 G937 G935 G925 G945 G923 G917 G915 G929 G913 G943 G933 G907 G957 G905 G921 G919 G903 G909 G939 G901 G897 G895 G893 G899 G891 G995 G889 G883 G881 G887 G879 G875 G873 G871 G877 G869 G865 G863 G861 G867 G859 G855 G853 G851 G857 G849 G845 G843 G841 G839 G831 G821 G801 G817 G837 G827 G825 G815 G835 G813 G807 G805 G819 G803 G833 G823 G797 G847 G795 G811 G809 G793 G799 G829 G791 G787 G785 G783 G789 G781 G885 G779 G775 G773 G771 G777 G769 G765 G763 G761 G767 G759 G755 G753 G751 G757 G749 G745 G743 G741 G747 G739 G735 G733 G731 G729 G721 G711 G691 G707 G727 G717 G715 G705 G725 G703 G697 G695 G709 G693 G723 G713 G687 G737 G685 G701 G699 G683 G689 G719 G681 G677 G675 G673 G679 G671 G993 G669 G661 G667 G659 G655 G653 G651 G657 G649 G645 G643 G641 G647 G639 G635 G633 G631 G637 G629 G625 G623 G621 G619 G611 G601 G581 G597 G617 G607 G605 G595 G615 G593 G587 G585 G599 G583 G613 G603 G577 G627 G575 G591 G589 G573 G579 G609 G571 G567 G565 G563 G569 G561 G665 G559 G553 G551 G557 G549 G545 G543 G541 G547 G539 G535 G533 G531 G537 G529 G525 G523 G521 G527 G519 G515 G513 G511 G509 G501 G491 G471 G487 G507 G497 G495 G485 G505 G483 G477 G475 G489 G473 G503 G493 G467 G517 G465 G481 G479 G463 G469 G499 G461 G457 G455 G453 G459 G451 G555 G449 G445 G443 G441 G447 G439 G435 G433 G431 G437 G429 G425 G423 G421 G427 G419 G415 G413 G411 G417 G409 G405 G403 G401 G399 G391 G381 G361 G377 G397 G387 G385 G375 G395 G373 G367 G365 G379 G363 G393 G383 G357 G407 G355 G371 G369 G353 G359 G389 G351 G347 G345 G343 G349 G341 G663 G339 G333 G331 G337 G329 G325 G323 G321 G327 G319 G315 G313 G311 G317 G309 G305 G303 G301 G307 G299 G295 G293 G291 G289 G281 G271 G251 G267 G287 G277 G275 G265 G285 G263 G257 G255 G269 G253 G283 G273 G247 G297 G245 G261 G259 G243 G249 G279 G241 G237 G235 G233 G239 G231 G335 G229 G223 G221 G227 G219 G215 G213 G211 G217 G209 G205 G203 G201 G207 G199 G195 G193 G191 G197 G189 G185 G183 G181 G179 G171 G161 G141 G157 G177 G167 G165 G155 G175 G153 G147 G145 G159 G143 G173 G163 G137 G187 G135 G151 G149 G133 G139 G169 G131 G127 G125 G123 G129 G121 G225 G119 G115 G113 G111 G117 G109 G105 G103 G101 G107 G99 G95 G93 G91 G97 G89 G85 G83 G81 G87 G79 G75 G73 G71 G69 G61 G51 G31 G47 G67 G57 G55 G45 G65 G43 G37 G35 G49 G33 G63 G53 G27 G77 G25 G41 G39 G23 G29 G59 G21 G17 G15 G13 G19</xm:sqref>
        </x14:dataValidation>
        <x14:dataValidation type="list" allowBlank="1" showInputMessage="1" showErrorMessage="1" xr:uid="{00000000-0002-0000-0100-000007000000}">
          <x14:formula1>
            <xm:f>Listas!$B$72:$B$286</xm:f>
          </x14:formula1>
          <xm:sqref>C2008 C2006 C2004 C2002 C2000 C1998 C1996 C1994 C1992 C1990 C1988 C1986 C1984 C1982 C1980 C1978 C1976 C1974 C1972 C1970 C1968 C1966 C1964 C1962 C1960 C1958 C1956 C1954 C1952 C1950 C1948 C1946 C1944 C1942 C1940 C1932 C1930 C1910 C1890 C1918 C1928 C1916 C1926 C1914 C1912 C1908 C1906 C1904 C1938 C1902 C1900 C1936 C1898 C1924 C1896 C1934 C1894 C1922 C1892 C1920 C1888 C1886 C1884 C1882 C1880 C1878 C1876 C1874 C1872 C1870 C1868 C1866 C1864 C1862 C1860 C1858 C1856 C1854 C1852 C1850 C1848 C1846 C1844 C1842 C1840 C1838 C1836 C1834 C1832 C1830 C1822 C1820 C1800 C1780 C1808 C1818 C1806 C1816 C1804 C1802 C1798 C1796 C1794 C1828 C1792 C1790 C1826 C1788 C1814 C1786 C1824 C1784 C1812 C1782 C1810 C1778 C1776 C1774 C1772 C1770 C1768 C1766 C1764 C1762 C1760 C1758 C1756 C1754 C1752 C1750 C1748 C1746 C1744 C1742 C1740 C1738 C1736 C1734 C1732 C1730 C1728 C1726 C1724 C1722 C1720 C1712 C1710 C1690 C1670 C1698 C1708 C1696 C1706 C1694 C1692 C1688 C1686 C1684 C1718 C1682 C1680 C1716 C1678 C1704 C1676 C1714 C1674 C1702 C1672 C1700 C1668 C1666 C1664 C1662 C1660 C1658 C1656 C1654 C1652 C1650 C1648 C1646 C1644 C1642 C1640 C1638 C1636 C1634 C1632 C1630 C1628 C1626 C1624 C1622 C1620 C1618 C1616 C1614 C1612 C1610 C1602 C1600 C1580 C1560 C1588 C1598 C1586 C1596 C1584 C1582 C1578 C1576 C1574 C1608 C1572 C1570 C1606 C1568 C1594 C1566 C1604 C1564 C1592 C1562 C1590 C1558 C1556 C1554 C1552 C1550 C1548 C1546 C1544 C1542 C1540 C1538 C1536 C1534 C1532 C1530 C1528 C1526 C1524 C1522 C1520 C1518 C1516 C1514 C1512 C1510 C1508 C1506 C1504 C1502 C1500 C1492 C1490 C1470 C1450 C1478 C1488 C1476 C1486 C1474 C1472 C1468 C1466 C1464 C1498 C1462 C1460 C1496 C1458 C1484 C1456 C1494 C1454 C1482 C1452 C1480 C1448 C1446 C1444 C1442 C1440 C1438 C1436 C1434 C1432 C1430 C1428 C1426 C1424 C1422 C1420 C1418 C1416 C1414 C1412 C1410 C1408 C1406 C1404 C1402 C1400 C1398 C1396 C1394 C1392 C1390 C1382 C1380 C1360 C1340 C1368 C1378 C1366 C1376 C1364 C1362 C1358 C1356 C1354 C1388 C1352 C1350 C1386 C1348 C1374 C1346 C1384 C1344 C1372 C1342 C1370 C1338 C1336 C1334 C1332 C1330 C1328 C1326 C1324 C1322 C1320 C1318 C1316 C1314 C1312 C1310 C1308 C1306 C1304 C1302 C1300 C1298 C1296 C1294 C1292 C1290 C1288 C1286 C1284 C1282 C1280 C1272 C1270 C1250 C1230 C1258 C1268 C1256 C1266 C1254 C1252 C1248 C1246 C1244 C1278 C1242 C1240 C1276 C1238 C1264 C1236 C1274 C1234 C1262 C1232 C1260 C1228 C1226 C1224 C1222 C1220 C1218 C1216 C1214 C1212 C1210 C1208 C1206 C1204 C1202 C1200 C1198 C1196 C1194 C1192 C1190 C1188 C1186 C1184 C1182 C1180 C1178 C1176 C1174 C1172 C1170 C1162 C1160 C1140 C1120 C1148 C1158 C1146 C1156 C1144 C1142 C1138 C1136 C1134 C1168 C1132 C1130 C1166 C1128 C1154 C1126 C1164 C1124 C1152 C1122 C1150 C1118 C1116 C1114 C1112 C1110 C1108 C1106 C1104 C1102 C1100 C1098 C1096 C1094 C1092 C1090 C1088 C1086 C1084 C1082 C1080 C1078 C1076 C1074 C1072 C1070 C1068 C1066 C1064 C1062 C1060 C1052 C1050 C1030 C1010 C1038 C1048 C1036 C1046 C1034 C1032 C1028 C1026 C1024 C1058 C1022 C1020 C1056 C1018 C1044 C1016 C1054 C1014 C1042 C1012 C1040 C1008 C1006 C1004 C1002 C1000 C998 C996 C994 C992 C990 C988 C986 C984 C982 C980 C978 C976 C974 C972 C970 C968 C966 C964 C962 C960 C958 C956 C954 C952 C950 C942 C940 C920 C900 C928 C938 C926 C936 C924 C922 C918 C916 C914 C948 C912 C910 C946 C908 C934 C906 C944 C904 C932 C902 C930 C898 C896 C894 C892 C890 C888 C886 C884 C882 C880 C878 C876 C874 C872 C870 C868 C866 C864 C862 C860 C858 C856 C854 C852 C850 C848 C846 C844 C842 C840 C832 C830 C810 C790 C818 C828 C816 C826 C814 C812 C808 C806 C804 C838 C802 C800 C836 C798 C824 C796 C834 C794 C822 C792 C820 C788 C786 C784 C782 C780 C778 C776 C774 C772 C770 C768 C766 C764 C762 C760 C758 C756 C754 C752 C750 C748 C746 C744 C742 C740 C738 C736 C734 C732 C730 C722 C720 C700 C680 C708 C718 C706 C716 C704 C702 C698 C696 C694 C728 C692 C690 C726 C688 C714 C686 C724 C684 C712 C682 C710 C678 C676 C674 C672 C670 C668 C666 C664 C662 C660 C658 C656 C654 C652 C650 C648 C646 C644 C642 C640 C638 C636 C634 C632 C630 C628 C626 C624 C622 C620 C612 C610 C590 C570 C598 C608 C596 C606 C594 C592 C588 C586 C584 C618 C582 C580 C616 C578 C604 C576 C614 C574 C602 C572 C600 C568 C566 C564 C562 C560 C558 C556 C554 C552 C550 C548 C546 C544 C542 C540 C538 C536 C534 C532 C530 C528 C526 C524 C522 C520 C518 C516 C514 C512 C510 C502 C500 C480 C460 C488 C498 C486 C496 C484 C482 C478 C476 C474 C508 C472 C470 C506 C468 C494 C466 C504 C464 C492 C462 C490 C458 C456 C454 C452 C450 C448 C446 C444 C442 C440 C438 C436 C434 C432 C430 C428 C426 C424 C422 C420 C418 C416 C414 C412 C410 C408 C406 C404 C402 C400 C392 C390 C370 C350 C378 C388 C376 C386 C374 C372 C368 C366 C364 C398 C362 C360 C396 C358 C384 C356 C394 C354 C382 C352 C380 C348 C346 C344 C342 C340 C338 C336 C334 C332 C330 C328 C326 C324 C322 C320 C318 C316 C314 C312 C310 C308 C306 C304 C302 C300 C298 C296 C294 C292 C290 C282 C280 C260 C240 C268 C278 C266 C276 C264 C262 C258 C256 C254 C288 C252 C250 C286 C248 C274 C246 C284 C244 C272 C242 C270 C238 C236 C234 C232 C230 C228 C226 C224 C222 C220 C218 C216 C214 C212 C210 C208 C206 C204 C202 C200 C198 C196 C194 C192 C190 C188 C186 C184 C182 C180 C172 C170 C150 C130 C158 C168 C156 C166 C154 C152 C148 C146 C144 C178 C142 C140 C176 C138 C164 C136 C174 C134 C162 C132 C160 C128 C126 C124 C122 C120 C118 C116 C114 C112 C110 C108 C106 C104 C102 C100 C98 C96 C94 C92 C90 C88 C86 C84 C82 C80 C78 C76 C74 C72 C70 C62 C60 C40 C20 C48 C58 C46 C56 C44 C42 C38 C36 C34 C68 C32 C30 C66 C28 C54 C26 C64 C24 C52 C22 C50 C18 C16 C14 C12</xm:sqref>
        </x14:dataValidation>
        <x14:dataValidation type="list" allowBlank="1" showInputMessage="1" showErrorMessage="1" xr:uid="{00000000-0002-0000-0100-000005000000}">
          <x14:formula1>
            <xm:f>TABULACIÓN!$B$15:$B$22</xm:f>
          </x14:formula1>
          <xm:sqref>F10:F2009</xm:sqref>
        </x14:dataValidation>
        <x14:dataValidation type="list" allowBlank="1" showInputMessage="1" showErrorMessage="1" xr:uid="{00000000-0002-0000-0100-000008000000}">
          <x14:formula1>
            <xm:f>Listas!$A$592:$A$620</xm:f>
          </x14:formula1>
          <xm:sqref>G2008 G12 G14 G16 G18 G50 G22 G52 G24 G64 G26 G54 G28 G66 G30 G32 G68 G34 G36 G38 G42 G44 G56 G46 G58 G48 G20 G40 G60 G62 G70 G72 G74 G76 G78 G80 G82 G84 G86 G88 G90 G92 G94 G96 G98 G100 G102 G104 G106 G108 G110 G112 G114 G116 G118 G120 G122 G124 G126 G128 G160 G132 G162 G134 G174 G136 G164 G138 G176 G140 G142 G178 G144 G146 G148 G152 G154 G166 G156 G168 G158 G130 G150 G170 G172 G180 G182 G184 G186 G188 G190 G192 G194 G196 G198 G200 G202 G204 G206 G208 G210 G212 G214 G216 G218 G220 G222 G224 G226 G228 G230 G232 G234 G236 G238 G270 G242 G272 G244 G284 G246 G274 G248 G286 G250 G252 G288 G254 G256 G258 G262 G264 G276 G266 G278 G268 G240 G260 G280 G282 G290 G292 G294 G296 G298 G300 G302 G304 G306 G308 G310 G312 G314 G316 G318 G320 G322 G324 G326 G328 G330 G332 G334 G336 G338 G340 G342 G344 G346 G348 G380 G352 G382 G354 G394 G356 G384 G358 G396 G360 G362 G398 G364 G366 G368 G372 G374 G386 G376 G388 G378 G350 G370 G390 G392 G400 G402 G404 G406 G408 G410 G412 G414 G416 G418 G420 G422 G424 G426 G428 G430 G432 G434 G436 G438 G440 G442 G444 G446 G448 G450 G452 G454 G456 G458 G490 G462 G492 G464 G504 G466 G494 G468 G506 G470 G472 G508 G474 G476 G478 G482 G484 G496 G486 G498 G488 G460 G480 G500 G502 G510 G512 G514 G516 G518 G520 G522 G524 G526 G528 G530 G532 G534 G536 G538 G540 G542 G544 G546 G548 G550 G552 G554 G556 G558 G560 G562 G564 G566 G568 G600 G572 G602 G574 G614 G576 G604 G578 G616 G580 G582 G618 G584 G586 G588 G592 G594 G606 G596 G608 G598 G570 G590 G610 G612 G620 G622 G624 G626 G628 G630 G632 G634 G636 G638 G640 G642 G644 G646 G648 G650 G652 G654 G656 G658 G660 G662 G664 G666 G668 G670 G672 G674 G676 G678 G710 G682 G712 G684 G724 G686 G714 G688 G726 G690 G692 G728 G694 G696 G698 G702 G704 G716 G706 G718 G708 G680 G700 G720 G722 G730 G732 G734 G736 G738 G740 G742 G744 G746 G748 G750 G752 G754 G756 G758 G760 G762 G764 G766 G768 G770 G772 G774 G776 G778 G780 G782 G784 G786 G788 G820 G792 G822 G794 G834 G796 G824 G798 G836 G800 G802 G838 G804 G806 G808 G812 G814 G826 G816 G828 G818 G790 G810 G830 G832 G840 G842 G844 G846 G848 G850 G852 G854 G856 G858 G860 G862 G864 G866 G868 G870 G872 G874 G876 G878 G880 G882 G884 G886 G888 G890 G892 G894 G896 G898 G930 G902 G932 G904 G944 G906 G934 G908 G946 G910 G912 G948 G914 G916 G918 G922 G924 G936 G926 G938 G928 G900 G920 G940 G942 G950 G952 G954 G956 G958 G960 G962 G964 G966 G968 G970 G972 G974 G976 G978 G980 G982 G984 G986 G988 G990 G992 G994 G996 G998 G1000 G1002 G1004 G1006 G1008 G1040 G1012 G1042 G1014 G1054 G1016 G1044 G1018 G1056 G1020 G1022 G1058 G1024 G1026 G1028 G1032 G1034 G1046 G1036 G1048 G1038 G1010 G1030 G1050 G1052 G1060 G1062 G1064 G1066 G1068 G1070 G1072 G1074 G1076 G1078 G1080 G1082 G1084 G1086 G1088 G1090 G1092 G1094 G1096 G1098 G1100 G1102 G1104 G1106 G1108 G1110 G1112 G1114 G1116 G1118 G1150 G1122 G1152 G1124 G1164 G1126 G1154 G1128 G1166 G1130 G1132 G1168 G1134 G1136 G1138 G1142 G1144 G1156 G1146 G1158 G1148 G1120 G1140 G1160 G1162 G1170 G1172 G1174 G1176 G1178 G1180 G1182 G1184 G1186 G1188 G1190 G1192 G1194 G1196 G1198 G1200 G1202 G1204 G1206 G1208 G1210 G1212 G1214 G1216 G1218 G1220 G1222 G1224 G1226 G1228 G1260 G1232 G1262 G1234 G1274 G1236 G1264 G1238 G1276 G1240 G1242 G1278 G1244 G1246 G1248 G1252 G1254 G1266 G1256 G1268 G1258 G1230 G1250 G1270 G1272 G1280 G1282 G1284 G1286 G1288 G1290 G1292 G1294 G1296 G1298 G1300 G1302 G1304 G1306 G1308 G1310 G1312 G1314 G1316 G1318 G1320 G1322 G1324 G1326 G1328 G1330 G1332 G1334 G1336 G1338 G1370 G1342 G1372 G1344 G1384 G1346 G1374 G1348 G1386 G1350 G1352 G1388 G1354 G1356 G1358 G1362 G1364 G1376 G1366 G1378 G1368 G1340 G1360 G1380 G1382 G1390 G1392 G1394 G1396 G1398 G1400 G1402 G1404 G1406 G1408 G1410 G1412 G1414 G1416 G1418 G1420 G1422 G1424 G1426 G1428 G1430 G1432 G1434 G1436 G1438 G1440 G1442 G1444 G1446 G1448 G1480 G1452 G1482 G1454 G1494 G1456 G1484 G1458 G1496 G1460 G1462 G1498 G1464 G1466 G1468 G1472 G1474 G1486 G1476 G1488 G1478 G1450 G1470 G1490 G1492 G1500 G1502 G1504 G1506 G1508 G1510 G1512 G1514 G1516 G1518 G1520 G1522 G1524 G1526 G1528 G1530 G1532 G1534 G1536 G1538 G1540 G1542 G1544 G1546 G1548 G1550 G1552 G1554 G1556 G1558 G1590 G1562 G1592 G1564 G1604 G1566 G1594 G1568 G1606 G1570 G1572 G1608 G1574 G1576 G1578 G1582 G1584 G1596 G1586 G1598 G1588 G1560 G1580 G1600 G1602 G1610 G1612 G1614 G1616 G1618 G1620 G1622 G1624 G1626 G1628 G1630 G1632 G1634 G1636 G1638 G1640 G1642 G1644 G1646 G1648 G1650 G1652 G1654 G1656 G1658 G1660 G1662 G1664 G1666 G1668 G1700 G1672 G1702 G1674 G1714 G1676 G1704 G1678 G1716 G1680 G1682 G1718 G1684 G1686 G1688 G1692 G1694 G1706 G1696 G1708 G1698 G1670 G1690 G1710 G1712 G1720 G1722 G1724 G1726 G1728 G1730 G1732 G1734 G1736 G1738 G1740 G1742 G1744 G1746 G1748 G1750 G1752 G1754 G1756 G1758 G1760 G1762 G1764 G1766 G1768 G1770 G1772 G1774 G1776 G1778 G1810 G1782 G1812 G1784 G1824 G1786 G1814 G1788 G1826 G1790 G1792 G1828 G1794 G1796 G1798 G1802 G1804 G1816 G1806 G1818 G1808 G1780 G1800 G1820 G1822 G1830 G1832 G1834 G1836 G1838 G1840 G1842 G1844 G1846 G1848 G1850 G1852 G1854 G1856 G1858 G1860 G1862 G1864 G1866 G1868 G1870 G1872 G1874 G1876 G1878 G1880 G1882 G1884 G1886 G1888 G1920 G1892 G1922 G1894 G1934 G1896 G1924 G1898 G1936 G1900 G1902 G1938 G1904 G1906 G1908 G1912 G1914 G1926 G1916 G1928 G1918 G1890 G1910 G1930 G1932 G1940 G1942 G1944 G1946 G1948 G1950 G1952 G1954 G1956 G1958 G1960 G1962 G1964 G1966 G1968 G1970 G1972 G1974 G1976 G1978 G1980 G1982 G1984 G1986 G1988 G1990 G1992 G1994 G1996 G1998 G2000 G2002 G2004 G2006 G10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178"/>
  <sheetViews>
    <sheetView workbookViewId="0">
      <selection activeCell="J3" sqref="J3:M3"/>
    </sheetView>
  </sheetViews>
  <sheetFormatPr baseColWidth="10" defaultColWidth="11.42578125" defaultRowHeight="12.75"/>
  <cols>
    <col min="1" max="2" width="45.140625" style="9" customWidth="1"/>
    <col min="3" max="3" width="12.85546875" style="9" customWidth="1"/>
    <col min="4" max="4" width="11.42578125" style="9"/>
    <col min="5" max="5" width="5.42578125" style="9" customWidth="1"/>
    <col min="6" max="6" width="7.5703125" style="9" customWidth="1"/>
    <col min="7" max="7" width="15" style="9" customWidth="1"/>
    <col min="8" max="8" width="15.5703125" style="9" customWidth="1"/>
    <col min="9" max="9" width="16.5703125" style="9" customWidth="1"/>
    <col min="10" max="13" width="11.42578125" style="9"/>
    <col min="14" max="14" width="12.140625" style="9" bestFit="1" customWidth="1"/>
    <col min="15" max="15" width="19.140625" style="9" customWidth="1"/>
    <col min="16" max="16384" width="11.42578125" style="9"/>
  </cols>
  <sheetData>
    <row r="1" spans="1:23" s="1" customFormat="1" ht="22.5" customHeight="1">
      <c r="A1" s="92"/>
      <c r="B1" s="93" t="s">
        <v>328</v>
      </c>
      <c r="C1" s="93"/>
      <c r="D1" s="93"/>
      <c r="E1" s="93"/>
      <c r="F1" s="93"/>
      <c r="G1" s="93"/>
      <c r="H1" s="93"/>
      <c r="I1" s="93"/>
      <c r="J1" s="92" t="s">
        <v>309</v>
      </c>
      <c r="K1" s="92"/>
      <c r="L1" s="91">
        <v>45359</v>
      </c>
      <c r="M1" s="91"/>
      <c r="N1" s="4"/>
      <c r="O1" s="4"/>
      <c r="P1" s="4"/>
      <c r="Q1" s="4"/>
      <c r="R1" s="4"/>
    </row>
    <row r="2" spans="1:23" s="1" customFormat="1" ht="22.5" customHeight="1">
      <c r="A2" s="92"/>
      <c r="B2" s="93"/>
      <c r="C2" s="93"/>
      <c r="D2" s="93"/>
      <c r="E2" s="93"/>
      <c r="F2" s="93"/>
      <c r="G2" s="93"/>
      <c r="H2" s="93"/>
      <c r="I2" s="93"/>
      <c r="J2" s="92" t="s">
        <v>361</v>
      </c>
      <c r="K2" s="92"/>
      <c r="L2" s="92" t="s">
        <v>306</v>
      </c>
      <c r="M2" s="92"/>
      <c r="N2" s="4"/>
      <c r="O2" s="4"/>
      <c r="P2" s="4"/>
      <c r="Q2" s="4"/>
      <c r="R2" s="4"/>
    </row>
    <row r="3" spans="1:23" s="1" customFormat="1" ht="22.5" customHeight="1">
      <c r="A3" s="92"/>
      <c r="B3" s="93"/>
      <c r="C3" s="93"/>
      <c r="D3" s="93"/>
      <c r="E3" s="93"/>
      <c r="F3" s="93"/>
      <c r="G3" s="93"/>
      <c r="H3" s="93"/>
      <c r="I3" s="93"/>
      <c r="J3" s="92" t="s">
        <v>302</v>
      </c>
      <c r="K3" s="92"/>
      <c r="L3" s="92"/>
      <c r="M3" s="92"/>
      <c r="N3" s="4"/>
      <c r="O3" s="4"/>
      <c r="P3" s="4"/>
      <c r="Q3" s="4"/>
      <c r="R3" s="4"/>
    </row>
    <row r="4" spans="1:23" s="19" customFormat="1" ht="15.75">
      <c r="C4" s="22"/>
      <c r="D4" s="22"/>
      <c r="E4" s="22"/>
      <c r="F4" s="22"/>
      <c r="G4" s="22"/>
      <c r="L4" s="22"/>
      <c r="M4" s="22"/>
      <c r="N4" s="22"/>
      <c r="O4" s="22"/>
    </row>
    <row r="5" spans="1:23" s="19" customFormat="1" ht="15.75">
      <c r="C5" s="22"/>
      <c r="D5" s="22"/>
      <c r="E5" s="22"/>
      <c r="F5" s="22"/>
      <c r="G5" s="22"/>
      <c r="L5" s="22"/>
      <c r="M5" s="22"/>
      <c r="N5" s="22"/>
      <c r="O5" s="22"/>
    </row>
    <row r="6" spans="1:23" s="19" customFormat="1" ht="15.75">
      <c r="A6" s="20" t="s">
        <v>304</v>
      </c>
      <c r="B6" s="67">
        <f>DATOS!C5</f>
        <v>0</v>
      </c>
      <c r="C6" s="22"/>
      <c r="D6" s="79" t="s">
        <v>2</v>
      </c>
      <c r="E6" s="79"/>
      <c r="F6" s="79"/>
      <c r="G6" s="98">
        <f>DATOS!F5</f>
        <v>0</v>
      </c>
      <c r="H6" s="98"/>
      <c r="J6" s="95" t="s">
        <v>320</v>
      </c>
      <c r="K6" s="95"/>
      <c r="L6" s="96"/>
      <c r="M6" s="97"/>
      <c r="N6" s="22"/>
      <c r="O6" s="22"/>
    </row>
    <row r="7" spans="1:23" s="19" customFormat="1" ht="15.75">
      <c r="C7" s="22"/>
      <c r="D7" s="22"/>
      <c r="E7" s="22"/>
      <c r="F7" s="22"/>
      <c r="G7" s="22"/>
      <c r="L7" s="22"/>
      <c r="M7" s="22"/>
      <c r="N7" s="22"/>
      <c r="O7" s="22"/>
    </row>
    <row r="8" spans="1:23" s="19" customFormat="1" ht="15.75">
      <c r="C8" s="22"/>
      <c r="D8" s="22"/>
      <c r="E8" s="22"/>
      <c r="F8" s="22"/>
      <c r="G8" s="22"/>
      <c r="L8" s="22"/>
      <c r="M8" s="22"/>
      <c r="N8" s="22"/>
      <c r="O8" s="22"/>
    </row>
    <row r="9" spans="1:23" s="19" customFormat="1" ht="12.75" customHeight="1">
      <c r="A9" s="94" t="s">
        <v>297</v>
      </c>
      <c r="B9" s="94"/>
      <c r="C9" s="37">
        <v>8</v>
      </c>
      <c r="D9" s="38">
        <v>1</v>
      </c>
      <c r="E9" s="22"/>
      <c r="F9" s="99" t="str">
        <f>CONCATENATE("Regional ",B6," / ",G6)</f>
        <v>Regional 0 / 0</v>
      </c>
      <c r="G9" s="99"/>
      <c r="H9" s="99"/>
      <c r="I9" s="99"/>
      <c r="J9" s="99"/>
      <c r="K9" s="99"/>
      <c r="L9" s="99"/>
      <c r="M9" s="99"/>
      <c r="N9" s="22"/>
      <c r="O9" s="22"/>
    </row>
    <row r="10" spans="1:23" s="19" customFormat="1" ht="15.75">
      <c r="C10" s="22"/>
      <c r="D10" s="22"/>
      <c r="E10" s="22"/>
      <c r="F10" s="22"/>
      <c r="G10" s="22"/>
      <c r="L10" s="22"/>
      <c r="M10" s="22"/>
      <c r="N10" s="22"/>
      <c r="O10" s="22"/>
    </row>
    <row r="11" spans="1:23" s="19" customFormat="1" ht="15.75">
      <c r="C11" s="22"/>
      <c r="D11" s="22"/>
      <c r="E11" s="22"/>
      <c r="F11" s="22"/>
      <c r="G11" s="22"/>
      <c r="L11" s="22"/>
      <c r="M11" s="22"/>
      <c r="N11" s="22"/>
      <c r="O11" s="22"/>
    </row>
    <row r="12" spans="1:23" s="19" customFormat="1" ht="31.5">
      <c r="A12" s="95" t="s">
        <v>301</v>
      </c>
      <c r="B12" s="95"/>
      <c r="C12" s="17" t="s">
        <v>299</v>
      </c>
      <c r="D12" s="17" t="s">
        <v>300</v>
      </c>
      <c r="E12" s="22"/>
      <c r="F12" s="22"/>
      <c r="G12" s="22"/>
      <c r="L12" s="22"/>
      <c r="M12" s="22"/>
      <c r="N12" s="69"/>
      <c r="O12" s="69"/>
      <c r="P12" s="70"/>
      <c r="Q12" s="70"/>
      <c r="R12" s="70"/>
      <c r="S12" s="70"/>
      <c r="T12" s="70"/>
      <c r="U12" s="70"/>
      <c r="V12" s="70"/>
      <c r="W12" s="70"/>
    </row>
    <row r="13" spans="1:23" s="40" customFormat="1" ht="15">
      <c r="A13" s="100" t="s">
        <v>323</v>
      </c>
      <c r="B13" s="100"/>
      <c r="C13" s="26">
        <f>COUNTA(DATOS!D10:D2009)</f>
        <v>0</v>
      </c>
      <c r="D13" s="39">
        <f>C13/C9</f>
        <v>0</v>
      </c>
      <c r="N13" s="71"/>
      <c r="O13" s="71"/>
      <c r="P13" s="71"/>
      <c r="Q13" s="71"/>
      <c r="R13" s="71"/>
      <c r="S13" s="71"/>
      <c r="T13" s="71"/>
      <c r="U13" s="71"/>
      <c r="V13" s="71"/>
      <c r="W13" s="71"/>
    </row>
    <row r="14" spans="1:23" s="40" customFormat="1" ht="15">
      <c r="A14" s="101" t="s">
        <v>290</v>
      </c>
      <c r="B14" s="101"/>
      <c r="C14" s="33">
        <f>COUNTA(DATOS!E10:E2009)</f>
        <v>0</v>
      </c>
      <c r="D14" s="42">
        <f>C14/C9</f>
        <v>0</v>
      </c>
      <c r="N14" s="71"/>
      <c r="O14" s="71"/>
      <c r="P14" s="71" t="str">
        <f>CONCATENATE("Tipo de organización - Consulta previa - ",F9)</f>
        <v>Tipo de organización - Consulta previa - Regional 0 / 0</v>
      </c>
      <c r="Q14" s="71"/>
      <c r="R14" s="71"/>
      <c r="S14" s="71"/>
      <c r="T14" s="71"/>
      <c r="U14" s="71"/>
      <c r="V14" s="71"/>
      <c r="W14" s="71"/>
    </row>
    <row r="15" spans="1:23" s="40" customFormat="1" ht="15">
      <c r="A15" s="102" t="s">
        <v>321</v>
      </c>
      <c r="B15" s="43" t="s">
        <v>311</v>
      </c>
      <c r="C15" s="26">
        <f>COUNTIF(DATOS!F10:F2009,TABULACIÓN!B15)</f>
        <v>0</v>
      </c>
      <c r="D15" s="39">
        <f>C15/C9</f>
        <v>0</v>
      </c>
      <c r="N15" s="71"/>
      <c r="O15" s="71" t="str">
        <f>B15</f>
        <v>Usuarios</v>
      </c>
      <c r="P15" s="72">
        <f>D16</f>
        <v>0</v>
      </c>
      <c r="Q15" s="71"/>
      <c r="R15" s="71"/>
      <c r="S15" s="71"/>
      <c r="T15" s="71"/>
      <c r="U15" s="71"/>
      <c r="V15" s="71"/>
      <c r="W15" s="71"/>
    </row>
    <row r="16" spans="1:23" s="40" customFormat="1" ht="15">
      <c r="A16" s="103"/>
      <c r="B16" s="43" t="s">
        <v>312</v>
      </c>
      <c r="C16" s="26">
        <f>COUNTIF(DATOS!F10:F2009,TABULACIÓN!B16)</f>
        <v>0</v>
      </c>
      <c r="D16" s="39">
        <f>C16/C9</f>
        <v>0</v>
      </c>
      <c r="N16" s="71"/>
      <c r="O16" s="71" t="str">
        <f t="shared" ref="O16" si="0">B16</f>
        <v>Proveedores</v>
      </c>
      <c r="P16" s="72">
        <f>D17</f>
        <v>0</v>
      </c>
      <c r="Q16" s="71"/>
      <c r="R16" s="71"/>
      <c r="S16" s="71"/>
      <c r="T16" s="71"/>
      <c r="U16" s="71"/>
      <c r="V16" s="71"/>
      <c r="W16" s="71"/>
    </row>
    <row r="17" spans="1:23" s="40" customFormat="1" ht="15">
      <c r="A17" s="103"/>
      <c r="B17" s="43" t="s">
        <v>313</v>
      </c>
      <c r="C17" s="26">
        <f>COUNTIF(DATOS!F10:F2009,TABULACIÓN!B17)</f>
        <v>0</v>
      </c>
      <c r="D17" s="39">
        <f>C17/C9</f>
        <v>0</v>
      </c>
      <c r="N17" s="71"/>
      <c r="O17" s="71" t="str">
        <f>B17</f>
        <v>Comunidad</v>
      </c>
      <c r="P17" s="72">
        <f>D18</f>
        <v>0</v>
      </c>
      <c r="Q17" s="71"/>
      <c r="R17" s="71"/>
      <c r="S17" s="71"/>
      <c r="T17" s="71"/>
      <c r="U17" s="71"/>
      <c r="V17" s="71"/>
      <c r="W17" s="71"/>
    </row>
    <row r="18" spans="1:23" s="40" customFormat="1" ht="15">
      <c r="A18" s="103"/>
      <c r="B18" s="43" t="s">
        <v>314</v>
      </c>
      <c r="C18" s="26">
        <f>COUNTIF(DATOS!F10:F2010,TABULACIÓN!B18)</f>
        <v>0</v>
      </c>
      <c r="D18" s="39">
        <f>C18/C9</f>
        <v>0</v>
      </c>
      <c r="N18" s="71"/>
      <c r="O18" s="71" t="s">
        <v>314</v>
      </c>
      <c r="P18" s="72">
        <f t="shared" ref="P18:P22" si="1">D18</f>
        <v>0</v>
      </c>
      <c r="Q18" s="71"/>
      <c r="R18" s="71"/>
      <c r="S18" s="71"/>
      <c r="T18" s="71"/>
      <c r="U18" s="71"/>
      <c r="V18" s="71"/>
      <c r="W18" s="71"/>
    </row>
    <row r="19" spans="1:23" s="40" customFormat="1" ht="15">
      <c r="A19" s="103"/>
      <c r="B19" s="43" t="s">
        <v>357</v>
      </c>
      <c r="C19" s="26">
        <f>COUNTIF(DATOS!F11:F2011,TABULACIÓN!B19)</f>
        <v>0</v>
      </c>
      <c r="D19" s="39">
        <f>C19/C9</f>
        <v>0</v>
      </c>
      <c r="N19" s="71"/>
      <c r="O19" s="71" t="s">
        <v>357</v>
      </c>
      <c r="P19" s="72">
        <f t="shared" si="1"/>
        <v>0</v>
      </c>
      <c r="Q19" s="71"/>
      <c r="R19" s="71"/>
      <c r="S19" s="71"/>
      <c r="T19" s="71"/>
      <c r="U19" s="71"/>
      <c r="V19" s="71"/>
      <c r="W19" s="71"/>
    </row>
    <row r="20" spans="1:23" s="40" customFormat="1" ht="15">
      <c r="A20" s="103"/>
      <c r="B20" s="43" t="s">
        <v>358</v>
      </c>
      <c r="C20" s="26">
        <f>COUNTIF(DATOS!F12:F2012,TABULACIÓN!B20)</f>
        <v>0</v>
      </c>
      <c r="D20" s="39">
        <f>C20/C9</f>
        <v>0</v>
      </c>
      <c r="N20" s="71"/>
      <c r="O20" s="71" t="s">
        <v>358</v>
      </c>
      <c r="P20" s="72">
        <f t="shared" si="1"/>
        <v>0</v>
      </c>
      <c r="Q20" s="71"/>
      <c r="R20" s="71"/>
      <c r="S20" s="71"/>
      <c r="T20" s="71"/>
      <c r="U20" s="71"/>
      <c r="V20" s="71"/>
      <c r="W20" s="71"/>
    </row>
    <row r="21" spans="1:23" s="40" customFormat="1" ht="15">
      <c r="A21" s="103"/>
      <c r="B21" s="43" t="s">
        <v>359</v>
      </c>
      <c r="C21" s="26">
        <f>COUNTIF(DATOS!F13:F2013,TABULACIÓN!B21)</f>
        <v>0</v>
      </c>
      <c r="D21" s="39">
        <f>C21/C9</f>
        <v>0</v>
      </c>
      <c r="N21" s="71"/>
      <c r="O21" s="71" t="s">
        <v>359</v>
      </c>
      <c r="P21" s="72">
        <f t="shared" si="1"/>
        <v>0</v>
      </c>
      <c r="Q21" s="71"/>
      <c r="R21" s="71"/>
      <c r="S21" s="71"/>
      <c r="T21" s="71"/>
      <c r="U21" s="71"/>
      <c r="V21" s="71"/>
      <c r="W21" s="71"/>
    </row>
    <row r="22" spans="1:23" s="40" customFormat="1" ht="15">
      <c r="A22" s="104"/>
      <c r="B22" s="43" t="s">
        <v>360</v>
      </c>
      <c r="C22" s="26">
        <f>COUNTIF(DATOS!F14:F2014,TABULACIÓN!B22)</f>
        <v>0</v>
      </c>
      <c r="D22" s="39">
        <f>C22/C9</f>
        <v>0</v>
      </c>
      <c r="N22" s="71"/>
      <c r="O22" s="71" t="str">
        <f>B22</f>
        <v>Peticionarios</v>
      </c>
      <c r="P22" s="72">
        <f t="shared" si="1"/>
        <v>0</v>
      </c>
      <c r="Q22" s="71"/>
      <c r="R22" s="71"/>
      <c r="S22" s="71"/>
      <c r="T22" s="71"/>
      <c r="U22" s="71"/>
      <c r="V22" s="71"/>
      <c r="W22" s="71"/>
    </row>
    <row r="23" spans="1:23" s="40" customFormat="1" ht="64.5" customHeight="1">
      <c r="A23" s="33" t="s">
        <v>318</v>
      </c>
      <c r="B23" s="82"/>
      <c r="C23" s="82"/>
      <c r="D23" s="82"/>
      <c r="N23" s="71"/>
      <c r="O23" s="71"/>
      <c r="P23" s="72"/>
      <c r="Q23" s="71"/>
      <c r="R23" s="71"/>
      <c r="S23" s="71"/>
      <c r="T23" s="71"/>
      <c r="U23" s="71"/>
      <c r="V23" s="71"/>
      <c r="W23" s="71"/>
    </row>
    <row r="24" spans="1:23" s="40" customFormat="1" ht="15">
      <c r="N24" s="71"/>
      <c r="O24" s="71"/>
      <c r="P24" s="72"/>
      <c r="Q24" s="71"/>
      <c r="R24" s="71"/>
      <c r="S24" s="71"/>
      <c r="T24" s="71"/>
      <c r="U24" s="71"/>
      <c r="V24" s="71"/>
      <c r="W24" s="71"/>
    </row>
    <row r="25" spans="1:23" s="40" customFormat="1" ht="15">
      <c r="N25" s="71"/>
      <c r="O25" s="71"/>
      <c r="P25" s="72"/>
      <c r="Q25" s="71"/>
      <c r="R25" s="71"/>
      <c r="S25" s="71"/>
      <c r="T25" s="71"/>
      <c r="U25" s="71"/>
      <c r="V25" s="71"/>
      <c r="W25" s="71"/>
    </row>
    <row r="26" spans="1:23" s="40" customFormat="1" ht="15.75">
      <c r="A26" s="95" t="s">
        <v>303</v>
      </c>
      <c r="B26" s="95"/>
      <c r="C26" s="20" t="s">
        <v>299</v>
      </c>
      <c r="D26" s="20" t="s">
        <v>300</v>
      </c>
      <c r="N26" s="71"/>
      <c r="O26" s="71"/>
      <c r="P26" s="72" t="str">
        <f>CONCATENATE("Temas consulta previa - ",F9)</f>
        <v>Temas consulta previa - Regional 0 / 0</v>
      </c>
      <c r="Q26" s="71"/>
      <c r="R26" s="71"/>
      <c r="S26" s="71"/>
      <c r="T26" s="71"/>
      <c r="U26" s="71"/>
      <c r="V26" s="71"/>
      <c r="W26" s="71"/>
    </row>
    <row r="27" spans="1:23" s="40" customFormat="1" ht="13.5" customHeight="1">
      <c r="A27" s="83" t="s">
        <v>355</v>
      </c>
      <c r="B27" s="84"/>
      <c r="C27" s="45">
        <f>COUNTIF(DATOS!G9:G2009,TABULACIÓN!A27)</f>
        <v>0</v>
      </c>
      <c r="D27" s="42">
        <f>C27/$C$9</f>
        <v>0</v>
      </c>
      <c r="N27" s="71"/>
      <c r="O27" s="71" t="str">
        <f>A27</f>
        <v>Atención Integral Niños, Niñas de 0 a 5 Años</v>
      </c>
      <c r="P27" s="72">
        <f t="shared" ref="P27:P29" si="2">D27</f>
        <v>0</v>
      </c>
      <c r="Q27" s="71"/>
      <c r="R27" s="71"/>
      <c r="S27" s="71"/>
      <c r="T27" s="71"/>
      <c r="U27" s="71"/>
      <c r="V27" s="71"/>
      <c r="W27" s="71"/>
    </row>
    <row r="28" spans="1:23" s="40" customFormat="1" ht="16.5" customHeight="1">
      <c r="A28" s="83" t="s">
        <v>329</v>
      </c>
      <c r="B28" s="84"/>
      <c r="C28" s="45">
        <f>COUNTIF(DATOS!G10:G2010,TABULACIÓN!A28)</f>
        <v>0</v>
      </c>
      <c r="D28" s="42">
        <f t="shared" ref="D28:D55" si="3">C28/$C$9</f>
        <v>0</v>
      </c>
      <c r="N28" s="71"/>
      <c r="O28" s="71" t="str">
        <f t="shared" ref="O28:O29" si="4">A28</f>
        <v>Esquema pedagógico Mis Manos Te Enseñan</v>
      </c>
      <c r="P28" s="72">
        <f t="shared" si="2"/>
        <v>0</v>
      </c>
      <c r="Q28" s="71"/>
      <c r="R28" s="71"/>
      <c r="S28" s="71"/>
      <c r="T28" s="71"/>
      <c r="U28" s="71"/>
      <c r="V28" s="71"/>
      <c r="W28" s="71"/>
    </row>
    <row r="29" spans="1:23" s="40" customFormat="1" ht="13.5" customHeight="1">
      <c r="A29" s="83" t="s">
        <v>330</v>
      </c>
      <c r="B29" s="84"/>
      <c r="C29" s="45">
        <f>COUNTIF(DATOS!G11:G2011,TABULACIÓN!A29)</f>
        <v>0</v>
      </c>
      <c r="D29" s="42">
        <f t="shared" si="3"/>
        <v>0</v>
      </c>
      <c r="N29" s="71"/>
      <c r="O29" s="71" t="str">
        <f t="shared" si="4"/>
        <v>Plan de vacunación niños y niñas entre los 3 y 5 años</v>
      </c>
      <c r="P29" s="72">
        <f t="shared" si="2"/>
        <v>0</v>
      </c>
      <c r="Q29" s="71"/>
      <c r="R29" s="71"/>
      <c r="S29" s="71"/>
      <c r="T29" s="71"/>
      <c r="U29" s="71"/>
      <c r="V29" s="71"/>
      <c r="W29" s="71"/>
    </row>
    <row r="30" spans="1:23" s="40" customFormat="1" ht="13.5" customHeight="1">
      <c r="A30" s="83" t="s">
        <v>331</v>
      </c>
      <c r="B30" s="84"/>
      <c r="C30" s="45">
        <f>COUNTIF(DATOS!G12:G2012,TABULACIÓN!A30)</f>
        <v>0</v>
      </c>
      <c r="D30" s="42">
        <f t="shared" si="3"/>
        <v>0</v>
      </c>
      <c r="N30" s="71"/>
      <c r="O30" s="71"/>
      <c r="P30" s="72"/>
      <c r="Q30" s="71"/>
      <c r="R30" s="71"/>
      <c r="S30" s="71"/>
      <c r="T30" s="71"/>
      <c r="U30" s="71"/>
      <c r="V30" s="71"/>
      <c r="W30" s="71"/>
    </row>
    <row r="31" spans="1:23" s="40" customFormat="1" ht="13.5" customHeight="1">
      <c r="A31" s="83" t="s">
        <v>332</v>
      </c>
      <c r="B31" s="84"/>
      <c r="C31" s="45">
        <f>COUNTIF(DATOS!G13:G2013,TABULACIÓN!A31)</f>
        <v>0</v>
      </c>
      <c r="D31" s="42">
        <f t="shared" si="3"/>
        <v>0</v>
      </c>
      <c r="N31" s="71"/>
      <c r="O31" s="71"/>
      <c r="P31" s="72"/>
      <c r="Q31" s="71"/>
      <c r="R31" s="71"/>
      <c r="S31" s="71"/>
      <c r="T31" s="71"/>
      <c r="U31" s="71"/>
      <c r="V31" s="71"/>
      <c r="W31" s="71"/>
    </row>
    <row r="32" spans="1:23" s="40" customFormat="1" ht="13.5" customHeight="1">
      <c r="A32" s="83" t="s">
        <v>333</v>
      </c>
      <c r="B32" s="84"/>
      <c r="C32" s="45">
        <f>COUNTIF(DATOS!G14:G2014,TABULACIÓN!A32)</f>
        <v>0</v>
      </c>
      <c r="D32" s="42">
        <f t="shared" si="3"/>
        <v>0</v>
      </c>
      <c r="N32" s="71"/>
      <c r="O32" s="71"/>
      <c r="P32" s="72"/>
      <c r="Q32" s="71"/>
      <c r="R32" s="71"/>
      <c r="S32" s="71"/>
      <c r="T32" s="71"/>
      <c r="U32" s="71"/>
      <c r="V32" s="71"/>
      <c r="W32" s="71"/>
    </row>
    <row r="33" spans="1:23" s="40" customFormat="1" ht="13.5" customHeight="1">
      <c r="A33" s="83" t="s">
        <v>334</v>
      </c>
      <c r="B33" s="84"/>
      <c r="C33" s="45">
        <f>COUNTIF(DATOS!G15:G2015,TABULACIÓN!A33)</f>
        <v>0</v>
      </c>
      <c r="D33" s="42">
        <f t="shared" si="3"/>
        <v>0</v>
      </c>
      <c r="N33" s="71"/>
      <c r="O33" s="71"/>
      <c r="P33" s="72"/>
      <c r="Q33" s="71"/>
      <c r="R33" s="71"/>
      <c r="S33" s="71"/>
      <c r="T33" s="71"/>
      <c r="U33" s="71"/>
      <c r="V33" s="71"/>
      <c r="W33" s="71"/>
    </row>
    <row r="34" spans="1:23" s="40" customFormat="1" ht="13.5" customHeight="1">
      <c r="A34" s="83" t="s">
        <v>335</v>
      </c>
      <c r="B34" s="84"/>
      <c r="C34" s="45">
        <f>COUNTIF(DATOS!G16:G2016,TABULACIÓN!A34)</f>
        <v>0</v>
      </c>
      <c r="D34" s="42">
        <f t="shared" si="3"/>
        <v>0</v>
      </c>
      <c r="N34" s="71"/>
      <c r="O34" s="71"/>
      <c r="P34" s="72"/>
      <c r="Q34" s="71"/>
      <c r="R34" s="71"/>
      <c r="S34" s="71"/>
      <c r="T34" s="71"/>
      <c r="U34" s="71"/>
      <c r="V34" s="71"/>
      <c r="W34" s="71"/>
    </row>
    <row r="35" spans="1:23" s="40" customFormat="1" ht="13.5" customHeight="1">
      <c r="A35" s="83" t="s">
        <v>336</v>
      </c>
      <c r="B35" s="84"/>
      <c r="C35" s="45">
        <f>COUNTIF(DATOS!G17:G2017,TABULACIÓN!A35)</f>
        <v>0</v>
      </c>
      <c r="D35" s="42">
        <f t="shared" si="3"/>
        <v>0</v>
      </c>
      <c r="N35" s="71"/>
      <c r="O35" s="71"/>
      <c r="P35" s="72"/>
      <c r="Q35" s="71"/>
      <c r="R35" s="71"/>
      <c r="S35" s="71"/>
      <c r="T35" s="71"/>
      <c r="U35" s="71"/>
      <c r="V35" s="71"/>
      <c r="W35" s="71"/>
    </row>
    <row r="36" spans="1:23" s="40" customFormat="1" ht="13.5" customHeight="1">
      <c r="A36" s="83" t="s">
        <v>337</v>
      </c>
      <c r="B36" s="84"/>
      <c r="C36" s="45">
        <f>COUNTIF(DATOS!G18:G2018,TABULACIÓN!A36)</f>
        <v>0</v>
      </c>
      <c r="D36" s="42">
        <f t="shared" si="3"/>
        <v>0</v>
      </c>
      <c r="N36" s="71"/>
      <c r="O36" s="71"/>
      <c r="P36" s="72"/>
      <c r="Q36" s="71"/>
      <c r="R36" s="71"/>
      <c r="S36" s="71"/>
      <c r="T36" s="71"/>
      <c r="U36" s="71"/>
      <c r="V36" s="71"/>
      <c r="W36" s="71"/>
    </row>
    <row r="37" spans="1:23" s="40" customFormat="1" ht="13.5" customHeight="1">
      <c r="A37" s="83" t="s">
        <v>338</v>
      </c>
      <c r="B37" s="84"/>
      <c r="C37" s="45">
        <f>COUNTIF(DATOS!G19:G2019,TABULACIÓN!A37)</f>
        <v>0</v>
      </c>
      <c r="D37" s="42">
        <f t="shared" si="3"/>
        <v>0</v>
      </c>
      <c r="N37" s="71"/>
      <c r="O37" s="71"/>
      <c r="P37" s="72"/>
      <c r="Q37" s="71"/>
      <c r="R37" s="71"/>
      <c r="S37" s="71"/>
      <c r="T37" s="71"/>
      <c r="U37" s="71"/>
      <c r="V37" s="71"/>
      <c r="W37" s="71"/>
    </row>
    <row r="38" spans="1:23" s="40" customFormat="1" ht="13.5" customHeight="1">
      <c r="A38" s="83" t="s">
        <v>339</v>
      </c>
      <c r="B38" s="84"/>
      <c r="C38" s="45">
        <f>COUNTIF(DATOS!G20:G2020,TABULACIÓN!A38)</f>
        <v>0</v>
      </c>
      <c r="D38" s="42">
        <f t="shared" si="3"/>
        <v>0</v>
      </c>
      <c r="N38" s="41"/>
      <c r="O38" s="41"/>
      <c r="P38" s="44"/>
      <c r="Q38" s="41"/>
      <c r="R38" s="41"/>
      <c r="S38" s="41"/>
    </row>
    <row r="39" spans="1:23" s="40" customFormat="1" ht="13.5" customHeight="1">
      <c r="A39" s="83" t="s">
        <v>324</v>
      </c>
      <c r="B39" s="84"/>
      <c r="C39" s="45">
        <f>COUNTIF(DATOS!G21:G2021,TABULACIÓN!A39)</f>
        <v>0</v>
      </c>
      <c r="D39" s="42">
        <f t="shared" si="3"/>
        <v>0</v>
      </c>
      <c r="N39" s="41"/>
      <c r="O39" s="41"/>
      <c r="P39" s="44"/>
      <c r="Q39" s="41"/>
      <c r="R39" s="41"/>
      <c r="S39" s="41"/>
    </row>
    <row r="40" spans="1:23" s="40" customFormat="1" ht="13.5" customHeight="1">
      <c r="A40" s="83" t="s">
        <v>340</v>
      </c>
      <c r="B40" s="84"/>
      <c r="C40" s="45">
        <f>COUNTIF(DATOS!G22:G2022,TABULACIÓN!A40)</f>
        <v>0</v>
      </c>
      <c r="D40" s="42">
        <f t="shared" si="3"/>
        <v>0</v>
      </c>
      <c r="N40" s="41"/>
      <c r="O40" s="41"/>
      <c r="P40" s="44"/>
      <c r="Q40" s="41"/>
      <c r="R40" s="41"/>
      <c r="S40" s="41"/>
    </row>
    <row r="41" spans="1:23" s="40" customFormat="1" ht="13.5" customHeight="1">
      <c r="A41" s="83" t="s">
        <v>341</v>
      </c>
      <c r="B41" s="84"/>
      <c r="C41" s="45">
        <f>COUNTIF(DATOS!G23:G2023,TABULACIÓN!A41)</f>
        <v>0</v>
      </c>
      <c r="D41" s="42">
        <f t="shared" si="3"/>
        <v>0</v>
      </c>
      <c r="N41" s="41"/>
      <c r="O41" s="41"/>
      <c r="P41" s="44"/>
      <c r="Q41" s="41"/>
      <c r="R41" s="41"/>
      <c r="S41" s="41"/>
    </row>
    <row r="42" spans="1:23" s="40" customFormat="1" ht="13.5" customHeight="1">
      <c r="A42" s="83" t="s">
        <v>342</v>
      </c>
      <c r="B42" s="84"/>
      <c r="C42" s="45">
        <f>COUNTIF(DATOS!G24:G2024,TABULACIÓN!A42)</f>
        <v>0</v>
      </c>
      <c r="D42" s="42">
        <f t="shared" si="3"/>
        <v>0</v>
      </c>
      <c r="N42" s="41"/>
      <c r="O42" s="41"/>
      <c r="P42" s="44"/>
      <c r="Q42" s="41"/>
      <c r="R42" s="41"/>
      <c r="S42" s="41"/>
    </row>
    <row r="43" spans="1:23" s="40" customFormat="1" ht="13.5" customHeight="1">
      <c r="A43" s="83" t="s">
        <v>343</v>
      </c>
      <c r="B43" s="84"/>
      <c r="C43" s="45">
        <f>COUNTIF(DATOS!G25:G2025,TABULACIÓN!A43)</f>
        <v>0</v>
      </c>
      <c r="D43" s="42">
        <f t="shared" si="3"/>
        <v>0</v>
      </c>
      <c r="N43" s="41"/>
      <c r="O43" s="41"/>
      <c r="P43" s="44"/>
      <c r="Q43" s="41"/>
      <c r="R43" s="41"/>
      <c r="S43" s="41"/>
    </row>
    <row r="44" spans="1:23" s="40" customFormat="1" ht="13.5" customHeight="1">
      <c r="A44" s="83" t="s">
        <v>356</v>
      </c>
      <c r="B44" s="84"/>
      <c r="C44" s="45">
        <f>COUNTIF(DATOS!G26:G2026,TABULACIÓN!A44)</f>
        <v>0</v>
      </c>
      <c r="D44" s="42">
        <f t="shared" si="3"/>
        <v>0</v>
      </c>
      <c r="N44" s="41"/>
      <c r="O44" s="41"/>
      <c r="P44" s="44"/>
      <c r="Q44" s="41"/>
      <c r="R44" s="41"/>
      <c r="S44" s="41"/>
    </row>
    <row r="45" spans="1:23" s="40" customFormat="1" ht="13.5" customHeight="1">
      <c r="A45" s="83" t="s">
        <v>345</v>
      </c>
      <c r="B45" s="84"/>
      <c r="C45" s="45">
        <f>COUNTIF(DATOS!G27:G2027,TABULACIÓN!A45)</f>
        <v>0</v>
      </c>
      <c r="D45" s="42">
        <f t="shared" si="3"/>
        <v>0</v>
      </c>
      <c r="N45" s="41"/>
      <c r="O45" s="41"/>
      <c r="P45" s="44"/>
      <c r="Q45" s="41"/>
      <c r="R45" s="41"/>
      <c r="S45" s="41"/>
    </row>
    <row r="46" spans="1:23" s="40" customFormat="1" ht="13.5" customHeight="1">
      <c r="A46" s="83" t="s">
        <v>325</v>
      </c>
      <c r="B46" s="84"/>
      <c r="C46" s="45">
        <f>COUNTIF(DATOS!G28:G2028,TABULACIÓN!A46)</f>
        <v>0</v>
      </c>
      <c r="D46" s="42">
        <f t="shared" si="3"/>
        <v>0</v>
      </c>
      <c r="N46" s="41"/>
      <c r="O46" s="41"/>
      <c r="P46" s="44"/>
      <c r="Q46" s="41"/>
      <c r="R46" s="41"/>
      <c r="S46" s="41"/>
    </row>
    <row r="47" spans="1:23" s="40" customFormat="1" ht="13.5" customHeight="1">
      <c r="A47" s="83" t="s">
        <v>346</v>
      </c>
      <c r="B47" s="84"/>
      <c r="C47" s="45">
        <f>COUNTIF(DATOS!G29:G2029,TABULACIÓN!A47)</f>
        <v>0</v>
      </c>
      <c r="D47" s="42">
        <f t="shared" si="3"/>
        <v>0</v>
      </c>
      <c r="N47" s="41"/>
      <c r="O47" s="41"/>
      <c r="P47" s="44"/>
      <c r="Q47" s="41"/>
      <c r="R47" s="41"/>
      <c r="S47" s="41"/>
    </row>
    <row r="48" spans="1:23" s="40" customFormat="1" ht="13.5" customHeight="1">
      <c r="A48" s="83" t="s">
        <v>326</v>
      </c>
      <c r="B48" s="84"/>
      <c r="C48" s="45">
        <f>COUNTIF(DATOS!G30:G2030,TABULACIÓN!A48)</f>
        <v>0</v>
      </c>
      <c r="D48" s="42">
        <f t="shared" si="3"/>
        <v>0</v>
      </c>
      <c r="N48" s="41"/>
      <c r="O48" s="41"/>
      <c r="P48" s="44"/>
      <c r="Q48" s="41"/>
      <c r="R48" s="41"/>
      <c r="S48" s="41"/>
    </row>
    <row r="49" spans="1:19" s="40" customFormat="1" ht="13.5" customHeight="1">
      <c r="A49" s="83" t="s">
        <v>347</v>
      </c>
      <c r="B49" s="84"/>
      <c r="C49" s="45">
        <f>COUNTIF(DATOS!G31:G2031,TABULACIÓN!A49)</f>
        <v>0</v>
      </c>
      <c r="D49" s="42">
        <f t="shared" si="3"/>
        <v>0</v>
      </c>
      <c r="N49" s="41"/>
      <c r="O49" s="41"/>
      <c r="P49" s="44"/>
      <c r="Q49" s="41"/>
      <c r="R49" s="41"/>
      <c r="S49" s="41"/>
    </row>
    <row r="50" spans="1:19" s="40" customFormat="1" ht="13.5" customHeight="1">
      <c r="A50" s="83" t="s">
        <v>348</v>
      </c>
      <c r="B50" s="84"/>
      <c r="C50" s="45">
        <f>COUNTIF(DATOS!G32:G2032,TABULACIÓN!A50)</f>
        <v>0</v>
      </c>
      <c r="D50" s="42">
        <f t="shared" si="3"/>
        <v>0</v>
      </c>
      <c r="N50" s="41"/>
      <c r="O50" s="41"/>
      <c r="P50" s="44"/>
      <c r="Q50" s="41"/>
      <c r="R50" s="41"/>
      <c r="S50" s="41"/>
    </row>
    <row r="51" spans="1:19" s="40" customFormat="1" ht="13.5" customHeight="1">
      <c r="A51" s="83" t="s">
        <v>349</v>
      </c>
      <c r="B51" s="84"/>
      <c r="C51" s="45">
        <f>COUNTIF(DATOS!G33:G2033,TABULACIÓN!A51)</f>
        <v>0</v>
      </c>
      <c r="D51" s="42">
        <f t="shared" si="3"/>
        <v>0</v>
      </c>
      <c r="N51" s="41"/>
      <c r="O51" s="41"/>
      <c r="P51" s="44"/>
      <c r="Q51" s="41"/>
      <c r="R51" s="41"/>
      <c r="S51" s="41"/>
    </row>
    <row r="52" spans="1:19" s="40" customFormat="1" ht="13.5" customHeight="1">
      <c r="A52" s="83" t="s">
        <v>327</v>
      </c>
      <c r="B52" s="84"/>
      <c r="C52" s="45">
        <f>COUNTIF(DATOS!G34:G2034,TABULACIÓN!A52)</f>
        <v>0</v>
      </c>
      <c r="D52" s="42">
        <f t="shared" si="3"/>
        <v>0</v>
      </c>
      <c r="N52" s="41"/>
      <c r="O52" s="41"/>
      <c r="P52" s="44"/>
      <c r="Q52" s="41"/>
      <c r="R52" s="41"/>
      <c r="S52" s="41"/>
    </row>
    <row r="53" spans="1:19" s="40" customFormat="1" ht="13.5" customHeight="1">
      <c r="A53" s="83" t="s">
        <v>350</v>
      </c>
      <c r="B53" s="84"/>
      <c r="C53" s="45">
        <f>COUNTIF(DATOS!G35:G2035,TABULACIÓN!A53)</f>
        <v>0</v>
      </c>
      <c r="D53" s="42">
        <f t="shared" si="3"/>
        <v>0</v>
      </c>
      <c r="N53" s="41"/>
      <c r="O53" s="41"/>
      <c r="P53" s="44"/>
      <c r="Q53" s="41"/>
      <c r="R53" s="41"/>
      <c r="S53" s="41"/>
    </row>
    <row r="54" spans="1:19" s="40" customFormat="1" ht="13.5" customHeight="1">
      <c r="A54" s="87" t="s">
        <v>351</v>
      </c>
      <c r="B54" s="88"/>
      <c r="C54" s="45">
        <f>COUNTIF(DATOS!G36:G2036,TABULACIÓN!A54)</f>
        <v>0</v>
      </c>
      <c r="D54" s="42">
        <f t="shared" si="3"/>
        <v>0</v>
      </c>
      <c r="N54" s="41"/>
      <c r="O54" s="41"/>
      <c r="P54" s="44"/>
      <c r="Q54" s="41"/>
      <c r="R54" s="41"/>
      <c r="S54" s="41"/>
    </row>
    <row r="55" spans="1:19" s="40" customFormat="1" ht="13.5" customHeight="1">
      <c r="A55" s="87" t="s">
        <v>352</v>
      </c>
      <c r="B55" s="88"/>
      <c r="C55" s="45">
        <f>COUNTIF(DATOS!G37:G2037,TABULACIÓN!A55)</f>
        <v>0</v>
      </c>
      <c r="D55" s="42">
        <f t="shared" si="3"/>
        <v>0</v>
      </c>
      <c r="N55" s="41"/>
      <c r="O55" s="41"/>
      <c r="P55" s="44"/>
      <c r="Q55" s="41"/>
      <c r="R55" s="41"/>
      <c r="S55" s="41"/>
    </row>
    <row r="56" spans="1:19" s="40" customFormat="1" ht="13.5" customHeight="1">
      <c r="C56" s="29"/>
      <c r="N56" s="41"/>
      <c r="O56" s="41"/>
      <c r="P56" s="44"/>
      <c r="Q56" s="41"/>
      <c r="R56" s="41"/>
      <c r="S56" s="41"/>
    </row>
    <row r="57" spans="1:19" s="40" customFormat="1" ht="13.5" customHeight="1">
      <c r="N57" s="41"/>
      <c r="O57" s="41"/>
      <c r="P57" s="44"/>
      <c r="Q57" s="41"/>
      <c r="R57" s="41"/>
      <c r="S57" s="41"/>
    </row>
    <row r="58" spans="1:19" s="40" customFormat="1" ht="13.5" customHeight="1">
      <c r="A58" s="90" t="s">
        <v>322</v>
      </c>
      <c r="B58" s="90"/>
      <c r="C58" s="90"/>
      <c r="D58" s="90"/>
      <c r="N58" s="41"/>
      <c r="O58" s="41"/>
      <c r="P58" s="44"/>
      <c r="Q58" s="41"/>
      <c r="R58" s="41"/>
      <c r="S58" s="41"/>
    </row>
    <row r="59" spans="1:19" s="40" customFormat="1" ht="13.5" customHeight="1">
      <c r="A59" s="106"/>
      <c r="B59" s="106"/>
      <c r="C59" s="106"/>
      <c r="D59" s="106"/>
      <c r="N59" s="41"/>
      <c r="O59" s="41"/>
      <c r="P59" s="44"/>
      <c r="Q59" s="41"/>
      <c r="R59" s="41"/>
      <c r="S59" s="41"/>
    </row>
    <row r="60" spans="1:19" s="40" customFormat="1" ht="13.5" customHeight="1">
      <c r="A60" s="106"/>
      <c r="B60" s="106"/>
      <c r="C60" s="106"/>
      <c r="D60" s="106"/>
      <c r="N60" s="41"/>
      <c r="O60" s="41"/>
      <c r="P60" s="44"/>
      <c r="Q60" s="41"/>
      <c r="R60" s="41"/>
      <c r="S60" s="41"/>
    </row>
    <row r="61" spans="1:19" s="40" customFormat="1" ht="13.5" customHeight="1">
      <c r="A61" s="106"/>
      <c r="B61" s="106"/>
      <c r="C61" s="106"/>
      <c r="D61" s="106"/>
      <c r="N61" s="41"/>
      <c r="O61" s="41"/>
      <c r="P61" s="44"/>
      <c r="Q61" s="41"/>
      <c r="R61" s="41"/>
      <c r="S61" s="41"/>
    </row>
    <row r="62" spans="1:19" s="40" customFormat="1" ht="13.5" customHeight="1">
      <c r="A62" s="106"/>
      <c r="B62" s="106"/>
      <c r="C62" s="106"/>
      <c r="D62" s="106"/>
      <c r="N62" s="41"/>
      <c r="O62" s="41"/>
      <c r="P62" s="44"/>
      <c r="Q62" s="41"/>
      <c r="R62" s="41"/>
      <c r="S62" s="41"/>
    </row>
    <row r="63" spans="1:19" s="40" customFormat="1" ht="13.5" customHeight="1">
      <c r="A63" s="106"/>
      <c r="B63" s="106"/>
      <c r="C63" s="106"/>
      <c r="D63" s="106"/>
      <c r="N63" s="41"/>
      <c r="O63" s="41"/>
      <c r="P63" s="44"/>
      <c r="Q63" s="41"/>
      <c r="R63" s="41"/>
      <c r="S63" s="41"/>
    </row>
    <row r="64" spans="1:19" s="40" customFormat="1" ht="13.5" customHeight="1">
      <c r="A64" s="106"/>
      <c r="B64" s="106"/>
      <c r="C64" s="106"/>
      <c r="D64" s="106"/>
      <c r="N64" s="41"/>
      <c r="O64" s="41"/>
      <c r="P64" s="44"/>
      <c r="Q64" s="41"/>
      <c r="R64" s="41"/>
      <c r="S64" s="41"/>
    </row>
    <row r="65" spans="1:19" s="40" customFormat="1" ht="15">
      <c r="A65" s="106"/>
      <c r="B65" s="106"/>
      <c r="C65" s="106"/>
      <c r="D65" s="106"/>
      <c r="N65" s="41"/>
      <c r="O65" s="41"/>
      <c r="P65" s="44"/>
      <c r="Q65" s="41"/>
      <c r="R65" s="41"/>
      <c r="S65" s="41"/>
    </row>
    <row r="66" spans="1:19" s="40" customFormat="1" ht="15">
      <c r="A66" s="106"/>
      <c r="B66" s="106"/>
      <c r="C66" s="106"/>
      <c r="D66" s="106"/>
      <c r="N66" s="41"/>
      <c r="O66" s="41"/>
      <c r="P66" s="41"/>
      <c r="Q66" s="41"/>
      <c r="R66" s="41"/>
      <c r="S66" s="41"/>
    </row>
    <row r="67" spans="1:19" s="40" customFormat="1" ht="15">
      <c r="A67" s="106"/>
      <c r="B67" s="106"/>
      <c r="C67" s="106"/>
      <c r="D67" s="106"/>
      <c r="N67" s="41"/>
      <c r="O67" s="41"/>
      <c r="P67" s="41"/>
      <c r="Q67" s="41"/>
      <c r="R67" s="41"/>
      <c r="S67" s="41"/>
    </row>
    <row r="68" spans="1:19" s="40" customFormat="1" ht="15.75">
      <c r="A68" s="106"/>
      <c r="B68" s="106"/>
      <c r="C68" s="106"/>
      <c r="D68" s="106"/>
      <c r="F68" s="46"/>
      <c r="G68" s="110" t="s">
        <v>298</v>
      </c>
      <c r="H68" s="110"/>
      <c r="I68" s="110"/>
      <c r="J68" s="110"/>
      <c r="K68" s="110"/>
      <c r="L68" s="110"/>
      <c r="M68" s="110"/>
      <c r="N68" s="41"/>
      <c r="O68" s="41"/>
      <c r="P68" s="41"/>
      <c r="Q68" s="41"/>
      <c r="R68" s="41"/>
      <c r="S68" s="41"/>
    </row>
    <row r="69" spans="1:19" s="40" customFormat="1" ht="15">
      <c r="A69" s="106"/>
      <c r="B69" s="106"/>
      <c r="C69" s="106"/>
      <c r="D69" s="106"/>
      <c r="F69" s="47">
        <v>1</v>
      </c>
      <c r="G69" s="86" t="e">
        <f>VLOOKUP(F69,DATOS!$L$10:$M$2009,2,FALSE)</f>
        <v>#N/A</v>
      </c>
      <c r="H69" s="86"/>
      <c r="I69" s="86"/>
      <c r="J69" s="86"/>
      <c r="K69" s="86"/>
      <c r="L69" s="86"/>
      <c r="M69" s="86"/>
      <c r="N69" s="41" t="str">
        <f>IFERROR(G69,"Error")</f>
        <v>Error</v>
      </c>
      <c r="O69" s="41"/>
      <c r="P69" s="41"/>
      <c r="Q69" s="41"/>
      <c r="R69" s="41"/>
      <c r="S69" s="41"/>
    </row>
    <row r="70" spans="1:19" s="40" customFormat="1" ht="15">
      <c r="A70" s="106"/>
      <c r="B70" s="106"/>
      <c r="C70" s="106"/>
      <c r="D70" s="106"/>
      <c r="F70" s="48">
        <v>2</v>
      </c>
      <c r="G70" s="85" t="e">
        <f>VLOOKUP(F70,DATOS!$L$10:$M$2009,2,FALSE)</f>
        <v>#N/A</v>
      </c>
      <c r="H70" s="85"/>
      <c r="I70" s="85"/>
      <c r="J70" s="85"/>
      <c r="K70" s="85"/>
      <c r="L70" s="85"/>
      <c r="M70" s="85"/>
      <c r="N70" s="41" t="str">
        <f t="shared" ref="N70:N132" si="5">IFERROR(G70,"Error")</f>
        <v>Error</v>
      </c>
      <c r="O70" s="41"/>
      <c r="P70" s="41"/>
      <c r="Q70" s="41"/>
      <c r="R70" s="41"/>
      <c r="S70" s="41"/>
    </row>
    <row r="71" spans="1:19" s="40" customFormat="1" ht="15">
      <c r="A71" s="106"/>
      <c r="B71" s="106"/>
      <c r="C71" s="106"/>
      <c r="D71" s="106"/>
      <c r="F71" s="47">
        <v>3</v>
      </c>
      <c r="G71" s="86" t="e">
        <f>VLOOKUP(F71,DATOS!$L$10:$M$2009,2,FALSE)</f>
        <v>#N/A</v>
      </c>
      <c r="H71" s="86"/>
      <c r="I71" s="86"/>
      <c r="J71" s="86"/>
      <c r="K71" s="86"/>
      <c r="L71" s="86"/>
      <c r="M71" s="86"/>
      <c r="N71" s="41" t="str">
        <f t="shared" si="5"/>
        <v>Error</v>
      </c>
      <c r="O71" s="41"/>
      <c r="P71" s="41"/>
      <c r="Q71" s="41"/>
      <c r="R71" s="41"/>
      <c r="S71" s="41"/>
    </row>
    <row r="72" spans="1:19" s="40" customFormat="1" ht="15">
      <c r="F72" s="48">
        <v>4</v>
      </c>
      <c r="G72" s="85" t="e">
        <f>VLOOKUP(F72,DATOS!$L$10:$M$2009,2,FALSE)</f>
        <v>#N/A</v>
      </c>
      <c r="H72" s="85"/>
      <c r="I72" s="85"/>
      <c r="J72" s="85"/>
      <c r="K72" s="85"/>
      <c r="L72" s="85"/>
      <c r="M72" s="85"/>
      <c r="N72" s="41" t="str">
        <f t="shared" si="5"/>
        <v>Error</v>
      </c>
      <c r="O72" s="41"/>
      <c r="P72" s="41"/>
      <c r="Q72" s="41"/>
      <c r="R72" s="41"/>
      <c r="S72" s="41"/>
    </row>
    <row r="73" spans="1:19" s="40" customFormat="1" ht="15">
      <c r="F73" s="47">
        <v>5</v>
      </c>
      <c r="G73" s="86" t="e">
        <f>VLOOKUP(F73,DATOS!$L$10:$M$2009,2,FALSE)</f>
        <v>#N/A</v>
      </c>
      <c r="H73" s="86"/>
      <c r="I73" s="86"/>
      <c r="J73" s="86"/>
      <c r="K73" s="86"/>
      <c r="L73" s="86"/>
      <c r="M73" s="86"/>
      <c r="N73" s="41" t="str">
        <f t="shared" si="5"/>
        <v>Error</v>
      </c>
      <c r="O73" s="41"/>
      <c r="P73" s="41"/>
      <c r="Q73" s="41"/>
      <c r="R73" s="41"/>
      <c r="S73" s="41"/>
    </row>
    <row r="74" spans="1:19" s="40" customFormat="1" ht="15">
      <c r="A74" s="49"/>
      <c r="B74" s="50"/>
      <c r="D74" s="29"/>
      <c r="F74" s="48">
        <v>6</v>
      </c>
      <c r="G74" s="85" t="e">
        <f>VLOOKUP(F74,DATOS!$L$10:$M$2009,2,FALSE)</f>
        <v>#N/A</v>
      </c>
      <c r="H74" s="85"/>
      <c r="I74" s="85"/>
      <c r="J74" s="85"/>
      <c r="K74" s="85"/>
      <c r="L74" s="85"/>
      <c r="M74" s="85"/>
      <c r="N74" s="41" t="str">
        <f t="shared" si="5"/>
        <v>Error</v>
      </c>
      <c r="O74" s="41"/>
      <c r="P74" s="41"/>
      <c r="Q74" s="41"/>
      <c r="R74" s="41"/>
      <c r="S74" s="41"/>
    </row>
    <row r="75" spans="1:19" s="40" customFormat="1" ht="15.75">
      <c r="A75" s="107" t="s">
        <v>256</v>
      </c>
      <c r="B75" s="107"/>
      <c r="C75" s="107"/>
      <c r="D75" s="107"/>
      <c r="F75" s="47">
        <v>7</v>
      </c>
      <c r="G75" s="86" t="e">
        <f>VLOOKUP(F75,DATOS!$L$10:$M$2009,2,FALSE)</f>
        <v>#N/A</v>
      </c>
      <c r="H75" s="86"/>
      <c r="I75" s="86"/>
      <c r="J75" s="86"/>
      <c r="K75" s="86"/>
      <c r="L75" s="86"/>
      <c r="M75" s="86"/>
      <c r="N75" s="41" t="str">
        <f t="shared" si="5"/>
        <v>Error</v>
      </c>
      <c r="O75" s="41"/>
      <c r="P75" s="41"/>
      <c r="Q75" s="41"/>
      <c r="R75" s="41"/>
      <c r="S75" s="41"/>
    </row>
    <row r="76" spans="1:19" s="40" customFormat="1" ht="15.75">
      <c r="A76" s="108"/>
      <c r="B76" s="108"/>
      <c r="C76" s="108"/>
      <c r="D76" s="108"/>
      <c r="F76" s="48">
        <v>8</v>
      </c>
      <c r="G76" s="85" t="e">
        <f>VLOOKUP(F76,DATOS!$L$10:$M$2009,2,FALSE)</f>
        <v>#N/A</v>
      </c>
      <c r="H76" s="85"/>
      <c r="I76" s="85"/>
      <c r="J76" s="85"/>
      <c r="K76" s="85"/>
      <c r="L76" s="85"/>
      <c r="M76" s="85"/>
      <c r="N76" s="41" t="str">
        <f t="shared" si="5"/>
        <v>Error</v>
      </c>
      <c r="O76" s="41"/>
      <c r="P76" s="41"/>
      <c r="Q76" s="41"/>
      <c r="R76" s="41"/>
      <c r="S76" s="41"/>
    </row>
    <row r="77" spans="1:19" s="40" customFormat="1" ht="15">
      <c r="F77" s="47">
        <v>9</v>
      </c>
      <c r="G77" s="86" t="e">
        <f>VLOOKUP(F77,DATOS!$L$10:$M$2009,2,FALSE)</f>
        <v>#N/A</v>
      </c>
      <c r="H77" s="86"/>
      <c r="I77" s="86"/>
      <c r="J77" s="86"/>
      <c r="K77" s="86"/>
      <c r="L77" s="86"/>
      <c r="M77" s="86"/>
      <c r="N77" s="41" t="str">
        <f t="shared" si="5"/>
        <v>Error</v>
      </c>
      <c r="O77" s="41"/>
      <c r="P77" s="41"/>
      <c r="Q77" s="41"/>
      <c r="R77" s="41"/>
      <c r="S77" s="41"/>
    </row>
    <row r="78" spans="1:19" s="40" customFormat="1" ht="15.75">
      <c r="A78" s="107" t="s">
        <v>307</v>
      </c>
      <c r="B78" s="107"/>
      <c r="C78" s="107"/>
      <c r="D78" s="107"/>
      <c r="F78" s="48">
        <v>10</v>
      </c>
      <c r="G78" s="85" t="e">
        <f>VLOOKUP(F78,DATOS!$L$10:$M$2009,2,FALSE)</f>
        <v>#N/A</v>
      </c>
      <c r="H78" s="85"/>
      <c r="I78" s="85"/>
      <c r="J78" s="85"/>
      <c r="K78" s="85"/>
      <c r="L78" s="85"/>
      <c r="M78" s="85"/>
      <c r="N78" s="41" t="str">
        <f t="shared" si="5"/>
        <v>Error</v>
      </c>
      <c r="O78" s="41"/>
      <c r="P78" s="41"/>
      <c r="Q78" s="41"/>
      <c r="R78" s="41"/>
      <c r="S78" s="41"/>
    </row>
    <row r="79" spans="1:19" s="40" customFormat="1" ht="15.75">
      <c r="A79" s="109"/>
      <c r="B79" s="109"/>
      <c r="C79" s="109"/>
      <c r="D79" s="109"/>
      <c r="F79" s="47">
        <v>11</v>
      </c>
      <c r="G79" s="86" t="e">
        <f>VLOOKUP(F79,DATOS!$L$10:$M$2009,2,FALSE)</f>
        <v>#N/A</v>
      </c>
      <c r="H79" s="86"/>
      <c r="I79" s="86"/>
      <c r="J79" s="86"/>
      <c r="K79" s="86"/>
      <c r="L79" s="86"/>
      <c r="M79" s="86"/>
      <c r="N79" s="41" t="str">
        <f t="shared" si="5"/>
        <v>Error</v>
      </c>
      <c r="O79" s="41"/>
      <c r="P79" s="41"/>
      <c r="Q79" s="41"/>
      <c r="R79" s="41"/>
      <c r="S79" s="41"/>
    </row>
    <row r="80" spans="1:19">
      <c r="F80" s="12">
        <v>12</v>
      </c>
      <c r="G80" s="105" t="e">
        <f>VLOOKUP(F80,DATOS!$L$10:$M$2009,2,FALSE)</f>
        <v>#N/A</v>
      </c>
      <c r="H80" s="105"/>
      <c r="I80" s="105"/>
      <c r="J80" s="105"/>
      <c r="K80" s="105"/>
      <c r="L80" s="105"/>
      <c r="M80" s="105"/>
      <c r="N80" s="10" t="str">
        <f t="shared" si="5"/>
        <v>Error</v>
      </c>
      <c r="O80" s="10"/>
      <c r="P80" s="10"/>
      <c r="Q80" s="10"/>
      <c r="R80" s="10"/>
      <c r="S80" s="10"/>
    </row>
    <row r="81" spans="1:19" ht="12.75" customHeight="1">
      <c r="A81" s="111" t="s">
        <v>354</v>
      </c>
      <c r="B81" s="112"/>
      <c r="C81" s="112"/>
      <c r="D81" s="112"/>
      <c r="E81" s="112"/>
      <c r="F81" s="112"/>
      <c r="G81" s="112"/>
      <c r="H81" s="112"/>
      <c r="I81" s="112"/>
      <c r="J81" s="112"/>
      <c r="K81" s="112"/>
      <c r="L81" s="112"/>
      <c r="M81" s="113"/>
      <c r="N81" s="10">
        <f t="shared" si="5"/>
        <v>0</v>
      </c>
      <c r="O81" s="10"/>
      <c r="P81" s="10"/>
      <c r="Q81" s="10"/>
      <c r="R81" s="10"/>
      <c r="S81" s="10"/>
    </row>
    <row r="82" spans="1:19">
      <c r="A82" s="112"/>
      <c r="B82" s="112"/>
      <c r="C82" s="112"/>
      <c r="D82" s="112"/>
      <c r="E82" s="112"/>
      <c r="F82" s="112"/>
      <c r="G82" s="112"/>
      <c r="H82" s="112"/>
      <c r="I82" s="112"/>
      <c r="J82" s="112"/>
      <c r="K82" s="112"/>
      <c r="L82" s="112"/>
      <c r="M82" s="113"/>
      <c r="N82" s="10">
        <f t="shared" si="5"/>
        <v>0</v>
      </c>
      <c r="O82" s="10"/>
      <c r="P82" s="10"/>
      <c r="Q82" s="10"/>
      <c r="R82" s="10"/>
      <c r="S82" s="10"/>
    </row>
    <row r="83" spans="1:19">
      <c r="A83" s="112"/>
      <c r="B83" s="112"/>
      <c r="C83" s="112"/>
      <c r="D83" s="112"/>
      <c r="E83" s="112"/>
      <c r="F83" s="112"/>
      <c r="G83" s="112"/>
      <c r="H83" s="112"/>
      <c r="I83" s="112"/>
      <c r="J83" s="112"/>
      <c r="K83" s="112"/>
      <c r="L83" s="112"/>
      <c r="M83" s="113"/>
      <c r="N83" s="10">
        <f t="shared" si="5"/>
        <v>0</v>
      </c>
      <c r="O83" s="10"/>
      <c r="P83" s="10"/>
      <c r="Q83" s="10"/>
      <c r="R83" s="10"/>
      <c r="S83" s="10"/>
    </row>
    <row r="84" spans="1:19">
      <c r="A84" s="112"/>
      <c r="B84" s="112"/>
      <c r="C84" s="112"/>
      <c r="D84" s="112"/>
      <c r="E84" s="112"/>
      <c r="F84" s="112"/>
      <c r="G84" s="112"/>
      <c r="H84" s="112"/>
      <c r="I84" s="112"/>
      <c r="J84" s="112"/>
      <c r="K84" s="112"/>
      <c r="L84" s="112"/>
      <c r="M84" s="113"/>
      <c r="N84" s="10">
        <f t="shared" si="5"/>
        <v>0</v>
      </c>
      <c r="O84" s="10"/>
      <c r="P84" s="10"/>
      <c r="Q84" s="10"/>
      <c r="R84" s="10"/>
      <c r="S84" s="10"/>
    </row>
    <row r="85" spans="1:19">
      <c r="A85" s="13"/>
      <c r="B85" s="14"/>
      <c r="D85" s="5"/>
      <c r="F85" s="12">
        <v>18</v>
      </c>
      <c r="G85" s="105" t="e">
        <f>VLOOKUP(F85,DATOS!$L$10:$M$2009,2,FALSE)</f>
        <v>#N/A</v>
      </c>
      <c r="H85" s="105"/>
      <c r="I85" s="105"/>
      <c r="J85" s="105"/>
      <c r="K85" s="105"/>
      <c r="L85" s="105"/>
      <c r="M85" s="105"/>
      <c r="N85" s="10" t="str">
        <f t="shared" si="5"/>
        <v>Error</v>
      </c>
      <c r="O85" s="10"/>
      <c r="P85" s="10"/>
      <c r="Q85" s="10"/>
      <c r="R85" s="10"/>
      <c r="S85" s="10"/>
    </row>
    <row r="86" spans="1:19">
      <c r="A86" s="13"/>
      <c r="B86" s="14"/>
      <c r="D86" s="5"/>
      <c r="F86" s="11">
        <v>19</v>
      </c>
      <c r="G86" s="89" t="e">
        <f>VLOOKUP(F86,DATOS!$L$10:$M$2009,2,FALSE)</f>
        <v>#N/A</v>
      </c>
      <c r="H86" s="89"/>
      <c r="I86" s="89"/>
      <c r="J86" s="89"/>
      <c r="K86" s="89"/>
      <c r="L86" s="89"/>
      <c r="M86" s="89"/>
      <c r="N86" s="10" t="str">
        <f t="shared" si="5"/>
        <v>Error</v>
      </c>
      <c r="O86" s="10"/>
      <c r="P86" s="10"/>
      <c r="Q86" s="10"/>
      <c r="R86" s="10"/>
      <c r="S86" s="10"/>
    </row>
    <row r="87" spans="1:19">
      <c r="A87" s="13"/>
      <c r="B87" s="14"/>
      <c r="D87" s="5"/>
      <c r="F87" s="12">
        <v>20</v>
      </c>
      <c r="G87" s="105" t="e">
        <f>VLOOKUP(F87,DATOS!$L$10:$M$2009,2,FALSE)</f>
        <v>#N/A</v>
      </c>
      <c r="H87" s="105"/>
      <c r="I87" s="105"/>
      <c r="J87" s="105"/>
      <c r="K87" s="105"/>
      <c r="L87" s="105"/>
      <c r="M87" s="105"/>
      <c r="N87" s="10" t="str">
        <f t="shared" si="5"/>
        <v>Error</v>
      </c>
      <c r="O87" s="10"/>
      <c r="P87" s="10"/>
      <c r="Q87" s="10"/>
      <c r="R87" s="10"/>
      <c r="S87" s="10"/>
    </row>
    <row r="88" spans="1:19" ht="12.75" customHeight="1">
      <c r="A88" s="13"/>
      <c r="B88" s="14"/>
      <c r="D88" s="5"/>
      <c r="F88" s="11">
        <v>21</v>
      </c>
      <c r="G88" s="89" t="e">
        <f>VLOOKUP(F88,DATOS!$L$10:$M$2009,2,FALSE)</f>
        <v>#N/A</v>
      </c>
      <c r="H88" s="89"/>
      <c r="I88" s="89"/>
      <c r="J88" s="89"/>
      <c r="K88" s="89"/>
      <c r="L88" s="89"/>
      <c r="M88" s="89"/>
      <c r="N88" s="10" t="str">
        <f t="shared" si="5"/>
        <v>Error</v>
      </c>
      <c r="O88" s="10"/>
      <c r="P88" s="10"/>
      <c r="Q88" s="10"/>
      <c r="R88" s="10"/>
      <c r="S88" s="10"/>
    </row>
    <row r="89" spans="1:19">
      <c r="A89" s="13"/>
      <c r="B89" s="14"/>
      <c r="D89" s="5"/>
      <c r="F89" s="12">
        <v>22</v>
      </c>
      <c r="G89" s="105" t="e">
        <f>VLOOKUP(F89,DATOS!$L$10:$M$2009,2,FALSE)</f>
        <v>#N/A</v>
      </c>
      <c r="H89" s="105"/>
      <c r="I89" s="105"/>
      <c r="J89" s="105"/>
      <c r="K89" s="105"/>
      <c r="L89" s="105"/>
      <c r="M89" s="105"/>
      <c r="N89" s="10" t="str">
        <f t="shared" si="5"/>
        <v>Error</v>
      </c>
      <c r="O89" s="10"/>
      <c r="P89" s="10"/>
      <c r="Q89" s="10"/>
      <c r="R89" s="10"/>
      <c r="S89" s="10"/>
    </row>
    <row r="90" spans="1:19">
      <c r="A90" s="13"/>
      <c r="B90" s="14"/>
      <c r="D90" s="5"/>
      <c r="F90" s="11">
        <v>23</v>
      </c>
      <c r="G90" s="89" t="e">
        <f>VLOOKUP(F90,DATOS!$L$10:$M$2009,2,FALSE)</f>
        <v>#N/A</v>
      </c>
      <c r="H90" s="89"/>
      <c r="I90" s="89"/>
      <c r="J90" s="89"/>
      <c r="K90" s="89"/>
      <c r="L90" s="89"/>
      <c r="M90" s="89"/>
      <c r="N90" s="10" t="str">
        <f t="shared" si="5"/>
        <v>Error</v>
      </c>
      <c r="O90" s="10"/>
      <c r="P90" s="10"/>
      <c r="Q90" s="10"/>
      <c r="R90" s="10"/>
      <c r="S90" s="10"/>
    </row>
    <row r="91" spans="1:19" ht="12.75" customHeight="1">
      <c r="A91" s="13"/>
      <c r="B91" s="14"/>
      <c r="D91" s="5"/>
      <c r="F91" s="12">
        <v>24</v>
      </c>
      <c r="G91" s="105" t="e">
        <f>VLOOKUP(F91,DATOS!$L$10:$M$2009,2,FALSE)</f>
        <v>#N/A</v>
      </c>
      <c r="H91" s="105"/>
      <c r="I91" s="105"/>
      <c r="J91" s="105"/>
      <c r="K91" s="105"/>
      <c r="L91" s="105"/>
      <c r="M91" s="105"/>
      <c r="N91" s="10" t="str">
        <f t="shared" si="5"/>
        <v>Error</v>
      </c>
      <c r="O91" s="10"/>
      <c r="P91" s="10"/>
      <c r="Q91" s="10"/>
      <c r="R91" s="10"/>
      <c r="S91" s="10"/>
    </row>
    <row r="92" spans="1:19">
      <c r="A92" s="13"/>
      <c r="B92" s="14"/>
      <c r="D92" s="5"/>
      <c r="F92" s="11">
        <v>25</v>
      </c>
      <c r="G92" s="89" t="e">
        <f>VLOOKUP(F92,DATOS!$L$10:$M$2009,2,FALSE)</f>
        <v>#N/A</v>
      </c>
      <c r="H92" s="89"/>
      <c r="I92" s="89"/>
      <c r="J92" s="89"/>
      <c r="K92" s="89"/>
      <c r="L92" s="89"/>
      <c r="M92" s="89"/>
      <c r="N92" s="10" t="str">
        <f t="shared" si="5"/>
        <v>Error</v>
      </c>
      <c r="O92" s="10"/>
      <c r="P92" s="10"/>
      <c r="Q92" s="10"/>
      <c r="R92" s="10"/>
      <c r="S92" s="10"/>
    </row>
    <row r="93" spans="1:19">
      <c r="A93" s="13"/>
      <c r="B93" s="14"/>
      <c r="D93" s="5"/>
      <c r="F93" s="12">
        <v>26</v>
      </c>
      <c r="G93" s="105" t="e">
        <f>VLOOKUP(F93,DATOS!$L$10:$M$2009,2,FALSE)</f>
        <v>#N/A</v>
      </c>
      <c r="H93" s="105"/>
      <c r="I93" s="105"/>
      <c r="J93" s="105"/>
      <c r="K93" s="105"/>
      <c r="L93" s="105"/>
      <c r="M93" s="105"/>
      <c r="N93" s="10" t="str">
        <f t="shared" si="5"/>
        <v>Error</v>
      </c>
      <c r="O93" s="10"/>
      <c r="P93" s="10"/>
      <c r="Q93" s="10"/>
      <c r="R93" s="10"/>
      <c r="S93" s="10"/>
    </row>
    <row r="94" spans="1:19" ht="57" customHeight="1">
      <c r="A94" s="13"/>
      <c r="B94" s="14"/>
      <c r="D94" s="5"/>
      <c r="F94" s="11">
        <v>27</v>
      </c>
      <c r="G94" s="114" t="e">
        <f>VLOOKUP(F94,DATOS!$L$10:$M$2009,2,FALSE)</f>
        <v>#N/A</v>
      </c>
      <c r="H94" s="115"/>
      <c r="I94" s="115"/>
      <c r="J94" s="115"/>
      <c r="K94" s="115"/>
      <c r="L94" s="115"/>
      <c r="M94" s="116"/>
      <c r="N94" s="10" t="str">
        <f t="shared" si="5"/>
        <v>Error</v>
      </c>
      <c r="O94" s="10"/>
      <c r="P94" s="10"/>
      <c r="Q94" s="10"/>
      <c r="R94" s="10"/>
      <c r="S94" s="10"/>
    </row>
    <row r="95" spans="1:19">
      <c r="A95" s="13"/>
      <c r="B95" s="14"/>
      <c r="D95" s="5"/>
      <c r="F95" s="12">
        <v>28</v>
      </c>
      <c r="G95" s="105" t="e">
        <f>VLOOKUP(F95,DATOS!$L$10:$M$2009,2,FALSE)</f>
        <v>#N/A</v>
      </c>
      <c r="H95" s="105"/>
      <c r="I95" s="105"/>
      <c r="J95" s="105"/>
      <c r="K95" s="105"/>
      <c r="L95" s="105"/>
      <c r="M95" s="105"/>
      <c r="N95" s="10" t="str">
        <f t="shared" si="5"/>
        <v>Error</v>
      </c>
      <c r="O95" s="10"/>
      <c r="P95" s="10"/>
      <c r="Q95" s="10"/>
      <c r="R95" s="10"/>
      <c r="S95" s="10"/>
    </row>
    <row r="96" spans="1:19">
      <c r="A96" s="13"/>
      <c r="B96" s="14"/>
      <c r="D96" s="5"/>
      <c r="F96" s="11">
        <v>29</v>
      </c>
      <c r="G96" s="89" t="e">
        <f>VLOOKUP(F96,DATOS!$L$10:$M$2009,2,FALSE)</f>
        <v>#N/A</v>
      </c>
      <c r="H96" s="89"/>
      <c r="I96" s="89"/>
      <c r="J96" s="89"/>
      <c r="K96" s="89"/>
      <c r="L96" s="89"/>
      <c r="M96" s="89"/>
      <c r="N96" s="10" t="str">
        <f t="shared" si="5"/>
        <v>Error</v>
      </c>
      <c r="O96" s="10"/>
      <c r="P96" s="10"/>
      <c r="Q96" s="10"/>
      <c r="R96" s="10"/>
      <c r="S96" s="10"/>
    </row>
    <row r="97" spans="1:19">
      <c r="A97" s="13"/>
      <c r="B97" s="14"/>
      <c r="D97" s="5"/>
      <c r="F97" s="12">
        <v>30</v>
      </c>
      <c r="G97" s="105" t="e">
        <f>VLOOKUP(F97,DATOS!$L$10:$M$2009,2,FALSE)</f>
        <v>#N/A</v>
      </c>
      <c r="H97" s="105"/>
      <c r="I97" s="105"/>
      <c r="J97" s="105"/>
      <c r="K97" s="105"/>
      <c r="L97" s="105"/>
      <c r="M97" s="105"/>
      <c r="N97" s="10" t="str">
        <f t="shared" si="5"/>
        <v>Error</v>
      </c>
      <c r="O97" s="10"/>
      <c r="P97" s="10"/>
      <c r="Q97" s="10"/>
      <c r="R97" s="10"/>
      <c r="S97" s="10"/>
    </row>
    <row r="98" spans="1:19">
      <c r="A98" s="13"/>
      <c r="B98" s="14"/>
      <c r="D98" s="5"/>
      <c r="F98" s="11">
        <v>31</v>
      </c>
      <c r="G98" s="89" t="e">
        <f>VLOOKUP(F98,DATOS!$L$10:$M$2009,2,FALSE)</f>
        <v>#N/A</v>
      </c>
      <c r="H98" s="89"/>
      <c r="I98" s="89"/>
      <c r="J98" s="89"/>
      <c r="K98" s="89"/>
      <c r="L98" s="89"/>
      <c r="M98" s="89"/>
      <c r="N98" s="10" t="str">
        <f t="shared" si="5"/>
        <v>Error</v>
      </c>
      <c r="O98" s="10"/>
      <c r="P98" s="10"/>
      <c r="Q98" s="10"/>
      <c r="R98" s="10"/>
      <c r="S98" s="10"/>
    </row>
    <row r="99" spans="1:19">
      <c r="A99" s="13"/>
      <c r="B99" s="14"/>
      <c r="D99" s="5"/>
      <c r="F99" s="12">
        <v>32</v>
      </c>
      <c r="G99" s="105" t="e">
        <f>VLOOKUP(F99,DATOS!$L$10:$M$2009,2,FALSE)</f>
        <v>#N/A</v>
      </c>
      <c r="H99" s="105"/>
      <c r="I99" s="105"/>
      <c r="J99" s="105"/>
      <c r="K99" s="105"/>
      <c r="L99" s="105"/>
      <c r="M99" s="105"/>
      <c r="N99" s="10" t="str">
        <f t="shared" si="5"/>
        <v>Error</v>
      </c>
      <c r="O99" s="10"/>
      <c r="P99" s="10"/>
      <c r="Q99" s="10"/>
      <c r="R99" s="10"/>
      <c r="S99" s="10"/>
    </row>
    <row r="100" spans="1:19">
      <c r="A100" s="13"/>
      <c r="B100" s="14"/>
      <c r="D100" s="5"/>
      <c r="F100" s="11">
        <v>33</v>
      </c>
      <c r="G100" s="89" t="e">
        <f>VLOOKUP(F100,DATOS!$L$10:$M$2009,2,FALSE)</f>
        <v>#N/A</v>
      </c>
      <c r="H100" s="89"/>
      <c r="I100" s="89"/>
      <c r="J100" s="89"/>
      <c r="K100" s="89"/>
      <c r="L100" s="89"/>
      <c r="M100" s="89"/>
      <c r="N100" s="10" t="str">
        <f t="shared" si="5"/>
        <v>Error</v>
      </c>
      <c r="O100" s="10"/>
      <c r="P100" s="10"/>
      <c r="Q100" s="10"/>
      <c r="R100" s="10"/>
      <c r="S100" s="10"/>
    </row>
    <row r="101" spans="1:19">
      <c r="A101" s="13"/>
      <c r="B101" s="14"/>
      <c r="D101" s="5"/>
      <c r="F101" s="12">
        <v>34</v>
      </c>
      <c r="G101" s="105" t="e">
        <f>VLOOKUP(F101,DATOS!$L$10:$M$2009,2,FALSE)</f>
        <v>#N/A</v>
      </c>
      <c r="H101" s="105"/>
      <c r="I101" s="105"/>
      <c r="J101" s="105"/>
      <c r="K101" s="105"/>
      <c r="L101" s="105"/>
      <c r="M101" s="105"/>
      <c r="N101" s="10" t="str">
        <f t="shared" si="5"/>
        <v>Error</v>
      </c>
      <c r="O101" s="10"/>
      <c r="P101" s="10"/>
      <c r="Q101" s="10"/>
      <c r="R101" s="10"/>
      <c r="S101" s="10"/>
    </row>
    <row r="102" spans="1:19">
      <c r="A102" s="13"/>
      <c r="B102" s="14"/>
      <c r="D102" s="5"/>
      <c r="F102" s="11">
        <v>35</v>
      </c>
      <c r="G102" s="89" t="e">
        <f>VLOOKUP(F102,DATOS!$L$10:$M$2009,2,FALSE)</f>
        <v>#N/A</v>
      </c>
      <c r="H102" s="89"/>
      <c r="I102" s="89"/>
      <c r="J102" s="89"/>
      <c r="K102" s="89"/>
      <c r="L102" s="89"/>
      <c r="M102" s="89"/>
      <c r="N102" s="10" t="str">
        <f t="shared" si="5"/>
        <v>Error</v>
      </c>
      <c r="O102" s="10"/>
      <c r="P102" s="10"/>
      <c r="Q102" s="10"/>
      <c r="R102" s="10"/>
      <c r="S102" s="10"/>
    </row>
    <row r="103" spans="1:19">
      <c r="A103" s="13"/>
      <c r="B103" s="14"/>
      <c r="D103" s="5"/>
      <c r="F103" s="12">
        <v>36</v>
      </c>
      <c r="G103" s="105" t="e">
        <f>VLOOKUP(F103,DATOS!$L$10:$M$2009,2,FALSE)</f>
        <v>#N/A</v>
      </c>
      <c r="H103" s="105"/>
      <c r="I103" s="105"/>
      <c r="J103" s="105"/>
      <c r="K103" s="105"/>
      <c r="L103" s="105"/>
      <c r="M103" s="105"/>
      <c r="N103" s="10" t="str">
        <f t="shared" si="5"/>
        <v>Error</v>
      </c>
      <c r="O103" s="10"/>
      <c r="P103" s="10"/>
      <c r="Q103" s="10"/>
      <c r="R103" s="10"/>
      <c r="S103" s="10"/>
    </row>
    <row r="104" spans="1:19">
      <c r="A104" s="13"/>
      <c r="B104" s="14"/>
      <c r="D104" s="5"/>
      <c r="F104" s="11">
        <v>37</v>
      </c>
      <c r="G104" s="89" t="e">
        <f>VLOOKUP(F104,DATOS!$L$10:$M$2009,2,FALSE)</f>
        <v>#N/A</v>
      </c>
      <c r="H104" s="89"/>
      <c r="I104" s="89"/>
      <c r="J104" s="89"/>
      <c r="K104" s="89"/>
      <c r="L104" s="89"/>
      <c r="M104" s="89"/>
      <c r="N104" s="10" t="str">
        <f t="shared" si="5"/>
        <v>Error</v>
      </c>
      <c r="O104" s="10"/>
      <c r="P104" s="10"/>
      <c r="Q104" s="10"/>
      <c r="R104" s="10"/>
      <c r="S104" s="10"/>
    </row>
    <row r="105" spans="1:19">
      <c r="A105" s="13"/>
      <c r="B105" s="14"/>
      <c r="D105" s="5"/>
      <c r="F105" s="12">
        <v>38</v>
      </c>
      <c r="G105" s="105" t="e">
        <f>VLOOKUP(F105,DATOS!$L$10:$M$2009,2,FALSE)</f>
        <v>#N/A</v>
      </c>
      <c r="H105" s="105"/>
      <c r="I105" s="105"/>
      <c r="J105" s="105"/>
      <c r="K105" s="105"/>
      <c r="L105" s="105"/>
      <c r="M105" s="105"/>
      <c r="N105" s="10" t="str">
        <f t="shared" si="5"/>
        <v>Error</v>
      </c>
      <c r="O105" s="10"/>
      <c r="P105" s="10"/>
      <c r="Q105" s="10"/>
      <c r="R105" s="10"/>
      <c r="S105" s="10"/>
    </row>
    <row r="106" spans="1:19">
      <c r="A106" s="13"/>
      <c r="B106" s="14"/>
      <c r="D106" s="5"/>
      <c r="F106" s="11">
        <v>39</v>
      </c>
      <c r="G106" s="89" t="e">
        <f>VLOOKUP(F106,DATOS!$L$10:$M$2009,2,FALSE)</f>
        <v>#N/A</v>
      </c>
      <c r="H106" s="89"/>
      <c r="I106" s="89"/>
      <c r="J106" s="89"/>
      <c r="K106" s="89"/>
      <c r="L106" s="89"/>
      <c r="M106" s="89"/>
      <c r="N106" s="10" t="str">
        <f t="shared" si="5"/>
        <v>Error</v>
      </c>
      <c r="O106" s="10"/>
      <c r="P106" s="10"/>
      <c r="Q106" s="10"/>
      <c r="R106" s="10"/>
      <c r="S106" s="10"/>
    </row>
    <row r="107" spans="1:19">
      <c r="A107" s="13"/>
      <c r="B107" s="14"/>
      <c r="D107" s="5"/>
      <c r="F107" s="12">
        <v>40</v>
      </c>
      <c r="G107" s="105" t="e">
        <f>VLOOKUP(F107,DATOS!$L$10:$M$2009,2,FALSE)</f>
        <v>#N/A</v>
      </c>
      <c r="H107" s="105"/>
      <c r="I107" s="105"/>
      <c r="J107" s="105"/>
      <c r="K107" s="105"/>
      <c r="L107" s="105"/>
      <c r="M107" s="105"/>
      <c r="N107" s="10" t="str">
        <f t="shared" si="5"/>
        <v>Error</v>
      </c>
      <c r="O107" s="10"/>
      <c r="P107" s="10"/>
      <c r="Q107" s="10"/>
      <c r="R107" s="10"/>
      <c r="S107" s="10"/>
    </row>
    <row r="108" spans="1:19">
      <c r="A108" s="13"/>
      <c r="B108" s="14"/>
      <c r="D108" s="5"/>
      <c r="F108" s="11">
        <v>41</v>
      </c>
      <c r="G108" s="89" t="e">
        <f>VLOOKUP(F108,DATOS!$L$10:$M$2009,2,FALSE)</f>
        <v>#N/A</v>
      </c>
      <c r="H108" s="89"/>
      <c r="I108" s="89"/>
      <c r="J108" s="89"/>
      <c r="K108" s="89"/>
      <c r="L108" s="89"/>
      <c r="M108" s="89"/>
      <c r="N108" s="10" t="str">
        <f t="shared" si="5"/>
        <v>Error</v>
      </c>
      <c r="O108" s="10"/>
      <c r="P108" s="10"/>
      <c r="Q108" s="10"/>
      <c r="R108" s="10"/>
      <c r="S108" s="10"/>
    </row>
    <row r="109" spans="1:19">
      <c r="A109" s="13"/>
      <c r="B109" s="14"/>
      <c r="D109" s="5"/>
      <c r="F109" s="12">
        <v>42</v>
      </c>
      <c r="G109" s="105" t="e">
        <f>VLOOKUP(F109,DATOS!$L$10:$M$2009,2,FALSE)</f>
        <v>#N/A</v>
      </c>
      <c r="H109" s="105"/>
      <c r="I109" s="105"/>
      <c r="J109" s="105"/>
      <c r="K109" s="105"/>
      <c r="L109" s="105"/>
      <c r="M109" s="105"/>
      <c r="N109" s="10" t="str">
        <f t="shared" si="5"/>
        <v>Error</v>
      </c>
      <c r="O109" s="10"/>
      <c r="P109" s="10"/>
      <c r="Q109" s="10"/>
      <c r="R109" s="10"/>
      <c r="S109" s="10"/>
    </row>
    <row r="110" spans="1:19">
      <c r="A110" s="13"/>
      <c r="B110" s="14"/>
      <c r="D110" s="5"/>
      <c r="F110" s="11">
        <v>43</v>
      </c>
      <c r="G110" s="89" t="e">
        <f>VLOOKUP(F110,DATOS!$L$10:$M$2009,2,FALSE)</f>
        <v>#N/A</v>
      </c>
      <c r="H110" s="89"/>
      <c r="I110" s="89"/>
      <c r="J110" s="89"/>
      <c r="K110" s="89"/>
      <c r="L110" s="89"/>
      <c r="M110" s="89"/>
      <c r="N110" s="10" t="str">
        <f t="shared" si="5"/>
        <v>Error</v>
      </c>
      <c r="O110" s="10"/>
      <c r="P110" s="10"/>
      <c r="Q110" s="10"/>
      <c r="R110" s="10"/>
      <c r="S110" s="10"/>
    </row>
    <row r="111" spans="1:19">
      <c r="A111" s="13"/>
      <c r="B111" s="14"/>
      <c r="D111" s="5"/>
      <c r="F111" s="12">
        <v>44</v>
      </c>
      <c r="G111" s="105" t="e">
        <f>VLOOKUP(F111,DATOS!$L$10:$M$2009,2,FALSE)</f>
        <v>#N/A</v>
      </c>
      <c r="H111" s="105"/>
      <c r="I111" s="105"/>
      <c r="J111" s="105"/>
      <c r="K111" s="105"/>
      <c r="L111" s="105"/>
      <c r="M111" s="105"/>
      <c r="N111" s="10" t="str">
        <f t="shared" si="5"/>
        <v>Error</v>
      </c>
      <c r="O111" s="10"/>
      <c r="P111" s="10"/>
      <c r="Q111" s="10"/>
      <c r="R111" s="10"/>
      <c r="S111" s="10"/>
    </row>
    <row r="112" spans="1:19">
      <c r="A112" s="13"/>
      <c r="B112" s="14"/>
      <c r="D112" s="5"/>
      <c r="F112" s="11">
        <v>45</v>
      </c>
      <c r="G112" s="89" t="e">
        <f>VLOOKUP(F112,DATOS!$L$10:$M$2009,2,FALSE)</f>
        <v>#N/A</v>
      </c>
      <c r="H112" s="89"/>
      <c r="I112" s="89"/>
      <c r="J112" s="89"/>
      <c r="K112" s="89"/>
      <c r="L112" s="89"/>
      <c r="M112" s="89"/>
      <c r="N112" s="10" t="str">
        <f t="shared" si="5"/>
        <v>Error</v>
      </c>
      <c r="O112" s="10"/>
      <c r="P112" s="10"/>
      <c r="Q112" s="10"/>
      <c r="R112" s="10"/>
      <c r="S112" s="10"/>
    </row>
    <row r="113" spans="1:19">
      <c r="A113" s="13"/>
      <c r="B113" s="14"/>
      <c r="D113" s="5"/>
      <c r="F113" s="12">
        <v>46</v>
      </c>
      <c r="G113" s="105" t="e">
        <f>VLOOKUP(F113,DATOS!$L$10:$M$2009,2,FALSE)</f>
        <v>#N/A</v>
      </c>
      <c r="H113" s="105"/>
      <c r="I113" s="105"/>
      <c r="J113" s="105"/>
      <c r="K113" s="105"/>
      <c r="L113" s="105"/>
      <c r="M113" s="105"/>
      <c r="N113" s="10" t="str">
        <f t="shared" si="5"/>
        <v>Error</v>
      </c>
      <c r="O113" s="10"/>
      <c r="P113" s="10"/>
      <c r="Q113" s="10"/>
      <c r="R113" s="10"/>
      <c r="S113" s="10"/>
    </row>
    <row r="114" spans="1:19">
      <c r="A114" s="13"/>
      <c r="B114" s="14"/>
      <c r="D114" s="5"/>
      <c r="F114" s="11">
        <v>47</v>
      </c>
      <c r="G114" s="89" t="e">
        <f>VLOOKUP(F114,DATOS!$L$10:$M$2009,2,FALSE)</f>
        <v>#N/A</v>
      </c>
      <c r="H114" s="89"/>
      <c r="I114" s="89"/>
      <c r="J114" s="89"/>
      <c r="K114" s="89"/>
      <c r="L114" s="89"/>
      <c r="M114" s="89"/>
      <c r="N114" s="10" t="str">
        <f t="shared" si="5"/>
        <v>Error</v>
      </c>
      <c r="O114" s="10"/>
      <c r="P114" s="10"/>
      <c r="Q114" s="10"/>
      <c r="R114" s="10"/>
      <c r="S114" s="10"/>
    </row>
    <row r="115" spans="1:19">
      <c r="A115" s="13"/>
      <c r="B115" s="14"/>
      <c r="D115" s="5"/>
      <c r="F115" s="12">
        <v>48</v>
      </c>
      <c r="G115" s="105" t="e">
        <f>VLOOKUP(F115,DATOS!$L$10:$M$2009,2,FALSE)</f>
        <v>#N/A</v>
      </c>
      <c r="H115" s="105"/>
      <c r="I115" s="105"/>
      <c r="J115" s="105"/>
      <c r="K115" s="105"/>
      <c r="L115" s="105"/>
      <c r="M115" s="105"/>
      <c r="N115" s="10" t="str">
        <f t="shared" si="5"/>
        <v>Error</v>
      </c>
      <c r="O115" s="10"/>
      <c r="P115" s="10"/>
      <c r="Q115" s="10"/>
      <c r="R115" s="10"/>
      <c r="S115" s="10"/>
    </row>
    <row r="116" spans="1:19">
      <c r="A116" s="13"/>
      <c r="B116" s="14"/>
      <c r="D116" s="5"/>
      <c r="F116" s="11">
        <v>49</v>
      </c>
      <c r="G116" s="89" t="e">
        <f>VLOOKUP(F116,DATOS!$L$10:$M$2009,2,FALSE)</f>
        <v>#N/A</v>
      </c>
      <c r="H116" s="89"/>
      <c r="I116" s="89"/>
      <c r="J116" s="89"/>
      <c r="K116" s="89"/>
      <c r="L116" s="89"/>
      <c r="M116" s="89"/>
      <c r="N116" s="10" t="str">
        <f t="shared" si="5"/>
        <v>Error</v>
      </c>
      <c r="O116" s="10"/>
      <c r="P116" s="10"/>
      <c r="Q116" s="10"/>
      <c r="R116" s="10"/>
      <c r="S116" s="10"/>
    </row>
    <row r="117" spans="1:19">
      <c r="A117" s="13"/>
      <c r="B117" s="14"/>
      <c r="D117" s="5"/>
      <c r="F117" s="12">
        <v>50</v>
      </c>
      <c r="G117" s="105" t="e">
        <f>VLOOKUP(F117,DATOS!$L$10:$M$2009,2,FALSE)</f>
        <v>#N/A</v>
      </c>
      <c r="H117" s="105"/>
      <c r="I117" s="105"/>
      <c r="J117" s="105"/>
      <c r="K117" s="105"/>
      <c r="L117" s="105"/>
      <c r="M117" s="105"/>
      <c r="N117" s="10" t="str">
        <f t="shared" si="5"/>
        <v>Error</v>
      </c>
      <c r="O117" s="10"/>
      <c r="P117" s="10"/>
      <c r="Q117" s="10"/>
      <c r="R117" s="10"/>
      <c r="S117" s="10"/>
    </row>
    <row r="118" spans="1:19">
      <c r="A118" s="13"/>
      <c r="B118" s="14"/>
      <c r="D118" s="5"/>
      <c r="F118" s="11">
        <v>51</v>
      </c>
      <c r="G118" s="89" t="e">
        <f>VLOOKUP(F118,DATOS!$L$10:$M$2009,2,FALSE)</f>
        <v>#N/A</v>
      </c>
      <c r="H118" s="89"/>
      <c r="I118" s="89"/>
      <c r="J118" s="89"/>
      <c r="K118" s="89"/>
      <c r="L118" s="89"/>
      <c r="M118" s="89"/>
      <c r="N118" s="10" t="str">
        <f t="shared" si="5"/>
        <v>Error</v>
      </c>
      <c r="O118" s="10"/>
      <c r="P118" s="10"/>
      <c r="Q118" s="10"/>
      <c r="R118" s="10"/>
      <c r="S118" s="10"/>
    </row>
    <row r="119" spans="1:19">
      <c r="A119" s="13"/>
      <c r="B119" s="14"/>
      <c r="D119" s="5"/>
      <c r="F119" s="12">
        <v>52</v>
      </c>
      <c r="G119" s="105" t="e">
        <f>VLOOKUP(F119,DATOS!$L$10:$M$2009,2,FALSE)</f>
        <v>#N/A</v>
      </c>
      <c r="H119" s="105"/>
      <c r="I119" s="105"/>
      <c r="J119" s="105"/>
      <c r="K119" s="105"/>
      <c r="L119" s="105"/>
      <c r="M119" s="105"/>
      <c r="N119" s="10" t="str">
        <f t="shared" si="5"/>
        <v>Error</v>
      </c>
      <c r="O119" s="10"/>
      <c r="P119" s="10"/>
      <c r="Q119" s="10"/>
      <c r="R119" s="10"/>
      <c r="S119" s="10"/>
    </row>
    <row r="120" spans="1:19">
      <c r="A120" s="13"/>
      <c r="B120" s="14"/>
      <c r="D120" s="5"/>
      <c r="F120" s="11">
        <v>53</v>
      </c>
      <c r="G120" s="89" t="e">
        <f>VLOOKUP(F120,DATOS!$L$10:$M$2009,2,FALSE)</f>
        <v>#N/A</v>
      </c>
      <c r="H120" s="89"/>
      <c r="I120" s="89"/>
      <c r="J120" s="89"/>
      <c r="K120" s="89"/>
      <c r="L120" s="89"/>
      <c r="M120" s="89"/>
      <c r="N120" s="10" t="str">
        <f t="shared" si="5"/>
        <v>Error</v>
      </c>
      <c r="O120" s="10"/>
      <c r="P120" s="10"/>
      <c r="Q120" s="10"/>
      <c r="R120" s="10"/>
      <c r="S120" s="10"/>
    </row>
    <row r="121" spans="1:19">
      <c r="A121" s="13"/>
      <c r="B121" s="14"/>
      <c r="D121" s="5"/>
      <c r="F121" s="12">
        <v>54</v>
      </c>
      <c r="G121" s="105" t="e">
        <f>VLOOKUP(F121,DATOS!$L$10:$M$2009,2,FALSE)</f>
        <v>#N/A</v>
      </c>
      <c r="H121" s="105"/>
      <c r="I121" s="105"/>
      <c r="J121" s="105"/>
      <c r="K121" s="105"/>
      <c r="L121" s="105"/>
      <c r="M121" s="105"/>
      <c r="N121" s="10" t="str">
        <f t="shared" si="5"/>
        <v>Error</v>
      </c>
      <c r="O121" s="10"/>
      <c r="P121" s="10"/>
      <c r="Q121" s="10"/>
      <c r="R121" s="10"/>
      <c r="S121" s="10"/>
    </row>
    <row r="122" spans="1:19">
      <c r="A122" s="13"/>
      <c r="B122" s="14"/>
      <c r="D122" s="5"/>
      <c r="F122" s="11">
        <v>55</v>
      </c>
      <c r="G122" s="89" t="e">
        <f>VLOOKUP(F122,DATOS!$L$10:$M$2009,2,FALSE)</f>
        <v>#N/A</v>
      </c>
      <c r="H122" s="89"/>
      <c r="I122" s="89"/>
      <c r="J122" s="89"/>
      <c r="K122" s="89"/>
      <c r="L122" s="89"/>
      <c r="M122" s="89"/>
      <c r="N122" s="10" t="str">
        <f t="shared" si="5"/>
        <v>Error</v>
      </c>
      <c r="O122" s="10"/>
      <c r="P122" s="10"/>
      <c r="Q122" s="10"/>
      <c r="R122" s="10"/>
      <c r="S122" s="10"/>
    </row>
    <row r="123" spans="1:19">
      <c r="A123" s="13"/>
      <c r="B123" s="14"/>
      <c r="D123" s="5"/>
      <c r="F123" s="12">
        <v>56</v>
      </c>
      <c r="G123" s="105" t="e">
        <f>VLOOKUP(F123,DATOS!$L$10:$M$2009,2,FALSE)</f>
        <v>#N/A</v>
      </c>
      <c r="H123" s="105"/>
      <c r="I123" s="105"/>
      <c r="J123" s="105"/>
      <c r="K123" s="105"/>
      <c r="L123" s="105"/>
      <c r="M123" s="105"/>
      <c r="N123" s="10" t="str">
        <f t="shared" si="5"/>
        <v>Error</v>
      </c>
      <c r="O123" s="10"/>
      <c r="P123" s="10"/>
      <c r="Q123" s="10"/>
      <c r="R123" s="10"/>
      <c r="S123" s="10"/>
    </row>
    <row r="124" spans="1:19">
      <c r="A124" s="13"/>
      <c r="B124" s="14"/>
      <c r="D124" s="5"/>
      <c r="F124" s="11">
        <v>57</v>
      </c>
      <c r="G124" s="89" t="e">
        <f>VLOOKUP(F124,DATOS!$L$10:$M$2009,2,FALSE)</f>
        <v>#N/A</v>
      </c>
      <c r="H124" s="89"/>
      <c r="I124" s="89"/>
      <c r="J124" s="89"/>
      <c r="K124" s="89"/>
      <c r="L124" s="89"/>
      <c r="M124" s="89"/>
      <c r="N124" s="10" t="str">
        <f t="shared" si="5"/>
        <v>Error</v>
      </c>
      <c r="O124" s="10"/>
      <c r="P124" s="10"/>
      <c r="Q124" s="10"/>
      <c r="R124" s="10"/>
      <c r="S124" s="10"/>
    </row>
    <row r="125" spans="1:19">
      <c r="A125" s="13"/>
      <c r="B125" s="14"/>
      <c r="D125" s="5"/>
      <c r="F125" s="12">
        <v>58</v>
      </c>
      <c r="G125" s="105" t="e">
        <f>VLOOKUP(F125,DATOS!$L$10:$M$2009,2,FALSE)</f>
        <v>#N/A</v>
      </c>
      <c r="H125" s="105"/>
      <c r="I125" s="105"/>
      <c r="J125" s="105"/>
      <c r="K125" s="105"/>
      <c r="L125" s="105"/>
      <c r="M125" s="105"/>
      <c r="N125" s="10" t="str">
        <f t="shared" si="5"/>
        <v>Error</v>
      </c>
      <c r="O125" s="10"/>
      <c r="P125" s="10"/>
      <c r="Q125" s="10"/>
      <c r="R125" s="10"/>
      <c r="S125" s="10"/>
    </row>
    <row r="126" spans="1:19">
      <c r="A126" s="13"/>
      <c r="B126" s="14"/>
      <c r="D126" s="5"/>
      <c r="F126" s="11">
        <v>59</v>
      </c>
      <c r="G126" s="89" t="e">
        <f>VLOOKUP(F126,DATOS!$L$10:$M$2009,2,FALSE)</f>
        <v>#N/A</v>
      </c>
      <c r="H126" s="89"/>
      <c r="I126" s="89"/>
      <c r="J126" s="89"/>
      <c r="K126" s="89"/>
      <c r="L126" s="89"/>
      <c r="M126" s="89"/>
      <c r="N126" s="10" t="str">
        <f t="shared" si="5"/>
        <v>Error</v>
      </c>
      <c r="O126" s="10"/>
      <c r="P126" s="10"/>
      <c r="Q126" s="10"/>
      <c r="R126" s="10"/>
      <c r="S126" s="10"/>
    </row>
    <row r="127" spans="1:19">
      <c r="A127" s="13"/>
      <c r="B127" s="14"/>
      <c r="D127" s="5"/>
      <c r="F127" s="12">
        <v>60</v>
      </c>
      <c r="G127" s="105" t="e">
        <f>VLOOKUP(F127,DATOS!$L$10:$M$2009,2,FALSE)</f>
        <v>#N/A</v>
      </c>
      <c r="H127" s="105"/>
      <c r="I127" s="105"/>
      <c r="J127" s="105"/>
      <c r="K127" s="105"/>
      <c r="L127" s="105"/>
      <c r="M127" s="105"/>
      <c r="N127" s="10" t="str">
        <f t="shared" si="5"/>
        <v>Error</v>
      </c>
      <c r="O127" s="10"/>
      <c r="P127" s="10"/>
      <c r="Q127" s="10"/>
      <c r="R127" s="10"/>
      <c r="S127" s="10"/>
    </row>
    <row r="128" spans="1:19">
      <c r="A128" s="13"/>
      <c r="B128" s="14"/>
      <c r="D128" s="5"/>
      <c r="F128" s="11">
        <v>61</v>
      </c>
      <c r="G128" s="89" t="e">
        <f>VLOOKUP(F128,DATOS!$L$10:$M$2009,2,FALSE)</f>
        <v>#N/A</v>
      </c>
      <c r="H128" s="89"/>
      <c r="I128" s="89"/>
      <c r="J128" s="89"/>
      <c r="K128" s="89"/>
      <c r="L128" s="89"/>
      <c r="M128" s="89"/>
      <c r="N128" s="10" t="str">
        <f t="shared" si="5"/>
        <v>Error</v>
      </c>
      <c r="O128" s="10"/>
      <c r="P128" s="10"/>
      <c r="Q128" s="10"/>
      <c r="R128" s="10"/>
      <c r="S128" s="10"/>
    </row>
    <row r="129" spans="1:19">
      <c r="A129" s="13"/>
      <c r="B129" s="14"/>
      <c r="D129" s="5"/>
      <c r="F129" s="12">
        <v>62</v>
      </c>
      <c r="G129" s="105" t="e">
        <f>VLOOKUP(F129,DATOS!$L$10:$M$2009,2,FALSE)</f>
        <v>#N/A</v>
      </c>
      <c r="H129" s="105"/>
      <c r="I129" s="105"/>
      <c r="J129" s="105"/>
      <c r="K129" s="105"/>
      <c r="L129" s="105"/>
      <c r="M129" s="105"/>
      <c r="N129" s="10" t="str">
        <f t="shared" si="5"/>
        <v>Error</v>
      </c>
      <c r="O129" s="10"/>
      <c r="P129" s="10"/>
      <c r="Q129" s="10"/>
      <c r="R129" s="10"/>
      <c r="S129" s="10"/>
    </row>
    <row r="130" spans="1:19">
      <c r="A130" s="13"/>
      <c r="B130" s="14"/>
      <c r="D130" s="5"/>
      <c r="F130" s="11">
        <v>63</v>
      </c>
      <c r="G130" s="89" t="e">
        <f>VLOOKUP(F130,DATOS!$L$10:$M$2009,2,FALSE)</f>
        <v>#N/A</v>
      </c>
      <c r="H130" s="89"/>
      <c r="I130" s="89"/>
      <c r="J130" s="89"/>
      <c r="K130" s="89"/>
      <c r="L130" s="89"/>
      <c r="M130" s="89"/>
      <c r="N130" s="10" t="str">
        <f t="shared" si="5"/>
        <v>Error</v>
      </c>
      <c r="O130" s="10"/>
      <c r="P130" s="10"/>
      <c r="Q130" s="10"/>
      <c r="R130" s="10"/>
      <c r="S130" s="10"/>
    </row>
    <row r="131" spans="1:19">
      <c r="A131" s="13"/>
      <c r="B131" s="14"/>
      <c r="D131" s="5"/>
      <c r="F131" s="12">
        <v>64</v>
      </c>
      <c r="G131" s="105" t="e">
        <f>VLOOKUP(F131,DATOS!$L$10:$M$2009,2,FALSE)</f>
        <v>#N/A</v>
      </c>
      <c r="H131" s="105"/>
      <c r="I131" s="105"/>
      <c r="J131" s="105"/>
      <c r="K131" s="105"/>
      <c r="L131" s="105"/>
      <c r="M131" s="105"/>
      <c r="N131" s="10" t="str">
        <f t="shared" si="5"/>
        <v>Error</v>
      </c>
      <c r="O131" s="10"/>
      <c r="P131" s="10"/>
      <c r="Q131" s="10"/>
      <c r="R131" s="10"/>
      <c r="S131" s="10"/>
    </row>
    <row r="132" spans="1:19">
      <c r="A132" s="13"/>
      <c r="B132" s="14"/>
      <c r="D132" s="5"/>
      <c r="F132" s="11">
        <v>65</v>
      </c>
      <c r="G132" s="89" t="e">
        <f>VLOOKUP(F132,DATOS!$L$10:$M$2009,2,FALSE)</f>
        <v>#N/A</v>
      </c>
      <c r="H132" s="89"/>
      <c r="I132" s="89"/>
      <c r="J132" s="89"/>
      <c r="K132" s="89"/>
      <c r="L132" s="89"/>
      <c r="M132" s="89"/>
      <c r="N132" s="10" t="str">
        <f t="shared" si="5"/>
        <v>Error</v>
      </c>
      <c r="O132" s="10"/>
      <c r="P132" s="10"/>
      <c r="Q132" s="10"/>
      <c r="R132" s="10"/>
      <c r="S132" s="10"/>
    </row>
    <row r="133" spans="1:19">
      <c r="A133" s="13"/>
      <c r="B133" s="14"/>
      <c r="D133" s="5"/>
      <c r="F133" s="12">
        <v>66</v>
      </c>
      <c r="G133" s="105" t="e">
        <f>VLOOKUP(F133,DATOS!$L$10:$M$2009,2,FALSE)</f>
        <v>#N/A</v>
      </c>
      <c r="H133" s="105"/>
      <c r="I133" s="105"/>
      <c r="J133" s="105"/>
      <c r="K133" s="105"/>
      <c r="L133" s="105"/>
      <c r="M133" s="105"/>
      <c r="N133" s="10" t="str">
        <f t="shared" ref="N133:N167" si="6">IFERROR(G133,"Error")</f>
        <v>Error</v>
      </c>
      <c r="O133" s="10"/>
      <c r="P133" s="10"/>
      <c r="Q133" s="10"/>
      <c r="R133" s="10"/>
      <c r="S133" s="10"/>
    </row>
    <row r="134" spans="1:19">
      <c r="A134" s="13"/>
      <c r="B134" s="14"/>
      <c r="D134" s="5"/>
      <c r="F134" s="11">
        <v>67</v>
      </c>
      <c r="G134" s="89" t="e">
        <f>VLOOKUP(F134,DATOS!$L$10:$M$2009,2,FALSE)</f>
        <v>#N/A</v>
      </c>
      <c r="H134" s="89"/>
      <c r="I134" s="89"/>
      <c r="J134" s="89"/>
      <c r="K134" s="89"/>
      <c r="L134" s="89"/>
      <c r="M134" s="89"/>
      <c r="N134" s="10" t="str">
        <f t="shared" si="6"/>
        <v>Error</v>
      </c>
      <c r="O134" s="10"/>
      <c r="P134" s="10"/>
      <c r="Q134" s="10"/>
      <c r="R134" s="10"/>
      <c r="S134" s="10"/>
    </row>
    <row r="135" spans="1:19">
      <c r="A135" s="13"/>
      <c r="B135" s="14"/>
      <c r="D135" s="5"/>
      <c r="F135" s="12">
        <v>68</v>
      </c>
      <c r="G135" s="105" t="e">
        <f>VLOOKUP(F135,DATOS!$L$10:$M$2009,2,FALSE)</f>
        <v>#N/A</v>
      </c>
      <c r="H135" s="105"/>
      <c r="I135" s="105"/>
      <c r="J135" s="105"/>
      <c r="K135" s="105"/>
      <c r="L135" s="105"/>
      <c r="M135" s="105"/>
      <c r="N135" s="10" t="str">
        <f t="shared" si="6"/>
        <v>Error</v>
      </c>
      <c r="O135" s="10"/>
      <c r="P135" s="10"/>
      <c r="Q135" s="10"/>
      <c r="R135" s="10"/>
      <c r="S135" s="10"/>
    </row>
    <row r="136" spans="1:19">
      <c r="A136" s="13"/>
      <c r="B136" s="14"/>
      <c r="D136" s="5"/>
      <c r="F136" s="11">
        <v>69</v>
      </c>
      <c r="G136" s="89" t="e">
        <f>VLOOKUP(F136,DATOS!$L$10:$M$2009,2,FALSE)</f>
        <v>#N/A</v>
      </c>
      <c r="H136" s="89"/>
      <c r="I136" s="89"/>
      <c r="J136" s="89"/>
      <c r="K136" s="89"/>
      <c r="L136" s="89"/>
      <c r="M136" s="89"/>
      <c r="N136" s="10" t="str">
        <f t="shared" si="6"/>
        <v>Error</v>
      </c>
      <c r="O136" s="10"/>
      <c r="P136" s="10"/>
      <c r="Q136" s="10"/>
      <c r="R136" s="10"/>
      <c r="S136" s="10"/>
    </row>
    <row r="137" spans="1:19">
      <c r="A137" s="13"/>
      <c r="B137" s="14"/>
      <c r="D137" s="5"/>
      <c r="F137" s="12">
        <v>70</v>
      </c>
      <c r="G137" s="105" t="e">
        <f>VLOOKUP(F137,DATOS!$L$10:$M$2009,2,FALSE)</f>
        <v>#N/A</v>
      </c>
      <c r="H137" s="105"/>
      <c r="I137" s="105"/>
      <c r="J137" s="105"/>
      <c r="K137" s="105"/>
      <c r="L137" s="105"/>
      <c r="M137" s="105"/>
      <c r="N137" s="10" t="str">
        <f t="shared" si="6"/>
        <v>Error</v>
      </c>
      <c r="O137" s="10"/>
      <c r="P137" s="10"/>
      <c r="Q137" s="10"/>
      <c r="R137" s="10"/>
      <c r="S137" s="10"/>
    </row>
    <row r="138" spans="1:19">
      <c r="A138" s="13"/>
      <c r="B138" s="14"/>
      <c r="D138" s="5"/>
      <c r="F138" s="11">
        <v>71</v>
      </c>
      <c r="G138" s="89" t="e">
        <f>VLOOKUP(F138,DATOS!$L$10:$M$2009,2,FALSE)</f>
        <v>#N/A</v>
      </c>
      <c r="H138" s="89"/>
      <c r="I138" s="89"/>
      <c r="J138" s="89"/>
      <c r="K138" s="89"/>
      <c r="L138" s="89"/>
      <c r="M138" s="89"/>
      <c r="N138" s="10" t="str">
        <f t="shared" si="6"/>
        <v>Error</v>
      </c>
      <c r="O138" s="10"/>
      <c r="P138" s="10"/>
      <c r="Q138" s="10"/>
      <c r="R138" s="10"/>
      <c r="S138" s="10"/>
    </row>
    <row r="139" spans="1:19">
      <c r="A139" s="13"/>
      <c r="B139" s="14"/>
      <c r="D139" s="5"/>
      <c r="F139" s="12">
        <v>72</v>
      </c>
      <c r="G139" s="105" t="e">
        <f>VLOOKUP(F139,DATOS!$L$10:$M$2009,2,FALSE)</f>
        <v>#N/A</v>
      </c>
      <c r="H139" s="105"/>
      <c r="I139" s="105"/>
      <c r="J139" s="105"/>
      <c r="K139" s="105"/>
      <c r="L139" s="105"/>
      <c r="M139" s="105"/>
      <c r="N139" s="10" t="str">
        <f t="shared" si="6"/>
        <v>Error</v>
      </c>
      <c r="O139" s="10"/>
      <c r="P139" s="10"/>
      <c r="Q139" s="10"/>
      <c r="R139" s="10"/>
      <c r="S139" s="10"/>
    </row>
    <row r="140" spans="1:19">
      <c r="A140" s="13"/>
      <c r="B140" s="14"/>
      <c r="D140" s="5"/>
      <c r="F140" s="11">
        <v>73</v>
      </c>
      <c r="G140" s="89" t="e">
        <f>VLOOKUP(F140,DATOS!$L$10:$M$2009,2,FALSE)</f>
        <v>#N/A</v>
      </c>
      <c r="H140" s="89"/>
      <c r="I140" s="89"/>
      <c r="J140" s="89"/>
      <c r="K140" s="89"/>
      <c r="L140" s="89"/>
      <c r="M140" s="89"/>
      <c r="N140" s="10" t="str">
        <f t="shared" si="6"/>
        <v>Error</v>
      </c>
      <c r="O140" s="10"/>
      <c r="P140" s="10"/>
      <c r="Q140" s="10"/>
      <c r="R140" s="10"/>
      <c r="S140" s="10"/>
    </row>
    <row r="141" spans="1:19">
      <c r="A141" s="13"/>
      <c r="B141" s="14"/>
      <c r="D141" s="5"/>
      <c r="F141" s="12">
        <v>74</v>
      </c>
      <c r="G141" s="105" t="e">
        <f>VLOOKUP(F141,DATOS!$L$10:$M$2009,2,FALSE)</f>
        <v>#N/A</v>
      </c>
      <c r="H141" s="105"/>
      <c r="I141" s="105"/>
      <c r="J141" s="105"/>
      <c r="K141" s="105"/>
      <c r="L141" s="105"/>
      <c r="M141" s="105"/>
      <c r="N141" s="10" t="str">
        <f t="shared" si="6"/>
        <v>Error</v>
      </c>
      <c r="O141" s="10"/>
      <c r="P141" s="10"/>
      <c r="Q141" s="10"/>
      <c r="R141" s="10"/>
      <c r="S141" s="10"/>
    </row>
    <row r="142" spans="1:19">
      <c r="A142" s="13"/>
      <c r="B142" s="14"/>
      <c r="D142" s="5"/>
      <c r="F142" s="11">
        <v>75</v>
      </c>
      <c r="G142" s="89" t="e">
        <f>VLOOKUP(F142,DATOS!$L$10:$M$2009,2,FALSE)</f>
        <v>#N/A</v>
      </c>
      <c r="H142" s="89"/>
      <c r="I142" s="89"/>
      <c r="J142" s="89"/>
      <c r="K142" s="89"/>
      <c r="L142" s="89"/>
      <c r="M142" s="89"/>
      <c r="N142" s="10" t="str">
        <f t="shared" si="6"/>
        <v>Error</v>
      </c>
      <c r="O142" s="10"/>
      <c r="P142" s="10"/>
      <c r="Q142" s="10"/>
      <c r="R142" s="10"/>
      <c r="S142" s="10"/>
    </row>
    <row r="143" spans="1:19">
      <c r="A143" s="13"/>
      <c r="B143" s="14"/>
      <c r="D143" s="5"/>
      <c r="F143" s="12">
        <v>76</v>
      </c>
      <c r="G143" s="105" t="e">
        <f>VLOOKUP(F143,DATOS!$L$10:$M$2009,2,FALSE)</f>
        <v>#N/A</v>
      </c>
      <c r="H143" s="105"/>
      <c r="I143" s="105"/>
      <c r="J143" s="105"/>
      <c r="K143" s="105"/>
      <c r="L143" s="105"/>
      <c r="M143" s="105"/>
      <c r="N143" s="10" t="str">
        <f t="shared" si="6"/>
        <v>Error</v>
      </c>
      <c r="O143" s="10"/>
      <c r="P143" s="10"/>
      <c r="Q143" s="10"/>
      <c r="R143" s="10"/>
      <c r="S143" s="10"/>
    </row>
    <row r="144" spans="1:19">
      <c r="A144" s="13"/>
      <c r="B144" s="14"/>
      <c r="D144" s="5"/>
      <c r="F144" s="11">
        <v>77</v>
      </c>
      <c r="G144" s="89" t="e">
        <f>VLOOKUP(F144,DATOS!$L$10:$M$2009,2,FALSE)</f>
        <v>#N/A</v>
      </c>
      <c r="H144" s="89"/>
      <c r="I144" s="89"/>
      <c r="J144" s="89"/>
      <c r="K144" s="89"/>
      <c r="L144" s="89"/>
      <c r="M144" s="89"/>
      <c r="N144" s="10" t="str">
        <f t="shared" si="6"/>
        <v>Error</v>
      </c>
      <c r="O144" s="10"/>
      <c r="P144" s="10"/>
      <c r="Q144" s="10"/>
      <c r="R144" s="10"/>
      <c r="S144" s="10"/>
    </row>
    <row r="145" spans="1:19">
      <c r="A145" s="13"/>
      <c r="B145" s="14"/>
      <c r="D145" s="5"/>
      <c r="F145" s="12">
        <v>78</v>
      </c>
      <c r="G145" s="105" t="e">
        <f>VLOOKUP(F145,DATOS!$L$10:$M$2009,2,FALSE)</f>
        <v>#N/A</v>
      </c>
      <c r="H145" s="105"/>
      <c r="I145" s="105"/>
      <c r="J145" s="105"/>
      <c r="K145" s="105"/>
      <c r="L145" s="105"/>
      <c r="M145" s="105"/>
      <c r="N145" s="10" t="str">
        <f t="shared" si="6"/>
        <v>Error</v>
      </c>
      <c r="O145" s="10"/>
      <c r="P145" s="10"/>
      <c r="Q145" s="10"/>
      <c r="R145" s="10"/>
      <c r="S145" s="10"/>
    </row>
    <row r="146" spans="1:19">
      <c r="A146" s="13"/>
      <c r="B146" s="14"/>
      <c r="D146" s="5"/>
      <c r="F146" s="11">
        <v>79</v>
      </c>
      <c r="G146" s="89" t="e">
        <f>VLOOKUP(F146,DATOS!$L$10:$M$2009,2,FALSE)</f>
        <v>#N/A</v>
      </c>
      <c r="H146" s="89"/>
      <c r="I146" s="89"/>
      <c r="J146" s="89"/>
      <c r="K146" s="89"/>
      <c r="L146" s="89"/>
      <c r="M146" s="89"/>
      <c r="N146" s="10" t="str">
        <f t="shared" si="6"/>
        <v>Error</v>
      </c>
      <c r="O146" s="10"/>
      <c r="P146" s="10"/>
      <c r="Q146" s="10"/>
      <c r="R146" s="10"/>
      <c r="S146" s="10"/>
    </row>
    <row r="147" spans="1:19">
      <c r="A147" s="13"/>
      <c r="B147" s="14"/>
      <c r="D147" s="5"/>
      <c r="F147" s="12">
        <v>80</v>
      </c>
      <c r="G147" s="105" t="e">
        <f>VLOOKUP(F147,DATOS!$L$10:$M$2009,2,FALSE)</f>
        <v>#N/A</v>
      </c>
      <c r="H147" s="105"/>
      <c r="I147" s="105"/>
      <c r="J147" s="105"/>
      <c r="K147" s="105"/>
      <c r="L147" s="105"/>
      <c r="M147" s="105"/>
      <c r="N147" s="10" t="str">
        <f t="shared" si="6"/>
        <v>Error</v>
      </c>
      <c r="O147" s="10"/>
      <c r="P147" s="10"/>
      <c r="Q147" s="10"/>
      <c r="R147" s="10"/>
      <c r="S147" s="10"/>
    </row>
    <row r="148" spans="1:19">
      <c r="A148" s="13"/>
      <c r="B148" s="14"/>
      <c r="D148" s="5"/>
      <c r="F148" s="11">
        <v>81</v>
      </c>
      <c r="G148" s="89" t="e">
        <f>VLOOKUP(F148,DATOS!$L$10:$M$2009,2,FALSE)</f>
        <v>#N/A</v>
      </c>
      <c r="H148" s="89"/>
      <c r="I148" s="89"/>
      <c r="J148" s="89"/>
      <c r="K148" s="89"/>
      <c r="L148" s="89"/>
      <c r="M148" s="89"/>
      <c r="N148" s="10" t="str">
        <f t="shared" si="6"/>
        <v>Error</v>
      </c>
      <c r="O148" s="10"/>
      <c r="P148" s="10"/>
      <c r="Q148" s="10"/>
      <c r="R148" s="10"/>
      <c r="S148" s="10"/>
    </row>
    <row r="149" spans="1:19">
      <c r="A149" s="13"/>
      <c r="B149" s="14"/>
      <c r="D149" s="5"/>
      <c r="F149" s="12">
        <v>82</v>
      </c>
      <c r="G149" s="105" t="e">
        <f>VLOOKUP(F149,DATOS!$L$10:$M$2009,2,FALSE)</f>
        <v>#N/A</v>
      </c>
      <c r="H149" s="105"/>
      <c r="I149" s="105"/>
      <c r="J149" s="105"/>
      <c r="K149" s="105"/>
      <c r="L149" s="105"/>
      <c r="M149" s="105"/>
      <c r="N149" s="10" t="str">
        <f t="shared" si="6"/>
        <v>Error</v>
      </c>
      <c r="O149" s="10"/>
      <c r="P149" s="10"/>
      <c r="Q149" s="10"/>
      <c r="R149" s="10"/>
      <c r="S149" s="10"/>
    </row>
    <row r="150" spans="1:19">
      <c r="A150" s="13"/>
      <c r="B150" s="14"/>
      <c r="D150" s="5"/>
      <c r="F150" s="11">
        <v>83</v>
      </c>
      <c r="G150" s="89" t="e">
        <f>VLOOKUP(F150,DATOS!$L$10:$M$2009,2,FALSE)</f>
        <v>#N/A</v>
      </c>
      <c r="H150" s="89"/>
      <c r="I150" s="89"/>
      <c r="J150" s="89"/>
      <c r="K150" s="89"/>
      <c r="L150" s="89"/>
      <c r="M150" s="89"/>
      <c r="N150" s="10" t="str">
        <f t="shared" si="6"/>
        <v>Error</v>
      </c>
      <c r="O150" s="10"/>
      <c r="P150" s="10"/>
      <c r="Q150" s="10"/>
      <c r="R150" s="10"/>
      <c r="S150" s="10"/>
    </row>
    <row r="151" spans="1:19">
      <c r="A151" s="13"/>
      <c r="B151" s="14"/>
      <c r="D151" s="5"/>
      <c r="F151" s="12">
        <v>84</v>
      </c>
      <c r="G151" s="105" t="e">
        <f>VLOOKUP(F151,DATOS!$L$10:$M$2009,2,FALSE)</f>
        <v>#N/A</v>
      </c>
      <c r="H151" s="105"/>
      <c r="I151" s="105"/>
      <c r="J151" s="105"/>
      <c r="K151" s="105"/>
      <c r="L151" s="105"/>
      <c r="M151" s="105"/>
      <c r="N151" s="10" t="str">
        <f t="shared" si="6"/>
        <v>Error</v>
      </c>
      <c r="O151" s="10"/>
      <c r="P151" s="10"/>
      <c r="Q151" s="10"/>
      <c r="R151" s="10"/>
      <c r="S151" s="10"/>
    </row>
    <row r="152" spans="1:19">
      <c r="A152" s="13"/>
      <c r="B152" s="14"/>
      <c r="D152" s="5"/>
      <c r="F152" s="11">
        <v>85</v>
      </c>
      <c r="G152" s="89" t="e">
        <f>VLOOKUP(F152,DATOS!$L$10:$M$2009,2,FALSE)</f>
        <v>#N/A</v>
      </c>
      <c r="H152" s="89"/>
      <c r="I152" s="89"/>
      <c r="J152" s="89"/>
      <c r="K152" s="89"/>
      <c r="L152" s="89"/>
      <c r="M152" s="89"/>
      <c r="N152" s="10" t="str">
        <f t="shared" si="6"/>
        <v>Error</v>
      </c>
      <c r="O152" s="10"/>
      <c r="P152" s="10"/>
      <c r="Q152" s="10"/>
      <c r="R152" s="10"/>
      <c r="S152" s="10"/>
    </row>
    <row r="153" spans="1:19">
      <c r="A153" s="13"/>
      <c r="B153" s="14"/>
      <c r="D153" s="5"/>
      <c r="F153" s="12">
        <v>86</v>
      </c>
      <c r="G153" s="105" t="e">
        <f>VLOOKUP(F153,DATOS!$L$10:$M$2009,2,FALSE)</f>
        <v>#N/A</v>
      </c>
      <c r="H153" s="105"/>
      <c r="I153" s="105"/>
      <c r="J153" s="105"/>
      <c r="K153" s="105"/>
      <c r="L153" s="105"/>
      <c r="M153" s="105"/>
      <c r="N153" s="10" t="str">
        <f t="shared" si="6"/>
        <v>Error</v>
      </c>
      <c r="O153" s="10"/>
      <c r="P153" s="10"/>
      <c r="Q153" s="10"/>
      <c r="R153" s="10"/>
      <c r="S153" s="10"/>
    </row>
    <row r="154" spans="1:19">
      <c r="A154" s="13"/>
      <c r="B154" s="14"/>
      <c r="D154" s="5"/>
      <c r="F154" s="11">
        <v>87</v>
      </c>
      <c r="G154" s="89" t="e">
        <f>VLOOKUP(F154,DATOS!$L$10:$M$2009,2,FALSE)</f>
        <v>#N/A</v>
      </c>
      <c r="H154" s="89"/>
      <c r="I154" s="89"/>
      <c r="J154" s="89"/>
      <c r="K154" s="89"/>
      <c r="L154" s="89"/>
      <c r="M154" s="89"/>
      <c r="N154" s="10" t="str">
        <f t="shared" si="6"/>
        <v>Error</v>
      </c>
      <c r="O154" s="10"/>
      <c r="P154" s="10"/>
      <c r="Q154" s="10"/>
      <c r="R154" s="10"/>
      <c r="S154" s="10"/>
    </row>
    <row r="155" spans="1:19">
      <c r="A155" s="13"/>
      <c r="B155" s="14"/>
      <c r="D155" s="5"/>
      <c r="F155" s="12">
        <v>88</v>
      </c>
      <c r="G155" s="105" t="e">
        <f>VLOOKUP(F155,DATOS!$L$10:$M$2009,2,FALSE)</f>
        <v>#N/A</v>
      </c>
      <c r="H155" s="105"/>
      <c r="I155" s="105"/>
      <c r="J155" s="105"/>
      <c r="K155" s="105"/>
      <c r="L155" s="105"/>
      <c r="M155" s="105"/>
      <c r="N155" s="10" t="str">
        <f t="shared" si="6"/>
        <v>Error</v>
      </c>
      <c r="O155" s="10"/>
      <c r="P155" s="10"/>
      <c r="Q155" s="10"/>
      <c r="R155" s="10"/>
      <c r="S155" s="10"/>
    </row>
    <row r="156" spans="1:19">
      <c r="A156" s="13"/>
      <c r="B156" s="14"/>
      <c r="D156" s="5"/>
      <c r="F156" s="11">
        <v>89</v>
      </c>
      <c r="G156" s="89" t="e">
        <f>VLOOKUP(F156,DATOS!$L$10:$M$2009,2,FALSE)</f>
        <v>#N/A</v>
      </c>
      <c r="H156" s="89"/>
      <c r="I156" s="89"/>
      <c r="J156" s="89"/>
      <c r="K156" s="89"/>
      <c r="L156" s="89"/>
      <c r="M156" s="89"/>
      <c r="N156" s="10" t="str">
        <f t="shared" si="6"/>
        <v>Error</v>
      </c>
      <c r="O156" s="10"/>
      <c r="P156" s="10"/>
      <c r="Q156" s="10"/>
      <c r="R156" s="10"/>
      <c r="S156" s="10"/>
    </row>
    <row r="157" spans="1:19">
      <c r="A157" s="13"/>
      <c r="B157" s="14"/>
      <c r="D157" s="5"/>
      <c r="F157" s="12">
        <v>90</v>
      </c>
      <c r="G157" s="105" t="e">
        <f>VLOOKUP(F157,DATOS!$L$10:$M$2009,2,FALSE)</f>
        <v>#N/A</v>
      </c>
      <c r="H157" s="105"/>
      <c r="I157" s="105"/>
      <c r="J157" s="105"/>
      <c r="K157" s="105"/>
      <c r="L157" s="105"/>
      <c r="M157" s="105"/>
      <c r="N157" s="10" t="str">
        <f t="shared" si="6"/>
        <v>Error</v>
      </c>
      <c r="O157" s="10"/>
      <c r="P157" s="10"/>
      <c r="Q157" s="10"/>
      <c r="R157" s="10"/>
      <c r="S157" s="10"/>
    </row>
    <row r="158" spans="1:19">
      <c r="F158" s="11">
        <v>91</v>
      </c>
      <c r="G158" s="89" t="e">
        <f>VLOOKUP(F158,DATOS!$L$10:$M$2009,2,FALSE)</f>
        <v>#N/A</v>
      </c>
      <c r="H158" s="89"/>
      <c r="I158" s="89"/>
      <c r="J158" s="89"/>
      <c r="K158" s="89"/>
      <c r="L158" s="89"/>
      <c r="M158" s="89"/>
      <c r="N158" s="10" t="str">
        <f t="shared" si="6"/>
        <v>Error</v>
      </c>
      <c r="O158" s="10"/>
      <c r="P158" s="10"/>
      <c r="Q158" s="10"/>
      <c r="R158" s="10"/>
      <c r="S158" s="10"/>
    </row>
    <row r="159" spans="1:19">
      <c r="F159" s="12">
        <v>92</v>
      </c>
      <c r="G159" s="105" t="e">
        <f>VLOOKUP(F159,DATOS!$L$10:$M$2009,2,FALSE)</f>
        <v>#N/A</v>
      </c>
      <c r="H159" s="105"/>
      <c r="I159" s="105"/>
      <c r="J159" s="105"/>
      <c r="K159" s="105"/>
      <c r="L159" s="105"/>
      <c r="M159" s="105"/>
      <c r="N159" s="10" t="str">
        <f t="shared" si="6"/>
        <v>Error</v>
      </c>
      <c r="O159" s="10"/>
      <c r="P159" s="10"/>
      <c r="Q159" s="10"/>
      <c r="R159" s="10"/>
      <c r="S159" s="10"/>
    </row>
    <row r="160" spans="1:19">
      <c r="F160" s="11">
        <v>93</v>
      </c>
      <c r="G160" s="89" t="e">
        <f>VLOOKUP(F160,DATOS!$L$10:$M$2009,2,FALSE)</f>
        <v>#N/A</v>
      </c>
      <c r="H160" s="89"/>
      <c r="I160" s="89"/>
      <c r="J160" s="89"/>
      <c r="K160" s="89"/>
      <c r="L160" s="89"/>
      <c r="M160" s="89"/>
      <c r="N160" s="10" t="str">
        <f t="shared" si="6"/>
        <v>Error</v>
      </c>
      <c r="O160" s="10"/>
      <c r="P160" s="10"/>
      <c r="Q160" s="10"/>
      <c r="R160" s="10"/>
      <c r="S160" s="10"/>
    </row>
    <row r="161" spans="6:19">
      <c r="F161" s="12">
        <v>94</v>
      </c>
      <c r="G161" s="105" t="e">
        <f>VLOOKUP(F161,DATOS!$L$10:$M$2009,2,FALSE)</f>
        <v>#N/A</v>
      </c>
      <c r="H161" s="105"/>
      <c r="I161" s="105"/>
      <c r="J161" s="105"/>
      <c r="K161" s="105"/>
      <c r="L161" s="105"/>
      <c r="M161" s="105"/>
      <c r="N161" s="10" t="str">
        <f t="shared" si="6"/>
        <v>Error</v>
      </c>
      <c r="O161" s="10"/>
      <c r="P161" s="10"/>
      <c r="Q161" s="10"/>
      <c r="R161" s="10"/>
      <c r="S161" s="10"/>
    </row>
    <row r="162" spans="6:19">
      <c r="F162" s="11">
        <v>95</v>
      </c>
      <c r="G162" s="89" t="e">
        <f>VLOOKUP(F162,DATOS!$L$10:$M$2009,2,FALSE)</f>
        <v>#N/A</v>
      </c>
      <c r="H162" s="89"/>
      <c r="I162" s="89"/>
      <c r="J162" s="89"/>
      <c r="K162" s="89"/>
      <c r="L162" s="89"/>
      <c r="M162" s="89"/>
      <c r="N162" s="10" t="str">
        <f t="shared" si="6"/>
        <v>Error</v>
      </c>
      <c r="O162" s="10"/>
      <c r="P162" s="10"/>
      <c r="Q162" s="10"/>
      <c r="R162" s="10"/>
      <c r="S162" s="10"/>
    </row>
    <row r="163" spans="6:19">
      <c r="F163" s="12">
        <v>96</v>
      </c>
      <c r="G163" s="105" t="e">
        <f>VLOOKUP(F163,DATOS!$L$10:$M$2009,2,FALSE)</f>
        <v>#N/A</v>
      </c>
      <c r="H163" s="105"/>
      <c r="I163" s="105"/>
      <c r="J163" s="105"/>
      <c r="K163" s="105"/>
      <c r="L163" s="105"/>
      <c r="M163" s="105"/>
      <c r="N163" s="10" t="str">
        <f t="shared" si="6"/>
        <v>Error</v>
      </c>
      <c r="O163" s="10"/>
      <c r="P163" s="10"/>
      <c r="Q163" s="10"/>
      <c r="R163" s="10"/>
      <c r="S163" s="10"/>
    </row>
    <row r="164" spans="6:19">
      <c r="F164" s="11">
        <v>97</v>
      </c>
      <c r="G164" s="89" t="e">
        <f>VLOOKUP(F164,DATOS!$L$10:$M$2009,2,FALSE)</f>
        <v>#N/A</v>
      </c>
      <c r="H164" s="89"/>
      <c r="I164" s="89"/>
      <c r="J164" s="89"/>
      <c r="K164" s="89"/>
      <c r="L164" s="89"/>
      <c r="M164" s="89"/>
      <c r="N164" s="10" t="str">
        <f t="shared" si="6"/>
        <v>Error</v>
      </c>
      <c r="O164" s="10"/>
      <c r="P164" s="10"/>
      <c r="Q164" s="10"/>
      <c r="R164" s="10"/>
      <c r="S164" s="10"/>
    </row>
    <row r="165" spans="6:19">
      <c r="F165" s="12">
        <v>98</v>
      </c>
      <c r="G165" s="105" t="e">
        <f>VLOOKUP(F165,DATOS!$L$10:$M$2009,2,FALSE)</f>
        <v>#N/A</v>
      </c>
      <c r="H165" s="105"/>
      <c r="I165" s="105"/>
      <c r="J165" s="105"/>
      <c r="K165" s="105"/>
      <c r="L165" s="105"/>
      <c r="M165" s="105"/>
      <c r="N165" s="10" t="str">
        <f t="shared" si="6"/>
        <v>Error</v>
      </c>
      <c r="O165" s="10"/>
      <c r="P165" s="10"/>
      <c r="Q165" s="10"/>
      <c r="R165" s="10"/>
      <c r="S165" s="10"/>
    </row>
    <row r="166" spans="6:19">
      <c r="F166" s="11">
        <v>99</v>
      </c>
      <c r="G166" s="89" t="e">
        <f>VLOOKUP(F166,DATOS!$L$10:$M$2009,2,FALSE)</f>
        <v>#N/A</v>
      </c>
      <c r="H166" s="89"/>
      <c r="I166" s="89"/>
      <c r="J166" s="89"/>
      <c r="K166" s="89"/>
      <c r="L166" s="89"/>
      <c r="M166" s="89"/>
      <c r="N166" s="10" t="str">
        <f t="shared" si="6"/>
        <v>Error</v>
      </c>
      <c r="O166" s="10"/>
      <c r="P166" s="10"/>
      <c r="Q166" s="10"/>
      <c r="R166" s="10"/>
      <c r="S166" s="10"/>
    </row>
    <row r="167" spans="6:19">
      <c r="F167" s="12">
        <v>100</v>
      </c>
      <c r="G167" s="105" t="e">
        <f>VLOOKUP(F167,DATOS!$L$10:$M$2009,2,FALSE)</f>
        <v>#N/A</v>
      </c>
      <c r="H167" s="105"/>
      <c r="I167" s="105"/>
      <c r="J167" s="105"/>
      <c r="K167" s="105"/>
      <c r="L167" s="105"/>
      <c r="M167" s="105"/>
      <c r="N167" s="10" t="str">
        <f t="shared" si="6"/>
        <v>Error</v>
      </c>
      <c r="O167" s="10"/>
      <c r="P167" s="10"/>
      <c r="Q167" s="10"/>
      <c r="R167" s="10"/>
      <c r="S167" s="10"/>
    </row>
    <row r="168" spans="6:19">
      <c r="N168" s="10"/>
      <c r="O168" s="10"/>
      <c r="P168" s="10"/>
      <c r="Q168" s="10"/>
      <c r="R168" s="10"/>
      <c r="S168" s="10"/>
    </row>
    <row r="169" spans="6:19">
      <c r="N169" s="10"/>
      <c r="O169" s="10"/>
      <c r="P169" s="10"/>
      <c r="Q169" s="10"/>
      <c r="R169" s="10"/>
      <c r="S169" s="10"/>
    </row>
    <row r="170" spans="6:19">
      <c r="N170" s="10"/>
      <c r="O170" s="10"/>
      <c r="P170" s="10"/>
      <c r="Q170" s="10"/>
      <c r="R170" s="10"/>
      <c r="S170" s="10"/>
    </row>
    <row r="171" spans="6:19">
      <c r="N171" s="10"/>
      <c r="O171" s="10"/>
      <c r="P171" s="10"/>
      <c r="Q171" s="10"/>
      <c r="R171" s="10"/>
      <c r="S171" s="10"/>
    </row>
    <row r="172" spans="6:19">
      <c r="N172" s="10"/>
      <c r="O172" s="10"/>
      <c r="P172" s="10"/>
      <c r="Q172" s="10"/>
      <c r="R172" s="10"/>
      <c r="S172" s="10"/>
    </row>
    <row r="173" spans="6:19">
      <c r="N173" s="10"/>
      <c r="O173" s="10"/>
      <c r="P173" s="10"/>
      <c r="Q173" s="10"/>
      <c r="R173" s="10"/>
      <c r="S173" s="10"/>
    </row>
    <row r="174" spans="6:19">
      <c r="N174" s="10"/>
      <c r="O174" s="10"/>
      <c r="P174" s="10"/>
      <c r="Q174" s="10"/>
      <c r="R174" s="10"/>
      <c r="S174" s="10"/>
    </row>
    <row r="175" spans="6:19">
      <c r="N175" s="10"/>
      <c r="O175" s="10"/>
      <c r="P175" s="10"/>
      <c r="Q175" s="10"/>
      <c r="R175" s="10"/>
      <c r="S175" s="10"/>
    </row>
    <row r="176" spans="6:19">
      <c r="N176" s="10"/>
      <c r="O176" s="10"/>
      <c r="P176" s="10"/>
      <c r="Q176" s="10"/>
      <c r="R176" s="10"/>
      <c r="S176" s="10"/>
    </row>
    <row r="177" spans="14:19">
      <c r="N177" s="10"/>
      <c r="O177" s="10"/>
      <c r="P177" s="10"/>
      <c r="Q177" s="10"/>
      <c r="R177" s="10"/>
      <c r="S177" s="10"/>
    </row>
    <row r="178" spans="14:19">
      <c r="N178" s="10"/>
      <c r="O178" s="10"/>
      <c r="P178" s="10"/>
      <c r="Q178" s="10"/>
      <c r="R178" s="10"/>
      <c r="S178" s="10"/>
    </row>
  </sheetData>
  <mergeCells count="151">
    <mergeCell ref="A46:B46"/>
    <mergeCell ref="A47:B47"/>
    <mergeCell ref="A48:B48"/>
    <mergeCell ref="A49:B49"/>
    <mergeCell ref="A50:B50"/>
    <mergeCell ref="A51:B51"/>
    <mergeCell ref="G161:M161"/>
    <mergeCell ref="G123:M123"/>
    <mergeCell ref="G167:M167"/>
    <mergeCell ref="G142:M142"/>
    <mergeCell ref="G143:M143"/>
    <mergeCell ref="G144:M144"/>
    <mergeCell ref="G133:M133"/>
    <mergeCell ref="G134:M134"/>
    <mergeCell ref="G135:M135"/>
    <mergeCell ref="G136:M136"/>
    <mergeCell ref="G137:M137"/>
    <mergeCell ref="G138:M138"/>
    <mergeCell ref="G145:M145"/>
    <mergeCell ref="G146:M146"/>
    <mergeCell ref="G147:M147"/>
    <mergeCell ref="G148:M148"/>
    <mergeCell ref="G149:M149"/>
    <mergeCell ref="G150:M150"/>
    <mergeCell ref="G139:M139"/>
    <mergeCell ref="G140:M140"/>
    <mergeCell ref="G141:M141"/>
    <mergeCell ref="G157:M157"/>
    <mergeCell ref="G165:M165"/>
    <mergeCell ref="G166:M166"/>
    <mergeCell ref="G160:M160"/>
    <mergeCell ref="G156:M156"/>
    <mergeCell ref="G124:M124"/>
    <mergeCell ref="G125:M125"/>
    <mergeCell ref="G126:M126"/>
    <mergeCell ref="G127:M127"/>
    <mergeCell ref="G128:M128"/>
    <mergeCell ref="G129:M129"/>
    <mergeCell ref="G130:M130"/>
    <mergeCell ref="G131:M131"/>
    <mergeCell ref="G132:M132"/>
    <mergeCell ref="G164:M164"/>
    <mergeCell ref="G162:M162"/>
    <mergeCell ref="G151:M151"/>
    <mergeCell ref="G152:M152"/>
    <mergeCell ref="G153:M153"/>
    <mergeCell ref="G154:M154"/>
    <mergeCell ref="G155:M155"/>
    <mergeCell ref="G158:M158"/>
    <mergeCell ref="G159:M159"/>
    <mergeCell ref="G163:M163"/>
    <mergeCell ref="G122:M122"/>
    <mergeCell ref="G109:M109"/>
    <mergeCell ref="G115:M115"/>
    <mergeCell ref="G97:M97"/>
    <mergeCell ref="G98:M98"/>
    <mergeCell ref="G99:M99"/>
    <mergeCell ref="G100:M100"/>
    <mergeCell ref="G101:M101"/>
    <mergeCell ref="G102:M102"/>
    <mergeCell ref="G116:M116"/>
    <mergeCell ref="G117:M117"/>
    <mergeCell ref="G118:M118"/>
    <mergeCell ref="G119:M119"/>
    <mergeCell ref="G120:M120"/>
    <mergeCell ref="G121:M121"/>
    <mergeCell ref="G103:M103"/>
    <mergeCell ref="G104:M104"/>
    <mergeCell ref="G105:M105"/>
    <mergeCell ref="G106:M106"/>
    <mergeCell ref="G107:M107"/>
    <mergeCell ref="G108:M108"/>
    <mergeCell ref="G93:M93"/>
    <mergeCell ref="G94:M94"/>
    <mergeCell ref="G95:M95"/>
    <mergeCell ref="G96:M96"/>
    <mergeCell ref="G110:M110"/>
    <mergeCell ref="G111:M111"/>
    <mergeCell ref="G112:M112"/>
    <mergeCell ref="G113:M113"/>
    <mergeCell ref="G114:M114"/>
    <mergeCell ref="G87:M87"/>
    <mergeCell ref="G88:M88"/>
    <mergeCell ref="G89:M89"/>
    <mergeCell ref="A59:D71"/>
    <mergeCell ref="A78:D78"/>
    <mergeCell ref="G90:M90"/>
    <mergeCell ref="G80:M80"/>
    <mergeCell ref="G91:M91"/>
    <mergeCell ref="G77:M77"/>
    <mergeCell ref="A75:D75"/>
    <mergeCell ref="A76:D76"/>
    <mergeCell ref="A79:D79"/>
    <mergeCell ref="G74:M74"/>
    <mergeCell ref="G68:M68"/>
    <mergeCell ref="G69:M69"/>
    <mergeCell ref="G70:M70"/>
    <mergeCell ref="G71:M71"/>
    <mergeCell ref="G85:M85"/>
    <mergeCell ref="G86:M86"/>
    <mergeCell ref="G72:M72"/>
    <mergeCell ref="G73:M73"/>
    <mergeCell ref="A81:M84"/>
    <mergeCell ref="G92:M92"/>
    <mergeCell ref="A58:D58"/>
    <mergeCell ref="G75:M75"/>
    <mergeCell ref="G76:M76"/>
    <mergeCell ref="A41:B41"/>
    <mergeCell ref="L1:M1"/>
    <mergeCell ref="L2:M2"/>
    <mergeCell ref="A1:A3"/>
    <mergeCell ref="J1:K1"/>
    <mergeCell ref="J2:K2"/>
    <mergeCell ref="J3:M3"/>
    <mergeCell ref="B1:I3"/>
    <mergeCell ref="A9:B9"/>
    <mergeCell ref="A26:B26"/>
    <mergeCell ref="A12:B12"/>
    <mergeCell ref="D6:F6"/>
    <mergeCell ref="J6:K6"/>
    <mergeCell ref="L6:M6"/>
    <mergeCell ref="G6:H6"/>
    <mergeCell ref="F9:M9"/>
    <mergeCell ref="A13:B13"/>
    <mergeCell ref="A14:B14"/>
    <mergeCell ref="A15:A22"/>
    <mergeCell ref="A42:B42"/>
    <mergeCell ref="B23:D23"/>
    <mergeCell ref="A27:B27"/>
    <mergeCell ref="A28:B28"/>
    <mergeCell ref="A29:B29"/>
    <mergeCell ref="G78:M78"/>
    <mergeCell ref="G79:M79"/>
    <mergeCell ref="A30:B30"/>
    <mergeCell ref="A31:B31"/>
    <mergeCell ref="A32:B32"/>
    <mergeCell ref="A33:B33"/>
    <mergeCell ref="A34:B34"/>
    <mergeCell ref="A35:B35"/>
    <mergeCell ref="A36:B36"/>
    <mergeCell ref="A37:B37"/>
    <mergeCell ref="A38:B38"/>
    <mergeCell ref="A39:B39"/>
    <mergeCell ref="A40:B40"/>
    <mergeCell ref="A52:B52"/>
    <mergeCell ref="A53:B53"/>
    <mergeCell ref="A54:B54"/>
    <mergeCell ref="A55:B55"/>
    <mergeCell ref="A43:B43"/>
    <mergeCell ref="A44:B44"/>
    <mergeCell ref="A45:B45"/>
  </mergeCells>
  <conditionalFormatting sqref="A59:D71">
    <cfRule type="containsBlanks" dxfId="9" priority="5">
      <formula>LEN(TRIM(A59))=0</formula>
    </cfRule>
  </conditionalFormatting>
  <conditionalFormatting sqref="A76:D76">
    <cfRule type="containsBlanks" dxfId="8" priority="1">
      <formula>LEN(TRIM(A76))=0</formula>
    </cfRule>
  </conditionalFormatting>
  <conditionalFormatting sqref="F69:F80 F85:F167">
    <cfRule type="expression" dxfId="7" priority="7">
      <formula>N69="Error"</formula>
    </cfRule>
  </conditionalFormatting>
  <conditionalFormatting sqref="G68">
    <cfRule type="containsErrors" dxfId="6" priority="550">
      <formula>ISERROR(G68)</formula>
    </cfRule>
  </conditionalFormatting>
  <conditionalFormatting sqref="G69:M80">
    <cfRule type="containsErrors" dxfId="5" priority="272">
      <formula>ISERROR(G69)</formula>
    </cfRule>
    <cfRule type="containsErrors" dxfId="4" priority="273">
      <formula>ISERROR(G69)</formula>
    </cfRule>
    <cfRule type="containsErrors" dxfId="3" priority="274">
      <formula>ISERROR(G69)</formula>
    </cfRule>
  </conditionalFormatting>
  <conditionalFormatting sqref="G85:M167">
    <cfRule type="containsErrors" dxfId="2" priority="8">
      <formula>ISERROR(G85)</formula>
    </cfRule>
    <cfRule type="containsErrors" dxfId="1" priority="9">
      <formula>ISERROR(G85)</formula>
    </cfRule>
    <cfRule type="containsErrors" dxfId="0" priority="10">
      <formula>ISERROR(G85)</formula>
    </cfRule>
  </conditionalFormatting>
  <dataValidations count="1">
    <dataValidation type="date" allowBlank="1" showInputMessage="1" showErrorMessage="1" sqref="L6:M6" xr:uid="{00000000-0002-0000-0200-000000000000}">
      <formula1>45292</formula1>
      <formula2>46022</formula2>
    </dataValidation>
  </dataValidations>
  <printOptions headings="1"/>
  <pageMargins left="0.70866141732283472" right="0.70866141732283472" top="0.74803149606299213" bottom="0.74803149606299213" header="0.31496062992125984" footer="0.31496062992125984"/>
  <pageSetup scale="41" orientation="portrait" r:id="rId1"/>
  <ignoredErrors>
    <ignoredError sqref="G70" evalError="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baseColWidth="10" defaultRowHeight="12.7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3BC26CAB9A2D334FA1D05B1FEA0E665E" ma:contentTypeVersion="4" ma:contentTypeDescription="Crear nuevo documento." ma:contentTypeScope="" ma:versionID="02e7f939426de7535a30fc622d6e99ed">
  <xsd:schema xmlns:xsd="http://www.w3.org/2001/XMLSchema" xmlns:xs="http://www.w3.org/2001/XMLSchema" xmlns:p="http://schemas.microsoft.com/office/2006/metadata/properties" xmlns:ns2="ef86774b-f954-4a50-b252-867e48198c09" xmlns:ns3="15f6c6ff-7f52-400f-965f-4a893836ff7e" targetNamespace="http://schemas.microsoft.com/office/2006/metadata/properties" ma:root="true" ma:fieldsID="5a1099215a0c2d266e6ec8183992c998" ns2:_="" ns3:_="">
    <xsd:import namespace="ef86774b-f954-4a50-b252-867e48198c09"/>
    <xsd:import namespace="15f6c6ff-7f52-400f-965f-4a893836ff7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86774b-f954-4a50-b252-867e48198c0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5f6c6ff-7f52-400f-965f-4a893836ff7e"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13EB20E-2B02-4243-A959-8ED0C51208EF}">
  <ds:schemaRefs>
    <ds:schemaRef ds:uri="http://schemas.microsoft.com/sharepoint/v3/contenttype/forms"/>
  </ds:schemaRefs>
</ds:datastoreItem>
</file>

<file path=customXml/itemProps2.xml><?xml version="1.0" encoding="utf-8"?>
<ds:datastoreItem xmlns:ds="http://schemas.openxmlformats.org/officeDocument/2006/customXml" ds:itemID="{009FBD30-27B9-44E3-B6F5-9507B6B23E71}">
  <ds:schemaRefs>
    <ds:schemaRef ds:uri="http://purl.org/dc/terms/"/>
    <ds:schemaRef ds:uri="http://schemas.openxmlformats.org/package/2006/metadata/core-properties"/>
    <ds:schemaRef ds:uri="http://purl.org/dc/dcmitype/"/>
    <ds:schemaRef ds:uri="http://schemas.microsoft.com/office/infopath/2007/PartnerControls"/>
    <ds:schemaRef ds:uri="15f6c6ff-7f52-400f-965f-4a893836ff7e"/>
    <ds:schemaRef ds:uri="http://purl.org/dc/elements/1.1/"/>
    <ds:schemaRef ds:uri="http://schemas.microsoft.com/office/2006/documentManagement/types"/>
    <ds:schemaRef ds:uri="ef86774b-f954-4a50-b252-867e48198c09"/>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7EC30CBD-2604-480B-8E59-35F3CADCAF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86774b-f954-4a50-b252-867e48198c09"/>
    <ds:schemaRef ds:uri="15f6c6ff-7f52-400f-965f-4a893836ff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35</vt:i4>
      </vt:variant>
    </vt:vector>
  </HeadingPairs>
  <TitlesOfParts>
    <vt:vector size="39" baseType="lpstr">
      <vt:lpstr>Listas</vt:lpstr>
      <vt:lpstr>DATOS</vt:lpstr>
      <vt:lpstr>TABULACIÓN</vt:lpstr>
      <vt:lpstr>Hoja1</vt:lpstr>
      <vt:lpstr>Amazonas</vt:lpstr>
      <vt:lpstr>Antioquia</vt:lpstr>
      <vt:lpstr>Arauca</vt:lpstr>
      <vt:lpstr>DATOS!Área_de_impresión</vt:lpstr>
      <vt:lpstr>TABULACIÓN!Área_de_impresión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Cesar Augusto Rodriguez Chaparro</cp:lastModifiedBy>
  <cp:lastPrinted>2021-03-30T05:22:20Z</cp:lastPrinted>
  <dcterms:created xsi:type="dcterms:W3CDTF">2009-03-27T14:45:10Z</dcterms:created>
  <dcterms:modified xsi:type="dcterms:W3CDTF">2024-03-08T17:08:18Z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0x0101003BC26CAB9A2D334FA1D05B1FEA0E665E</vt:lpwstr>
  </property>
</Properties>
</file>