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B7C6F53C-F1E0-4A9D-97A6-83FBCD17BBF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DATOS" sheetId="1" r:id="rId2"/>
    <sheet name="TABULACIÓN" sheetId="3" r:id="rId3"/>
    <sheet name="Hoja1" sheetId="4" state="hidden" r:id="rId4"/>
  </sheets>
  <definedNames>
    <definedName name="_xlnm._FilterDatabase" localSheetId="1" hidden="1">DATOS!$A$9:$J$2009</definedName>
    <definedName name="_xlnm._FilterDatabase" localSheetId="0" hidden="1">Listas!$A$314:$B$529</definedName>
    <definedName name="_xlnm._FilterDatabase" localSheetId="2" hidden="1">TABULACIÓN!$A$24:$D$64</definedName>
    <definedName name="Amazonas">Listas!$B$315</definedName>
    <definedName name="Antioquia">Listas!$B$316:$B$333</definedName>
    <definedName name="Arauca">Listas!$B$334:$B$336</definedName>
    <definedName name="_xlnm.Print_Area" localSheetId="1">DATOS!$A$4:$J$2009</definedName>
    <definedName name="_xlnm.Print_Area" localSheetId="2">TABULACIÓN!$A$1:$M$92</definedName>
    <definedName name="Atlántico">Listas!$B$337:$B$343</definedName>
    <definedName name="Bogotá">Listas!$B$344:$B$528</definedName>
    <definedName name="Bolivar">Listas!$B$362:$B$369</definedName>
    <definedName name="Boyacá">Listas!$B$370:$B$381</definedName>
    <definedName name="Caldas">Listas!$B$382:$B$388</definedName>
    <definedName name="Caquetá">Listas!$B$389:$B$392</definedName>
    <definedName name="Casanare">Listas!$B$393:$B$395</definedName>
    <definedName name="Cauca">Listas!$B$396:$B$402</definedName>
    <definedName name="Cesar">Listas!$B$403:$B$407</definedName>
    <definedName name="Choco">Listas!$B$408:$B$412</definedName>
    <definedName name="Cordoba">Listas!$B$413:$B$420</definedName>
    <definedName name="Cundinamarca">Listas!$B$421:$B$434</definedName>
    <definedName name="Guainía">Listas!$B$435</definedName>
    <definedName name="Guajira">Listas!$B$436:$B$441</definedName>
    <definedName name="Guaviare">Listas!$B$442</definedName>
    <definedName name="Huila">Listas!$B$443:$B$447</definedName>
    <definedName name="Magdalena">Listas!$B$448:$B$455</definedName>
    <definedName name="Meta">Listas!$B$456:$B$460</definedName>
    <definedName name="Nariño">Listas!$B$461:$B$468</definedName>
    <definedName name="Norte_de_Santander">Listas!$B$469:$B$474</definedName>
    <definedName name="Putumayo">Listas!$B$475:$B$478</definedName>
    <definedName name="Quindío">Listas!$B$479:$B$481</definedName>
    <definedName name="Risaralda">Listas!$B$482:$B$486</definedName>
    <definedName name="San_Andres">Listas!$B$487</definedName>
    <definedName name="Santander">Listas!$B$488:$B$498</definedName>
    <definedName name="Sucre">Listas!$B$499:$B$502</definedName>
    <definedName name="Tolima">Listas!$B$503:$B$512</definedName>
    <definedName name="Valle">Listas!$B$513:$B$527</definedName>
    <definedName name="Vaupés">Listas!$B$528</definedName>
    <definedName name="Vichada">Listas!$B$529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C9" i="3"/>
  <c r="N91" i="3"/>
  <c r="C62" i="3" l="1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D40" i="3" s="1"/>
  <c r="C39" i="3"/>
  <c r="D39" i="3" s="1"/>
  <c r="C38" i="3"/>
  <c r="D38" i="3" s="1"/>
  <c r="C37" i="3"/>
  <c r="C36" i="3"/>
  <c r="C35" i="3"/>
  <c r="C34" i="3"/>
  <c r="C33" i="3"/>
  <c r="C32" i="3"/>
  <c r="C31" i="3"/>
  <c r="C30" i="3"/>
  <c r="C29" i="3"/>
  <c r="C28" i="3"/>
  <c r="C27" i="3"/>
  <c r="C26" i="3"/>
  <c r="O25" i="3"/>
  <c r="D45" i="3" l="1"/>
  <c r="D49" i="3"/>
  <c r="D53" i="3"/>
  <c r="D57" i="3"/>
  <c r="D61" i="3"/>
  <c r="D42" i="3"/>
  <c r="D46" i="3"/>
  <c r="D50" i="3"/>
  <c r="D54" i="3"/>
  <c r="D58" i="3"/>
  <c r="D62" i="3"/>
  <c r="D43" i="3"/>
  <c r="D47" i="3"/>
  <c r="D51" i="3"/>
  <c r="D55" i="3"/>
  <c r="D59" i="3"/>
  <c r="D44" i="3"/>
  <c r="D48" i="3"/>
  <c r="D52" i="3"/>
  <c r="D56" i="3"/>
  <c r="D60" i="3"/>
  <c r="B10" i="1"/>
  <c r="C10" i="1" l="1"/>
  <c r="C11" i="1"/>
  <c r="C320" i="2" l="1"/>
  <c r="C20" i="3"/>
  <c r="D37" i="3" s="1"/>
  <c r="O20" i="3"/>
  <c r="L2010" i="1" l="1"/>
  <c r="M2010" i="1" s="1"/>
  <c r="L2011" i="1"/>
  <c r="M2011" i="1" s="1"/>
  <c r="L2012" i="1"/>
  <c r="M2012" i="1" s="1"/>
  <c r="L2013" i="1"/>
  <c r="M2013" i="1" s="1"/>
  <c r="L2014" i="1"/>
  <c r="M2014" i="1" s="1"/>
  <c r="L2015" i="1"/>
  <c r="M2015" i="1" s="1"/>
  <c r="G6" i="3" l="1"/>
  <c r="B6" i="3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O26" i="3"/>
  <c r="O27" i="3"/>
  <c r="O19" i="3"/>
  <c r="O16" i="3"/>
  <c r="O17" i="3"/>
  <c r="O18" i="3"/>
  <c r="O15" i="3"/>
  <c r="F9" i="3"/>
  <c r="P24" i="3" s="1"/>
  <c r="P14" i="3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361" i="1"/>
  <c r="M361" i="1" s="1"/>
  <c r="L362" i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M769" i="1" s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L776" i="1"/>
  <c r="M776" i="1" s="1"/>
  <c r="L777" i="1"/>
  <c r="M777" i="1" s="1"/>
  <c r="L778" i="1"/>
  <c r="M778" i="1" s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7" i="1"/>
  <c r="M787" i="1" s="1"/>
  <c r="L788" i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L937" i="1"/>
  <c r="M937" i="1" s="1"/>
  <c r="L938" i="1"/>
  <c r="M938" i="1" s="1"/>
  <c r="L939" i="1"/>
  <c r="M939" i="1" s="1"/>
  <c r="L940" i="1"/>
  <c r="M940" i="1" s="1"/>
  <c r="L941" i="1"/>
  <c r="M941" i="1" s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L1002" i="1"/>
  <c r="M1002" i="1" s="1"/>
  <c r="L1003" i="1"/>
  <c r="M1003" i="1" s="1"/>
  <c r="L1004" i="1"/>
  <c r="M1004" i="1" s="1"/>
  <c r="L1005" i="1"/>
  <c r="M1005" i="1" s="1"/>
  <c r="L1006" i="1"/>
  <c r="M1006" i="1" s="1"/>
  <c r="L1007" i="1"/>
  <c r="M1007" i="1" s="1"/>
  <c r="L1008" i="1"/>
  <c r="M1008" i="1" s="1"/>
  <c r="L1009" i="1"/>
  <c r="M1009" i="1" s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L1124" i="1"/>
  <c r="M1124" i="1" s="1"/>
  <c r="L1125" i="1"/>
  <c r="M1125" i="1" s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59" i="1"/>
  <c r="M1159" i="1" s="1"/>
  <c r="L1160" i="1"/>
  <c r="M1160" i="1" s="1"/>
  <c r="L1161" i="1"/>
  <c r="M1161" i="1" s="1"/>
  <c r="L1162" i="1"/>
  <c r="L1163" i="1"/>
  <c r="M1163" i="1" s="1"/>
  <c r="L1164" i="1"/>
  <c r="M1164" i="1" s="1"/>
  <c r="L1165" i="1"/>
  <c r="M1165" i="1" s="1"/>
  <c r="L1166" i="1"/>
  <c r="M1166" i="1" s="1"/>
  <c r="L1167" i="1"/>
  <c r="M1167" i="1" s="1"/>
  <c r="L1168" i="1"/>
  <c r="M1168" i="1" s="1"/>
  <c r="L1169" i="1"/>
  <c r="M1169" i="1" s="1"/>
  <c r="L1170" i="1"/>
  <c r="M1170" i="1" s="1"/>
  <c r="L1171" i="1"/>
  <c r="M1171" i="1" s="1"/>
  <c r="L1172" i="1"/>
  <c r="M1172" i="1" s="1"/>
  <c r="L1173" i="1"/>
  <c r="M1173" i="1" s="1"/>
  <c r="L1174" i="1"/>
  <c r="M1174" i="1" s="1"/>
  <c r="L1175" i="1"/>
  <c r="L1176" i="1"/>
  <c r="M1176" i="1" s="1"/>
  <c r="L1177" i="1"/>
  <c r="M1177" i="1" s="1"/>
  <c r="L1178" i="1"/>
  <c r="M1178" i="1" s="1"/>
  <c r="L1179" i="1"/>
  <c r="M1179" i="1" s="1"/>
  <c r="L1180" i="1"/>
  <c r="M1180" i="1" s="1"/>
  <c r="L1181" i="1"/>
  <c r="M1181" i="1" s="1"/>
  <c r="L1182" i="1"/>
  <c r="M1182" i="1" s="1"/>
  <c r="L1183" i="1"/>
  <c r="M1183" i="1" s="1"/>
  <c r="L1184" i="1"/>
  <c r="M1184" i="1" s="1"/>
  <c r="L1185" i="1"/>
  <c r="M1185" i="1" s="1"/>
  <c r="L1186" i="1"/>
  <c r="M1186" i="1" s="1"/>
  <c r="L1187" i="1"/>
  <c r="M1187" i="1" s="1"/>
  <c r="L1188" i="1"/>
  <c r="L1189" i="1"/>
  <c r="M1189" i="1" s="1"/>
  <c r="L1190" i="1"/>
  <c r="M1190" i="1" s="1"/>
  <c r="L1191" i="1"/>
  <c r="M1191" i="1" s="1"/>
  <c r="L1192" i="1"/>
  <c r="M1192" i="1" s="1"/>
  <c r="L1193" i="1"/>
  <c r="M1193" i="1" s="1"/>
  <c r="L1194" i="1"/>
  <c r="M1194" i="1" s="1"/>
  <c r="L1195" i="1"/>
  <c r="M1195" i="1" s="1"/>
  <c r="L1196" i="1"/>
  <c r="M1196" i="1" s="1"/>
  <c r="L1197" i="1"/>
  <c r="M1197" i="1" s="1"/>
  <c r="L1198" i="1"/>
  <c r="M1198" i="1" s="1"/>
  <c r="L1199" i="1"/>
  <c r="M1199" i="1" s="1"/>
  <c r="L1200" i="1"/>
  <c r="M1200" i="1" s="1"/>
  <c r="L1201" i="1"/>
  <c r="L1202" i="1"/>
  <c r="M1202" i="1" s="1"/>
  <c r="L1203" i="1"/>
  <c r="M1203" i="1" s="1"/>
  <c r="L1204" i="1"/>
  <c r="M1204" i="1" s="1"/>
  <c r="L1205" i="1"/>
  <c r="M1205" i="1" s="1"/>
  <c r="L1206" i="1"/>
  <c r="M1206" i="1" s="1"/>
  <c r="L1207" i="1"/>
  <c r="M1207" i="1" s="1"/>
  <c r="L1208" i="1"/>
  <c r="M1208" i="1" s="1"/>
  <c r="L1209" i="1"/>
  <c r="M1209" i="1" s="1"/>
  <c r="L1210" i="1"/>
  <c r="L1211" i="1"/>
  <c r="M1211" i="1" s="1"/>
  <c r="L1212" i="1"/>
  <c r="M1212" i="1" s="1"/>
  <c r="L1213" i="1"/>
  <c r="M1213" i="1" s="1"/>
  <c r="L1214" i="1"/>
  <c r="M1214" i="1" s="1"/>
  <c r="L1215" i="1"/>
  <c r="M1215" i="1" s="1"/>
  <c r="L1216" i="1"/>
  <c r="M1216" i="1" s="1"/>
  <c r="L1217" i="1"/>
  <c r="M1217" i="1" s="1"/>
  <c r="L1218" i="1"/>
  <c r="M1218" i="1" s="1"/>
  <c r="L1219" i="1"/>
  <c r="M1219" i="1" s="1"/>
  <c r="L1220" i="1"/>
  <c r="M1220" i="1" s="1"/>
  <c r="L1221" i="1"/>
  <c r="M1221" i="1" s="1"/>
  <c r="L1222" i="1"/>
  <c r="M1222" i="1" s="1"/>
  <c r="L1223" i="1"/>
  <c r="L1224" i="1"/>
  <c r="M1224" i="1" s="1"/>
  <c r="L1225" i="1"/>
  <c r="M1225" i="1" s="1"/>
  <c r="L1226" i="1"/>
  <c r="M1226" i="1" s="1"/>
  <c r="L1227" i="1"/>
  <c r="M1227" i="1" s="1"/>
  <c r="L1228" i="1"/>
  <c r="M1228" i="1" s="1"/>
  <c r="L1229" i="1"/>
  <c r="M1229" i="1" s="1"/>
  <c r="L1230" i="1"/>
  <c r="M1230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L1237" i="1"/>
  <c r="M1237" i="1" s="1"/>
  <c r="L1238" i="1"/>
  <c r="M1238" i="1" s="1"/>
  <c r="L1239" i="1"/>
  <c r="M1239" i="1" s="1"/>
  <c r="L1240" i="1"/>
  <c r="M1240" i="1" s="1"/>
  <c r="L1241" i="1"/>
  <c r="M1241" i="1" s="1"/>
  <c r="L1242" i="1"/>
  <c r="M1242" i="1" s="1"/>
  <c r="L1243" i="1"/>
  <c r="M1243" i="1" s="1"/>
  <c r="L1244" i="1"/>
  <c r="M1244" i="1" s="1"/>
  <c r="L1245" i="1"/>
  <c r="M1245" i="1" s="1"/>
  <c r="L1246" i="1"/>
  <c r="M1246" i="1" s="1"/>
  <c r="L1247" i="1"/>
  <c r="M1247" i="1" s="1"/>
  <c r="L1248" i="1"/>
  <c r="M1248" i="1" s="1"/>
  <c r="L1249" i="1"/>
  <c r="L1250" i="1"/>
  <c r="M1250" i="1" s="1"/>
  <c r="L1251" i="1"/>
  <c r="M1251" i="1" s="1"/>
  <c r="L1252" i="1"/>
  <c r="M1252" i="1" s="1"/>
  <c r="L1253" i="1"/>
  <c r="M1253" i="1" s="1"/>
  <c r="L1254" i="1"/>
  <c r="M1254" i="1" s="1"/>
  <c r="L1255" i="1"/>
  <c r="M1255" i="1" s="1"/>
  <c r="L1256" i="1"/>
  <c r="M1256" i="1" s="1"/>
  <c r="L1257" i="1"/>
  <c r="M1257" i="1" s="1"/>
  <c r="L1258" i="1"/>
  <c r="M1258" i="1" s="1"/>
  <c r="L1259" i="1"/>
  <c r="M1259" i="1" s="1"/>
  <c r="L1260" i="1"/>
  <c r="M1260" i="1" s="1"/>
  <c r="L1261" i="1"/>
  <c r="M1261" i="1" s="1"/>
  <c r="L1262" i="1"/>
  <c r="L1263" i="1"/>
  <c r="M1263" i="1" s="1"/>
  <c r="L1264" i="1"/>
  <c r="M1264" i="1" s="1"/>
  <c r="L1265" i="1"/>
  <c r="M1265" i="1" s="1"/>
  <c r="L1266" i="1"/>
  <c r="M1266" i="1" s="1"/>
  <c r="L1267" i="1"/>
  <c r="M1267" i="1" s="1"/>
  <c r="L1268" i="1"/>
  <c r="M1268" i="1" s="1"/>
  <c r="L1269" i="1"/>
  <c r="M1269" i="1" s="1"/>
  <c r="L1270" i="1"/>
  <c r="M1270" i="1" s="1"/>
  <c r="L1271" i="1"/>
  <c r="M1271" i="1" s="1"/>
  <c r="L1272" i="1"/>
  <c r="M1272" i="1" s="1"/>
  <c r="L1273" i="1"/>
  <c r="M1273" i="1" s="1"/>
  <c r="L1274" i="1"/>
  <c r="M1274" i="1" s="1"/>
  <c r="L1275" i="1"/>
  <c r="L1276" i="1"/>
  <c r="M1276" i="1" s="1"/>
  <c r="L1277" i="1"/>
  <c r="M1277" i="1" s="1"/>
  <c r="L1278" i="1"/>
  <c r="M1278" i="1" s="1"/>
  <c r="L1279" i="1"/>
  <c r="M1279" i="1" s="1"/>
  <c r="L1280" i="1"/>
  <c r="M1280" i="1" s="1"/>
  <c r="L1281" i="1"/>
  <c r="M1281" i="1" s="1"/>
  <c r="L1282" i="1"/>
  <c r="M1282" i="1" s="1"/>
  <c r="L1283" i="1"/>
  <c r="M1283" i="1" s="1"/>
  <c r="L1284" i="1"/>
  <c r="M1284" i="1" s="1"/>
  <c r="L1285" i="1"/>
  <c r="M1285" i="1" s="1"/>
  <c r="L1286" i="1"/>
  <c r="M1286" i="1" s="1"/>
  <c r="L1287" i="1"/>
  <c r="M1287" i="1" s="1"/>
  <c r="L1288" i="1"/>
  <c r="L1289" i="1"/>
  <c r="M1289" i="1" s="1"/>
  <c r="L1290" i="1"/>
  <c r="M1290" i="1" s="1"/>
  <c r="L1291" i="1"/>
  <c r="M1291" i="1" s="1"/>
  <c r="L1292" i="1"/>
  <c r="M1292" i="1" s="1"/>
  <c r="L1293" i="1"/>
  <c r="M1293" i="1" s="1"/>
  <c r="L1294" i="1"/>
  <c r="M1294" i="1" s="1"/>
  <c r="L1295" i="1"/>
  <c r="M1295" i="1" s="1"/>
  <c r="L1296" i="1"/>
  <c r="M1296" i="1" s="1"/>
  <c r="L1297" i="1"/>
  <c r="M1297" i="1" s="1"/>
  <c r="L1298" i="1"/>
  <c r="M1298" i="1" s="1"/>
  <c r="L1299" i="1"/>
  <c r="M1299" i="1" s="1"/>
  <c r="L1300" i="1"/>
  <c r="M1300" i="1" s="1"/>
  <c r="L1301" i="1"/>
  <c r="L1302" i="1"/>
  <c r="M1302" i="1" s="1"/>
  <c r="L1303" i="1"/>
  <c r="M1303" i="1" s="1"/>
  <c r="L1304" i="1"/>
  <c r="M1304" i="1" s="1"/>
  <c r="L1305" i="1"/>
  <c r="M1305" i="1" s="1"/>
  <c r="L1306" i="1"/>
  <c r="M1306" i="1" s="1"/>
  <c r="L1307" i="1"/>
  <c r="M1307" i="1" s="1"/>
  <c r="L1308" i="1"/>
  <c r="M1308" i="1" s="1"/>
  <c r="L1309" i="1"/>
  <c r="M1309" i="1" s="1"/>
  <c r="L1310" i="1"/>
  <c r="L1311" i="1"/>
  <c r="M1311" i="1" s="1"/>
  <c r="L1312" i="1"/>
  <c r="M1312" i="1" s="1"/>
  <c r="L1313" i="1"/>
  <c r="M1313" i="1" s="1"/>
  <c r="L1314" i="1"/>
  <c r="M1314" i="1" s="1"/>
  <c r="L1315" i="1"/>
  <c r="M1315" i="1" s="1"/>
  <c r="L1316" i="1"/>
  <c r="M1316" i="1" s="1"/>
  <c r="L1317" i="1"/>
  <c r="M1317" i="1" s="1"/>
  <c r="L1318" i="1"/>
  <c r="M1318" i="1" s="1"/>
  <c r="L1319" i="1"/>
  <c r="M1319" i="1" s="1"/>
  <c r="L1320" i="1"/>
  <c r="M1320" i="1" s="1"/>
  <c r="L1321" i="1"/>
  <c r="M1321" i="1" s="1"/>
  <c r="L1322" i="1"/>
  <c r="M1322" i="1" s="1"/>
  <c r="L1323" i="1"/>
  <c r="L1324" i="1"/>
  <c r="M1324" i="1" s="1"/>
  <c r="L1325" i="1"/>
  <c r="M1325" i="1" s="1"/>
  <c r="L1326" i="1"/>
  <c r="M1326" i="1" s="1"/>
  <c r="L1327" i="1"/>
  <c r="M1327" i="1" s="1"/>
  <c r="L1328" i="1"/>
  <c r="M1328" i="1" s="1"/>
  <c r="L1329" i="1"/>
  <c r="M1329" i="1" s="1"/>
  <c r="L1330" i="1"/>
  <c r="M1330" i="1" s="1"/>
  <c r="L1331" i="1"/>
  <c r="M1331" i="1" s="1"/>
  <c r="L1332" i="1"/>
  <c r="M1332" i="1" s="1"/>
  <c r="L1333" i="1"/>
  <c r="M1333" i="1" s="1"/>
  <c r="L1334" i="1"/>
  <c r="M1334" i="1" s="1"/>
  <c r="L1335" i="1"/>
  <c r="M1335" i="1" s="1"/>
  <c r="L1336" i="1"/>
  <c r="L1337" i="1"/>
  <c r="M1337" i="1" s="1"/>
  <c r="L1338" i="1"/>
  <c r="M1338" i="1" s="1"/>
  <c r="L1339" i="1"/>
  <c r="M1339" i="1" s="1"/>
  <c r="L1340" i="1"/>
  <c r="M1340" i="1" s="1"/>
  <c r="L1341" i="1"/>
  <c r="M1341" i="1" s="1"/>
  <c r="L1342" i="1"/>
  <c r="M1342" i="1" s="1"/>
  <c r="L1343" i="1"/>
  <c r="M1343" i="1" s="1"/>
  <c r="L1344" i="1"/>
  <c r="M1344" i="1" s="1"/>
  <c r="L1345" i="1"/>
  <c r="M1345" i="1" s="1"/>
  <c r="L1346" i="1"/>
  <c r="M1346" i="1" s="1"/>
  <c r="L1347" i="1"/>
  <c r="M1347" i="1" s="1"/>
  <c r="L1348" i="1"/>
  <c r="M1348" i="1" s="1"/>
  <c r="L1349" i="1"/>
  <c r="L1350" i="1"/>
  <c r="M1350" i="1" s="1"/>
  <c r="L1351" i="1"/>
  <c r="M1351" i="1" s="1"/>
  <c r="L1352" i="1"/>
  <c r="M1352" i="1" s="1"/>
  <c r="L1353" i="1"/>
  <c r="M1353" i="1" s="1"/>
  <c r="L1354" i="1"/>
  <c r="M1354" i="1" s="1"/>
  <c r="L1355" i="1"/>
  <c r="M1355" i="1" s="1"/>
  <c r="L1356" i="1"/>
  <c r="M1356" i="1" s="1"/>
  <c r="L1357" i="1"/>
  <c r="M1357" i="1" s="1"/>
  <c r="L1358" i="1"/>
  <c r="M1358" i="1" s="1"/>
  <c r="L1359" i="1"/>
  <c r="M1359" i="1" s="1"/>
  <c r="L1360" i="1"/>
  <c r="M1360" i="1" s="1"/>
  <c r="L1361" i="1"/>
  <c r="M1361" i="1" s="1"/>
  <c r="L1362" i="1"/>
  <c r="L1363" i="1"/>
  <c r="M1363" i="1" s="1"/>
  <c r="L1364" i="1"/>
  <c r="M1364" i="1" s="1"/>
  <c r="L1365" i="1"/>
  <c r="M1365" i="1" s="1"/>
  <c r="L1366" i="1"/>
  <c r="M1366" i="1" s="1"/>
  <c r="L1367" i="1"/>
  <c r="M1367" i="1" s="1"/>
  <c r="L1368" i="1"/>
  <c r="M1368" i="1" s="1"/>
  <c r="L1369" i="1"/>
  <c r="M1369" i="1" s="1"/>
  <c r="L1370" i="1"/>
  <c r="M1370" i="1" s="1"/>
  <c r="L1371" i="1"/>
  <c r="M1371" i="1" s="1"/>
  <c r="L1372" i="1"/>
  <c r="M1372" i="1" s="1"/>
  <c r="L1373" i="1"/>
  <c r="M1373" i="1" s="1"/>
  <c r="L1374" i="1"/>
  <c r="M1374" i="1" s="1"/>
  <c r="L1375" i="1"/>
  <c r="L1376" i="1"/>
  <c r="M1376" i="1" s="1"/>
  <c r="L1377" i="1"/>
  <c r="M1377" i="1" s="1"/>
  <c r="L1378" i="1"/>
  <c r="M1378" i="1" s="1"/>
  <c r="L1379" i="1"/>
  <c r="M1379" i="1" s="1"/>
  <c r="L1380" i="1"/>
  <c r="M1380" i="1" s="1"/>
  <c r="L1381" i="1"/>
  <c r="M1381" i="1" s="1"/>
  <c r="L1382" i="1"/>
  <c r="M1382" i="1" s="1"/>
  <c r="L1383" i="1"/>
  <c r="M1383" i="1" s="1"/>
  <c r="L1384" i="1"/>
  <c r="M1384" i="1" s="1"/>
  <c r="L1385" i="1"/>
  <c r="M1385" i="1" s="1"/>
  <c r="L1386" i="1"/>
  <c r="M1386" i="1" s="1"/>
  <c r="L1387" i="1"/>
  <c r="M1387" i="1" s="1"/>
  <c r="L1388" i="1"/>
  <c r="L1389" i="1"/>
  <c r="M1389" i="1" s="1"/>
  <c r="L1390" i="1"/>
  <c r="M1390" i="1" s="1"/>
  <c r="L1391" i="1"/>
  <c r="M1391" i="1" s="1"/>
  <c r="L1392" i="1"/>
  <c r="M1392" i="1" s="1"/>
  <c r="L1393" i="1"/>
  <c r="M1393" i="1" s="1"/>
  <c r="L1394" i="1"/>
  <c r="M1394" i="1" s="1"/>
  <c r="L1395" i="1"/>
  <c r="M1395" i="1" s="1"/>
  <c r="L1396" i="1"/>
  <c r="M1396" i="1" s="1"/>
  <c r="L1397" i="1"/>
  <c r="M1397" i="1" s="1"/>
  <c r="L1398" i="1"/>
  <c r="M1398" i="1" s="1"/>
  <c r="L1399" i="1"/>
  <c r="M1399" i="1" s="1"/>
  <c r="L1400" i="1"/>
  <c r="M1400" i="1" s="1"/>
  <c r="L1401" i="1"/>
  <c r="L1402" i="1"/>
  <c r="M1402" i="1" s="1"/>
  <c r="L1403" i="1"/>
  <c r="M1403" i="1" s="1"/>
  <c r="L1404" i="1"/>
  <c r="M1404" i="1" s="1"/>
  <c r="L1405" i="1"/>
  <c r="M1405" i="1" s="1"/>
  <c r="L1406" i="1"/>
  <c r="M1406" i="1" s="1"/>
  <c r="L1407" i="1"/>
  <c r="M1407" i="1" s="1"/>
  <c r="L1408" i="1"/>
  <c r="M1408" i="1" s="1"/>
  <c r="L1409" i="1"/>
  <c r="M1409" i="1" s="1"/>
  <c r="L1410" i="1"/>
  <c r="L1411" i="1"/>
  <c r="M1411" i="1" s="1"/>
  <c r="L1412" i="1"/>
  <c r="M1412" i="1" s="1"/>
  <c r="L1413" i="1"/>
  <c r="M1413" i="1" s="1"/>
  <c r="L1414" i="1"/>
  <c r="M1414" i="1" s="1"/>
  <c r="L1415" i="1"/>
  <c r="M1415" i="1" s="1"/>
  <c r="L1416" i="1"/>
  <c r="M1416" i="1" s="1"/>
  <c r="L1417" i="1"/>
  <c r="M1417" i="1" s="1"/>
  <c r="L1418" i="1"/>
  <c r="M1418" i="1" s="1"/>
  <c r="L1419" i="1"/>
  <c r="M1419" i="1" s="1"/>
  <c r="L1420" i="1"/>
  <c r="M1420" i="1" s="1"/>
  <c r="L1421" i="1"/>
  <c r="M1421" i="1" s="1"/>
  <c r="L1422" i="1"/>
  <c r="M1422" i="1" s="1"/>
  <c r="L1423" i="1"/>
  <c r="L1424" i="1"/>
  <c r="M1424" i="1" s="1"/>
  <c r="L1425" i="1"/>
  <c r="M1425" i="1" s="1"/>
  <c r="L1426" i="1"/>
  <c r="M1426" i="1" s="1"/>
  <c r="L1427" i="1"/>
  <c r="M1427" i="1" s="1"/>
  <c r="L1428" i="1"/>
  <c r="M1428" i="1" s="1"/>
  <c r="L1429" i="1"/>
  <c r="M1429" i="1" s="1"/>
  <c r="L1430" i="1"/>
  <c r="M1430" i="1" s="1"/>
  <c r="L1431" i="1"/>
  <c r="M1431" i="1" s="1"/>
  <c r="L1432" i="1"/>
  <c r="M1432" i="1" s="1"/>
  <c r="L1433" i="1"/>
  <c r="M1433" i="1" s="1"/>
  <c r="L1434" i="1"/>
  <c r="M1434" i="1" s="1"/>
  <c r="L1435" i="1"/>
  <c r="M1435" i="1" s="1"/>
  <c r="L1436" i="1"/>
  <c r="M1436" i="1" s="1"/>
  <c r="L1437" i="1"/>
  <c r="M1437" i="1" s="1"/>
  <c r="L1438" i="1"/>
  <c r="M1438" i="1" s="1"/>
  <c r="L1439" i="1"/>
  <c r="M1439" i="1" s="1"/>
  <c r="L1440" i="1"/>
  <c r="M1440" i="1" s="1"/>
  <c r="L1441" i="1"/>
  <c r="M1441" i="1" s="1"/>
  <c r="L1442" i="1"/>
  <c r="M1442" i="1" s="1"/>
  <c r="L1443" i="1"/>
  <c r="M1443" i="1" s="1"/>
  <c r="L1444" i="1"/>
  <c r="M1444" i="1" s="1"/>
  <c r="L1445" i="1"/>
  <c r="M1445" i="1" s="1"/>
  <c r="L1446" i="1"/>
  <c r="M1446" i="1" s="1"/>
  <c r="L1447" i="1"/>
  <c r="M1447" i="1" s="1"/>
  <c r="L1448" i="1"/>
  <c r="M1448" i="1" s="1"/>
  <c r="L1449" i="1"/>
  <c r="L1450" i="1"/>
  <c r="M1450" i="1" s="1"/>
  <c r="L1451" i="1"/>
  <c r="M1451" i="1" s="1"/>
  <c r="L1452" i="1"/>
  <c r="M1452" i="1" s="1"/>
  <c r="L1453" i="1"/>
  <c r="M1453" i="1" s="1"/>
  <c r="L1454" i="1"/>
  <c r="M1454" i="1" s="1"/>
  <c r="L1455" i="1"/>
  <c r="M1455" i="1" s="1"/>
  <c r="L1456" i="1"/>
  <c r="M1456" i="1" s="1"/>
  <c r="L1457" i="1"/>
  <c r="M1457" i="1" s="1"/>
  <c r="L1458" i="1"/>
  <c r="M1458" i="1" s="1"/>
  <c r="L1459" i="1"/>
  <c r="M1459" i="1" s="1"/>
  <c r="L1460" i="1"/>
  <c r="M1460" i="1" s="1"/>
  <c r="L1461" i="1"/>
  <c r="M1461" i="1" s="1"/>
  <c r="L1462" i="1"/>
  <c r="L1463" i="1"/>
  <c r="M1463" i="1" s="1"/>
  <c r="L1464" i="1"/>
  <c r="M1464" i="1" s="1"/>
  <c r="L1465" i="1"/>
  <c r="M1465" i="1" s="1"/>
  <c r="L1466" i="1"/>
  <c r="M1466" i="1" s="1"/>
  <c r="L1467" i="1"/>
  <c r="M1467" i="1" s="1"/>
  <c r="L1468" i="1"/>
  <c r="M1468" i="1" s="1"/>
  <c r="L1469" i="1"/>
  <c r="M1469" i="1" s="1"/>
  <c r="L1470" i="1"/>
  <c r="M1470" i="1" s="1"/>
  <c r="L1471" i="1"/>
  <c r="M1471" i="1" s="1"/>
  <c r="L1472" i="1"/>
  <c r="M1472" i="1" s="1"/>
  <c r="L1473" i="1"/>
  <c r="M1473" i="1" s="1"/>
  <c r="L1474" i="1"/>
  <c r="M1474" i="1" s="1"/>
  <c r="L1475" i="1"/>
  <c r="L1476" i="1"/>
  <c r="M1476" i="1" s="1"/>
  <c r="L1477" i="1"/>
  <c r="M1477" i="1" s="1"/>
  <c r="L1478" i="1"/>
  <c r="M1478" i="1" s="1"/>
  <c r="L1479" i="1"/>
  <c r="M1479" i="1" s="1"/>
  <c r="L1480" i="1"/>
  <c r="M1480" i="1" s="1"/>
  <c r="L1481" i="1"/>
  <c r="M1481" i="1" s="1"/>
  <c r="L1482" i="1"/>
  <c r="M1482" i="1" s="1"/>
  <c r="L1483" i="1"/>
  <c r="M1483" i="1" s="1"/>
  <c r="L1484" i="1"/>
  <c r="M1484" i="1" s="1"/>
  <c r="L1485" i="1"/>
  <c r="M1485" i="1" s="1"/>
  <c r="L1486" i="1"/>
  <c r="M1486" i="1" s="1"/>
  <c r="L1487" i="1"/>
  <c r="M1487" i="1" s="1"/>
  <c r="L1488" i="1"/>
  <c r="L1489" i="1"/>
  <c r="M1489" i="1" s="1"/>
  <c r="L1490" i="1"/>
  <c r="M1490" i="1" s="1"/>
  <c r="L1491" i="1"/>
  <c r="M1491" i="1" s="1"/>
  <c r="L1492" i="1"/>
  <c r="M1492" i="1" s="1"/>
  <c r="L1493" i="1"/>
  <c r="M1493" i="1" s="1"/>
  <c r="L1494" i="1"/>
  <c r="M1494" i="1" s="1"/>
  <c r="L1495" i="1"/>
  <c r="M1495" i="1" s="1"/>
  <c r="L1496" i="1"/>
  <c r="M1496" i="1" s="1"/>
  <c r="L1497" i="1"/>
  <c r="M1497" i="1" s="1"/>
  <c r="L1498" i="1"/>
  <c r="M1498" i="1" s="1"/>
  <c r="L1499" i="1"/>
  <c r="M1499" i="1" s="1"/>
  <c r="L1500" i="1"/>
  <c r="M1500" i="1" s="1"/>
  <c r="L1501" i="1"/>
  <c r="L1502" i="1"/>
  <c r="M1502" i="1" s="1"/>
  <c r="L1503" i="1"/>
  <c r="M1503" i="1" s="1"/>
  <c r="L1504" i="1"/>
  <c r="M1504" i="1" s="1"/>
  <c r="L1505" i="1"/>
  <c r="M1505" i="1" s="1"/>
  <c r="L1506" i="1"/>
  <c r="M1506" i="1" s="1"/>
  <c r="L1507" i="1"/>
  <c r="M1507" i="1" s="1"/>
  <c r="L1508" i="1"/>
  <c r="M1508" i="1" s="1"/>
  <c r="L1509" i="1"/>
  <c r="M1509" i="1" s="1"/>
  <c r="L1510" i="1"/>
  <c r="L1511" i="1"/>
  <c r="M1511" i="1" s="1"/>
  <c r="L1512" i="1"/>
  <c r="M1512" i="1" s="1"/>
  <c r="L1513" i="1"/>
  <c r="M1513" i="1" s="1"/>
  <c r="L1514" i="1"/>
  <c r="M1514" i="1" s="1"/>
  <c r="L1515" i="1"/>
  <c r="M1515" i="1" s="1"/>
  <c r="L1516" i="1"/>
  <c r="M1516" i="1" s="1"/>
  <c r="L1517" i="1"/>
  <c r="M1517" i="1" s="1"/>
  <c r="L1518" i="1"/>
  <c r="M1518" i="1" s="1"/>
  <c r="L1519" i="1"/>
  <c r="M1519" i="1" s="1"/>
  <c r="L1520" i="1"/>
  <c r="M1520" i="1" s="1"/>
  <c r="L1521" i="1"/>
  <c r="M1521" i="1" s="1"/>
  <c r="L1522" i="1"/>
  <c r="M1522" i="1" s="1"/>
  <c r="L1523" i="1"/>
  <c r="L1524" i="1"/>
  <c r="M1524" i="1" s="1"/>
  <c r="L1525" i="1"/>
  <c r="M1525" i="1" s="1"/>
  <c r="L1526" i="1"/>
  <c r="M1526" i="1" s="1"/>
  <c r="L1527" i="1"/>
  <c r="M1527" i="1" s="1"/>
  <c r="L1528" i="1"/>
  <c r="M1528" i="1" s="1"/>
  <c r="L1529" i="1"/>
  <c r="M1529" i="1" s="1"/>
  <c r="L1530" i="1"/>
  <c r="M1530" i="1" s="1"/>
  <c r="L1531" i="1"/>
  <c r="M1531" i="1" s="1"/>
  <c r="L1532" i="1"/>
  <c r="M1532" i="1" s="1"/>
  <c r="L1533" i="1"/>
  <c r="M1533" i="1" s="1"/>
  <c r="L1534" i="1"/>
  <c r="M1534" i="1" s="1"/>
  <c r="L1535" i="1"/>
  <c r="M1535" i="1" s="1"/>
  <c r="L1536" i="1"/>
  <c r="L1537" i="1"/>
  <c r="M1537" i="1" s="1"/>
  <c r="L1538" i="1"/>
  <c r="M1538" i="1" s="1"/>
  <c r="L1539" i="1"/>
  <c r="M1539" i="1" s="1"/>
  <c r="L1540" i="1"/>
  <c r="M1540" i="1" s="1"/>
  <c r="L1541" i="1"/>
  <c r="M1541" i="1" s="1"/>
  <c r="L1542" i="1"/>
  <c r="M1542" i="1" s="1"/>
  <c r="L1543" i="1"/>
  <c r="M1543" i="1" s="1"/>
  <c r="L1544" i="1"/>
  <c r="M1544" i="1" s="1"/>
  <c r="L1545" i="1"/>
  <c r="M1545" i="1" s="1"/>
  <c r="L1546" i="1"/>
  <c r="M1546" i="1" s="1"/>
  <c r="L1547" i="1"/>
  <c r="M1547" i="1" s="1"/>
  <c r="L1548" i="1"/>
  <c r="M1548" i="1" s="1"/>
  <c r="L1549" i="1"/>
  <c r="L1550" i="1"/>
  <c r="M1550" i="1" s="1"/>
  <c r="L1551" i="1"/>
  <c r="M1551" i="1" s="1"/>
  <c r="L1552" i="1"/>
  <c r="M1552" i="1" s="1"/>
  <c r="L1553" i="1"/>
  <c r="M1553" i="1" s="1"/>
  <c r="L1554" i="1"/>
  <c r="M1554" i="1" s="1"/>
  <c r="L1555" i="1"/>
  <c r="M1555" i="1" s="1"/>
  <c r="L1556" i="1"/>
  <c r="M1556" i="1" s="1"/>
  <c r="L1557" i="1"/>
  <c r="M1557" i="1" s="1"/>
  <c r="L1558" i="1"/>
  <c r="M1558" i="1" s="1"/>
  <c r="L1559" i="1"/>
  <c r="M1559" i="1" s="1"/>
  <c r="L1560" i="1"/>
  <c r="M1560" i="1" s="1"/>
  <c r="L1561" i="1"/>
  <c r="M1561" i="1" s="1"/>
  <c r="L1562" i="1"/>
  <c r="L1563" i="1"/>
  <c r="M1563" i="1" s="1"/>
  <c r="L1564" i="1"/>
  <c r="M1564" i="1" s="1"/>
  <c r="L1565" i="1"/>
  <c r="M1565" i="1" s="1"/>
  <c r="L1566" i="1"/>
  <c r="M1566" i="1" s="1"/>
  <c r="L1567" i="1"/>
  <c r="M1567" i="1" s="1"/>
  <c r="L1568" i="1"/>
  <c r="M1568" i="1" s="1"/>
  <c r="L1569" i="1"/>
  <c r="M1569" i="1" s="1"/>
  <c r="L1570" i="1"/>
  <c r="M1570" i="1" s="1"/>
  <c r="L1571" i="1"/>
  <c r="M1571" i="1" s="1"/>
  <c r="L1572" i="1"/>
  <c r="M1572" i="1" s="1"/>
  <c r="L1573" i="1"/>
  <c r="M1573" i="1" s="1"/>
  <c r="L1574" i="1"/>
  <c r="M1574" i="1" s="1"/>
  <c r="L1575" i="1"/>
  <c r="L1576" i="1"/>
  <c r="M1576" i="1" s="1"/>
  <c r="L1577" i="1"/>
  <c r="M1577" i="1" s="1"/>
  <c r="L1578" i="1"/>
  <c r="M1578" i="1" s="1"/>
  <c r="L1579" i="1"/>
  <c r="M1579" i="1" s="1"/>
  <c r="L1580" i="1"/>
  <c r="M1580" i="1" s="1"/>
  <c r="L1581" i="1"/>
  <c r="M1581" i="1" s="1"/>
  <c r="L1582" i="1"/>
  <c r="M1582" i="1" s="1"/>
  <c r="L1583" i="1"/>
  <c r="M1583" i="1" s="1"/>
  <c r="L1584" i="1"/>
  <c r="M1584" i="1" s="1"/>
  <c r="L1585" i="1"/>
  <c r="M1585" i="1" s="1"/>
  <c r="L1586" i="1"/>
  <c r="M1586" i="1" s="1"/>
  <c r="L1587" i="1"/>
  <c r="M1587" i="1" s="1"/>
  <c r="L1588" i="1"/>
  <c r="L1589" i="1"/>
  <c r="M1589" i="1" s="1"/>
  <c r="L1590" i="1"/>
  <c r="M1590" i="1" s="1"/>
  <c r="L1591" i="1"/>
  <c r="M1591" i="1" s="1"/>
  <c r="L1592" i="1"/>
  <c r="M1592" i="1" s="1"/>
  <c r="L1593" i="1"/>
  <c r="M1593" i="1" s="1"/>
  <c r="L1594" i="1"/>
  <c r="M1594" i="1" s="1"/>
  <c r="L1595" i="1"/>
  <c r="M1595" i="1" s="1"/>
  <c r="L1596" i="1"/>
  <c r="M1596" i="1" s="1"/>
  <c r="L1597" i="1"/>
  <c r="M1597" i="1" s="1"/>
  <c r="L1598" i="1"/>
  <c r="M1598" i="1" s="1"/>
  <c r="L1599" i="1"/>
  <c r="M1599" i="1" s="1"/>
  <c r="L1600" i="1"/>
  <c r="M1600" i="1" s="1"/>
  <c r="L1601" i="1"/>
  <c r="L1602" i="1"/>
  <c r="M1602" i="1" s="1"/>
  <c r="L1603" i="1"/>
  <c r="M1603" i="1" s="1"/>
  <c r="L1604" i="1"/>
  <c r="M1604" i="1" s="1"/>
  <c r="L1605" i="1"/>
  <c r="M1605" i="1" s="1"/>
  <c r="L1606" i="1"/>
  <c r="M1606" i="1" s="1"/>
  <c r="L1607" i="1"/>
  <c r="M1607" i="1" s="1"/>
  <c r="L1608" i="1"/>
  <c r="M1608" i="1" s="1"/>
  <c r="L1609" i="1"/>
  <c r="M1609" i="1" s="1"/>
  <c r="L1610" i="1"/>
  <c r="L1611" i="1"/>
  <c r="M1611" i="1" s="1"/>
  <c r="L1612" i="1"/>
  <c r="M1612" i="1" s="1"/>
  <c r="L1613" i="1"/>
  <c r="M1613" i="1" s="1"/>
  <c r="L1614" i="1"/>
  <c r="M1614" i="1" s="1"/>
  <c r="L1615" i="1"/>
  <c r="M1615" i="1" s="1"/>
  <c r="L1616" i="1"/>
  <c r="M1616" i="1" s="1"/>
  <c r="L1617" i="1"/>
  <c r="M1617" i="1" s="1"/>
  <c r="L1618" i="1"/>
  <c r="M1618" i="1" s="1"/>
  <c r="L1619" i="1"/>
  <c r="M1619" i="1" s="1"/>
  <c r="L1620" i="1"/>
  <c r="M1620" i="1" s="1"/>
  <c r="L1621" i="1"/>
  <c r="M1621" i="1" s="1"/>
  <c r="L1622" i="1"/>
  <c r="M1622" i="1" s="1"/>
  <c r="L1623" i="1"/>
  <c r="L1624" i="1"/>
  <c r="M1624" i="1" s="1"/>
  <c r="L1625" i="1"/>
  <c r="M1625" i="1" s="1"/>
  <c r="L1626" i="1"/>
  <c r="M1626" i="1" s="1"/>
  <c r="L1627" i="1"/>
  <c r="M1627" i="1" s="1"/>
  <c r="L1628" i="1"/>
  <c r="M1628" i="1" s="1"/>
  <c r="L1629" i="1"/>
  <c r="M1629" i="1" s="1"/>
  <c r="L1630" i="1"/>
  <c r="M1630" i="1" s="1"/>
  <c r="L1631" i="1"/>
  <c r="M1631" i="1" s="1"/>
  <c r="L1632" i="1"/>
  <c r="M1632" i="1" s="1"/>
  <c r="L1633" i="1"/>
  <c r="M1633" i="1" s="1"/>
  <c r="L1634" i="1"/>
  <c r="M1634" i="1" s="1"/>
  <c r="L1635" i="1"/>
  <c r="M1635" i="1" s="1"/>
  <c r="L1636" i="1"/>
  <c r="L1637" i="1"/>
  <c r="M1637" i="1" s="1"/>
  <c r="L1638" i="1"/>
  <c r="M1638" i="1" s="1"/>
  <c r="L1639" i="1"/>
  <c r="M1639" i="1" s="1"/>
  <c r="L1640" i="1"/>
  <c r="M1640" i="1" s="1"/>
  <c r="L1641" i="1"/>
  <c r="M1641" i="1" s="1"/>
  <c r="L1642" i="1"/>
  <c r="M1642" i="1" s="1"/>
  <c r="L1643" i="1"/>
  <c r="M1643" i="1" s="1"/>
  <c r="L1644" i="1"/>
  <c r="M1644" i="1" s="1"/>
  <c r="L1645" i="1"/>
  <c r="M1645" i="1" s="1"/>
  <c r="L1646" i="1"/>
  <c r="M1646" i="1" s="1"/>
  <c r="L1647" i="1"/>
  <c r="M1647" i="1" s="1"/>
  <c r="L1648" i="1"/>
  <c r="M1648" i="1" s="1"/>
  <c r="L1649" i="1"/>
  <c r="L1650" i="1"/>
  <c r="M1650" i="1" s="1"/>
  <c r="L1651" i="1"/>
  <c r="M1651" i="1" s="1"/>
  <c r="L1652" i="1"/>
  <c r="M1652" i="1" s="1"/>
  <c r="L1653" i="1"/>
  <c r="M1653" i="1" s="1"/>
  <c r="L1654" i="1"/>
  <c r="M1654" i="1" s="1"/>
  <c r="L1655" i="1"/>
  <c r="M1655" i="1" s="1"/>
  <c r="L1656" i="1"/>
  <c r="M1656" i="1" s="1"/>
  <c r="L1657" i="1"/>
  <c r="M1657" i="1" s="1"/>
  <c r="L1658" i="1"/>
  <c r="M1658" i="1" s="1"/>
  <c r="L1659" i="1"/>
  <c r="M1659" i="1" s="1"/>
  <c r="L1660" i="1"/>
  <c r="M1660" i="1" s="1"/>
  <c r="L1661" i="1"/>
  <c r="M1661" i="1" s="1"/>
  <c r="L1662" i="1"/>
  <c r="L1663" i="1"/>
  <c r="M1663" i="1" s="1"/>
  <c r="L1664" i="1"/>
  <c r="M1664" i="1" s="1"/>
  <c r="L1665" i="1"/>
  <c r="M1665" i="1" s="1"/>
  <c r="L1666" i="1"/>
  <c r="M1666" i="1" s="1"/>
  <c r="L1667" i="1"/>
  <c r="M1667" i="1" s="1"/>
  <c r="L1668" i="1"/>
  <c r="M1668" i="1" s="1"/>
  <c r="L1669" i="1"/>
  <c r="M1669" i="1" s="1"/>
  <c r="L1670" i="1"/>
  <c r="M1670" i="1" s="1"/>
  <c r="L1671" i="1"/>
  <c r="M1671" i="1" s="1"/>
  <c r="L1672" i="1"/>
  <c r="M1672" i="1" s="1"/>
  <c r="L1673" i="1"/>
  <c r="M1673" i="1" s="1"/>
  <c r="L1674" i="1"/>
  <c r="M1674" i="1" s="1"/>
  <c r="L1675" i="1"/>
  <c r="L1676" i="1"/>
  <c r="M1676" i="1" s="1"/>
  <c r="L1677" i="1"/>
  <c r="M1677" i="1" s="1"/>
  <c r="L1678" i="1"/>
  <c r="M1678" i="1" s="1"/>
  <c r="L1679" i="1"/>
  <c r="M1679" i="1" s="1"/>
  <c r="L1680" i="1"/>
  <c r="M1680" i="1" s="1"/>
  <c r="L1681" i="1"/>
  <c r="M1681" i="1" s="1"/>
  <c r="L1682" i="1"/>
  <c r="M1682" i="1" s="1"/>
  <c r="L1683" i="1"/>
  <c r="M1683" i="1" s="1"/>
  <c r="L1684" i="1"/>
  <c r="M1684" i="1" s="1"/>
  <c r="L1685" i="1"/>
  <c r="M1685" i="1" s="1"/>
  <c r="L1686" i="1"/>
  <c r="M1686" i="1" s="1"/>
  <c r="L1687" i="1"/>
  <c r="M1687" i="1" s="1"/>
  <c r="L1688" i="1"/>
  <c r="L1689" i="1"/>
  <c r="M1689" i="1" s="1"/>
  <c r="L1690" i="1"/>
  <c r="M1690" i="1" s="1"/>
  <c r="L1691" i="1"/>
  <c r="M1691" i="1" s="1"/>
  <c r="L1692" i="1"/>
  <c r="M1692" i="1" s="1"/>
  <c r="L1693" i="1"/>
  <c r="M1693" i="1" s="1"/>
  <c r="L1694" i="1"/>
  <c r="M1694" i="1" s="1"/>
  <c r="L1695" i="1"/>
  <c r="M1695" i="1" s="1"/>
  <c r="L1696" i="1"/>
  <c r="M1696" i="1" s="1"/>
  <c r="L1697" i="1"/>
  <c r="M1697" i="1" s="1"/>
  <c r="L1698" i="1"/>
  <c r="M1698" i="1" s="1"/>
  <c r="L1699" i="1"/>
  <c r="M1699" i="1" s="1"/>
  <c r="L1700" i="1"/>
  <c r="M1700" i="1" s="1"/>
  <c r="L1701" i="1"/>
  <c r="L1702" i="1"/>
  <c r="M1702" i="1" s="1"/>
  <c r="L1703" i="1"/>
  <c r="M1703" i="1" s="1"/>
  <c r="L1704" i="1"/>
  <c r="M1704" i="1" s="1"/>
  <c r="L1705" i="1"/>
  <c r="M1705" i="1" s="1"/>
  <c r="L1706" i="1"/>
  <c r="M1706" i="1" s="1"/>
  <c r="L1707" i="1"/>
  <c r="M1707" i="1" s="1"/>
  <c r="L1708" i="1"/>
  <c r="M1708" i="1" s="1"/>
  <c r="L1709" i="1"/>
  <c r="M1709" i="1" s="1"/>
  <c r="L1710" i="1"/>
  <c r="L1711" i="1"/>
  <c r="M1711" i="1" s="1"/>
  <c r="L1712" i="1"/>
  <c r="M1712" i="1" s="1"/>
  <c r="L1713" i="1"/>
  <c r="M1713" i="1" s="1"/>
  <c r="L1714" i="1"/>
  <c r="M1714" i="1" s="1"/>
  <c r="L1715" i="1"/>
  <c r="M1715" i="1" s="1"/>
  <c r="L1716" i="1"/>
  <c r="M1716" i="1" s="1"/>
  <c r="L1717" i="1"/>
  <c r="M1717" i="1" s="1"/>
  <c r="L1718" i="1"/>
  <c r="M1718" i="1" s="1"/>
  <c r="L1719" i="1"/>
  <c r="M1719" i="1" s="1"/>
  <c r="L1720" i="1"/>
  <c r="M1720" i="1" s="1"/>
  <c r="L1721" i="1"/>
  <c r="M1721" i="1" s="1"/>
  <c r="L1722" i="1"/>
  <c r="M1722" i="1" s="1"/>
  <c r="L1723" i="1"/>
  <c r="L1724" i="1"/>
  <c r="M1724" i="1" s="1"/>
  <c r="L1725" i="1"/>
  <c r="M1725" i="1" s="1"/>
  <c r="L1726" i="1"/>
  <c r="M1726" i="1" s="1"/>
  <c r="L1727" i="1"/>
  <c r="M1727" i="1" s="1"/>
  <c r="L1728" i="1"/>
  <c r="M1728" i="1" s="1"/>
  <c r="L1729" i="1"/>
  <c r="M1729" i="1" s="1"/>
  <c r="L1730" i="1"/>
  <c r="M1730" i="1" s="1"/>
  <c r="L1731" i="1"/>
  <c r="M1731" i="1" s="1"/>
  <c r="L1732" i="1"/>
  <c r="M1732" i="1" s="1"/>
  <c r="L1733" i="1"/>
  <c r="M1733" i="1" s="1"/>
  <c r="L1734" i="1"/>
  <c r="M1734" i="1" s="1"/>
  <c r="L1735" i="1"/>
  <c r="M1735" i="1" s="1"/>
  <c r="L1736" i="1"/>
  <c r="L1737" i="1"/>
  <c r="M1737" i="1" s="1"/>
  <c r="L1738" i="1"/>
  <c r="M1738" i="1" s="1"/>
  <c r="L1739" i="1"/>
  <c r="M1739" i="1" s="1"/>
  <c r="L1740" i="1"/>
  <c r="M1740" i="1" s="1"/>
  <c r="L1741" i="1"/>
  <c r="M1741" i="1" s="1"/>
  <c r="L1742" i="1"/>
  <c r="M1742" i="1" s="1"/>
  <c r="L1743" i="1"/>
  <c r="M1743" i="1" s="1"/>
  <c r="L1744" i="1"/>
  <c r="M1744" i="1" s="1"/>
  <c r="L1745" i="1"/>
  <c r="M1745" i="1" s="1"/>
  <c r="L1746" i="1"/>
  <c r="M1746" i="1" s="1"/>
  <c r="L1747" i="1"/>
  <c r="M1747" i="1" s="1"/>
  <c r="L1748" i="1"/>
  <c r="M1748" i="1" s="1"/>
  <c r="L1749" i="1"/>
  <c r="L1750" i="1"/>
  <c r="M1750" i="1" s="1"/>
  <c r="L1751" i="1"/>
  <c r="M1751" i="1" s="1"/>
  <c r="L1752" i="1"/>
  <c r="M1752" i="1" s="1"/>
  <c r="L1753" i="1"/>
  <c r="M1753" i="1" s="1"/>
  <c r="L1754" i="1"/>
  <c r="M1754" i="1" s="1"/>
  <c r="L1755" i="1"/>
  <c r="M1755" i="1" s="1"/>
  <c r="L1756" i="1"/>
  <c r="M1756" i="1" s="1"/>
  <c r="L1757" i="1"/>
  <c r="M1757" i="1" s="1"/>
  <c r="L1758" i="1"/>
  <c r="M1758" i="1" s="1"/>
  <c r="L1759" i="1"/>
  <c r="M1759" i="1" s="1"/>
  <c r="L1760" i="1"/>
  <c r="M1760" i="1" s="1"/>
  <c r="L1761" i="1"/>
  <c r="M1761" i="1" s="1"/>
  <c r="L1762" i="1"/>
  <c r="L1763" i="1"/>
  <c r="M1763" i="1" s="1"/>
  <c r="L1764" i="1"/>
  <c r="M1764" i="1" s="1"/>
  <c r="L1765" i="1"/>
  <c r="M1765" i="1" s="1"/>
  <c r="L1766" i="1"/>
  <c r="M1766" i="1" s="1"/>
  <c r="L1767" i="1"/>
  <c r="M1767" i="1" s="1"/>
  <c r="L1768" i="1"/>
  <c r="M1768" i="1" s="1"/>
  <c r="L1769" i="1"/>
  <c r="M1769" i="1" s="1"/>
  <c r="L1770" i="1"/>
  <c r="M1770" i="1" s="1"/>
  <c r="L1771" i="1"/>
  <c r="M1771" i="1" s="1"/>
  <c r="L1772" i="1"/>
  <c r="M1772" i="1" s="1"/>
  <c r="L1773" i="1"/>
  <c r="M1773" i="1" s="1"/>
  <c r="L1774" i="1"/>
  <c r="M1774" i="1" s="1"/>
  <c r="L1775" i="1"/>
  <c r="L1776" i="1"/>
  <c r="M1776" i="1" s="1"/>
  <c r="L1777" i="1"/>
  <c r="M1777" i="1" s="1"/>
  <c r="L1778" i="1"/>
  <c r="M1778" i="1" s="1"/>
  <c r="L1779" i="1"/>
  <c r="M1779" i="1" s="1"/>
  <c r="L1780" i="1"/>
  <c r="M1780" i="1" s="1"/>
  <c r="L1781" i="1"/>
  <c r="M1781" i="1" s="1"/>
  <c r="L1782" i="1"/>
  <c r="M1782" i="1" s="1"/>
  <c r="L1783" i="1"/>
  <c r="M1783" i="1" s="1"/>
  <c r="L1784" i="1"/>
  <c r="M1784" i="1" s="1"/>
  <c r="L1785" i="1"/>
  <c r="M1785" i="1" s="1"/>
  <c r="L1786" i="1"/>
  <c r="M1786" i="1" s="1"/>
  <c r="L1787" i="1"/>
  <c r="M1787" i="1" s="1"/>
  <c r="L1788" i="1"/>
  <c r="L1789" i="1"/>
  <c r="M1789" i="1" s="1"/>
  <c r="L1790" i="1"/>
  <c r="M1790" i="1" s="1"/>
  <c r="L1791" i="1"/>
  <c r="M1791" i="1" s="1"/>
  <c r="L1792" i="1"/>
  <c r="M1792" i="1" s="1"/>
  <c r="L1793" i="1"/>
  <c r="M1793" i="1" s="1"/>
  <c r="L1794" i="1"/>
  <c r="M1794" i="1" s="1"/>
  <c r="L1795" i="1"/>
  <c r="M1795" i="1" s="1"/>
  <c r="L1796" i="1"/>
  <c r="M1796" i="1" s="1"/>
  <c r="L1797" i="1"/>
  <c r="M1797" i="1" s="1"/>
  <c r="L1798" i="1"/>
  <c r="M1798" i="1" s="1"/>
  <c r="L1799" i="1"/>
  <c r="M1799" i="1" s="1"/>
  <c r="L1800" i="1"/>
  <c r="M1800" i="1" s="1"/>
  <c r="L1801" i="1"/>
  <c r="L1802" i="1"/>
  <c r="M1802" i="1" s="1"/>
  <c r="L1803" i="1"/>
  <c r="M1803" i="1" s="1"/>
  <c r="L1804" i="1"/>
  <c r="M1804" i="1" s="1"/>
  <c r="L1805" i="1"/>
  <c r="M1805" i="1" s="1"/>
  <c r="L1806" i="1"/>
  <c r="M1806" i="1" s="1"/>
  <c r="L1807" i="1"/>
  <c r="M1807" i="1" s="1"/>
  <c r="L1808" i="1"/>
  <c r="M1808" i="1" s="1"/>
  <c r="L1809" i="1"/>
  <c r="M1809" i="1" s="1"/>
  <c r="L1810" i="1"/>
  <c r="L1811" i="1"/>
  <c r="M1811" i="1" s="1"/>
  <c r="L1812" i="1"/>
  <c r="M1812" i="1" s="1"/>
  <c r="L1813" i="1"/>
  <c r="M1813" i="1" s="1"/>
  <c r="L1814" i="1"/>
  <c r="M1814" i="1" s="1"/>
  <c r="L1815" i="1"/>
  <c r="M1815" i="1" s="1"/>
  <c r="L1816" i="1"/>
  <c r="M1816" i="1" s="1"/>
  <c r="L1817" i="1"/>
  <c r="M1817" i="1" s="1"/>
  <c r="L1818" i="1"/>
  <c r="M1818" i="1" s="1"/>
  <c r="L1819" i="1"/>
  <c r="M1819" i="1" s="1"/>
  <c r="L1820" i="1"/>
  <c r="M1820" i="1" s="1"/>
  <c r="L1821" i="1"/>
  <c r="M1821" i="1" s="1"/>
  <c r="L1822" i="1"/>
  <c r="M1822" i="1" s="1"/>
  <c r="L1823" i="1"/>
  <c r="L1824" i="1"/>
  <c r="M1824" i="1" s="1"/>
  <c r="L1825" i="1"/>
  <c r="M1825" i="1" s="1"/>
  <c r="L1826" i="1"/>
  <c r="M1826" i="1" s="1"/>
  <c r="L1827" i="1"/>
  <c r="M1827" i="1" s="1"/>
  <c r="L1828" i="1"/>
  <c r="M1828" i="1" s="1"/>
  <c r="L1829" i="1"/>
  <c r="M1829" i="1" s="1"/>
  <c r="L1830" i="1"/>
  <c r="M1830" i="1" s="1"/>
  <c r="L1831" i="1"/>
  <c r="M1831" i="1" s="1"/>
  <c r="L1832" i="1"/>
  <c r="M1832" i="1" s="1"/>
  <c r="L1833" i="1"/>
  <c r="M1833" i="1" s="1"/>
  <c r="L1834" i="1"/>
  <c r="M1834" i="1" s="1"/>
  <c r="L1835" i="1"/>
  <c r="M1835" i="1" s="1"/>
  <c r="L1836" i="1"/>
  <c r="L1837" i="1"/>
  <c r="M1837" i="1" s="1"/>
  <c r="L1838" i="1"/>
  <c r="M1838" i="1" s="1"/>
  <c r="L1839" i="1"/>
  <c r="M1839" i="1" s="1"/>
  <c r="L1840" i="1"/>
  <c r="M1840" i="1" s="1"/>
  <c r="L1841" i="1"/>
  <c r="M1841" i="1" s="1"/>
  <c r="L1842" i="1"/>
  <c r="M1842" i="1" s="1"/>
  <c r="L1843" i="1"/>
  <c r="M1843" i="1" s="1"/>
  <c r="L1844" i="1"/>
  <c r="M1844" i="1" s="1"/>
  <c r="L1845" i="1"/>
  <c r="M1845" i="1" s="1"/>
  <c r="L1846" i="1"/>
  <c r="M1846" i="1" s="1"/>
  <c r="L1847" i="1"/>
  <c r="M1847" i="1" s="1"/>
  <c r="L1848" i="1"/>
  <c r="M1848" i="1" s="1"/>
  <c r="L1849" i="1"/>
  <c r="L1850" i="1"/>
  <c r="M1850" i="1" s="1"/>
  <c r="L1851" i="1"/>
  <c r="M1851" i="1" s="1"/>
  <c r="L1852" i="1"/>
  <c r="M1852" i="1" s="1"/>
  <c r="L1853" i="1"/>
  <c r="M1853" i="1" s="1"/>
  <c r="L1854" i="1"/>
  <c r="M1854" i="1" s="1"/>
  <c r="L1855" i="1"/>
  <c r="M1855" i="1" s="1"/>
  <c r="L1856" i="1"/>
  <c r="M1856" i="1" s="1"/>
  <c r="L1857" i="1"/>
  <c r="M1857" i="1" s="1"/>
  <c r="L1858" i="1"/>
  <c r="M1858" i="1" s="1"/>
  <c r="L1859" i="1"/>
  <c r="M1859" i="1" s="1"/>
  <c r="L1860" i="1"/>
  <c r="M1860" i="1" s="1"/>
  <c r="L1861" i="1"/>
  <c r="M1861" i="1" s="1"/>
  <c r="L1862" i="1"/>
  <c r="L1863" i="1"/>
  <c r="M1863" i="1" s="1"/>
  <c r="L1864" i="1"/>
  <c r="M1864" i="1" s="1"/>
  <c r="L1865" i="1"/>
  <c r="M1865" i="1" s="1"/>
  <c r="L1866" i="1"/>
  <c r="M1866" i="1" s="1"/>
  <c r="L1867" i="1"/>
  <c r="M1867" i="1" s="1"/>
  <c r="L1868" i="1"/>
  <c r="M1868" i="1" s="1"/>
  <c r="L1869" i="1"/>
  <c r="M1869" i="1" s="1"/>
  <c r="L1870" i="1"/>
  <c r="M1870" i="1" s="1"/>
  <c r="L1871" i="1"/>
  <c r="M1871" i="1" s="1"/>
  <c r="L1872" i="1"/>
  <c r="M1872" i="1" s="1"/>
  <c r="L1873" i="1"/>
  <c r="M1873" i="1" s="1"/>
  <c r="L1874" i="1"/>
  <c r="M1874" i="1" s="1"/>
  <c r="L1875" i="1"/>
  <c r="L1876" i="1"/>
  <c r="M1876" i="1" s="1"/>
  <c r="L1877" i="1"/>
  <c r="M1877" i="1" s="1"/>
  <c r="L1878" i="1"/>
  <c r="M1878" i="1" s="1"/>
  <c r="L1879" i="1"/>
  <c r="M1879" i="1" s="1"/>
  <c r="L1880" i="1"/>
  <c r="M1880" i="1" s="1"/>
  <c r="L1881" i="1"/>
  <c r="M1881" i="1" s="1"/>
  <c r="L1882" i="1"/>
  <c r="M1882" i="1" s="1"/>
  <c r="L1883" i="1"/>
  <c r="M1883" i="1" s="1"/>
  <c r="L1884" i="1"/>
  <c r="M1884" i="1" s="1"/>
  <c r="L1885" i="1"/>
  <c r="M1885" i="1" s="1"/>
  <c r="L1886" i="1"/>
  <c r="M1886" i="1" s="1"/>
  <c r="L1887" i="1"/>
  <c r="M1887" i="1" s="1"/>
  <c r="L1888" i="1"/>
  <c r="L1889" i="1"/>
  <c r="M1889" i="1" s="1"/>
  <c r="L1890" i="1"/>
  <c r="M1890" i="1" s="1"/>
  <c r="L1891" i="1"/>
  <c r="M1891" i="1" s="1"/>
  <c r="L1892" i="1"/>
  <c r="M1892" i="1" s="1"/>
  <c r="L1893" i="1"/>
  <c r="M1893" i="1" s="1"/>
  <c r="L1894" i="1"/>
  <c r="M1894" i="1" s="1"/>
  <c r="L1895" i="1"/>
  <c r="M1895" i="1" s="1"/>
  <c r="L1896" i="1"/>
  <c r="M1896" i="1" s="1"/>
  <c r="L1897" i="1"/>
  <c r="M1897" i="1" s="1"/>
  <c r="L1898" i="1"/>
  <c r="M1898" i="1" s="1"/>
  <c r="L1899" i="1"/>
  <c r="M1899" i="1" s="1"/>
  <c r="L1900" i="1"/>
  <c r="M1900" i="1" s="1"/>
  <c r="L1901" i="1"/>
  <c r="L1902" i="1"/>
  <c r="M1902" i="1" s="1"/>
  <c r="L1903" i="1"/>
  <c r="M1903" i="1" s="1"/>
  <c r="L1904" i="1"/>
  <c r="M1904" i="1" s="1"/>
  <c r="L1905" i="1"/>
  <c r="M1905" i="1" s="1"/>
  <c r="L1906" i="1"/>
  <c r="M1906" i="1" s="1"/>
  <c r="L1907" i="1"/>
  <c r="M1907" i="1" s="1"/>
  <c r="L1908" i="1"/>
  <c r="M1908" i="1" s="1"/>
  <c r="L1909" i="1"/>
  <c r="M1909" i="1" s="1"/>
  <c r="L1910" i="1"/>
  <c r="L1911" i="1"/>
  <c r="M1911" i="1" s="1"/>
  <c r="L1912" i="1"/>
  <c r="M1912" i="1" s="1"/>
  <c r="L1913" i="1"/>
  <c r="M1913" i="1" s="1"/>
  <c r="L1914" i="1"/>
  <c r="M1914" i="1" s="1"/>
  <c r="L1915" i="1"/>
  <c r="M1915" i="1" s="1"/>
  <c r="L1916" i="1"/>
  <c r="M1916" i="1" s="1"/>
  <c r="L1917" i="1"/>
  <c r="M1917" i="1" s="1"/>
  <c r="L1918" i="1"/>
  <c r="M1918" i="1" s="1"/>
  <c r="L1919" i="1"/>
  <c r="M1919" i="1" s="1"/>
  <c r="L1920" i="1"/>
  <c r="M1920" i="1" s="1"/>
  <c r="L1921" i="1"/>
  <c r="M1921" i="1" s="1"/>
  <c r="L1922" i="1"/>
  <c r="M1922" i="1" s="1"/>
  <c r="L1923" i="1"/>
  <c r="L1924" i="1"/>
  <c r="M1924" i="1" s="1"/>
  <c r="L1925" i="1"/>
  <c r="M1925" i="1" s="1"/>
  <c r="L1926" i="1"/>
  <c r="M1926" i="1" s="1"/>
  <c r="L1927" i="1"/>
  <c r="M1927" i="1" s="1"/>
  <c r="L1928" i="1"/>
  <c r="M1928" i="1" s="1"/>
  <c r="L1929" i="1"/>
  <c r="M1929" i="1" s="1"/>
  <c r="L1930" i="1"/>
  <c r="M1930" i="1" s="1"/>
  <c r="L1931" i="1"/>
  <c r="M1931" i="1" s="1"/>
  <c r="L1932" i="1"/>
  <c r="M1932" i="1" s="1"/>
  <c r="L1933" i="1"/>
  <c r="M1933" i="1" s="1"/>
  <c r="L1934" i="1"/>
  <c r="M1934" i="1" s="1"/>
  <c r="L1935" i="1"/>
  <c r="M1935" i="1" s="1"/>
  <c r="L1936" i="1"/>
  <c r="L1937" i="1"/>
  <c r="M1937" i="1" s="1"/>
  <c r="L1938" i="1"/>
  <c r="M1938" i="1" s="1"/>
  <c r="L1939" i="1"/>
  <c r="M1939" i="1" s="1"/>
  <c r="L1940" i="1"/>
  <c r="M1940" i="1" s="1"/>
  <c r="L1941" i="1"/>
  <c r="M1941" i="1" s="1"/>
  <c r="L1942" i="1"/>
  <c r="M1942" i="1" s="1"/>
  <c r="L1943" i="1"/>
  <c r="M1943" i="1" s="1"/>
  <c r="L1944" i="1"/>
  <c r="M1944" i="1" s="1"/>
  <c r="L1945" i="1"/>
  <c r="M1945" i="1" s="1"/>
  <c r="L1946" i="1"/>
  <c r="M1946" i="1" s="1"/>
  <c r="L1947" i="1"/>
  <c r="M1947" i="1" s="1"/>
  <c r="L1948" i="1"/>
  <c r="M1948" i="1" s="1"/>
  <c r="L1949" i="1"/>
  <c r="L1950" i="1"/>
  <c r="M1950" i="1" s="1"/>
  <c r="L1951" i="1"/>
  <c r="M1951" i="1" s="1"/>
  <c r="L1952" i="1"/>
  <c r="M1952" i="1" s="1"/>
  <c r="L1953" i="1"/>
  <c r="M1953" i="1" s="1"/>
  <c r="L1954" i="1"/>
  <c r="M1954" i="1" s="1"/>
  <c r="L1955" i="1"/>
  <c r="M1955" i="1" s="1"/>
  <c r="L1956" i="1"/>
  <c r="M1956" i="1" s="1"/>
  <c r="L1957" i="1"/>
  <c r="M1957" i="1" s="1"/>
  <c r="L1958" i="1"/>
  <c r="M1958" i="1" s="1"/>
  <c r="L1959" i="1"/>
  <c r="M1959" i="1" s="1"/>
  <c r="L1960" i="1"/>
  <c r="M1960" i="1" s="1"/>
  <c r="L1961" i="1"/>
  <c r="M1961" i="1" s="1"/>
  <c r="L1962" i="1"/>
  <c r="L1963" i="1"/>
  <c r="M1963" i="1" s="1"/>
  <c r="L1964" i="1"/>
  <c r="M1964" i="1" s="1"/>
  <c r="L1965" i="1"/>
  <c r="M1965" i="1" s="1"/>
  <c r="L1966" i="1"/>
  <c r="M1966" i="1" s="1"/>
  <c r="L1967" i="1"/>
  <c r="M1967" i="1" s="1"/>
  <c r="L1968" i="1"/>
  <c r="M1968" i="1" s="1"/>
  <c r="L1969" i="1"/>
  <c r="M1969" i="1" s="1"/>
  <c r="L1970" i="1"/>
  <c r="M1970" i="1" s="1"/>
  <c r="L1971" i="1"/>
  <c r="M1971" i="1" s="1"/>
  <c r="L1972" i="1"/>
  <c r="M1972" i="1" s="1"/>
  <c r="L1973" i="1"/>
  <c r="M1973" i="1" s="1"/>
  <c r="L1974" i="1"/>
  <c r="M1974" i="1" s="1"/>
  <c r="L1975" i="1"/>
  <c r="L1976" i="1"/>
  <c r="M1976" i="1" s="1"/>
  <c r="L1977" i="1"/>
  <c r="M1977" i="1" s="1"/>
  <c r="L1978" i="1"/>
  <c r="M1978" i="1" s="1"/>
  <c r="L1979" i="1"/>
  <c r="M1979" i="1" s="1"/>
  <c r="L1980" i="1"/>
  <c r="M1980" i="1" s="1"/>
  <c r="L1981" i="1"/>
  <c r="M1981" i="1" s="1"/>
  <c r="L1982" i="1"/>
  <c r="M1982" i="1" s="1"/>
  <c r="L1983" i="1"/>
  <c r="M1983" i="1" s="1"/>
  <c r="L1984" i="1"/>
  <c r="M1984" i="1" s="1"/>
  <c r="L1985" i="1"/>
  <c r="M1985" i="1" s="1"/>
  <c r="L1986" i="1"/>
  <c r="M1986" i="1" s="1"/>
  <c r="L1987" i="1"/>
  <c r="M1987" i="1" s="1"/>
  <c r="L1988" i="1"/>
  <c r="L1989" i="1"/>
  <c r="M1989" i="1" s="1"/>
  <c r="L1990" i="1"/>
  <c r="M1990" i="1" s="1"/>
  <c r="L1991" i="1"/>
  <c r="M1991" i="1" s="1"/>
  <c r="L1992" i="1"/>
  <c r="M1992" i="1" s="1"/>
  <c r="L1993" i="1"/>
  <c r="M1993" i="1" s="1"/>
  <c r="L1994" i="1"/>
  <c r="M1994" i="1" s="1"/>
  <c r="L1995" i="1"/>
  <c r="M1995" i="1" s="1"/>
  <c r="L1996" i="1"/>
  <c r="M1996" i="1" s="1"/>
  <c r="L1997" i="1"/>
  <c r="L1998" i="1"/>
  <c r="M1998" i="1" s="1"/>
  <c r="L1999" i="1"/>
  <c r="M1999" i="1" s="1"/>
  <c r="L2000" i="1"/>
  <c r="M2000" i="1" s="1"/>
  <c r="L2001" i="1"/>
  <c r="L2002" i="1"/>
  <c r="M2002" i="1" s="1"/>
  <c r="L2003" i="1"/>
  <c r="M2003" i="1" s="1"/>
  <c r="L2004" i="1"/>
  <c r="M2004" i="1" s="1"/>
  <c r="L2005" i="1"/>
  <c r="M2005" i="1" s="1"/>
  <c r="L2006" i="1"/>
  <c r="M2006" i="1" s="1"/>
  <c r="L2007" i="1"/>
  <c r="M2007" i="1" s="1"/>
  <c r="L2008" i="1"/>
  <c r="M2008" i="1" s="1"/>
  <c r="L2009" i="1"/>
  <c r="L10" i="1"/>
  <c r="M10" i="1" s="1"/>
  <c r="C19" i="3"/>
  <c r="D36" i="3" s="1"/>
  <c r="C18" i="3"/>
  <c r="D35" i="3" s="1"/>
  <c r="C17" i="3"/>
  <c r="D34" i="3" s="1"/>
  <c r="C16" i="3"/>
  <c r="D33" i="3" s="1"/>
  <c r="C15" i="3"/>
  <c r="D32" i="3" s="1"/>
  <c r="C14" i="3"/>
  <c r="D31" i="3" s="1"/>
  <c r="C13" i="3"/>
  <c r="D29" i="3" l="1"/>
  <c r="D30" i="3"/>
  <c r="D25" i="3"/>
  <c r="P25" i="3" s="1"/>
  <c r="D28" i="3"/>
  <c r="D41" i="3"/>
  <c r="D26" i="3"/>
  <c r="P26" i="3" s="1"/>
  <c r="D27" i="3"/>
  <c r="P27" i="3" s="1"/>
  <c r="D20" i="3"/>
  <c r="P20" i="3" s="1"/>
  <c r="D17" i="3"/>
  <c r="P17" i="3" s="1"/>
  <c r="M1888" i="1"/>
  <c r="M1836" i="1"/>
  <c r="M1788" i="1"/>
  <c r="M1736" i="1"/>
  <c r="M1588" i="1"/>
  <c r="M1536" i="1"/>
  <c r="M1488" i="1"/>
  <c r="M1088" i="1"/>
  <c r="M888" i="1"/>
  <c r="M836" i="1"/>
  <c r="M788" i="1"/>
  <c r="M736" i="1"/>
  <c r="M488" i="1"/>
  <c r="M436" i="1"/>
  <c r="M236" i="1"/>
  <c r="M188" i="1"/>
  <c r="M136" i="1"/>
  <c r="M1962" i="1"/>
  <c r="M1910" i="1"/>
  <c r="M1810" i="1"/>
  <c r="M1710" i="1"/>
  <c r="M1662" i="1"/>
  <c r="M1610" i="1"/>
  <c r="M1562" i="1"/>
  <c r="M1510" i="1"/>
  <c r="M1462" i="1"/>
  <c r="M1410" i="1"/>
  <c r="M1362" i="1"/>
  <c r="M1310" i="1"/>
  <c r="M1210" i="1"/>
  <c r="M1162" i="1"/>
  <c r="M1110" i="1"/>
  <c r="M962" i="1"/>
  <c r="M910" i="1"/>
  <c r="M862" i="1"/>
  <c r="M810" i="1"/>
  <c r="M710" i="1"/>
  <c r="M662" i="1"/>
  <c r="M610" i="1"/>
  <c r="M562" i="1"/>
  <c r="M510" i="1"/>
  <c r="M410" i="1"/>
  <c r="M362" i="1"/>
  <c r="M210" i="1"/>
  <c r="M110" i="1"/>
  <c r="M1301" i="1"/>
  <c r="M101" i="1"/>
  <c r="M1988" i="1"/>
  <c r="M1936" i="1"/>
  <c r="M1975" i="1"/>
  <c r="M1923" i="1"/>
  <c r="M2001" i="1"/>
  <c r="M1949" i="1"/>
  <c r="M1875" i="1"/>
  <c r="M1823" i="1"/>
  <c r="M1862" i="1"/>
  <c r="M1901" i="1"/>
  <c r="M1849" i="1"/>
  <c r="M1775" i="1"/>
  <c r="M1723" i="1"/>
  <c r="M1762" i="1"/>
  <c r="M1801" i="1"/>
  <c r="M1749" i="1"/>
  <c r="M1688" i="1"/>
  <c r="M1636" i="1"/>
  <c r="M1675" i="1"/>
  <c r="M1623" i="1"/>
  <c r="M1701" i="1"/>
  <c r="M1649" i="1"/>
  <c r="M1575" i="1"/>
  <c r="M1523" i="1"/>
  <c r="M1601" i="1"/>
  <c r="M1549" i="1"/>
  <c r="M1475" i="1"/>
  <c r="M1423" i="1"/>
  <c r="M1501" i="1"/>
  <c r="M1449" i="1"/>
  <c r="M1388" i="1"/>
  <c r="M1336" i="1"/>
  <c r="M1375" i="1"/>
  <c r="M1323" i="1"/>
  <c r="M1401" i="1"/>
  <c r="M1349" i="1"/>
  <c r="M1288" i="1"/>
  <c r="M1236" i="1"/>
  <c r="M1275" i="1"/>
  <c r="M1223" i="1"/>
  <c r="M1262" i="1"/>
  <c r="M1249" i="1"/>
  <c r="M1188" i="1"/>
  <c r="M1136" i="1"/>
  <c r="M1175" i="1"/>
  <c r="M1123" i="1"/>
  <c r="M1201" i="1"/>
  <c r="M1149" i="1"/>
  <c r="M1075" i="1"/>
  <c r="M1062" i="1"/>
  <c r="M1101" i="1"/>
  <c r="M988" i="1"/>
  <c r="M936" i="1"/>
  <c r="M975" i="1"/>
  <c r="M923" i="1"/>
  <c r="M1001" i="1"/>
  <c r="M949" i="1"/>
  <c r="M875" i="1"/>
  <c r="M823" i="1"/>
  <c r="M901" i="1"/>
  <c r="M849" i="1"/>
  <c r="M775" i="1"/>
  <c r="M723" i="1"/>
  <c r="M762" i="1"/>
  <c r="M801" i="1"/>
  <c r="M749" i="1"/>
  <c r="M688" i="1"/>
  <c r="M636" i="1"/>
  <c r="M675" i="1"/>
  <c r="M623" i="1"/>
  <c r="M701" i="1"/>
  <c r="M649" i="1"/>
  <c r="M588" i="1"/>
  <c r="M536" i="1"/>
  <c r="M575" i="1"/>
  <c r="M523" i="1"/>
  <c r="M601" i="1"/>
  <c r="M549" i="1"/>
  <c r="M475" i="1"/>
  <c r="M423" i="1"/>
  <c r="M462" i="1"/>
  <c r="M501" i="1"/>
  <c r="M449" i="1"/>
  <c r="M388" i="1"/>
  <c r="M375" i="1"/>
  <c r="M401" i="1"/>
  <c r="M275" i="1"/>
  <c r="M223" i="1"/>
  <c r="M262" i="1"/>
  <c r="M249" i="1"/>
  <c r="M175" i="1"/>
  <c r="M123" i="1"/>
  <c r="M162" i="1"/>
  <c r="M201" i="1"/>
  <c r="M149" i="1"/>
  <c r="M1997" i="1"/>
  <c r="D14" i="3"/>
  <c r="D18" i="3"/>
  <c r="P18" i="3" s="1"/>
  <c r="D15" i="3"/>
  <c r="P15" i="3" s="1"/>
  <c r="D19" i="3"/>
  <c r="P19" i="3" s="1"/>
  <c r="D13" i="3"/>
  <c r="D16" i="3"/>
  <c r="P16" i="3" s="1"/>
  <c r="M1054" i="1"/>
  <c r="M1050" i="1"/>
  <c r="M1046" i="1"/>
  <c r="M1042" i="1"/>
  <c r="M1038" i="1"/>
  <c r="M1034" i="1"/>
  <c r="M1030" i="1"/>
  <c r="M1026" i="1"/>
  <c r="M1022" i="1"/>
  <c r="M1018" i="1"/>
  <c r="M1014" i="1"/>
  <c r="M1010" i="1"/>
  <c r="M1053" i="1"/>
  <c r="M1049" i="1"/>
  <c r="M1045" i="1"/>
  <c r="M1041" i="1"/>
  <c r="M1037" i="1"/>
  <c r="M1033" i="1"/>
  <c r="M1029" i="1"/>
  <c r="M1025" i="1"/>
  <c r="M1021" i="1"/>
  <c r="M1017" i="1"/>
  <c r="M1013" i="1"/>
  <c r="M1052" i="1"/>
  <c r="M1048" i="1"/>
  <c r="M1044" i="1"/>
  <c r="M1040" i="1"/>
  <c r="M1036" i="1"/>
  <c r="M1032" i="1"/>
  <c r="M1028" i="1"/>
  <c r="M1024" i="1"/>
  <c r="M1020" i="1"/>
  <c r="M1016" i="1"/>
  <c r="M1012" i="1"/>
  <c r="M1051" i="1"/>
  <c r="M1047" i="1"/>
  <c r="M1043" i="1"/>
  <c r="M1039" i="1"/>
  <c r="M1035" i="1"/>
  <c r="M1031" i="1"/>
  <c r="M1027" i="1"/>
  <c r="M1023" i="1"/>
  <c r="M1019" i="1"/>
  <c r="M1015" i="1"/>
  <c r="M1011" i="1"/>
  <c r="M100" i="1"/>
  <c r="M96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11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19" i="1"/>
  <c r="M15" i="1"/>
  <c r="M92" i="1"/>
  <c r="M84" i="1"/>
  <c r="M76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88" i="1"/>
  <c r="M80" i="1"/>
  <c r="M72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2009" i="1"/>
  <c r="M23" i="1"/>
  <c r="M14" i="1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34" i="2"/>
  <c r="C317" i="2"/>
  <c r="C318" i="2"/>
  <c r="C319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16" i="2"/>
  <c r="G68" i="3" l="1"/>
  <c r="N68" i="3" s="1"/>
  <c r="G67" i="3"/>
  <c r="N67" i="3" s="1"/>
  <c r="G72" i="3"/>
  <c r="N72" i="3" s="1"/>
  <c r="G163" i="3"/>
  <c r="N163" i="3" s="1"/>
  <c r="G159" i="3"/>
  <c r="N159" i="3" s="1"/>
  <c r="G155" i="3"/>
  <c r="N155" i="3" s="1"/>
  <c r="G151" i="3"/>
  <c r="N151" i="3" s="1"/>
  <c r="G147" i="3"/>
  <c r="N147" i="3" s="1"/>
  <c r="G143" i="3"/>
  <c r="N143" i="3" s="1"/>
  <c r="G139" i="3"/>
  <c r="N139" i="3" s="1"/>
  <c r="G135" i="3"/>
  <c r="N135" i="3" s="1"/>
  <c r="G131" i="3"/>
  <c r="N131" i="3" s="1"/>
  <c r="G127" i="3"/>
  <c r="N127" i="3" s="1"/>
  <c r="G123" i="3"/>
  <c r="N123" i="3" s="1"/>
  <c r="G119" i="3"/>
  <c r="N119" i="3" s="1"/>
  <c r="G115" i="3"/>
  <c r="N115" i="3" s="1"/>
  <c r="G111" i="3"/>
  <c r="N111" i="3" s="1"/>
  <c r="G107" i="3"/>
  <c r="N107" i="3" s="1"/>
  <c r="G103" i="3"/>
  <c r="N103" i="3" s="1"/>
  <c r="G99" i="3"/>
  <c r="N99" i="3" s="1"/>
  <c r="G95" i="3"/>
  <c r="N95" i="3" s="1"/>
  <c r="G91" i="3"/>
  <c r="G87" i="3"/>
  <c r="N87" i="3" s="1"/>
  <c r="G83" i="3"/>
  <c r="N83" i="3" s="1"/>
  <c r="G80" i="3"/>
  <c r="N80" i="3" s="1"/>
  <c r="G76" i="3"/>
  <c r="N76" i="3" s="1"/>
  <c r="G70" i="3"/>
  <c r="N70" i="3" s="1"/>
  <c r="G164" i="3"/>
  <c r="N164" i="3" s="1"/>
  <c r="G156" i="3"/>
  <c r="N156" i="3" s="1"/>
  <c r="G148" i="3"/>
  <c r="N148" i="3" s="1"/>
  <c r="G140" i="3"/>
  <c r="N140" i="3" s="1"/>
  <c r="G132" i="3"/>
  <c r="N132" i="3" s="1"/>
  <c r="G124" i="3"/>
  <c r="N124" i="3" s="1"/>
  <c r="G116" i="3"/>
  <c r="N116" i="3" s="1"/>
  <c r="G108" i="3"/>
  <c r="N108" i="3" s="1"/>
  <c r="G100" i="3"/>
  <c r="N100" i="3" s="1"/>
  <c r="G92" i="3"/>
  <c r="N92" i="3" s="1"/>
  <c r="G84" i="3"/>
  <c r="N84" i="3" s="1"/>
  <c r="G77" i="3"/>
  <c r="N77" i="3" s="1"/>
  <c r="G71" i="3"/>
  <c r="N71" i="3" s="1"/>
  <c r="G162" i="3"/>
  <c r="N162" i="3" s="1"/>
  <c r="G158" i="3"/>
  <c r="N158" i="3" s="1"/>
  <c r="G154" i="3"/>
  <c r="N154" i="3" s="1"/>
  <c r="G150" i="3"/>
  <c r="N150" i="3" s="1"/>
  <c r="G146" i="3"/>
  <c r="N146" i="3" s="1"/>
  <c r="G142" i="3"/>
  <c r="N142" i="3" s="1"/>
  <c r="G138" i="3"/>
  <c r="N138" i="3" s="1"/>
  <c r="G134" i="3"/>
  <c r="N134" i="3" s="1"/>
  <c r="G130" i="3"/>
  <c r="N130" i="3" s="1"/>
  <c r="G126" i="3"/>
  <c r="N126" i="3" s="1"/>
  <c r="G122" i="3"/>
  <c r="N122" i="3" s="1"/>
  <c r="G118" i="3"/>
  <c r="N118" i="3" s="1"/>
  <c r="G114" i="3"/>
  <c r="N114" i="3" s="1"/>
  <c r="G110" i="3"/>
  <c r="N110" i="3" s="1"/>
  <c r="G106" i="3"/>
  <c r="N106" i="3" s="1"/>
  <c r="G102" i="3"/>
  <c r="N102" i="3" s="1"/>
  <c r="G98" i="3"/>
  <c r="N98" i="3" s="1"/>
  <c r="G94" i="3"/>
  <c r="N94" i="3" s="1"/>
  <c r="G90" i="3"/>
  <c r="N90" i="3" s="1"/>
  <c r="G86" i="3"/>
  <c r="N86" i="3" s="1"/>
  <c r="G79" i="3"/>
  <c r="N79" i="3" s="1"/>
  <c r="G75" i="3"/>
  <c r="N75" i="3" s="1"/>
  <c r="G69" i="3"/>
  <c r="N69" i="3" s="1"/>
  <c r="G160" i="3"/>
  <c r="N160" i="3" s="1"/>
  <c r="G152" i="3"/>
  <c r="N152" i="3" s="1"/>
  <c r="G144" i="3"/>
  <c r="N144" i="3" s="1"/>
  <c r="G136" i="3"/>
  <c r="N136" i="3" s="1"/>
  <c r="G128" i="3"/>
  <c r="N128" i="3" s="1"/>
  <c r="G120" i="3"/>
  <c r="N120" i="3" s="1"/>
  <c r="G112" i="3"/>
  <c r="N112" i="3" s="1"/>
  <c r="G104" i="3"/>
  <c r="N104" i="3" s="1"/>
  <c r="G96" i="3"/>
  <c r="N96" i="3" s="1"/>
  <c r="G88" i="3"/>
  <c r="N88" i="3" s="1"/>
  <c r="G81" i="3"/>
  <c r="N81" i="3" s="1"/>
  <c r="G73" i="3"/>
  <c r="N73" i="3" s="1"/>
  <c r="G165" i="3"/>
  <c r="N165" i="3" s="1"/>
  <c r="G161" i="3"/>
  <c r="N161" i="3" s="1"/>
  <c r="G157" i="3"/>
  <c r="N157" i="3" s="1"/>
  <c r="G153" i="3"/>
  <c r="N153" i="3" s="1"/>
  <c r="G149" i="3"/>
  <c r="N149" i="3" s="1"/>
  <c r="G145" i="3"/>
  <c r="N145" i="3" s="1"/>
  <c r="G141" i="3"/>
  <c r="N141" i="3" s="1"/>
  <c r="G137" i="3"/>
  <c r="N137" i="3" s="1"/>
  <c r="G133" i="3"/>
  <c r="N133" i="3" s="1"/>
  <c r="G129" i="3"/>
  <c r="N129" i="3" s="1"/>
  <c r="G125" i="3"/>
  <c r="N125" i="3" s="1"/>
  <c r="G121" i="3"/>
  <c r="N121" i="3" s="1"/>
  <c r="G117" i="3"/>
  <c r="N117" i="3" s="1"/>
  <c r="G113" i="3"/>
  <c r="N113" i="3" s="1"/>
  <c r="G109" i="3"/>
  <c r="N109" i="3" s="1"/>
  <c r="G105" i="3"/>
  <c r="N105" i="3" s="1"/>
  <c r="G101" i="3"/>
  <c r="N101" i="3" s="1"/>
  <c r="G97" i="3"/>
  <c r="N97" i="3" s="1"/>
  <c r="G93" i="3"/>
  <c r="N93" i="3" s="1"/>
  <c r="G89" i="3"/>
  <c r="N89" i="3" s="1"/>
  <c r="G85" i="3"/>
  <c r="N85" i="3" s="1"/>
  <c r="G82" i="3"/>
  <c r="N82" i="3" s="1"/>
  <c r="G78" i="3"/>
  <c r="N78" i="3" s="1"/>
  <c r="G74" i="3"/>
  <c r="N74" i="3" s="1"/>
</calcChain>
</file>

<file path=xl/sharedStrings.xml><?xml version="1.0" encoding="utf-8"?>
<sst xmlns="http://schemas.openxmlformats.org/spreadsheetml/2006/main" count="1049" uniqueCount="373">
  <si>
    <t xml:space="preserve">No 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</si>
  <si>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</si>
  <si>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</si>
  <si>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</si>
  <si>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</si>
  <si>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</si>
  <si>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</si>
  <si>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</si>
  <si>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</si>
  <si>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</si>
  <si>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</si>
  <si>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</si>
  <si>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</si>
  <si>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</si>
  <si>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</si>
  <si>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</si>
  <si>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</si>
  <si>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</si>
  <si>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</si>
  <si>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</si>
  <si>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</si>
  <si>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</si>
  <si>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</si>
  <si>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</si>
  <si>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</si>
  <si>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</si>
  <si>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</si>
  <si>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</si>
  <si>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</si>
  <si>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</si>
  <si>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</si>
  <si>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</si>
  <si>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</si>
  <si>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</si>
  <si>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</si>
  <si>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</si>
  <si>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</si>
  <si>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</si>
  <si>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</si>
  <si>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</si>
  <si>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</si>
  <si>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</si>
  <si>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</si>
  <si>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</si>
  <si>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</si>
  <si>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</si>
  <si>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</si>
  <si>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</si>
  <si>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</si>
  <si>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</si>
  <si>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</si>
  <si>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</si>
  <si>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</si>
  <si>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</si>
  <si>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</si>
  <si>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</si>
  <si>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</si>
  <si>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</si>
  <si>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</si>
  <si>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</si>
  <si>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</si>
  <si>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</si>
  <si>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</si>
  <si>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</si>
  <si>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</si>
  <si>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</si>
  <si>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</si>
  <si>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</si>
  <si>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</si>
  <si>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</si>
  <si>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</si>
  <si>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</si>
  <si>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</si>
  <si>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</si>
  <si>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</si>
  <si>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</si>
  <si>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</si>
  <si>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</si>
  <si>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</si>
  <si>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</si>
  <si>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</si>
  <si>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</si>
  <si>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</si>
  <si>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</si>
  <si>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</si>
  <si>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</si>
  <si>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</si>
  <si>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</si>
  <si>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</si>
  <si>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</si>
  <si>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</si>
  <si>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</si>
  <si>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</si>
  <si>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</si>
  <si>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</si>
  <si>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</si>
  <si>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</si>
  <si>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</si>
  <si>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</si>
  <si>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</si>
  <si>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</si>
  <si>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</si>
  <si>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</si>
  <si>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</si>
  <si>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</si>
  <si>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</si>
  <si>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</si>
  <si>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</si>
  <si>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</si>
  <si>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</si>
  <si>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</si>
  <si>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</si>
  <si>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</si>
  <si>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</si>
  <si>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</si>
  <si>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</si>
  <si>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</si>
  <si>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</si>
  <si>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</si>
  <si>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</si>
  <si>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</si>
  <si>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</si>
  <si>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</si>
  <si>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</si>
  <si>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</si>
  <si>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</si>
  <si>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</si>
  <si>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</si>
  <si>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</si>
  <si>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</si>
  <si>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</si>
  <si>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</si>
  <si>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</si>
  <si>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</si>
  <si>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</si>
  <si>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</si>
  <si>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</si>
  <si>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</si>
  <si>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</si>
  <si>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</si>
  <si>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</si>
  <si>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</si>
  <si>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</si>
  <si>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</si>
  <si>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</si>
  <si>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</si>
  <si>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</si>
  <si>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</si>
  <si>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</si>
  <si>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</si>
  <si>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</si>
  <si>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</si>
  <si>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</si>
  <si>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</si>
  <si>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</si>
  <si>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</si>
  <si>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</si>
  <si>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</si>
  <si>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</si>
  <si>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</si>
  <si>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</si>
  <si>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</si>
  <si>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</si>
  <si>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</si>
  <si>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</si>
  <si>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</si>
  <si>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</si>
  <si>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</si>
  <si>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</si>
  <si>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</si>
  <si>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</si>
  <si>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</si>
  <si>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</si>
  <si>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</si>
  <si>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</si>
  <si>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</si>
  <si>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</si>
  <si>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</si>
  <si>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</si>
  <si>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</si>
  <si>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</si>
  <si>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</si>
  <si>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</si>
  <si>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</si>
  <si>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</si>
  <si>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</si>
  <si>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</si>
  <si>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</si>
  <si>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</si>
  <si>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</si>
  <si>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</si>
  <si>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</si>
  <si>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</si>
  <si>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</si>
  <si>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</si>
  <si>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</si>
  <si>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</si>
  <si>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</si>
  <si>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</si>
  <si>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</si>
  <si>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</si>
  <si>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</si>
  <si>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</si>
  <si>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</si>
  <si>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</si>
  <si>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</si>
  <si>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</si>
  <si>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</si>
  <si>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</si>
  <si>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</si>
  <si>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</si>
  <si>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</si>
  <si>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</si>
  <si>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</si>
  <si>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</si>
  <si>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</si>
  <si>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</si>
  <si>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</si>
  <si>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</si>
  <si>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</si>
  <si>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</si>
  <si>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</si>
  <si>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</si>
  <si>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</si>
  <si>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</si>
  <si>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</si>
  <si>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</si>
  <si>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</si>
  <si>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</si>
  <si>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</si>
  <si>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</si>
  <si>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</si>
  <si>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</si>
  <si>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</si>
  <si>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</si>
  <si>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</si>
  <si>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</si>
  <si>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</si>
  <si>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</si>
  <si>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</si>
  <si>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</si>
  <si>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</si>
  <si>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</si>
  <si>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</si>
  <si>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</si>
  <si>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</si>
  <si>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</si>
  <si>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</si>
  <si>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</si>
  <si>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</si>
  <si>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</si>
  <si>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</si>
  <si>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</si>
  <si>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</si>
  <si>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</si>
  <si>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</si>
  <si>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Coordinador Centro Zonal: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</si>
  <si>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</si>
  <si>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</si>
  <si>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</si>
  <si>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</si>
  <si>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</si>
  <si>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</si>
  <si>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</si>
  <si>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</si>
  <si>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</si>
  <si>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</si>
  <si>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</si>
  <si>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</si>
  <si>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</si>
  <si>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</si>
  <si>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</si>
  <si>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</si>
  <si>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</si>
  <si>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</si>
  <si>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</si>
  <si>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</si>
  <si>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</si>
  <si>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</si>
  <si>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</si>
  <si>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</si>
  <si>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</si>
  <si>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</si>
  <si>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</si>
  <si>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</si>
  <si>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</si>
  <si>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</si>
  <si>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</si>
  <si>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</si>
  <si>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</si>
  <si>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Correo Electrónico</t>
  </si>
  <si>
    <t>¿Específicamente, que le gustaría saber del tema que escogió?</t>
  </si>
  <si>
    <t xml:space="preserve">Tema de interés: </t>
  </si>
  <si>
    <t xml:space="preserve">Seleccione uno de los temas enunciados que le gustaría que se tratara en la mesa pública de rendición de cuentas: </t>
  </si>
  <si>
    <t>Nombre(s)</t>
  </si>
  <si>
    <t>Apellidos(s)</t>
  </si>
  <si>
    <t>Otro
¿Cual?</t>
  </si>
  <si>
    <t>Consultas previas diligenciadas</t>
  </si>
  <si>
    <t>Listado de "otros temas"</t>
  </si>
  <si>
    <t>Frecuencia</t>
  </si>
  <si>
    <t>%</t>
  </si>
  <si>
    <t>Datos</t>
  </si>
  <si>
    <t>Clasificación de la Información: PÚBLICA</t>
  </si>
  <si>
    <t>Tema consulta previa</t>
  </si>
  <si>
    <t>Regional:</t>
  </si>
  <si>
    <t>Página 1 de 2</t>
  </si>
  <si>
    <t>Página 2 de 2</t>
  </si>
  <si>
    <t>Apoyo / Consolido:</t>
  </si>
  <si>
    <t>DATOS INCIALES</t>
  </si>
  <si>
    <r>
      <t>Antes de imprimir este documento… piense en el medio ambiente!</t>
    </r>
    <r>
      <rPr>
        <b/>
        <sz val="11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</t>
    </r>
    <r>
      <rPr>
        <sz val="12"/>
        <rFont val="Tempus Sans ITC"/>
        <family val="5"/>
      </rPr>
      <t xml:space="preserve">
</t>
    </r>
    <r>
      <rPr>
        <sz val="6"/>
        <rFont val="Arial"/>
        <family val="2"/>
      </rPr>
      <t>LOS DATOS PROPORCIONADOS SERAN TRATADOS DE ACUERDO A LA POLITICA DE TRATAMIENTO DE DATOS PERSONALES DEL ICBF Y A LA LEY 1581 DE 2012</t>
    </r>
  </si>
  <si>
    <t>F7.P2.MS</t>
  </si>
  <si>
    <t>PROCESO
MONITOREO Y SEGUIMIENTO A LA GESTIÓN
FORMATO ANÁLISIS CONSULTA PREVIA MESAS PÚBLICAS</t>
  </si>
  <si>
    <t>Parte interesada a  la cúal pertenece</t>
  </si>
  <si>
    <t>Usuarios</t>
  </si>
  <si>
    <t>Estado</t>
  </si>
  <si>
    <t>Proveedores</t>
  </si>
  <si>
    <t>Aliados Estratégicos</t>
  </si>
  <si>
    <t>Comunidad</t>
  </si>
  <si>
    <t>Sociedad</t>
  </si>
  <si>
    <t>Tipo de parte interesada a la cual pertenece</t>
  </si>
  <si>
    <t>Tipo de Parte interesada a la cual pertenece</t>
  </si>
  <si>
    <t>CZ Rosales</t>
  </si>
  <si>
    <t xml:space="preserve">Nombre </t>
  </si>
  <si>
    <t>Comentarios</t>
  </si>
  <si>
    <r>
      <rPr>
        <b/>
        <sz val="9"/>
        <rFont val="Tempus Sans ITC"/>
        <family val="5"/>
      </rPr>
      <t>Antes de imprimir este documento… piense en el medio ambiente!
Cualquier copia impresa de este documento se considera como COPIA NO CONTROLADA
LOS DATOS PROPORCIONADOS SERAN TRATADOS DE ACUERDO A LA POLITICA DE TRATAMIENTO DE DATOS PERSONALES DEL ICBF Y A LA LEY 1581 DE 2012</t>
    </r>
    <r>
      <rPr>
        <b/>
        <sz val="9"/>
        <rFont val="Arial"/>
        <family val="2"/>
      </rPr>
      <t>.</t>
    </r>
  </si>
  <si>
    <t>Bogota</t>
  </si>
  <si>
    <t>CZ Kennedy Central</t>
  </si>
  <si>
    <t>CZ kennedy Central</t>
  </si>
  <si>
    <t xml:space="preserve">CZ Kennedy </t>
  </si>
  <si>
    <t>Fecha Análisis</t>
  </si>
  <si>
    <t>Parte Interesada a la cuál pertenece</t>
  </si>
  <si>
    <t>Análisis consulta previa</t>
  </si>
  <si>
    <t>Nombre y Apellidos</t>
  </si>
  <si>
    <t xml:space="preserve"> Atención Integral niños y niñas de 0 a 5 Años</t>
  </si>
  <si>
    <t xml:space="preserve"> Flexibilización de los servicios de atención en pandemia</t>
  </si>
  <si>
    <t xml:space="preserve"> Esquema pedagógico Mis Manos Te Enseñan</t>
  </si>
  <si>
    <t xml:space="preserve"> Entrega de canastas nutricionales</t>
  </si>
  <si>
    <t xml:space="preserve"> Plan de vacunación al talento humano</t>
  </si>
  <si>
    <t xml:space="preserve"> Plan de vacunación niños y niñas entre los 3 y 5 años</t>
  </si>
  <si>
    <t>BETTO: contratación objetiva de operadores</t>
  </si>
  <si>
    <t xml:space="preserve"> Sanar para crecer: esquema bienestar emocional</t>
  </si>
  <si>
    <t xml:space="preserve"> Cualificación del talento humano: madres comunitarias y agentes educativos</t>
  </si>
  <si>
    <t xml:space="preserve"> Entrega de Infraestructura para la Primera Infancia</t>
  </si>
  <si>
    <t xml:space="preserve"> Servicio de atención rural</t>
  </si>
  <si>
    <t xml:space="preserve"> Generación Explora</t>
  </si>
  <si>
    <t xml:space="preserve"> Generaciones Étnicas con bienestar</t>
  </si>
  <si>
    <t xml:space="preserve"> Sacúdete: fortalecimiento de habilidades 4.0 y estructuración de proyectos de vida legales y sostenibles</t>
  </si>
  <si>
    <t xml:space="preserve"> Pacto Colombia con las Juventudes</t>
  </si>
  <si>
    <t xml:space="preserve"> Hablar Lo Cura: Estrategia que promueve la salud mental</t>
  </si>
  <si>
    <t>En la Jugada: prevención del reclutamiento, violencia con enfoque de género; prevención de embarazo adolescente, uso de sustancias psicoactivas</t>
  </si>
  <si>
    <t xml:space="preserve"> Mi Familia</t>
  </si>
  <si>
    <t>Mi Familia Universal</t>
  </si>
  <si>
    <t>Territorios Étnicos con Bienestar</t>
  </si>
  <si>
    <t xml:space="preserve"> Ampliación de cobertura en los programas 1.000 Días para Cambiar el mundo y Ni 1+</t>
  </si>
  <si>
    <t xml:space="preserve"> Contribución en las reducciones de muertes asociadas a desnutrición.</t>
  </si>
  <si>
    <t xml:space="preserve"> Entrega de canastas nutricionales especiales y Bienestarina a niños y niñas con bajo peso y talla y madres gestantes.</t>
  </si>
  <si>
    <t xml:space="preserve"> Atención en Centros de Recuperación Nutricional</t>
  </si>
  <si>
    <t xml:space="preserve"> Atención con Unidades de Búsqueda Activa</t>
  </si>
  <si>
    <t xml:space="preserve"> Procesos de restablecimiento de derechos a favor de niñas, niños y adolescentes.</t>
  </si>
  <si>
    <t>Proyecto Sueños</t>
  </si>
  <si>
    <t xml:space="preserve"> Justicia Juvenil Restaurativa en SRPA/ Nuevas Oportunidades</t>
  </si>
  <si>
    <t xml:space="preserve"> Conexión Futuro</t>
  </si>
  <si>
    <t xml:space="preserve"> Adopciones</t>
  </si>
  <si>
    <t>Alianza contra las Violencias hacia niñas, niños y Adolescentes</t>
  </si>
  <si>
    <t>Modelo probabilístico de violencias contra NNA</t>
  </si>
  <si>
    <t>Grupo Élite Guardianes de la Niñez</t>
  </si>
  <si>
    <t>Denuncia: Línea 141</t>
  </si>
  <si>
    <t xml:space="preserve"> Atención a la Niñez Migrante</t>
  </si>
  <si>
    <t xml:space="preserve"> Regreso a la presencialidad en las UDS</t>
  </si>
  <si>
    <t>Modalidad Katünaa  Prevención de Riesgos, Trabajo Infantil, Explotación Sexual Comercial NNA (ESCNNA), Violencia al Interior del Hogar.</t>
  </si>
  <si>
    <t>Implementacion del acuerdo de paz.</t>
  </si>
  <si>
    <t>Implementacion del acuerdo de Paz.</t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</si>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</sst>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sz val="10"/>
      <name val="Zurich BT"/>
    </font>
    <font>
      <sz val="11"/>
      <name val="Arial"/>
      <family val="2"/>
    </font>
    <font>
      <sz val="10"/>
      <color theme="0" tint="-0.499984740745262"/>
      <name val="Zurich BT"/>
    </font>
    <font>
      <b/>
      <sz val="10"/>
      <color theme="0"/>
      <name val="Zurich BT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name val="Tempus Sans ITC"/>
      <family val="5"/>
    </font>
    <font>
      <sz val="12"/>
      <name val="Tempus Sans ITC"/>
      <family val="5"/>
    </font>
    <font>
      <sz val="6"/>
      <name val="Arial"/>
      <family val="2"/>
    </font>
    <font>
      <b/>
      <sz val="9"/>
      <name val="Arial"/>
      <family val="2"/>
    </font>
    <font>
      <b/>
      <sz val="9"/>
      <name val="Arial"/>
      <family val="5"/>
    </font>
    <font>
      <b/>
      <sz val="9"/>
      <name val="Tempus Sans ITC"/>
      <family val="5"/>
    </font>
    <font>
      <sz val="11"/>
      <color rgb="FF000000"/>
      <name val="Calibri"/>
      <family val="2"/>
    </font>
    <font>
      <sz val="11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9" fontId="14" fillId="0" borderId="0" applyFont="0" applyFill="0" applyBorder="0" applyAlignment="0" applyProtection="0"/>
  </cellStyleXfs>
  <cellXfs count="107">
    <xf numFmtId="0" fontId="0" fillId="0" borderId="0" xfId="0"/>
    <xf numFmtId="0" fontId="6" fillId="0" borderId="2" xfId="1" applyBorder="1"/>
    <xf numFmtId="0" fontId="6" fillId="0" borderId="3" xfId="1" applyBorder="1"/>
    <xf numFmtId="0" fontId="6" fillId="0" borderId="0" xfId="1"/>
    <xf numFmtId="0" fontId="6" fillId="0" borderId="4" xfId="1" applyBorder="1"/>
    <xf numFmtId="0" fontId="6" fillId="0" borderId="6" xfId="1" applyBorder="1"/>
    <xf numFmtId="0" fontId="6" fillId="0" borderId="5" xfId="1" applyBorder="1"/>
    <xf numFmtId="0" fontId="6" fillId="0" borderId="7" xfId="1" applyBorder="1"/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20" fontId="6" fillId="0" borderId="0" xfId="1" applyNumberFormat="1"/>
    <xf numFmtId="0" fontId="5" fillId="0" borderId="0" xfId="1" applyFont="1"/>
    <xf numFmtId="0" fontId="4" fillId="0" borderId="0" xfId="1" applyFont="1"/>
    <xf numFmtId="0" fontId="6" fillId="0" borderId="12" xfId="1" applyBorder="1"/>
    <xf numFmtId="0" fontId="6" fillId="0" borderId="0" xfId="1" applyBorder="1"/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9" fontId="9" fillId="3" borderId="13" xfId="2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9" fontId="0" fillId="3" borderId="13" xfId="2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9" fontId="0" fillId="4" borderId="13" xfId="2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vertical="center" wrapText="1"/>
      <protection hidden="1"/>
    </xf>
    <xf numFmtId="9" fontId="16" fillId="2" borderId="0" xfId="0" applyNumberFormat="1" applyFont="1" applyFill="1" applyProtection="1">
      <protection hidden="1"/>
    </xf>
    <xf numFmtId="0" fontId="15" fillId="3" borderId="13" xfId="0" applyFont="1" applyFill="1" applyBorder="1" applyAlignment="1" applyProtection="1">
      <alignment vertical="center" wrapText="1"/>
      <protection hidden="1"/>
    </xf>
    <xf numFmtId="0" fontId="0" fillId="3" borderId="13" xfId="0" applyFont="1" applyFill="1" applyBorder="1" applyAlignment="1" applyProtection="1">
      <alignment horizontal="center" vertical="center"/>
      <protection hidden="1"/>
    </xf>
    <xf numFmtId="0" fontId="0" fillId="5" borderId="13" xfId="0" applyFont="1" applyFill="1" applyBorder="1" applyProtection="1">
      <protection hidden="1"/>
    </xf>
    <xf numFmtId="1" fontId="0" fillId="3" borderId="13" xfId="0" applyNumberFormat="1" applyFont="1" applyFill="1" applyBorder="1" applyAlignment="1" applyProtection="1">
      <alignment horizontal="center" vertical="center"/>
      <protection hidden="1"/>
    </xf>
    <xf numFmtId="1" fontId="0" fillId="4" borderId="1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protection hidden="1"/>
    </xf>
    <xf numFmtId="0" fontId="0" fillId="2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vertical="center" wrapText="1"/>
      <protection hidden="1"/>
    </xf>
    <xf numFmtId="3" fontId="18" fillId="2" borderId="0" xfId="0" applyNumberFormat="1" applyFont="1" applyFill="1" applyBorder="1" applyAlignment="1" applyProtection="1">
      <alignment horizontal="center" vertical="center"/>
      <protection hidden="1"/>
    </xf>
    <xf numFmtId="3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3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3" fontId="8" fillId="4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7" fillId="5" borderId="13" xfId="0" applyFont="1" applyFill="1" applyBorder="1" applyAlignment="1" applyProtection="1">
      <alignment horizontal="center"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3" fontId="9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0" fillId="2" borderId="0" xfId="0" applyFont="1" applyFill="1" applyAlignment="1" applyProtection="1">
      <alignment horizontal="center" vertical="center"/>
      <protection hidden="1"/>
    </xf>
    <xf numFmtId="0" fontId="2" fillId="0" borderId="0" xfId="1" applyFont="1"/>
    <xf numFmtId="0" fontId="6" fillId="0" borderId="18" xfId="1" applyBorder="1"/>
    <xf numFmtId="0" fontId="1" fillId="0" borderId="5" xfId="1" applyFont="1" applyBorder="1"/>
    <xf numFmtId="0" fontId="1" fillId="0" borderId="0" xfId="1" applyFont="1"/>
    <xf numFmtId="0" fontId="6" fillId="3" borderId="19" xfId="1" applyFill="1" applyBorder="1" applyAlignment="1"/>
    <xf numFmtId="0" fontId="6" fillId="3" borderId="18" xfId="1" applyFill="1" applyBorder="1" applyAlignment="1"/>
    <xf numFmtId="0" fontId="26" fillId="0" borderId="0" xfId="0" applyFont="1"/>
    <xf numFmtId="0" fontId="27" fillId="0" borderId="0" xfId="0" applyFont="1"/>
    <xf numFmtId="0" fontId="0" fillId="3" borderId="0" xfId="0" applyFont="1" applyFill="1" applyBorder="1" applyAlignment="1" applyProtection="1">
      <alignment horizontal="center" vertical="center"/>
      <protection hidden="1"/>
    </xf>
    <xf numFmtId="9" fontId="0" fillId="3" borderId="0" xfId="2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hidden="1"/>
    </xf>
    <xf numFmtId="0" fontId="0" fillId="3" borderId="21" xfId="0" applyFont="1" applyFill="1" applyBorder="1" applyAlignment="1" applyProtection="1">
      <alignment horizontal="left" vertical="center"/>
      <protection hidden="1"/>
    </xf>
    <xf numFmtId="0" fontId="0" fillId="4" borderId="13" xfId="0" applyFont="1" applyFill="1" applyBorder="1" applyAlignment="1" applyProtection="1">
      <alignment horizontal="left" vertical="top" wrapText="1"/>
      <protection hidden="1"/>
    </xf>
    <xf numFmtId="0" fontId="0" fillId="3" borderId="13" xfId="0" applyFont="1" applyFill="1" applyBorder="1" applyAlignment="1" applyProtection="1">
      <alignment horizontal="left" vertical="top" wrapText="1"/>
      <protection hidden="1"/>
    </xf>
    <xf numFmtId="0" fontId="0" fillId="3" borderId="16" xfId="0" applyFont="1" applyFill="1" applyBorder="1" applyAlignment="1" applyProtection="1">
      <alignment horizontal="left" vertical="top" wrapText="1"/>
      <protection hidden="1"/>
    </xf>
    <xf numFmtId="0" fontId="0" fillId="3" borderId="22" xfId="0" applyFont="1" applyFill="1" applyBorder="1" applyAlignment="1" applyProtection="1">
      <alignment horizontal="left" vertical="top" wrapText="1"/>
      <protection hidden="1"/>
    </xf>
    <xf numFmtId="0" fontId="0" fillId="3" borderId="17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justify" vertical="top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hidden="1"/>
    </xf>
    <xf numFmtId="14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hidden="1"/>
    </xf>
    <xf numFmtId="14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9" fontId="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8" fillId="3" borderId="13" xfId="0" applyFont="1" applyFill="1" applyBorder="1" applyAlignment="1" applyProtection="1">
      <alignment horizontal="justify" vertical="top" wrapText="1"/>
      <protection locked="0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33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theme="0" tint="-0.499984740745262"/>
        </patternFill>
      </fill>
    </dxf>
    <dxf>
      <border>
        <left/>
        <right/>
        <top/>
        <bottom/>
        <vertical/>
        <horizontal/>
      </border>
    </dxf>
    <dxf>
      <font>
        <color theme="0" tint="-0.499984740745262"/>
      </font>
    </dxf>
    <dxf>
      <fill>
        <patternFill>
          <bgColor rgb="FFFFFF00"/>
        </patternFill>
      </fill>
    </dxf>
    <dxf>
      <border>
        <left/>
        <right/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Partes</a:t>
            </a:r>
            <a:r>
              <a:rPr lang="en-US" baseline="0"/>
              <a:t> Interesadas</a:t>
            </a:r>
          </a:p>
          <a:p>
            <a:pPr>
              <a:defRPr sz="1400"/>
            </a:pPr>
            <a:r>
              <a:rPr lang="en-US"/>
              <a:t> - Consulta previa - Regional 0 / 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TABULACIÓN!$P$14</c:f>
              <c:strCache>
                <c:ptCount val="1"/>
                <c:pt idx="0">
                  <c:v>Tipo de organización - Consulta previa - Regional 0 / 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TABULACIÓN!$O$15:$O$20</c:f>
              <c:strCache>
                <c:ptCount val="6"/>
                <c:pt idx="0">
                  <c:v>Usuarios</c:v>
                </c:pt>
                <c:pt idx="1">
                  <c:v>Estado</c:v>
                </c:pt>
                <c:pt idx="2">
                  <c:v>Proveedores</c:v>
                </c:pt>
                <c:pt idx="3">
                  <c:v>Aliados Estratégicos</c:v>
                </c:pt>
                <c:pt idx="4">
                  <c:v>Comunidad</c:v>
                </c:pt>
                <c:pt idx="5">
                  <c:v>Sociedad</c:v>
                </c:pt>
              </c:strCache>
            </c:strRef>
          </c:cat>
          <c:val>
            <c:numRef>
              <c:f>TABULACIÓN!$P$15:$P$20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B-44D6-8D03-B44EEA5DF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7997952"/>
        <c:axId val="208003840"/>
      </c:barChart>
      <c:catAx>
        <c:axId val="2079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003840"/>
        <c:crosses val="autoZero"/>
        <c:auto val="1"/>
        <c:lblAlgn val="ctr"/>
        <c:lblOffset val="100"/>
        <c:noMultiLvlLbl val="0"/>
      </c:catAx>
      <c:valAx>
        <c:axId val="20800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799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TABULACIÓN!$P$24</c:f>
              <c:strCache>
                <c:ptCount val="1"/>
                <c:pt idx="0">
                  <c:v>Temas consulta previa - Regional 0 / 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TABULACIÓN!$A$25:$A$62</c:f>
              <c:strCache>
                <c:ptCount val="38"/>
                <c:pt idx="0">
                  <c:v> Atención Integral niños y niñas de 0 a 5 Años</c:v>
                </c:pt>
                <c:pt idx="1">
                  <c:v> Flexibilización de los servicios de atención en pandemia</c:v>
                </c:pt>
                <c:pt idx="2">
                  <c:v> Esquema pedagógico Mis Manos Te Enseñan</c:v>
                </c:pt>
                <c:pt idx="3">
                  <c:v> Entrega de canastas nutricionales</c:v>
                </c:pt>
                <c:pt idx="4">
                  <c:v> Plan de vacunación al talento humano</c:v>
                </c:pt>
                <c:pt idx="5">
                  <c:v> Regreso a la presencialidad en las UDS</c:v>
                </c:pt>
                <c:pt idx="6">
                  <c:v> Plan de vacunación niños y niñas entre los 3 y 5 años</c:v>
                </c:pt>
                <c:pt idx="7">
                  <c:v>BETTO: contratación objetiva de operadores</c:v>
                </c:pt>
                <c:pt idx="8">
                  <c:v> Sanar para crecer: esquema bienestar emocional</c:v>
                </c:pt>
                <c:pt idx="9">
                  <c:v> Cualificación del talento humano: madres comunitarias y agentes educativos</c:v>
                </c:pt>
                <c:pt idx="10">
                  <c:v> Entrega de Infraestructura para la Primera Infancia</c:v>
                </c:pt>
                <c:pt idx="11">
                  <c:v> Servicio de atención rural</c:v>
                </c:pt>
                <c:pt idx="12">
                  <c:v>Modalidad Katünaa  Prevención de Riesgos, Trabajo Infantil, Explotación Sexual Comercial NNA (ESCNNA), Violencia al Interior del Hogar.</c:v>
                </c:pt>
                <c:pt idx="13">
                  <c:v> Generación Explora</c:v>
                </c:pt>
                <c:pt idx="14">
                  <c:v> Generaciones Étnicas con bienestar</c:v>
                </c:pt>
                <c:pt idx="15">
                  <c:v> Sacúdete: fortalecimiento de habilidades 4.0 y estructuración de proyectos de vida legales y sostenibles</c:v>
                </c:pt>
                <c:pt idx="16">
                  <c:v> Pacto Colombia con las Juventudes</c:v>
                </c:pt>
                <c:pt idx="17">
                  <c:v> Hablar Lo Cura: Estrategia que promueve la salud mental</c:v>
                </c:pt>
                <c:pt idx="18">
                  <c:v>En la Jugada: prevención del reclutamiento, violencia con enfoque de género; prevención de embarazo adolescente, uso de sustancias psicoactivas</c:v>
                </c:pt>
                <c:pt idx="19">
                  <c:v> Mi Familia</c:v>
                </c:pt>
                <c:pt idx="20">
                  <c:v>Mi Familia Universal</c:v>
                </c:pt>
                <c:pt idx="21">
                  <c:v>Territorios Étnicos con Bienestar</c:v>
                </c:pt>
                <c:pt idx="22">
                  <c:v> Ampliación de cobertura en los programas 1.000 Días para Cambiar el mundo y Ni 1+</c:v>
                </c:pt>
                <c:pt idx="23">
                  <c:v> Contribución en las reducciones de muertes asociadas a desnutrición.</c:v>
                </c:pt>
                <c:pt idx="24">
                  <c:v> Entrega de canastas nutricionales especiales y Bienestarina a niños y niñas con bajo peso y talla y madres gestantes.</c:v>
                </c:pt>
                <c:pt idx="25">
                  <c:v> Atención en Centros de Recuperación Nutricional</c:v>
                </c:pt>
                <c:pt idx="26">
                  <c:v> Atención con Unidades de Búsqueda Activa</c:v>
                </c:pt>
                <c:pt idx="27">
                  <c:v> Procesos de restablecimiento de derechos a favor de niñas, niños y adolescentes.</c:v>
                </c:pt>
                <c:pt idx="28">
                  <c:v>Proyecto Sueños</c:v>
                </c:pt>
                <c:pt idx="29">
                  <c:v> Justicia Juvenil Restaurativa en SRPA/ Nuevas Oportunidades</c:v>
                </c:pt>
                <c:pt idx="30">
                  <c:v> Conexión Futuro</c:v>
                </c:pt>
                <c:pt idx="31">
                  <c:v> Adopciones</c:v>
                </c:pt>
                <c:pt idx="32">
                  <c:v>Alianza contra las Violencias hacia niñas, niños y Adolescentes</c:v>
                </c:pt>
                <c:pt idx="33">
                  <c:v>Modelo probabilístico de violencias contra NNA</c:v>
                </c:pt>
                <c:pt idx="34">
                  <c:v>Grupo Élite Guardianes de la Niñez</c:v>
                </c:pt>
                <c:pt idx="35">
                  <c:v>Denuncia: Línea 141</c:v>
                </c:pt>
                <c:pt idx="36">
                  <c:v> Atención a la Niñez Migrante</c:v>
                </c:pt>
                <c:pt idx="37">
                  <c:v>Implementacion del acuerdo de paz.</c:v>
                </c:pt>
              </c:strCache>
            </c:strRef>
          </c:cat>
          <c:val>
            <c:numRef>
              <c:f>TABULACIÓN!$D$25:$D$62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0-4BA9-9E19-5870EC8D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08033280"/>
        <c:axId val="208034816"/>
      </c:barChart>
      <c:catAx>
        <c:axId val="20803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034816"/>
        <c:crosses val="autoZero"/>
        <c:auto val="1"/>
        <c:lblAlgn val="ctr"/>
        <c:lblOffset val="100"/>
        <c:noMultiLvlLbl val="0"/>
      </c:catAx>
      <c:valAx>
        <c:axId val="20803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803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57150</xdr:rowOff>
    </xdr:from>
    <xdr:to>
      <xdr:col>1</xdr:col>
      <xdr:colOff>904875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636D7A-AF2A-42CC-820B-15FC0752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371474</xdr:colOff>
      <xdr:row>11</xdr:row>
      <xdr:rowOff>0</xdr:rowOff>
    </xdr:from>
    <xdr:to>
      <xdr:col>12</xdr:col>
      <xdr:colOff>704849</xdr:colOff>
      <xdr:row>20</xdr:row>
      <xdr:rowOff>1047750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AD9A05-1362-44D6-8375-9B79CE7FF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25</xdr:row>
      <xdr:rowOff>47625</xdr:rowOff>
    </xdr:from>
    <xdr:to>
      <xdr:col>12</xdr:col>
      <xdr:colOff>638175</xdr:colOff>
      <xdr:row>64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5760C1-B68B-4143-BD27-C241DBC03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0</xdr:row>
      <xdr:rowOff>47625</xdr:rowOff>
    </xdr:from>
    <xdr:to>
      <xdr:col>0</xdr:col>
      <xdr:colOff>1638300</xdr:colOff>
      <xdr:row>2</xdr:row>
      <xdr:rowOff>247650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F540D8-E458-4F8E-B95C-15B0EDCD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7625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1"/>
  <sheetViews>
    <sheetView topLeftCell="A26" workbookViewId="0">
      <selection activeCell="A40" sqref="A40:XFD40"/>
    </sheetView>
  </sheetViews>
  <sheetFormatPr baseColWidth="10" defaultColWidth="11.42578125" defaultRowHeight="15"/>
  <cols>
    <col min="1" max="1" width="34.7109375" style="3" customWidth="1"/>
    <col min="2" max="2" width="58.85546875" style="3" customWidth="1"/>
    <col min="3" max="3" width="11.85546875" style="3" bestFit="1" customWidth="1"/>
    <col min="4" max="16384" width="11.42578125" style="3"/>
  </cols>
  <sheetData>
    <row r="1" spans="1:2">
      <c r="A1" s="1" t="s">
        <v>3</v>
      </c>
      <c r="B1" s="2" t="s">
        <v>4</v>
      </c>
    </row>
    <row r="2" spans="1:2">
      <c r="A2" s="4">
        <v>1</v>
      </c>
      <c r="B2" s="71" t="s">
        <v>333</v>
      </c>
    </row>
    <row r="3" spans="1:2">
      <c r="A3" s="4">
        <v>2</v>
      </c>
      <c r="B3" s="71" t="s">
        <v>334</v>
      </c>
    </row>
    <row r="4" spans="1:2">
      <c r="A4" s="4">
        <v>3</v>
      </c>
      <c r="B4" s="71" t="s">
        <v>335</v>
      </c>
    </row>
    <row r="5" spans="1:2">
      <c r="A5" s="4">
        <v>4</v>
      </c>
      <c r="B5" s="71" t="s">
        <v>336</v>
      </c>
    </row>
    <row r="6" spans="1:2">
      <c r="A6" s="4">
        <v>5</v>
      </c>
      <c r="B6" s="71" t="s">
        <v>337</v>
      </c>
    </row>
    <row r="7" spans="1:2">
      <c r="A7" s="4">
        <v>6</v>
      </c>
      <c r="B7" s="71" t="s">
        <v>368</v>
      </c>
    </row>
    <row r="8" spans="1:2">
      <c r="A8" s="4">
        <v>7</v>
      </c>
      <c r="B8" s="71" t="s">
        <v>338</v>
      </c>
    </row>
    <row r="9" spans="1:2">
      <c r="A9" s="4">
        <v>8</v>
      </c>
      <c r="B9" s="71" t="s">
        <v>339</v>
      </c>
    </row>
    <row r="10" spans="1:2">
      <c r="A10" s="4">
        <v>9</v>
      </c>
      <c r="B10" s="71" t="s">
        <v>340</v>
      </c>
    </row>
    <row r="11" spans="1:2">
      <c r="A11" s="4">
        <v>10</v>
      </c>
      <c r="B11" s="71" t="s">
        <v>341</v>
      </c>
    </row>
    <row r="12" spans="1:2">
      <c r="A12" s="4">
        <v>11</v>
      </c>
      <c r="B12" s="71" t="s">
        <v>342</v>
      </c>
    </row>
    <row r="13" spans="1:2">
      <c r="A13" s="4">
        <v>12</v>
      </c>
      <c r="B13" s="71" t="s">
        <v>343</v>
      </c>
    </row>
    <row r="14" spans="1:2">
      <c r="A14" s="4">
        <v>13</v>
      </c>
      <c r="B14" s="71" t="s">
        <v>369</v>
      </c>
    </row>
    <row r="15" spans="1:2">
      <c r="A15" s="4">
        <v>14</v>
      </c>
      <c r="B15" s="71" t="s">
        <v>344</v>
      </c>
    </row>
    <row r="16" spans="1:2">
      <c r="A16" s="4">
        <v>15</v>
      </c>
      <c r="B16" s="71" t="s">
        <v>345</v>
      </c>
    </row>
    <row r="17" spans="1:2">
      <c r="A17" s="4">
        <v>16</v>
      </c>
      <c r="B17" s="71" t="s">
        <v>346</v>
      </c>
    </row>
    <row r="18" spans="1:2">
      <c r="A18" s="4">
        <v>17</v>
      </c>
      <c r="B18" s="71" t="s">
        <v>347</v>
      </c>
    </row>
    <row r="19" spans="1:2">
      <c r="A19" s="4">
        <v>18</v>
      </c>
      <c r="B19" s="71" t="s">
        <v>348</v>
      </c>
    </row>
    <row r="20" spans="1:2">
      <c r="A20" s="4">
        <v>19</v>
      </c>
      <c r="B20" s="71" t="s">
        <v>349</v>
      </c>
    </row>
    <row r="21" spans="1:2">
      <c r="A21" s="4">
        <v>20</v>
      </c>
      <c r="B21" s="71" t="s">
        <v>350</v>
      </c>
    </row>
    <row r="22" spans="1:2">
      <c r="A22" s="4">
        <v>21</v>
      </c>
      <c r="B22" s="71" t="s">
        <v>351</v>
      </c>
    </row>
    <row r="23" spans="1:2">
      <c r="A23" s="4">
        <v>22</v>
      </c>
      <c r="B23" s="71" t="s">
        <v>352</v>
      </c>
    </row>
    <row r="24" spans="1:2">
      <c r="A24" s="4">
        <v>23</v>
      </c>
      <c r="B24" s="71" t="s">
        <v>353</v>
      </c>
    </row>
    <row r="25" spans="1:2">
      <c r="A25" s="4">
        <v>24</v>
      </c>
      <c r="B25" s="71" t="s">
        <v>354</v>
      </c>
    </row>
    <row r="26" spans="1:2">
      <c r="A26" s="4">
        <v>25</v>
      </c>
      <c r="B26" s="71" t="s">
        <v>355</v>
      </c>
    </row>
    <row r="27" spans="1:2">
      <c r="A27" s="4">
        <v>26</v>
      </c>
      <c r="B27" s="71" t="s">
        <v>356</v>
      </c>
    </row>
    <row r="28" spans="1:2">
      <c r="A28" s="4">
        <v>27</v>
      </c>
      <c r="B28" s="71" t="s">
        <v>357</v>
      </c>
    </row>
    <row r="29" spans="1:2">
      <c r="A29" s="4">
        <v>28</v>
      </c>
      <c r="B29" s="71" t="s">
        <v>358</v>
      </c>
    </row>
    <row r="30" spans="1:2">
      <c r="A30" s="4">
        <v>29</v>
      </c>
      <c r="B30" s="71" t="s">
        <v>359</v>
      </c>
    </row>
    <row r="31" spans="1:2">
      <c r="A31" s="4">
        <v>30</v>
      </c>
      <c r="B31" s="71" t="s">
        <v>360</v>
      </c>
    </row>
    <row r="32" spans="1:2">
      <c r="A32" s="4">
        <v>31</v>
      </c>
      <c r="B32" s="71" t="s">
        <v>361</v>
      </c>
    </row>
    <row r="33" spans="1:2">
      <c r="A33" s="4">
        <v>32</v>
      </c>
      <c r="B33" s="71" t="s">
        <v>362</v>
      </c>
    </row>
    <row r="34" spans="1:2">
      <c r="A34" s="4">
        <v>33</v>
      </c>
      <c r="B34" s="71" t="s">
        <v>363</v>
      </c>
    </row>
    <row r="35" spans="1:2">
      <c r="A35" s="4">
        <v>34</v>
      </c>
      <c r="B35" s="71" t="s">
        <v>364</v>
      </c>
    </row>
    <row r="36" spans="1:2">
      <c r="A36" s="4">
        <v>35</v>
      </c>
      <c r="B36" s="71" t="s">
        <v>365</v>
      </c>
    </row>
    <row r="37" spans="1:2">
      <c r="A37" s="4">
        <v>36</v>
      </c>
      <c r="B37" s="71" t="s">
        <v>366</v>
      </c>
    </row>
    <row r="38" spans="1:2">
      <c r="A38" s="4">
        <v>37</v>
      </c>
      <c r="B38" s="71" t="s">
        <v>367</v>
      </c>
    </row>
    <row r="39" spans="1:2">
      <c r="A39" s="4">
        <v>38</v>
      </c>
      <c r="B39" s="71" t="s">
        <v>371</v>
      </c>
    </row>
    <row r="40" spans="1:2" ht="15.75" thickBot="1"/>
    <row r="41" spans="1:2">
      <c r="A41" s="1" t="s">
        <v>6</v>
      </c>
      <c r="B41" s="2" t="s">
        <v>1</v>
      </c>
    </row>
    <row r="42" spans="1:2">
      <c r="A42" s="4">
        <v>5</v>
      </c>
      <c r="B42" s="6" t="s">
        <v>7</v>
      </c>
    </row>
    <row r="43" spans="1:2">
      <c r="A43" s="4">
        <v>8</v>
      </c>
      <c r="B43" s="6" t="s">
        <v>8</v>
      </c>
    </row>
    <row r="44" spans="1:2">
      <c r="A44" s="4">
        <v>11</v>
      </c>
      <c r="B44" s="6" t="s">
        <v>9</v>
      </c>
    </row>
    <row r="45" spans="1:2">
      <c r="A45" s="4">
        <v>13</v>
      </c>
      <c r="B45" s="6" t="s">
        <v>10</v>
      </c>
    </row>
    <row r="46" spans="1:2">
      <c r="A46" s="4">
        <v>15</v>
      </c>
      <c r="B46" s="6" t="s">
        <v>11</v>
      </c>
    </row>
    <row r="47" spans="1:2">
      <c r="A47" s="4">
        <v>17</v>
      </c>
      <c r="B47" s="6" t="s">
        <v>12</v>
      </c>
    </row>
    <row r="48" spans="1:2">
      <c r="A48" s="4">
        <v>18</v>
      </c>
      <c r="B48" s="6" t="s">
        <v>13</v>
      </c>
    </row>
    <row r="49" spans="1:2">
      <c r="A49" s="4">
        <v>19</v>
      </c>
      <c r="B49" s="6" t="s">
        <v>14</v>
      </c>
    </row>
    <row r="50" spans="1:2">
      <c r="A50" s="4">
        <v>20</v>
      </c>
      <c r="B50" s="6" t="s">
        <v>15</v>
      </c>
    </row>
    <row r="51" spans="1:2">
      <c r="A51" s="4">
        <v>23</v>
      </c>
      <c r="B51" s="6" t="s">
        <v>16</v>
      </c>
    </row>
    <row r="52" spans="1:2">
      <c r="A52" s="4">
        <v>25</v>
      </c>
      <c r="B52" s="6" t="s">
        <v>17</v>
      </c>
    </row>
    <row r="53" spans="1:2">
      <c r="A53" s="4">
        <v>27</v>
      </c>
      <c r="B53" s="6" t="s">
        <v>18</v>
      </c>
    </row>
    <row r="54" spans="1:2">
      <c r="A54" s="4">
        <v>41</v>
      </c>
      <c r="B54" s="6" t="s">
        <v>19</v>
      </c>
    </row>
    <row r="55" spans="1:2">
      <c r="A55" s="4">
        <v>44</v>
      </c>
      <c r="B55" s="6" t="s">
        <v>20</v>
      </c>
    </row>
    <row r="56" spans="1:2">
      <c r="A56" s="4">
        <v>47</v>
      </c>
      <c r="B56" s="6" t="s">
        <v>21</v>
      </c>
    </row>
    <row r="57" spans="1:2">
      <c r="A57" s="4">
        <v>50</v>
      </c>
      <c r="B57" s="6" t="s">
        <v>22</v>
      </c>
    </row>
    <row r="58" spans="1:2">
      <c r="A58" s="4">
        <v>52</v>
      </c>
      <c r="B58" s="6" t="s">
        <v>23</v>
      </c>
    </row>
    <row r="59" spans="1:2">
      <c r="A59" s="4">
        <v>54</v>
      </c>
      <c r="B59" s="6" t="s">
        <v>24</v>
      </c>
    </row>
    <row r="60" spans="1:2">
      <c r="A60" s="4">
        <v>63</v>
      </c>
      <c r="B60" s="6" t="s">
        <v>25</v>
      </c>
    </row>
    <row r="61" spans="1:2">
      <c r="A61" s="4">
        <v>66</v>
      </c>
      <c r="B61" s="6" t="s">
        <v>26</v>
      </c>
    </row>
    <row r="62" spans="1:2">
      <c r="A62" s="4">
        <v>68</v>
      </c>
      <c r="B62" s="6" t="s">
        <v>27</v>
      </c>
    </row>
    <row r="63" spans="1:2">
      <c r="A63" s="4">
        <v>70</v>
      </c>
      <c r="B63" s="6" t="s">
        <v>28</v>
      </c>
    </row>
    <row r="64" spans="1:2">
      <c r="A64" s="4">
        <v>73</v>
      </c>
      <c r="B64" s="6" t="s">
        <v>29</v>
      </c>
    </row>
    <row r="65" spans="1:2">
      <c r="A65" s="4">
        <v>76</v>
      </c>
      <c r="B65" s="6" t="s">
        <v>30</v>
      </c>
    </row>
    <row r="66" spans="1:2">
      <c r="A66" s="4">
        <v>81</v>
      </c>
      <c r="B66" s="6" t="s">
        <v>31</v>
      </c>
    </row>
    <row r="67" spans="1:2">
      <c r="A67" s="4">
        <v>85</v>
      </c>
      <c r="B67" s="6" t="s">
        <v>32</v>
      </c>
    </row>
    <row r="68" spans="1:2">
      <c r="A68" s="4">
        <v>86</v>
      </c>
      <c r="B68" s="6" t="s">
        <v>33</v>
      </c>
    </row>
    <row r="69" spans="1:2">
      <c r="A69" s="4">
        <v>88</v>
      </c>
      <c r="B69" s="6" t="s">
        <v>34</v>
      </c>
    </row>
    <row r="70" spans="1:2">
      <c r="A70" s="4">
        <v>91</v>
      </c>
      <c r="B70" s="6" t="s">
        <v>35</v>
      </c>
    </row>
    <row r="71" spans="1:2">
      <c r="A71" s="4">
        <v>94</v>
      </c>
      <c r="B71" s="6" t="s">
        <v>36</v>
      </c>
    </row>
    <row r="72" spans="1:2">
      <c r="A72" s="4">
        <v>95</v>
      </c>
      <c r="B72" s="6" t="s">
        <v>37</v>
      </c>
    </row>
    <row r="73" spans="1:2">
      <c r="A73" s="4">
        <v>97</v>
      </c>
      <c r="B73" s="6" t="s">
        <v>38</v>
      </c>
    </row>
    <row r="74" spans="1:2">
      <c r="A74" s="4">
        <v>99</v>
      </c>
      <c r="B74" s="6" t="s">
        <v>39</v>
      </c>
    </row>
    <row r="75" spans="1:2">
      <c r="A75" s="4">
        <v>12500</v>
      </c>
      <c r="B75" s="6" t="s">
        <v>40</v>
      </c>
    </row>
    <row r="76" spans="1:2">
      <c r="A76" s="4">
        <v>2</v>
      </c>
      <c r="B76" s="6" t="s">
        <v>41</v>
      </c>
    </row>
    <row r="77" spans="1:2" ht="15.75" thickBot="1">
      <c r="A77" s="5">
        <v>1</v>
      </c>
      <c r="B77" s="7" t="s">
        <v>42</v>
      </c>
    </row>
    <row r="79" spans="1:2" ht="15.75" thickBot="1"/>
    <row r="80" spans="1:2">
      <c r="A80" s="1" t="s">
        <v>43</v>
      </c>
      <c r="B80" s="2" t="s">
        <v>44</v>
      </c>
    </row>
    <row r="81" spans="1:2">
      <c r="A81" s="4">
        <v>501</v>
      </c>
      <c r="B81" s="6" t="s">
        <v>45</v>
      </c>
    </row>
    <row r="82" spans="1:2">
      <c r="A82" s="4">
        <v>502</v>
      </c>
      <c r="B82" s="6" t="s">
        <v>46</v>
      </c>
    </row>
    <row r="83" spans="1:2">
      <c r="A83" s="4">
        <v>504</v>
      </c>
      <c r="B83" s="6" t="s">
        <v>47</v>
      </c>
    </row>
    <row r="84" spans="1:2">
      <c r="A84" s="4">
        <v>505</v>
      </c>
      <c r="B84" s="6" t="s">
        <v>48</v>
      </c>
    </row>
    <row r="85" spans="1:2">
      <c r="A85" s="4">
        <v>506</v>
      </c>
      <c r="B85" s="6" t="s">
        <v>49</v>
      </c>
    </row>
    <row r="86" spans="1:2">
      <c r="A86" s="4">
        <v>507</v>
      </c>
      <c r="B86" s="6" t="s">
        <v>50</v>
      </c>
    </row>
    <row r="87" spans="1:2">
      <c r="A87" s="4">
        <v>508</v>
      </c>
      <c r="B87" s="6" t="s">
        <v>51</v>
      </c>
    </row>
    <row r="88" spans="1:2">
      <c r="A88" s="4">
        <v>509</v>
      </c>
      <c r="B88" s="6" t="s">
        <v>52</v>
      </c>
    </row>
    <row r="89" spans="1:2">
      <c r="A89" s="4">
        <v>510</v>
      </c>
      <c r="B89" s="6" t="s">
        <v>53</v>
      </c>
    </row>
    <row r="90" spans="1:2">
      <c r="A90" s="4">
        <v>511</v>
      </c>
      <c r="B90" s="6" t="s">
        <v>54</v>
      </c>
    </row>
    <row r="91" spans="1:2">
      <c r="A91" s="4">
        <v>512</v>
      </c>
      <c r="B91" s="6" t="s">
        <v>55</v>
      </c>
    </row>
    <row r="92" spans="1:2">
      <c r="A92" s="4">
        <v>513</v>
      </c>
      <c r="B92" s="6" t="s">
        <v>56</v>
      </c>
    </row>
    <row r="93" spans="1:2">
      <c r="A93" s="4">
        <v>514</v>
      </c>
      <c r="B93" s="6" t="s">
        <v>57</v>
      </c>
    </row>
    <row r="94" spans="1:2">
      <c r="A94" s="4">
        <v>515</v>
      </c>
      <c r="B94" s="6" t="s">
        <v>58</v>
      </c>
    </row>
    <row r="95" spans="1:2">
      <c r="A95" s="4">
        <v>516</v>
      </c>
      <c r="B95" s="6" t="s">
        <v>59</v>
      </c>
    </row>
    <row r="96" spans="1:2">
      <c r="A96" s="4">
        <v>517</v>
      </c>
      <c r="B96" s="6" t="s">
        <v>60</v>
      </c>
    </row>
    <row r="97" spans="1:2">
      <c r="A97" s="4">
        <v>535</v>
      </c>
      <c r="B97" s="6" t="s">
        <v>61</v>
      </c>
    </row>
    <row r="98" spans="1:2">
      <c r="A98" s="4">
        <v>536</v>
      </c>
      <c r="B98" s="63" t="s">
        <v>321</v>
      </c>
    </row>
    <row r="99" spans="1:2">
      <c r="A99" s="4">
        <v>801</v>
      </c>
      <c r="B99" s="6" t="s">
        <v>62</v>
      </c>
    </row>
    <row r="100" spans="1:2">
      <c r="A100" s="4">
        <v>802</v>
      </c>
      <c r="B100" s="6" t="s">
        <v>63</v>
      </c>
    </row>
    <row r="101" spans="1:2">
      <c r="A101" s="4">
        <v>803</v>
      </c>
      <c r="B101" s="6" t="s">
        <v>64</v>
      </c>
    </row>
    <row r="102" spans="1:2">
      <c r="A102" s="4">
        <v>804</v>
      </c>
      <c r="B102" s="6" t="s">
        <v>65</v>
      </c>
    </row>
    <row r="103" spans="1:2">
      <c r="A103" s="4">
        <v>805</v>
      </c>
      <c r="B103" s="6" t="s">
        <v>66</v>
      </c>
    </row>
    <row r="104" spans="1:2">
      <c r="A104" s="4">
        <v>806</v>
      </c>
      <c r="B104" s="6" t="s">
        <v>67</v>
      </c>
    </row>
    <row r="105" spans="1:2">
      <c r="A105" s="4">
        <v>807</v>
      </c>
      <c r="B105" s="6" t="s">
        <v>68</v>
      </c>
    </row>
    <row r="106" spans="1:2">
      <c r="A106" s="4">
        <v>1101</v>
      </c>
      <c r="B106" s="6" t="s">
        <v>69</v>
      </c>
    </row>
    <row r="107" spans="1:2">
      <c r="A107" s="4">
        <v>1102</v>
      </c>
      <c r="B107" s="6" t="s">
        <v>70</v>
      </c>
    </row>
    <row r="108" spans="1:2">
      <c r="A108" s="4">
        <v>1103</v>
      </c>
      <c r="B108" s="6" t="s">
        <v>71</v>
      </c>
    </row>
    <row r="109" spans="1:2">
      <c r="A109" s="4">
        <v>1104</v>
      </c>
      <c r="B109" s="6" t="s">
        <v>72</v>
      </c>
    </row>
    <row r="110" spans="1:2">
      <c r="A110" s="4">
        <v>1105</v>
      </c>
      <c r="B110" s="6" t="s">
        <v>73</v>
      </c>
    </row>
    <row r="111" spans="1:2">
      <c r="A111" s="4">
        <v>1106</v>
      </c>
      <c r="B111" s="6" t="s">
        <v>74</v>
      </c>
    </row>
    <row r="112" spans="1:2">
      <c r="A112" s="4">
        <v>1107</v>
      </c>
      <c r="B112" s="6" t="s">
        <v>75</v>
      </c>
    </row>
    <row r="113" spans="1:2">
      <c r="A113" s="4">
        <v>1108</v>
      </c>
      <c r="B113" s="6" t="s">
        <v>76</v>
      </c>
    </row>
    <row r="114" spans="1:2">
      <c r="A114" s="4">
        <v>1109</v>
      </c>
      <c r="B114" s="6" t="s">
        <v>77</v>
      </c>
    </row>
    <row r="115" spans="1:2">
      <c r="A115" s="4">
        <v>1110</v>
      </c>
      <c r="B115" s="6" t="s">
        <v>78</v>
      </c>
    </row>
    <row r="116" spans="1:2">
      <c r="A116" s="4">
        <v>1111</v>
      </c>
      <c r="B116" s="6" t="s">
        <v>79</v>
      </c>
    </row>
    <row r="117" spans="1:2">
      <c r="A117" s="4">
        <v>1112</v>
      </c>
      <c r="B117" s="6" t="s">
        <v>80</v>
      </c>
    </row>
    <row r="118" spans="1:2">
      <c r="A118" s="4">
        <v>1113</v>
      </c>
      <c r="B118" s="6" t="s">
        <v>81</v>
      </c>
    </row>
    <row r="119" spans="1:2">
      <c r="A119" s="4">
        <v>1114</v>
      </c>
      <c r="B119" s="6" t="s">
        <v>82</v>
      </c>
    </row>
    <row r="120" spans="1:2">
      <c r="A120" s="4">
        <v>1115</v>
      </c>
      <c r="B120" s="6" t="s">
        <v>83</v>
      </c>
    </row>
    <row r="121" spans="1:2">
      <c r="A121" s="4">
        <v>1116</v>
      </c>
      <c r="B121" s="6" t="s">
        <v>84</v>
      </c>
    </row>
    <row r="122" spans="1:2">
      <c r="A122" s="4">
        <v>1130</v>
      </c>
      <c r="B122" s="6" t="s">
        <v>85</v>
      </c>
    </row>
    <row r="123" spans="1:2">
      <c r="A123" s="4">
        <v>1131</v>
      </c>
      <c r="B123" s="67" t="s">
        <v>327</v>
      </c>
    </row>
    <row r="124" spans="1:2">
      <c r="A124" s="4">
        <v>1301</v>
      </c>
      <c r="B124" s="6" t="s">
        <v>86</v>
      </c>
    </row>
    <row r="125" spans="1:2">
      <c r="A125" s="4">
        <v>1302</v>
      </c>
      <c r="B125" s="6" t="s">
        <v>87</v>
      </c>
    </row>
    <row r="126" spans="1:2">
      <c r="A126" s="4">
        <v>1303</v>
      </c>
      <c r="B126" s="6" t="s">
        <v>88</v>
      </c>
    </row>
    <row r="127" spans="1:2">
      <c r="A127" s="4">
        <v>1304</v>
      </c>
      <c r="B127" s="6" t="s">
        <v>89</v>
      </c>
    </row>
    <row r="128" spans="1:2">
      <c r="A128" s="4">
        <v>1305</v>
      </c>
      <c r="B128" s="6" t="s">
        <v>90</v>
      </c>
    </row>
    <row r="129" spans="1:2">
      <c r="A129" s="4">
        <v>1306</v>
      </c>
      <c r="B129" s="6" t="s">
        <v>91</v>
      </c>
    </row>
    <row r="130" spans="1:2">
      <c r="A130" s="4">
        <v>1307</v>
      </c>
      <c r="B130" s="6" t="s">
        <v>92</v>
      </c>
    </row>
    <row r="131" spans="1:2">
      <c r="A131" s="4">
        <v>1308</v>
      </c>
      <c r="B131" s="6" t="s">
        <v>93</v>
      </c>
    </row>
    <row r="132" spans="1:2">
      <c r="A132" s="4">
        <v>1501</v>
      </c>
      <c r="B132" s="6" t="s">
        <v>94</v>
      </c>
    </row>
    <row r="133" spans="1:2">
      <c r="A133" s="4">
        <v>1502</v>
      </c>
      <c r="B133" s="6" t="s">
        <v>95</v>
      </c>
    </row>
    <row r="134" spans="1:2">
      <c r="A134" s="4">
        <v>1503</v>
      </c>
      <c r="B134" s="6" t="s">
        <v>96</v>
      </c>
    </row>
    <row r="135" spans="1:2">
      <c r="A135" s="4">
        <v>1504</v>
      </c>
      <c r="B135" s="6" t="s">
        <v>97</v>
      </c>
    </row>
    <row r="136" spans="1:2">
      <c r="A136" s="4">
        <v>1505</v>
      </c>
      <c r="B136" s="6" t="s">
        <v>98</v>
      </c>
    </row>
    <row r="137" spans="1:2">
      <c r="A137" s="4">
        <v>1506</v>
      </c>
      <c r="B137" s="6" t="s">
        <v>99</v>
      </c>
    </row>
    <row r="138" spans="1:2">
      <c r="A138" s="4">
        <v>1507</v>
      </c>
      <c r="B138" s="6" t="s">
        <v>100</v>
      </c>
    </row>
    <row r="139" spans="1:2">
      <c r="A139" s="4">
        <v>1508</v>
      </c>
      <c r="B139" s="6" t="s">
        <v>101</v>
      </c>
    </row>
    <row r="140" spans="1:2">
      <c r="A140" s="4">
        <v>1509</v>
      </c>
      <c r="B140" s="6" t="s">
        <v>102</v>
      </c>
    </row>
    <row r="141" spans="1:2">
      <c r="A141" s="4">
        <v>1510</v>
      </c>
      <c r="B141" s="6" t="s">
        <v>103</v>
      </c>
    </row>
    <row r="142" spans="1:2">
      <c r="A142" s="4">
        <v>1511</v>
      </c>
      <c r="B142" s="6" t="s">
        <v>104</v>
      </c>
    </row>
    <row r="143" spans="1:2">
      <c r="A143" s="4">
        <v>1512</v>
      </c>
      <c r="B143" s="6" t="s">
        <v>105</v>
      </c>
    </row>
    <row r="144" spans="1:2">
      <c r="A144" s="4">
        <v>1701</v>
      </c>
      <c r="B144" s="6" t="s">
        <v>106</v>
      </c>
    </row>
    <row r="145" spans="1:2">
      <c r="A145" s="4">
        <v>1702</v>
      </c>
      <c r="B145" s="6" t="s">
        <v>107</v>
      </c>
    </row>
    <row r="146" spans="1:2">
      <c r="A146" s="4">
        <v>1703</v>
      </c>
      <c r="B146" s="6" t="s">
        <v>53</v>
      </c>
    </row>
    <row r="147" spans="1:2">
      <c r="A147" s="4">
        <v>1704</v>
      </c>
      <c r="B147" s="6" t="s">
        <v>55</v>
      </c>
    </row>
    <row r="148" spans="1:2">
      <c r="A148" s="4">
        <v>1705</v>
      </c>
      <c r="B148" s="6" t="s">
        <v>108</v>
      </c>
    </row>
    <row r="149" spans="1:2">
      <c r="A149" s="4">
        <v>1706</v>
      </c>
      <c r="B149" s="6" t="s">
        <v>109</v>
      </c>
    </row>
    <row r="150" spans="1:2">
      <c r="A150" s="4">
        <v>1709</v>
      </c>
      <c r="B150" s="6" t="s">
        <v>110</v>
      </c>
    </row>
    <row r="151" spans="1:2">
      <c r="A151" s="4">
        <v>1801</v>
      </c>
      <c r="B151" s="6" t="s">
        <v>111</v>
      </c>
    </row>
    <row r="152" spans="1:2">
      <c r="A152" s="4">
        <v>1802</v>
      </c>
      <c r="B152" s="6" t="s">
        <v>112</v>
      </c>
    </row>
    <row r="153" spans="1:2">
      <c r="A153" s="4">
        <v>1803</v>
      </c>
      <c r="B153" s="6" t="s">
        <v>113</v>
      </c>
    </row>
    <row r="154" spans="1:2">
      <c r="A154" s="4">
        <v>1804</v>
      </c>
      <c r="B154" s="6" t="s">
        <v>114</v>
      </c>
    </row>
    <row r="155" spans="1:2">
      <c r="A155" s="4">
        <v>1901</v>
      </c>
      <c r="B155" s="6" t="s">
        <v>115</v>
      </c>
    </row>
    <row r="156" spans="1:2">
      <c r="A156" s="4">
        <v>1902</v>
      </c>
      <c r="B156" s="6" t="s">
        <v>116</v>
      </c>
    </row>
    <row r="157" spans="1:2">
      <c r="A157" s="4">
        <v>1903</v>
      </c>
      <c r="B157" s="6" t="s">
        <v>117</v>
      </c>
    </row>
    <row r="158" spans="1:2">
      <c r="A158" s="4">
        <v>1904</v>
      </c>
      <c r="B158" s="6" t="s">
        <v>118</v>
      </c>
    </row>
    <row r="159" spans="1:2">
      <c r="A159" s="4">
        <v>1905</v>
      </c>
      <c r="B159" s="6" t="s">
        <v>108</v>
      </c>
    </row>
    <row r="160" spans="1:2">
      <c r="A160" s="4">
        <v>1906</v>
      </c>
      <c r="B160" s="6" t="s">
        <v>119</v>
      </c>
    </row>
    <row r="161" spans="1:2">
      <c r="A161" s="4">
        <v>1907</v>
      </c>
      <c r="B161" s="6" t="s">
        <v>120</v>
      </c>
    </row>
    <row r="162" spans="1:2">
      <c r="A162" s="4">
        <v>2001</v>
      </c>
      <c r="B162" s="6" t="s">
        <v>121</v>
      </c>
    </row>
    <row r="163" spans="1:2">
      <c r="A163" s="4">
        <v>2002</v>
      </c>
      <c r="B163" s="6" t="s">
        <v>122</v>
      </c>
    </row>
    <row r="164" spans="1:2">
      <c r="A164" s="4">
        <v>2003</v>
      </c>
      <c r="B164" s="6" t="s">
        <v>123</v>
      </c>
    </row>
    <row r="165" spans="1:2">
      <c r="A165" s="4">
        <v>2004</v>
      </c>
      <c r="B165" s="6" t="s">
        <v>124</v>
      </c>
    </row>
    <row r="166" spans="1:2">
      <c r="A166" s="4">
        <v>2005</v>
      </c>
      <c r="B166" s="6" t="s">
        <v>125</v>
      </c>
    </row>
    <row r="167" spans="1:2">
      <c r="A167" s="4">
        <v>2301</v>
      </c>
      <c r="B167" s="6" t="s">
        <v>126</v>
      </c>
    </row>
    <row r="168" spans="1:2">
      <c r="A168" s="4">
        <v>2302</v>
      </c>
      <c r="B168" s="6" t="s">
        <v>127</v>
      </c>
    </row>
    <row r="169" spans="1:2">
      <c r="A169" s="4">
        <v>2303</v>
      </c>
      <c r="B169" s="6" t="s">
        <v>128</v>
      </c>
    </row>
    <row r="170" spans="1:2">
      <c r="A170" s="4">
        <v>2304</v>
      </c>
      <c r="B170" s="6" t="s">
        <v>129</v>
      </c>
    </row>
    <row r="171" spans="1:2">
      <c r="A171" s="4">
        <v>2305</v>
      </c>
      <c r="B171" s="6" t="s">
        <v>130</v>
      </c>
    </row>
    <row r="172" spans="1:2">
      <c r="A172" s="4">
        <v>2306</v>
      </c>
      <c r="B172" s="6" t="s">
        <v>131</v>
      </c>
    </row>
    <row r="173" spans="1:2">
      <c r="A173" s="4">
        <v>2307</v>
      </c>
      <c r="B173" s="6" t="s">
        <v>132</v>
      </c>
    </row>
    <row r="174" spans="1:2">
      <c r="A174" s="4">
        <v>2308</v>
      </c>
      <c r="B174" s="6" t="s">
        <v>133</v>
      </c>
    </row>
    <row r="175" spans="1:2">
      <c r="A175" s="4">
        <v>2501</v>
      </c>
      <c r="B175" s="6" t="s">
        <v>134</v>
      </c>
    </row>
    <row r="176" spans="1:2">
      <c r="A176" s="4">
        <v>2502</v>
      </c>
      <c r="B176" s="6" t="s">
        <v>135</v>
      </c>
    </row>
    <row r="177" spans="1:2">
      <c r="A177" s="4">
        <v>2503</v>
      </c>
      <c r="B177" s="6" t="s">
        <v>136</v>
      </c>
    </row>
    <row r="178" spans="1:2">
      <c r="A178" s="4">
        <v>2504</v>
      </c>
      <c r="B178" s="6" t="s">
        <v>137</v>
      </c>
    </row>
    <row r="179" spans="1:2">
      <c r="A179" s="4">
        <v>2505</v>
      </c>
      <c r="B179" s="6" t="s">
        <v>138</v>
      </c>
    </row>
    <row r="180" spans="1:2">
      <c r="A180" s="4">
        <v>2506</v>
      </c>
      <c r="B180" s="6" t="s">
        <v>139</v>
      </c>
    </row>
    <row r="181" spans="1:2">
      <c r="A181" s="4">
        <v>2507</v>
      </c>
      <c r="B181" s="6" t="s">
        <v>140</v>
      </c>
    </row>
    <row r="182" spans="1:2">
      <c r="A182" s="4">
        <v>2508</v>
      </c>
      <c r="B182" s="6" t="s">
        <v>141</v>
      </c>
    </row>
    <row r="183" spans="1:2">
      <c r="A183" s="4">
        <v>2509</v>
      </c>
      <c r="B183" s="6" t="s">
        <v>142</v>
      </c>
    </row>
    <row r="184" spans="1:2">
      <c r="A184" s="4">
        <v>2510</v>
      </c>
      <c r="B184" s="6" t="s">
        <v>143</v>
      </c>
    </row>
    <row r="185" spans="1:2">
      <c r="A185" s="4">
        <v>2511</v>
      </c>
      <c r="B185" s="6" t="s">
        <v>144</v>
      </c>
    </row>
    <row r="186" spans="1:2">
      <c r="A186" s="4">
        <v>2512</v>
      </c>
      <c r="B186" s="6" t="s">
        <v>145</v>
      </c>
    </row>
    <row r="187" spans="1:2">
      <c r="A187" s="4">
        <v>2513</v>
      </c>
      <c r="B187" s="6" t="s">
        <v>146</v>
      </c>
    </row>
    <row r="188" spans="1:2">
      <c r="A188" s="4">
        <v>2518</v>
      </c>
      <c r="B188" s="6" t="s">
        <v>147</v>
      </c>
    </row>
    <row r="189" spans="1:2">
      <c r="A189" s="4">
        <v>2701</v>
      </c>
      <c r="B189" s="6" t="s">
        <v>148</v>
      </c>
    </row>
    <row r="190" spans="1:2">
      <c r="A190" s="4">
        <v>2702</v>
      </c>
      <c r="B190" s="6" t="s">
        <v>149</v>
      </c>
    </row>
    <row r="191" spans="1:2">
      <c r="A191" s="4">
        <v>2703</v>
      </c>
      <c r="B191" s="6" t="s">
        <v>150</v>
      </c>
    </row>
    <row r="192" spans="1:2">
      <c r="A192" s="4">
        <v>2704</v>
      </c>
      <c r="B192" s="6" t="s">
        <v>151</v>
      </c>
    </row>
    <row r="193" spans="1:2">
      <c r="A193" s="4">
        <v>2705</v>
      </c>
      <c r="B193" s="6" t="s">
        <v>152</v>
      </c>
    </row>
    <row r="194" spans="1:2">
      <c r="A194" s="4">
        <v>4101</v>
      </c>
      <c r="B194" s="6" t="s">
        <v>153</v>
      </c>
    </row>
    <row r="195" spans="1:2">
      <c r="A195" s="4">
        <v>4102</v>
      </c>
      <c r="B195" s="6" t="s">
        <v>154</v>
      </c>
    </row>
    <row r="196" spans="1:2">
      <c r="A196" s="4">
        <v>4103</v>
      </c>
      <c r="B196" s="6" t="s">
        <v>155</v>
      </c>
    </row>
    <row r="197" spans="1:2">
      <c r="A197" s="4">
        <v>4104</v>
      </c>
      <c r="B197" s="6" t="s">
        <v>156</v>
      </c>
    </row>
    <row r="198" spans="1:2">
      <c r="A198" s="4">
        <v>4105</v>
      </c>
      <c r="B198" s="6" t="s">
        <v>157</v>
      </c>
    </row>
    <row r="199" spans="1:2">
      <c r="A199" s="4">
        <v>4401</v>
      </c>
      <c r="B199" s="6" t="s">
        <v>158</v>
      </c>
    </row>
    <row r="200" spans="1:2">
      <c r="A200" s="4">
        <v>4402</v>
      </c>
      <c r="B200" s="6" t="s">
        <v>159</v>
      </c>
    </row>
    <row r="201" spans="1:2">
      <c r="A201" s="4">
        <v>4403</v>
      </c>
      <c r="B201" s="6" t="s">
        <v>160</v>
      </c>
    </row>
    <row r="202" spans="1:2">
      <c r="A202" s="4">
        <v>4404</v>
      </c>
      <c r="B202" s="6" t="s">
        <v>161</v>
      </c>
    </row>
    <row r="203" spans="1:2">
      <c r="A203" s="4">
        <v>4405</v>
      </c>
      <c r="B203" s="6" t="s">
        <v>162</v>
      </c>
    </row>
    <row r="204" spans="1:2">
      <c r="A204" s="4">
        <v>4408</v>
      </c>
      <c r="B204" s="6" t="s">
        <v>163</v>
      </c>
    </row>
    <row r="205" spans="1:2">
      <c r="A205" s="4">
        <v>4701</v>
      </c>
      <c r="B205" s="6" t="s">
        <v>164</v>
      </c>
    </row>
    <row r="206" spans="1:2">
      <c r="A206" s="4">
        <v>4702</v>
      </c>
      <c r="B206" s="6" t="s">
        <v>165</v>
      </c>
    </row>
    <row r="207" spans="1:2">
      <c r="A207" s="4">
        <v>4703</v>
      </c>
      <c r="B207" s="6" t="s">
        <v>166</v>
      </c>
    </row>
    <row r="208" spans="1:2">
      <c r="A208" s="4">
        <v>4704</v>
      </c>
      <c r="B208" s="6" t="s">
        <v>167</v>
      </c>
    </row>
    <row r="209" spans="1:2">
      <c r="A209" s="4">
        <v>4705</v>
      </c>
      <c r="B209" s="6" t="s">
        <v>168</v>
      </c>
    </row>
    <row r="210" spans="1:2">
      <c r="A210" s="4">
        <v>4706</v>
      </c>
      <c r="B210" s="6" t="s">
        <v>169</v>
      </c>
    </row>
    <row r="211" spans="1:2">
      <c r="A211" s="4">
        <v>4707</v>
      </c>
      <c r="B211" s="6" t="s">
        <v>170</v>
      </c>
    </row>
    <row r="212" spans="1:2">
      <c r="A212" s="4">
        <v>4708</v>
      </c>
      <c r="B212" s="6" t="s">
        <v>171</v>
      </c>
    </row>
    <row r="213" spans="1:2">
      <c r="A213" s="4">
        <v>5001</v>
      </c>
      <c r="B213" s="6" t="s">
        <v>172</v>
      </c>
    </row>
    <row r="214" spans="1:2">
      <c r="A214" s="4">
        <v>5002</v>
      </c>
      <c r="B214" s="6" t="s">
        <v>173</v>
      </c>
    </row>
    <row r="215" spans="1:2">
      <c r="A215" s="4">
        <v>5003</v>
      </c>
      <c r="B215" s="6" t="s">
        <v>174</v>
      </c>
    </row>
    <row r="216" spans="1:2">
      <c r="A216" s="4">
        <v>5004</v>
      </c>
      <c r="B216" s="6" t="s">
        <v>175</v>
      </c>
    </row>
    <row r="217" spans="1:2">
      <c r="A217" s="4">
        <v>5005</v>
      </c>
      <c r="B217" s="6" t="s">
        <v>176</v>
      </c>
    </row>
    <row r="218" spans="1:2">
      <c r="A218" s="4">
        <v>5201</v>
      </c>
      <c r="B218" s="6" t="s">
        <v>177</v>
      </c>
    </row>
    <row r="219" spans="1:2">
      <c r="A219" s="4">
        <v>5202</v>
      </c>
      <c r="B219" s="6" t="s">
        <v>178</v>
      </c>
    </row>
    <row r="220" spans="1:2">
      <c r="A220" s="4">
        <v>5203</v>
      </c>
      <c r="B220" s="6" t="s">
        <v>179</v>
      </c>
    </row>
    <row r="221" spans="1:2">
      <c r="A221" s="4">
        <v>5204</v>
      </c>
      <c r="B221" s="6" t="s">
        <v>180</v>
      </c>
    </row>
    <row r="222" spans="1:2">
      <c r="A222" s="4">
        <v>5205</v>
      </c>
      <c r="B222" s="6" t="s">
        <v>181</v>
      </c>
    </row>
    <row r="223" spans="1:2">
      <c r="A223" s="4">
        <v>5206</v>
      </c>
      <c r="B223" s="6" t="s">
        <v>182</v>
      </c>
    </row>
    <row r="224" spans="1:2">
      <c r="A224" s="4">
        <v>5207</v>
      </c>
      <c r="B224" s="6" t="s">
        <v>183</v>
      </c>
    </row>
    <row r="225" spans="1:2">
      <c r="A225" s="4">
        <v>5208</v>
      </c>
      <c r="B225" s="6" t="s">
        <v>184</v>
      </c>
    </row>
    <row r="226" spans="1:2">
      <c r="A226" s="4">
        <v>5401</v>
      </c>
      <c r="B226" s="6" t="s">
        <v>185</v>
      </c>
    </row>
    <row r="227" spans="1:2">
      <c r="A227" s="4">
        <v>5402</v>
      </c>
      <c r="B227" s="6" t="s">
        <v>186</v>
      </c>
    </row>
    <row r="228" spans="1:2">
      <c r="A228" s="4">
        <v>5403</v>
      </c>
      <c r="B228" s="6" t="s">
        <v>187</v>
      </c>
    </row>
    <row r="229" spans="1:2">
      <c r="A229" s="4">
        <v>5404</v>
      </c>
      <c r="B229" s="6" t="s">
        <v>188</v>
      </c>
    </row>
    <row r="230" spans="1:2">
      <c r="A230" s="4">
        <v>5405</v>
      </c>
      <c r="B230" s="6" t="s">
        <v>189</v>
      </c>
    </row>
    <row r="231" spans="1:2">
      <c r="A231" s="4">
        <v>5406</v>
      </c>
      <c r="B231" s="6" t="s">
        <v>190</v>
      </c>
    </row>
    <row r="232" spans="1:2">
      <c r="A232" s="4">
        <v>6301</v>
      </c>
      <c r="B232" s="6" t="s">
        <v>191</v>
      </c>
    </row>
    <row r="233" spans="1:2">
      <c r="A233" s="4">
        <v>6302</v>
      </c>
      <c r="B233" s="6" t="s">
        <v>192</v>
      </c>
    </row>
    <row r="234" spans="1:2">
      <c r="A234" s="4">
        <v>6303</v>
      </c>
      <c r="B234" s="6" t="s">
        <v>193</v>
      </c>
    </row>
    <row r="235" spans="1:2">
      <c r="A235" s="4">
        <v>6601</v>
      </c>
      <c r="B235" s="6" t="s">
        <v>194</v>
      </c>
    </row>
    <row r="236" spans="1:2">
      <c r="A236" s="4">
        <v>6602</v>
      </c>
      <c r="B236" s="6" t="s">
        <v>195</v>
      </c>
    </row>
    <row r="237" spans="1:2">
      <c r="A237" s="4">
        <v>6603</v>
      </c>
      <c r="B237" s="6" t="s">
        <v>196</v>
      </c>
    </row>
    <row r="238" spans="1:2">
      <c r="A238" s="4">
        <v>6604</v>
      </c>
      <c r="B238" s="6" t="s">
        <v>197</v>
      </c>
    </row>
    <row r="239" spans="1:2">
      <c r="A239" s="4">
        <v>6605</v>
      </c>
      <c r="B239" s="6" t="s">
        <v>198</v>
      </c>
    </row>
    <row r="240" spans="1:2">
      <c r="A240" s="4">
        <v>6801</v>
      </c>
      <c r="B240" s="6" t="s">
        <v>199</v>
      </c>
    </row>
    <row r="241" spans="1:2">
      <c r="A241" s="4">
        <v>6802</v>
      </c>
      <c r="B241" s="6" t="s">
        <v>200</v>
      </c>
    </row>
    <row r="242" spans="1:2">
      <c r="A242" s="4">
        <v>6803</v>
      </c>
      <c r="B242" s="6" t="s">
        <v>201</v>
      </c>
    </row>
    <row r="243" spans="1:2">
      <c r="A243" s="4">
        <v>6804</v>
      </c>
      <c r="B243" s="6" t="s">
        <v>202</v>
      </c>
    </row>
    <row r="244" spans="1:2">
      <c r="A244" s="4">
        <v>6805</v>
      </c>
      <c r="B244" s="6" t="s">
        <v>203</v>
      </c>
    </row>
    <row r="245" spans="1:2">
      <c r="A245" s="4">
        <v>6806</v>
      </c>
      <c r="B245" s="6" t="s">
        <v>204</v>
      </c>
    </row>
    <row r="246" spans="1:2">
      <c r="A246" s="4">
        <v>6807</v>
      </c>
      <c r="B246" s="6" t="s">
        <v>205</v>
      </c>
    </row>
    <row r="247" spans="1:2">
      <c r="A247" s="4">
        <v>6808</v>
      </c>
      <c r="B247" s="6" t="s">
        <v>206</v>
      </c>
    </row>
    <row r="248" spans="1:2">
      <c r="A248" s="4">
        <v>6809</v>
      </c>
      <c r="B248" s="6" t="s">
        <v>207</v>
      </c>
    </row>
    <row r="249" spans="1:2">
      <c r="A249" s="4">
        <v>6810</v>
      </c>
      <c r="B249" s="6" t="s">
        <v>208</v>
      </c>
    </row>
    <row r="250" spans="1:2">
      <c r="A250" s="4">
        <v>6815</v>
      </c>
      <c r="B250" s="6" t="s">
        <v>209</v>
      </c>
    </row>
    <row r="251" spans="1:2">
      <c r="A251" s="4">
        <v>7001</v>
      </c>
      <c r="B251" s="6" t="s">
        <v>210</v>
      </c>
    </row>
    <row r="252" spans="1:2">
      <c r="A252" s="4">
        <v>7002</v>
      </c>
      <c r="B252" s="6" t="s">
        <v>108</v>
      </c>
    </row>
    <row r="253" spans="1:2">
      <c r="A253" s="4">
        <v>7003</v>
      </c>
      <c r="B253" s="6" t="s">
        <v>211</v>
      </c>
    </row>
    <row r="254" spans="1:2">
      <c r="A254" s="4">
        <v>7004</v>
      </c>
      <c r="B254" s="6" t="s">
        <v>212</v>
      </c>
    </row>
    <row r="255" spans="1:2">
      <c r="A255" s="4">
        <v>7301</v>
      </c>
      <c r="B255" s="6" t="s">
        <v>213</v>
      </c>
    </row>
    <row r="256" spans="1:2">
      <c r="A256" s="4">
        <v>7302</v>
      </c>
      <c r="B256" s="6" t="s">
        <v>214</v>
      </c>
    </row>
    <row r="257" spans="1:2">
      <c r="A257" s="4">
        <v>7303</v>
      </c>
      <c r="B257" s="6" t="s">
        <v>215</v>
      </c>
    </row>
    <row r="258" spans="1:2">
      <c r="A258" s="4">
        <v>7304</v>
      </c>
      <c r="B258" s="6" t="s">
        <v>216</v>
      </c>
    </row>
    <row r="259" spans="1:2">
      <c r="A259" s="4">
        <v>7305</v>
      </c>
      <c r="B259" s="6" t="s">
        <v>217</v>
      </c>
    </row>
    <row r="260" spans="1:2">
      <c r="A260" s="4">
        <v>7306</v>
      </c>
      <c r="B260" s="6" t="s">
        <v>218</v>
      </c>
    </row>
    <row r="261" spans="1:2">
      <c r="A261" s="4">
        <v>7307</v>
      </c>
      <c r="B261" s="6" t="s">
        <v>219</v>
      </c>
    </row>
    <row r="262" spans="1:2">
      <c r="A262" s="4">
        <v>7308</v>
      </c>
      <c r="B262" s="6" t="s">
        <v>220</v>
      </c>
    </row>
    <row r="263" spans="1:2">
      <c r="A263" s="4">
        <v>7309</v>
      </c>
      <c r="B263" s="6" t="s">
        <v>221</v>
      </c>
    </row>
    <row r="264" spans="1:2">
      <c r="A264" s="4">
        <v>7312</v>
      </c>
      <c r="B264" s="6" t="s">
        <v>222</v>
      </c>
    </row>
    <row r="265" spans="1:2">
      <c r="A265" s="4">
        <v>7601</v>
      </c>
      <c r="B265" s="6" t="s">
        <v>223</v>
      </c>
    </row>
    <row r="266" spans="1:2">
      <c r="A266" s="4">
        <v>7602</v>
      </c>
      <c r="B266" s="6" t="s">
        <v>224</v>
      </c>
    </row>
    <row r="267" spans="1:2">
      <c r="A267" s="4">
        <v>7603</v>
      </c>
      <c r="B267" s="6" t="s">
        <v>225</v>
      </c>
    </row>
    <row r="268" spans="1:2">
      <c r="A268" s="4">
        <v>7604</v>
      </c>
      <c r="B268" s="6" t="s">
        <v>116</v>
      </c>
    </row>
    <row r="269" spans="1:2">
      <c r="A269" s="4">
        <v>7605</v>
      </c>
      <c r="B269" s="6" t="s">
        <v>118</v>
      </c>
    </row>
    <row r="270" spans="1:2">
      <c r="A270" s="4">
        <v>7606</v>
      </c>
      <c r="B270" s="6" t="s">
        <v>226</v>
      </c>
    </row>
    <row r="271" spans="1:2">
      <c r="A271" s="4">
        <v>7607</v>
      </c>
      <c r="B271" s="6" t="s">
        <v>227</v>
      </c>
    </row>
    <row r="272" spans="1:2">
      <c r="A272" s="4">
        <v>7608</v>
      </c>
      <c r="B272" s="6" t="s">
        <v>228</v>
      </c>
    </row>
    <row r="273" spans="1:2">
      <c r="A273" s="4">
        <v>7609</v>
      </c>
      <c r="B273" s="6" t="s">
        <v>229</v>
      </c>
    </row>
    <row r="274" spans="1:2">
      <c r="A274" s="4">
        <v>7610</v>
      </c>
      <c r="B274" s="6" t="s">
        <v>230</v>
      </c>
    </row>
    <row r="275" spans="1:2">
      <c r="A275" s="4">
        <v>7611</v>
      </c>
      <c r="B275" s="6" t="s">
        <v>231</v>
      </c>
    </row>
    <row r="276" spans="1:2">
      <c r="A276" s="4">
        <v>7612</v>
      </c>
      <c r="B276" s="6" t="s">
        <v>232</v>
      </c>
    </row>
    <row r="277" spans="1:2">
      <c r="A277" s="4">
        <v>7613</v>
      </c>
      <c r="B277" s="6" t="s">
        <v>233</v>
      </c>
    </row>
    <row r="278" spans="1:2">
      <c r="A278" s="4">
        <v>7614</v>
      </c>
      <c r="B278" s="6" t="s">
        <v>234</v>
      </c>
    </row>
    <row r="279" spans="1:2">
      <c r="A279" s="4">
        <v>7620</v>
      </c>
      <c r="B279" s="6" t="s">
        <v>235</v>
      </c>
    </row>
    <row r="280" spans="1:2">
      <c r="A280" s="4">
        <v>8101</v>
      </c>
      <c r="B280" s="6" t="s">
        <v>236</v>
      </c>
    </row>
    <row r="281" spans="1:2">
      <c r="A281" s="4">
        <v>8102</v>
      </c>
      <c r="B281" s="6" t="s">
        <v>237</v>
      </c>
    </row>
    <row r="282" spans="1:2">
      <c r="A282" s="4">
        <v>8103</v>
      </c>
      <c r="B282" s="6" t="s">
        <v>238</v>
      </c>
    </row>
    <row r="283" spans="1:2">
      <c r="A283" s="4">
        <v>8501</v>
      </c>
      <c r="B283" s="6" t="s">
        <v>239</v>
      </c>
    </row>
    <row r="284" spans="1:2">
      <c r="A284" s="4">
        <v>8502</v>
      </c>
      <c r="B284" s="6" t="s">
        <v>240</v>
      </c>
    </row>
    <row r="285" spans="1:2">
      <c r="A285" s="4">
        <v>8503</v>
      </c>
      <c r="B285" s="6" t="s">
        <v>241</v>
      </c>
    </row>
    <row r="286" spans="1:2">
      <c r="A286" s="4">
        <v>8601</v>
      </c>
      <c r="B286" s="6" t="s">
        <v>242</v>
      </c>
    </row>
    <row r="287" spans="1:2">
      <c r="A287" s="4">
        <v>8602</v>
      </c>
      <c r="B287" s="6" t="s">
        <v>243</v>
      </c>
    </row>
    <row r="288" spans="1:2">
      <c r="A288" s="4">
        <v>8603</v>
      </c>
      <c r="B288" s="6" t="s">
        <v>244</v>
      </c>
    </row>
    <row r="289" spans="1:2">
      <c r="A289" s="4">
        <v>8604</v>
      </c>
      <c r="B289" s="6" t="s">
        <v>245</v>
      </c>
    </row>
    <row r="290" spans="1:2">
      <c r="A290" s="4">
        <v>8801</v>
      </c>
      <c r="B290" s="6" t="s">
        <v>246</v>
      </c>
    </row>
    <row r="291" spans="1:2">
      <c r="A291" s="4">
        <v>9102</v>
      </c>
      <c r="B291" s="6" t="s">
        <v>247</v>
      </c>
    </row>
    <row r="292" spans="1:2">
      <c r="A292" s="4">
        <v>9403</v>
      </c>
      <c r="B292" s="6" t="s">
        <v>248</v>
      </c>
    </row>
    <row r="293" spans="1:2">
      <c r="A293" s="4">
        <v>9505</v>
      </c>
      <c r="B293" s="6" t="s">
        <v>249</v>
      </c>
    </row>
    <row r="294" spans="1:2">
      <c r="A294" s="4">
        <v>9704</v>
      </c>
      <c r="B294" s="6" t="s">
        <v>250</v>
      </c>
    </row>
    <row r="295" spans="1:2" ht="15.75" thickBot="1">
      <c r="A295" s="5">
        <v>9902</v>
      </c>
      <c r="B295" s="7" t="s">
        <v>251</v>
      </c>
    </row>
    <row r="296" spans="1:2" ht="15.75" thickBot="1"/>
    <row r="297" spans="1:2">
      <c r="A297" s="8" t="s">
        <v>252</v>
      </c>
    </row>
    <row r="298" spans="1:2" ht="15.75" thickBot="1">
      <c r="A298" s="9" t="s">
        <v>253</v>
      </c>
    </row>
    <row r="300" spans="1:2" ht="15.75" thickBot="1"/>
    <row r="301" spans="1:2">
      <c r="A301" s="8" t="s">
        <v>254</v>
      </c>
    </row>
    <row r="302" spans="1:2">
      <c r="A302" s="10" t="s">
        <v>255</v>
      </c>
    </row>
    <row r="303" spans="1:2">
      <c r="A303" s="10" t="s">
        <v>5</v>
      </c>
    </row>
    <row r="304" spans="1:2" ht="15.75" thickBot="1">
      <c r="A304" s="9">
        <v>0</v>
      </c>
    </row>
    <row r="314" spans="1:3">
      <c r="A314" s="3" t="s">
        <v>1</v>
      </c>
      <c r="B314" s="3" t="s">
        <v>2</v>
      </c>
    </row>
    <row r="315" spans="1:3">
      <c r="A315" s="13" t="s">
        <v>257</v>
      </c>
      <c r="B315" s="12" t="s">
        <v>247</v>
      </c>
    </row>
    <row r="316" spans="1:3">
      <c r="A316" s="13" t="s">
        <v>258</v>
      </c>
      <c r="B316" s="12" t="s">
        <v>48</v>
      </c>
      <c r="C316" s="3" t="b">
        <f>EXACT(B316,B315)</f>
        <v>0</v>
      </c>
    </row>
    <row r="317" spans="1:3">
      <c r="A317" s="3" t="s">
        <v>258</v>
      </c>
      <c r="B317" s="12" t="s">
        <v>49</v>
      </c>
      <c r="C317" s="3" t="b">
        <f t="shared" ref="C317:C382" si="0">EXACT(B317,B316)</f>
        <v>0</v>
      </c>
    </row>
    <row r="318" spans="1:3">
      <c r="A318" s="3" t="s">
        <v>258</v>
      </c>
      <c r="B318" s="12" t="s">
        <v>50</v>
      </c>
      <c r="C318" s="3" t="b">
        <f t="shared" si="0"/>
        <v>0</v>
      </c>
    </row>
    <row r="319" spans="1:3">
      <c r="A319" s="3" t="s">
        <v>258</v>
      </c>
      <c r="B319" s="12" t="s">
        <v>61</v>
      </c>
      <c r="C319" s="3" t="b">
        <f t="shared" si="0"/>
        <v>0</v>
      </c>
    </row>
    <row r="320" spans="1:3">
      <c r="A320" s="3" t="s">
        <v>258</v>
      </c>
      <c r="B320" s="62" t="s">
        <v>321</v>
      </c>
      <c r="C320" s="3" t="b">
        <f t="shared" ref="C320" si="1">EXACT(B320,B319)</f>
        <v>0</v>
      </c>
    </row>
    <row r="321" spans="1:3">
      <c r="A321" s="3" t="s">
        <v>258</v>
      </c>
      <c r="B321" s="12" t="s">
        <v>46</v>
      </c>
      <c r="C321" s="3" t="b">
        <f>EXACT(B321,B319)</f>
        <v>0</v>
      </c>
    </row>
    <row r="322" spans="1:3">
      <c r="A322" s="3" t="s">
        <v>258</v>
      </c>
      <c r="B322" s="12" t="s">
        <v>45</v>
      </c>
      <c r="C322" s="3" t="b">
        <f t="shared" si="0"/>
        <v>0</v>
      </c>
    </row>
    <row r="323" spans="1:3">
      <c r="A323" s="3" t="s">
        <v>258</v>
      </c>
      <c r="B323" s="12" t="s">
        <v>47</v>
      </c>
      <c r="C323" s="3" t="b">
        <f t="shared" si="0"/>
        <v>0</v>
      </c>
    </row>
    <row r="324" spans="1:3">
      <c r="A324" s="3" t="s">
        <v>258</v>
      </c>
      <c r="B324" s="12" t="s">
        <v>51</v>
      </c>
      <c r="C324" s="3" t="b">
        <f t="shared" si="0"/>
        <v>0</v>
      </c>
    </row>
    <row r="325" spans="1:3">
      <c r="A325" s="3" t="s">
        <v>258</v>
      </c>
      <c r="B325" s="12" t="s">
        <v>52</v>
      </c>
      <c r="C325" s="3" t="b">
        <f t="shared" si="0"/>
        <v>0</v>
      </c>
    </row>
    <row r="326" spans="1:3">
      <c r="A326" s="3" t="s">
        <v>258</v>
      </c>
      <c r="B326" s="12" t="s">
        <v>53</v>
      </c>
      <c r="C326" s="3" t="b">
        <f t="shared" si="0"/>
        <v>0</v>
      </c>
    </row>
    <row r="327" spans="1:3">
      <c r="A327" s="3" t="s">
        <v>258</v>
      </c>
      <c r="B327" s="12" t="s">
        <v>54</v>
      </c>
      <c r="C327" s="3" t="b">
        <f t="shared" si="0"/>
        <v>0</v>
      </c>
    </row>
    <row r="328" spans="1:3">
      <c r="A328" s="3" t="s">
        <v>258</v>
      </c>
      <c r="B328" s="12" t="s">
        <v>55</v>
      </c>
      <c r="C328" s="3" t="b">
        <f t="shared" si="0"/>
        <v>0</v>
      </c>
    </row>
    <row r="329" spans="1:3">
      <c r="A329" s="3" t="s">
        <v>258</v>
      </c>
      <c r="B329" s="12" t="s">
        <v>60</v>
      </c>
      <c r="C329" s="3" t="b">
        <f t="shared" si="0"/>
        <v>0</v>
      </c>
    </row>
    <row r="330" spans="1:3">
      <c r="A330" s="3" t="s">
        <v>258</v>
      </c>
      <c r="B330" s="12" t="s">
        <v>58</v>
      </c>
      <c r="C330" s="3" t="b">
        <f t="shared" si="0"/>
        <v>0</v>
      </c>
    </row>
    <row r="331" spans="1:3">
      <c r="A331" s="3" t="s">
        <v>258</v>
      </c>
      <c r="B331" s="12" t="s">
        <v>56</v>
      </c>
      <c r="C331" s="3" t="b">
        <f t="shared" si="0"/>
        <v>0</v>
      </c>
    </row>
    <row r="332" spans="1:3">
      <c r="A332" s="3" t="s">
        <v>258</v>
      </c>
      <c r="B332" s="12" t="s">
        <v>57</v>
      </c>
      <c r="C332" s="3" t="b">
        <f t="shared" si="0"/>
        <v>0</v>
      </c>
    </row>
    <row r="333" spans="1:3">
      <c r="A333" s="3" t="s">
        <v>258</v>
      </c>
      <c r="B333" s="12" t="s">
        <v>59</v>
      </c>
      <c r="C333" s="3" t="b">
        <f t="shared" si="0"/>
        <v>0</v>
      </c>
    </row>
    <row r="334" spans="1:3">
      <c r="A334" s="13" t="s">
        <v>259</v>
      </c>
      <c r="B334" s="12" t="s">
        <v>236</v>
      </c>
      <c r="C334" s="3" t="b">
        <f t="shared" si="0"/>
        <v>0</v>
      </c>
    </row>
    <row r="335" spans="1:3">
      <c r="A335" s="3" t="s">
        <v>259</v>
      </c>
      <c r="B335" s="12" t="s">
        <v>237</v>
      </c>
      <c r="C335" s="3" t="b">
        <f t="shared" si="0"/>
        <v>0</v>
      </c>
    </row>
    <row r="336" spans="1:3">
      <c r="A336" s="3" t="s">
        <v>259</v>
      </c>
      <c r="B336" s="12" t="s">
        <v>238</v>
      </c>
      <c r="C336" s="3" t="b">
        <f t="shared" si="0"/>
        <v>0</v>
      </c>
    </row>
    <row r="337" spans="1:3">
      <c r="A337" s="13" t="s">
        <v>284</v>
      </c>
      <c r="B337" s="12" t="s">
        <v>64</v>
      </c>
      <c r="C337" s="3" t="b">
        <f t="shared" si="0"/>
        <v>0</v>
      </c>
    </row>
    <row r="338" spans="1:3">
      <c r="A338" s="3" t="s">
        <v>284</v>
      </c>
      <c r="B338" s="12" t="s">
        <v>67</v>
      </c>
      <c r="C338" s="3" t="b">
        <f t="shared" si="0"/>
        <v>0</v>
      </c>
    </row>
    <row r="339" spans="1:3">
      <c r="A339" s="3" t="s">
        <v>284</v>
      </c>
      <c r="B339" s="12" t="s">
        <v>62</v>
      </c>
      <c r="C339" s="3" t="b">
        <f t="shared" si="0"/>
        <v>0</v>
      </c>
    </row>
    <row r="340" spans="1:3">
      <c r="A340" s="3" t="s">
        <v>284</v>
      </c>
      <c r="B340" s="12" t="s">
        <v>66</v>
      </c>
      <c r="C340" s="3" t="b">
        <f t="shared" si="0"/>
        <v>0</v>
      </c>
    </row>
    <row r="341" spans="1:3">
      <c r="A341" s="3" t="s">
        <v>284</v>
      </c>
      <c r="B341" s="12" t="s">
        <v>65</v>
      </c>
      <c r="C341" s="3" t="b">
        <f t="shared" si="0"/>
        <v>0</v>
      </c>
    </row>
    <row r="342" spans="1:3">
      <c r="A342" s="3" t="s">
        <v>284</v>
      </c>
      <c r="B342" s="12" t="s">
        <v>63</v>
      </c>
      <c r="C342" s="3" t="b">
        <f t="shared" si="0"/>
        <v>0</v>
      </c>
    </row>
    <row r="343" spans="1:3">
      <c r="A343" s="3" t="s">
        <v>284</v>
      </c>
      <c r="B343" s="12" t="s">
        <v>68</v>
      </c>
      <c r="C343" s="3" t="b">
        <f t="shared" si="0"/>
        <v>0</v>
      </c>
    </row>
    <row r="344" spans="1:3">
      <c r="A344" s="13" t="s">
        <v>260</v>
      </c>
      <c r="B344" s="12" t="s">
        <v>80</v>
      </c>
      <c r="C344" s="3" t="b">
        <f t="shared" si="0"/>
        <v>0</v>
      </c>
    </row>
    <row r="345" spans="1:3">
      <c r="A345" s="3" t="s">
        <v>260</v>
      </c>
      <c r="B345" s="12" t="s">
        <v>76</v>
      </c>
      <c r="C345" s="3" t="b">
        <f t="shared" si="0"/>
        <v>0</v>
      </c>
    </row>
    <row r="346" spans="1:3">
      <c r="A346" s="3" t="s">
        <v>260</v>
      </c>
      <c r="B346" s="12" t="s">
        <v>69</v>
      </c>
      <c r="C346" s="3" t="b">
        <f t="shared" si="0"/>
        <v>0</v>
      </c>
    </row>
    <row r="347" spans="1:3">
      <c r="A347" s="3" t="s">
        <v>260</v>
      </c>
      <c r="B347" s="12" t="s">
        <v>85</v>
      </c>
      <c r="C347" s="3" t="b">
        <f t="shared" si="0"/>
        <v>0</v>
      </c>
    </row>
    <row r="348" spans="1:3">
      <c r="A348" s="3" t="s">
        <v>260</v>
      </c>
      <c r="B348" s="12" t="s">
        <v>81</v>
      </c>
      <c r="C348" s="3" t="b">
        <f t="shared" si="0"/>
        <v>0</v>
      </c>
    </row>
    <row r="349" spans="1:3">
      <c r="A349" s="3" t="s">
        <v>260</v>
      </c>
      <c r="B349" s="12" t="s">
        <v>79</v>
      </c>
      <c r="C349" s="3" t="b">
        <f t="shared" si="0"/>
        <v>0</v>
      </c>
    </row>
    <row r="350" spans="1:3">
      <c r="A350" s="3" t="s">
        <v>260</v>
      </c>
      <c r="B350" s="68" t="s">
        <v>328</v>
      </c>
      <c r="C350" s="3" t="b">
        <f t="shared" si="0"/>
        <v>0</v>
      </c>
    </row>
    <row r="351" spans="1:3">
      <c r="A351" s="3" t="s">
        <v>260</v>
      </c>
      <c r="B351" s="12" t="s">
        <v>84</v>
      </c>
      <c r="C351" s="3" t="b">
        <f t="shared" si="0"/>
        <v>0</v>
      </c>
    </row>
    <row r="352" spans="1:3">
      <c r="A352" s="3" t="s">
        <v>260</v>
      </c>
      <c r="B352" s="12" t="s">
        <v>75</v>
      </c>
      <c r="C352" s="3" t="b">
        <f t="shared" si="0"/>
        <v>0</v>
      </c>
    </row>
    <row r="353" spans="1:3">
      <c r="A353" s="3" t="s">
        <v>260</v>
      </c>
      <c r="B353" s="12" t="s">
        <v>77</v>
      </c>
      <c r="C353" s="3" t="b">
        <f t="shared" si="0"/>
        <v>0</v>
      </c>
    </row>
    <row r="354" spans="1:3">
      <c r="A354" s="3" t="s">
        <v>260</v>
      </c>
      <c r="B354" s="12" t="s">
        <v>74</v>
      </c>
      <c r="C354" s="3" t="b">
        <f t="shared" si="0"/>
        <v>0</v>
      </c>
    </row>
    <row r="355" spans="1:3">
      <c r="A355" s="3" t="s">
        <v>260</v>
      </c>
      <c r="B355" s="12" t="s">
        <v>72</v>
      </c>
      <c r="C355" s="3" t="b">
        <f t="shared" si="0"/>
        <v>0</v>
      </c>
    </row>
    <row r="356" spans="1:3">
      <c r="A356" s="3" t="s">
        <v>260</v>
      </c>
      <c r="B356" s="12" t="s">
        <v>78</v>
      </c>
      <c r="C356" s="3" t="b">
        <f t="shared" si="0"/>
        <v>0</v>
      </c>
    </row>
    <row r="357" spans="1:3">
      <c r="A357" s="3" t="s">
        <v>260</v>
      </c>
      <c r="B357" s="12" t="s">
        <v>82</v>
      </c>
      <c r="C357" s="3" t="b">
        <f t="shared" si="0"/>
        <v>0</v>
      </c>
    </row>
    <row r="358" spans="1:3">
      <c r="A358" s="3" t="s">
        <v>260</v>
      </c>
      <c r="B358" s="12" t="s">
        <v>70</v>
      </c>
      <c r="C358" s="3" t="b">
        <f t="shared" si="0"/>
        <v>0</v>
      </c>
    </row>
    <row r="359" spans="1:3">
      <c r="A359" s="3" t="s">
        <v>260</v>
      </c>
      <c r="B359" s="12" t="s">
        <v>83</v>
      </c>
      <c r="C359" s="3" t="b">
        <f t="shared" si="0"/>
        <v>0</v>
      </c>
    </row>
    <row r="360" spans="1:3">
      <c r="A360" s="3" t="s">
        <v>260</v>
      </c>
      <c r="B360" s="12" t="s">
        <v>71</v>
      </c>
      <c r="C360" s="3" t="b">
        <f t="shared" si="0"/>
        <v>0</v>
      </c>
    </row>
    <row r="361" spans="1:3">
      <c r="A361" s="65" t="s">
        <v>325</v>
      </c>
      <c r="B361" s="68" t="s">
        <v>326</v>
      </c>
      <c r="C361" s="3" t="b">
        <v>0</v>
      </c>
    </row>
    <row r="362" spans="1:3">
      <c r="A362" s="13" t="s">
        <v>261</v>
      </c>
      <c r="B362" s="12" t="s">
        <v>87</v>
      </c>
      <c r="C362" s="3" t="b">
        <f>EXACT(B362,B360)</f>
        <v>0</v>
      </c>
    </row>
    <row r="363" spans="1:3">
      <c r="A363" s="3" t="s">
        <v>261</v>
      </c>
      <c r="B363" s="12" t="s">
        <v>90</v>
      </c>
      <c r="C363" s="3" t="b">
        <f t="shared" si="0"/>
        <v>0</v>
      </c>
    </row>
    <row r="364" spans="1:3">
      <c r="A364" s="3" t="s">
        <v>261</v>
      </c>
      <c r="B364" s="12" t="s">
        <v>86</v>
      </c>
      <c r="C364" s="3" t="b">
        <f t="shared" si="0"/>
        <v>0</v>
      </c>
    </row>
    <row r="365" spans="1:3">
      <c r="A365" s="3" t="s">
        <v>261</v>
      </c>
      <c r="B365" s="12" t="s">
        <v>88</v>
      </c>
      <c r="C365" s="3" t="b">
        <f t="shared" si="0"/>
        <v>0</v>
      </c>
    </row>
    <row r="366" spans="1:3">
      <c r="A366" s="3" t="s">
        <v>261</v>
      </c>
      <c r="B366" s="12" t="s">
        <v>91</v>
      </c>
      <c r="C366" s="3" t="b">
        <f t="shared" si="0"/>
        <v>0</v>
      </c>
    </row>
    <row r="367" spans="1:3">
      <c r="A367" s="3" t="s">
        <v>261</v>
      </c>
      <c r="B367" s="12" t="s">
        <v>92</v>
      </c>
      <c r="C367" s="3" t="b">
        <f t="shared" si="0"/>
        <v>0</v>
      </c>
    </row>
    <row r="368" spans="1:3">
      <c r="A368" s="3" t="s">
        <v>261</v>
      </c>
      <c r="B368" s="12" t="s">
        <v>93</v>
      </c>
      <c r="C368" s="3" t="b">
        <f t="shared" si="0"/>
        <v>0</v>
      </c>
    </row>
    <row r="369" spans="1:3">
      <c r="A369" s="3" t="s">
        <v>261</v>
      </c>
      <c r="B369" s="12" t="s">
        <v>89</v>
      </c>
      <c r="C369" s="3" t="b">
        <f t="shared" si="0"/>
        <v>0</v>
      </c>
    </row>
    <row r="370" spans="1:3">
      <c r="A370" s="13" t="s">
        <v>285</v>
      </c>
      <c r="B370" s="12" t="s">
        <v>98</v>
      </c>
      <c r="C370" s="3" t="b">
        <f t="shared" si="0"/>
        <v>0</v>
      </c>
    </row>
    <row r="371" spans="1:3">
      <c r="A371" s="3" t="s">
        <v>285</v>
      </c>
      <c r="B371" s="12" t="s">
        <v>97</v>
      </c>
      <c r="C371" s="3" t="b">
        <f t="shared" si="0"/>
        <v>0</v>
      </c>
    </row>
    <row r="372" spans="1:3">
      <c r="A372" s="3" t="s">
        <v>285</v>
      </c>
      <c r="B372" s="12" t="s">
        <v>102</v>
      </c>
      <c r="C372" s="3" t="b">
        <f t="shared" si="0"/>
        <v>0</v>
      </c>
    </row>
    <row r="373" spans="1:3">
      <c r="A373" s="3" t="s">
        <v>285</v>
      </c>
      <c r="B373" s="12" t="s">
        <v>99</v>
      </c>
      <c r="C373" s="3" t="b">
        <f t="shared" si="0"/>
        <v>0</v>
      </c>
    </row>
    <row r="374" spans="1:3">
      <c r="A374" s="3" t="s">
        <v>285</v>
      </c>
      <c r="B374" s="12" t="s">
        <v>103</v>
      </c>
      <c r="C374" s="3" t="b">
        <f t="shared" si="0"/>
        <v>0</v>
      </c>
    </row>
    <row r="375" spans="1:3">
      <c r="A375" s="3" t="s">
        <v>285</v>
      </c>
      <c r="B375" s="12" t="s">
        <v>104</v>
      </c>
      <c r="C375" s="3" t="b">
        <f t="shared" si="0"/>
        <v>0</v>
      </c>
    </row>
    <row r="376" spans="1:3">
      <c r="A376" s="3" t="s">
        <v>285</v>
      </c>
      <c r="B376" s="12" t="s">
        <v>105</v>
      </c>
      <c r="C376" s="3" t="b">
        <f t="shared" si="0"/>
        <v>0</v>
      </c>
    </row>
    <row r="377" spans="1:3">
      <c r="A377" s="3" t="s">
        <v>285</v>
      </c>
      <c r="B377" s="12" t="s">
        <v>100</v>
      </c>
      <c r="C377" s="3" t="b">
        <f t="shared" si="0"/>
        <v>0</v>
      </c>
    </row>
    <row r="378" spans="1:3">
      <c r="A378" s="3" t="s">
        <v>285</v>
      </c>
      <c r="B378" s="12" t="s">
        <v>101</v>
      </c>
      <c r="C378" s="3" t="b">
        <f t="shared" si="0"/>
        <v>0</v>
      </c>
    </row>
    <row r="379" spans="1:3">
      <c r="A379" s="3" t="s">
        <v>285</v>
      </c>
      <c r="B379" s="12" t="s">
        <v>96</v>
      </c>
      <c r="C379" s="3" t="b">
        <f t="shared" si="0"/>
        <v>0</v>
      </c>
    </row>
    <row r="380" spans="1:3">
      <c r="A380" s="3" t="s">
        <v>285</v>
      </c>
      <c r="B380" s="12" t="s">
        <v>94</v>
      </c>
      <c r="C380" s="3" t="b">
        <f t="shared" si="0"/>
        <v>0</v>
      </c>
    </row>
    <row r="381" spans="1:3">
      <c r="A381" s="3" t="s">
        <v>285</v>
      </c>
      <c r="B381" s="12" t="s">
        <v>95</v>
      </c>
      <c r="C381" s="3" t="b">
        <f t="shared" si="0"/>
        <v>0</v>
      </c>
    </row>
    <row r="382" spans="1:3">
      <c r="A382" s="13" t="s">
        <v>262</v>
      </c>
      <c r="B382" s="12" t="s">
        <v>110</v>
      </c>
      <c r="C382" s="3" t="b">
        <f t="shared" si="0"/>
        <v>0</v>
      </c>
    </row>
    <row r="383" spans="1:3">
      <c r="A383" s="3" t="s">
        <v>262</v>
      </c>
      <c r="B383" s="12" t="s">
        <v>106</v>
      </c>
      <c r="C383" s="3" t="s">
        <v>12</v>
      </c>
    </row>
    <row r="384" spans="1:3">
      <c r="A384" s="3" t="s">
        <v>262</v>
      </c>
      <c r="B384" s="12" t="s">
        <v>107</v>
      </c>
      <c r="C384" s="3" t="s">
        <v>12</v>
      </c>
    </row>
    <row r="385" spans="1:3">
      <c r="A385" s="3" t="s">
        <v>262</v>
      </c>
      <c r="B385" s="12" t="s">
        <v>108</v>
      </c>
      <c r="C385" s="3" t="s">
        <v>12</v>
      </c>
    </row>
    <row r="386" spans="1:3">
      <c r="A386" s="3" t="s">
        <v>262</v>
      </c>
      <c r="B386" s="12" t="s">
        <v>53</v>
      </c>
      <c r="C386" s="3" t="s">
        <v>12</v>
      </c>
    </row>
    <row r="387" spans="1:3">
      <c r="A387" s="3" t="s">
        <v>262</v>
      </c>
      <c r="B387" s="12" t="s">
        <v>55</v>
      </c>
      <c r="C387" s="3" t="s">
        <v>12</v>
      </c>
    </row>
    <row r="388" spans="1:3">
      <c r="A388" s="3" t="s">
        <v>262</v>
      </c>
      <c r="B388" s="12" t="s">
        <v>109</v>
      </c>
      <c r="C388" s="3" t="s">
        <v>12</v>
      </c>
    </row>
    <row r="389" spans="1:3">
      <c r="A389" s="13" t="s">
        <v>286</v>
      </c>
      <c r="B389" s="12" t="s">
        <v>114</v>
      </c>
      <c r="C389" s="3" t="s">
        <v>13</v>
      </c>
    </row>
    <row r="390" spans="1:3">
      <c r="A390" s="3" t="s">
        <v>286</v>
      </c>
      <c r="B390" s="12" t="s">
        <v>111</v>
      </c>
      <c r="C390" s="3" t="s">
        <v>13</v>
      </c>
    </row>
    <row r="391" spans="1:3">
      <c r="A391" s="3" t="s">
        <v>286</v>
      </c>
      <c r="B391" s="12" t="s">
        <v>112</v>
      </c>
      <c r="C391" s="3" t="s">
        <v>13</v>
      </c>
    </row>
    <row r="392" spans="1:3">
      <c r="A392" s="3" t="s">
        <v>286</v>
      </c>
      <c r="B392" s="12" t="s">
        <v>113</v>
      </c>
      <c r="C392" s="3" t="s">
        <v>13</v>
      </c>
    </row>
    <row r="393" spans="1:3">
      <c r="A393" s="3" t="s">
        <v>263</v>
      </c>
      <c r="B393" s="12" t="s">
        <v>240</v>
      </c>
      <c r="C393" s="3" t="s">
        <v>32</v>
      </c>
    </row>
    <row r="394" spans="1:3">
      <c r="A394" s="3" t="s">
        <v>263</v>
      </c>
      <c r="B394" s="12" t="s">
        <v>241</v>
      </c>
      <c r="C394" s="3" t="s">
        <v>32</v>
      </c>
    </row>
    <row r="395" spans="1:3">
      <c r="A395" s="13" t="s">
        <v>263</v>
      </c>
      <c r="B395" s="12" t="s">
        <v>239</v>
      </c>
      <c r="C395" s="3" t="s">
        <v>32</v>
      </c>
    </row>
    <row r="396" spans="1:3">
      <c r="A396" s="13" t="s">
        <v>264</v>
      </c>
      <c r="B396" s="12" t="s">
        <v>116</v>
      </c>
      <c r="C396" s="3" t="s">
        <v>14</v>
      </c>
    </row>
    <row r="397" spans="1:3">
      <c r="A397" s="13" t="s">
        <v>264</v>
      </c>
      <c r="B397" s="12" t="s">
        <v>120</v>
      </c>
      <c r="C397" s="3" t="s">
        <v>14</v>
      </c>
    </row>
    <row r="398" spans="1:3">
      <c r="A398" s="3" t="s">
        <v>264</v>
      </c>
      <c r="B398" s="12" t="s">
        <v>117</v>
      </c>
      <c r="C398" s="3" t="s">
        <v>14</v>
      </c>
    </row>
    <row r="399" spans="1:3">
      <c r="A399" s="3" t="s">
        <v>264</v>
      </c>
      <c r="B399" s="12" t="s">
        <v>119</v>
      </c>
      <c r="C399" s="3" t="s">
        <v>14</v>
      </c>
    </row>
    <row r="400" spans="1:3">
      <c r="A400" s="3" t="s">
        <v>264</v>
      </c>
      <c r="B400" s="12" t="s">
        <v>108</v>
      </c>
      <c r="C400" s="3" t="s">
        <v>14</v>
      </c>
    </row>
    <row r="401" spans="1:3">
      <c r="A401" s="3" t="s">
        <v>264</v>
      </c>
      <c r="B401" s="12" t="s">
        <v>115</v>
      </c>
      <c r="C401" s="3" t="s">
        <v>14</v>
      </c>
    </row>
    <row r="402" spans="1:3">
      <c r="A402" s="3" t="s">
        <v>264</v>
      </c>
      <c r="B402" s="12" t="s">
        <v>118</v>
      </c>
      <c r="C402" s="3" t="s">
        <v>14</v>
      </c>
    </row>
    <row r="403" spans="1:3">
      <c r="A403" s="13" t="s">
        <v>265</v>
      </c>
      <c r="B403" s="12" t="s">
        <v>124</v>
      </c>
      <c r="C403" s="3" t="s">
        <v>15</v>
      </c>
    </row>
    <row r="404" spans="1:3">
      <c r="A404" s="3" t="s">
        <v>265</v>
      </c>
      <c r="B404" s="12" t="s">
        <v>125</v>
      </c>
      <c r="C404" s="3" t="s">
        <v>15</v>
      </c>
    </row>
    <row r="405" spans="1:3">
      <c r="A405" s="3" t="s">
        <v>265</v>
      </c>
      <c r="B405" s="12" t="s">
        <v>123</v>
      </c>
      <c r="C405" s="3" t="s">
        <v>15</v>
      </c>
    </row>
    <row r="406" spans="1:3">
      <c r="A406" s="3" t="s">
        <v>265</v>
      </c>
      <c r="B406" s="12" t="s">
        <v>121</v>
      </c>
      <c r="C406" s="3" t="s">
        <v>15</v>
      </c>
    </row>
    <row r="407" spans="1:3">
      <c r="A407" s="3" t="s">
        <v>265</v>
      </c>
      <c r="B407" s="12" t="s">
        <v>122</v>
      </c>
      <c r="C407" s="3" t="s">
        <v>15</v>
      </c>
    </row>
    <row r="408" spans="1:3">
      <c r="A408" s="13" t="s">
        <v>266</v>
      </c>
      <c r="B408" s="12" t="s">
        <v>150</v>
      </c>
      <c r="C408" s="3" t="s">
        <v>18</v>
      </c>
    </row>
    <row r="409" spans="1:3">
      <c r="A409" s="3" t="s">
        <v>266</v>
      </c>
      <c r="B409" s="12" t="s">
        <v>149</v>
      </c>
      <c r="C409" s="3" t="s">
        <v>18</v>
      </c>
    </row>
    <row r="410" spans="1:3">
      <c r="A410" s="3" t="s">
        <v>266</v>
      </c>
      <c r="B410" s="12" t="s">
        <v>148</v>
      </c>
      <c r="C410" s="3" t="s">
        <v>18</v>
      </c>
    </row>
    <row r="411" spans="1:3">
      <c r="A411" s="3" t="s">
        <v>266</v>
      </c>
      <c r="B411" s="12" t="s">
        <v>151</v>
      </c>
      <c r="C411" s="3" t="s">
        <v>18</v>
      </c>
    </row>
    <row r="412" spans="1:3">
      <c r="A412" s="3" t="s">
        <v>266</v>
      </c>
      <c r="B412" s="12" t="s">
        <v>152</v>
      </c>
      <c r="C412" s="3" t="s">
        <v>18</v>
      </c>
    </row>
    <row r="413" spans="1:3">
      <c r="A413" s="13" t="s">
        <v>267</v>
      </c>
      <c r="B413" s="12" t="s">
        <v>126</v>
      </c>
      <c r="C413" s="3" t="s">
        <v>16</v>
      </c>
    </row>
    <row r="414" spans="1:3">
      <c r="A414" s="3" t="s">
        <v>267</v>
      </c>
      <c r="B414" s="12" t="s">
        <v>127</v>
      </c>
      <c r="C414" s="3" t="s">
        <v>16</v>
      </c>
    </row>
    <row r="415" spans="1:3">
      <c r="A415" s="3" t="s">
        <v>267</v>
      </c>
      <c r="B415" s="12" t="s">
        <v>131</v>
      </c>
      <c r="C415" s="3" t="s">
        <v>16</v>
      </c>
    </row>
    <row r="416" spans="1:3">
      <c r="A416" s="3" t="s">
        <v>267</v>
      </c>
      <c r="B416" s="12" t="s">
        <v>130</v>
      </c>
      <c r="C416" s="3" t="s">
        <v>16</v>
      </c>
    </row>
    <row r="417" spans="1:3">
      <c r="A417" s="3" t="s">
        <v>267</v>
      </c>
      <c r="B417" s="12" t="s">
        <v>128</v>
      </c>
      <c r="C417" s="3" t="s">
        <v>16</v>
      </c>
    </row>
    <row r="418" spans="1:3">
      <c r="A418" s="3" t="s">
        <v>267</v>
      </c>
      <c r="B418" s="12" t="s">
        <v>132</v>
      </c>
      <c r="C418" s="3" t="s">
        <v>16</v>
      </c>
    </row>
    <row r="419" spans="1:3">
      <c r="A419" s="3" t="s">
        <v>267</v>
      </c>
      <c r="B419" s="12" t="s">
        <v>133</v>
      </c>
      <c r="C419" s="3" t="s">
        <v>16</v>
      </c>
    </row>
    <row r="420" spans="1:3">
      <c r="A420" s="3" t="s">
        <v>267</v>
      </c>
      <c r="B420" s="12" t="s">
        <v>129</v>
      </c>
      <c r="C420" s="3" t="s">
        <v>16</v>
      </c>
    </row>
    <row r="421" spans="1:3">
      <c r="A421" s="13" t="s">
        <v>268</v>
      </c>
      <c r="B421" s="12" t="s">
        <v>141</v>
      </c>
      <c r="C421" s="3" t="s">
        <v>17</v>
      </c>
    </row>
    <row r="422" spans="1:3">
      <c r="A422" s="3" t="s">
        <v>268</v>
      </c>
      <c r="B422" s="12" t="s">
        <v>136</v>
      </c>
      <c r="C422" s="3" t="s">
        <v>17</v>
      </c>
    </row>
    <row r="423" spans="1:3">
      <c r="A423" s="3" t="s">
        <v>268</v>
      </c>
      <c r="B423" s="12" t="s">
        <v>139</v>
      </c>
      <c r="C423" s="3" t="s">
        <v>17</v>
      </c>
    </row>
    <row r="424" spans="1:3">
      <c r="A424" s="3" t="s">
        <v>268</v>
      </c>
      <c r="B424" s="12" t="s">
        <v>140</v>
      </c>
      <c r="C424" s="3" t="s">
        <v>17</v>
      </c>
    </row>
    <row r="425" spans="1:3">
      <c r="A425" s="3" t="s">
        <v>268</v>
      </c>
      <c r="B425" s="12" t="s">
        <v>142</v>
      </c>
      <c r="C425" s="3" t="s">
        <v>17</v>
      </c>
    </row>
    <row r="426" spans="1:3">
      <c r="A426" s="3" t="s">
        <v>268</v>
      </c>
      <c r="B426" s="12" t="s">
        <v>143</v>
      </c>
      <c r="C426" s="3" t="s">
        <v>17</v>
      </c>
    </row>
    <row r="427" spans="1:3">
      <c r="A427" s="3" t="s">
        <v>268</v>
      </c>
      <c r="B427" s="12" t="s">
        <v>144</v>
      </c>
      <c r="C427" s="3" t="s">
        <v>17</v>
      </c>
    </row>
    <row r="428" spans="1:3">
      <c r="A428" s="3" t="s">
        <v>268</v>
      </c>
      <c r="B428" s="12" t="s">
        <v>137</v>
      </c>
      <c r="C428" s="3" t="s">
        <v>17</v>
      </c>
    </row>
    <row r="429" spans="1:3">
      <c r="A429" s="3" t="s">
        <v>268</v>
      </c>
      <c r="B429" s="12" t="s">
        <v>146</v>
      </c>
      <c r="C429" s="3" t="s">
        <v>17</v>
      </c>
    </row>
    <row r="430" spans="1:3">
      <c r="A430" s="3" t="s">
        <v>268</v>
      </c>
      <c r="B430" s="12" t="s">
        <v>134</v>
      </c>
      <c r="C430" s="3" t="s">
        <v>17</v>
      </c>
    </row>
    <row r="431" spans="1:3">
      <c r="A431" s="3" t="s">
        <v>268</v>
      </c>
      <c r="B431" s="12" t="s">
        <v>147</v>
      </c>
      <c r="C431" s="3" t="s">
        <v>17</v>
      </c>
    </row>
    <row r="432" spans="1:3">
      <c r="A432" s="3" t="s">
        <v>268</v>
      </c>
      <c r="B432" s="12" t="s">
        <v>145</v>
      </c>
      <c r="C432" s="3" t="s">
        <v>17</v>
      </c>
    </row>
    <row r="433" spans="1:3">
      <c r="A433" s="3" t="s">
        <v>268</v>
      </c>
      <c r="B433" s="12" t="s">
        <v>138</v>
      </c>
      <c r="C433" s="3" t="s">
        <v>17</v>
      </c>
    </row>
    <row r="434" spans="1:3">
      <c r="A434" s="3" t="s">
        <v>268</v>
      </c>
      <c r="B434" s="12" t="s">
        <v>135</v>
      </c>
      <c r="C434" s="3" t="s">
        <v>17</v>
      </c>
    </row>
    <row r="435" spans="1:3">
      <c r="A435" s="13" t="s">
        <v>287</v>
      </c>
      <c r="B435" s="12" t="s">
        <v>248</v>
      </c>
      <c r="C435" s="3" t="s">
        <v>36</v>
      </c>
    </row>
    <row r="436" spans="1:3">
      <c r="A436" s="13" t="s">
        <v>269</v>
      </c>
      <c r="B436" s="12" t="s">
        <v>160</v>
      </c>
      <c r="C436" s="3" t="s">
        <v>20</v>
      </c>
    </row>
    <row r="437" spans="1:3">
      <c r="A437" s="13" t="s">
        <v>269</v>
      </c>
      <c r="B437" s="12" t="s">
        <v>162</v>
      </c>
      <c r="C437" s="3" t="s">
        <v>20</v>
      </c>
    </row>
    <row r="438" spans="1:3">
      <c r="A438" s="3" t="s">
        <v>269</v>
      </c>
      <c r="B438" s="12" t="s">
        <v>161</v>
      </c>
      <c r="C438" s="3" t="s">
        <v>20</v>
      </c>
    </row>
    <row r="439" spans="1:3">
      <c r="A439" s="3" t="s">
        <v>269</v>
      </c>
      <c r="B439" s="12" t="s">
        <v>163</v>
      </c>
      <c r="C439" s="3" t="s">
        <v>20</v>
      </c>
    </row>
    <row r="440" spans="1:3">
      <c r="A440" s="3" t="s">
        <v>269</v>
      </c>
      <c r="B440" s="12" t="s">
        <v>158</v>
      </c>
      <c r="C440" s="3" t="s">
        <v>20</v>
      </c>
    </row>
    <row r="441" spans="1:3">
      <c r="A441" s="3" t="s">
        <v>269</v>
      </c>
      <c r="B441" s="12" t="s">
        <v>159</v>
      </c>
      <c r="C441" s="3" t="s">
        <v>20</v>
      </c>
    </row>
    <row r="442" spans="1:3">
      <c r="A442" s="13" t="s">
        <v>270</v>
      </c>
      <c r="B442" s="12" t="s">
        <v>249</v>
      </c>
      <c r="C442" s="3" t="s">
        <v>37</v>
      </c>
    </row>
    <row r="443" spans="1:3">
      <c r="A443" s="13" t="s">
        <v>271</v>
      </c>
      <c r="B443" s="12" t="s">
        <v>154</v>
      </c>
      <c r="C443" s="3" t="s">
        <v>19</v>
      </c>
    </row>
    <row r="444" spans="1:3">
      <c r="A444" s="3" t="s">
        <v>271</v>
      </c>
      <c r="B444" s="12" t="s">
        <v>157</v>
      </c>
      <c r="C444" s="3" t="s">
        <v>19</v>
      </c>
    </row>
    <row r="445" spans="1:3">
      <c r="A445" s="3" t="s">
        <v>271</v>
      </c>
      <c r="B445" s="12" t="s">
        <v>155</v>
      </c>
      <c r="C445" s="3" t="s">
        <v>19</v>
      </c>
    </row>
    <row r="446" spans="1:3">
      <c r="A446" s="3" t="s">
        <v>271</v>
      </c>
      <c r="B446" s="12" t="s">
        <v>153</v>
      </c>
      <c r="C446" s="3" t="s">
        <v>19</v>
      </c>
    </row>
    <row r="447" spans="1:3">
      <c r="A447" s="3" t="s">
        <v>271</v>
      </c>
      <c r="B447" s="12" t="s">
        <v>156</v>
      </c>
      <c r="C447" s="3" t="s">
        <v>19</v>
      </c>
    </row>
    <row r="448" spans="1:3">
      <c r="A448" s="13" t="s">
        <v>272</v>
      </c>
      <c r="B448" s="12" t="s">
        <v>167</v>
      </c>
      <c r="C448" s="3" t="s">
        <v>21</v>
      </c>
    </row>
    <row r="449" spans="1:3">
      <c r="A449" s="3" t="s">
        <v>272</v>
      </c>
      <c r="B449" s="12" t="s">
        <v>166</v>
      </c>
      <c r="C449" s="3" t="s">
        <v>21</v>
      </c>
    </row>
    <row r="450" spans="1:3">
      <c r="A450" s="3" t="s">
        <v>272</v>
      </c>
      <c r="B450" s="12" t="s">
        <v>170</v>
      </c>
      <c r="C450" s="3" t="s">
        <v>21</v>
      </c>
    </row>
    <row r="451" spans="1:3">
      <c r="A451" s="3" t="s">
        <v>272</v>
      </c>
      <c r="B451" s="12" t="s">
        <v>168</v>
      </c>
      <c r="C451" s="3" t="s">
        <v>21</v>
      </c>
    </row>
    <row r="452" spans="1:3">
      <c r="A452" s="3" t="s">
        <v>272</v>
      </c>
      <c r="B452" s="12" t="s">
        <v>169</v>
      </c>
      <c r="C452" s="3" t="s">
        <v>21</v>
      </c>
    </row>
    <row r="453" spans="1:3">
      <c r="A453" s="3" t="s">
        <v>272</v>
      </c>
      <c r="B453" s="12" t="s">
        <v>171</v>
      </c>
      <c r="C453" s="3" t="s">
        <v>21</v>
      </c>
    </row>
    <row r="454" spans="1:3">
      <c r="A454" s="3" t="s">
        <v>272</v>
      </c>
      <c r="B454" s="12" t="s">
        <v>165</v>
      </c>
      <c r="C454" s="3" t="s">
        <v>21</v>
      </c>
    </row>
    <row r="455" spans="1:3">
      <c r="A455" s="3" t="s">
        <v>272</v>
      </c>
      <c r="B455" s="12" t="s">
        <v>164</v>
      </c>
      <c r="C455" s="3" t="s">
        <v>21</v>
      </c>
    </row>
    <row r="456" spans="1:3">
      <c r="A456" s="13" t="s">
        <v>273</v>
      </c>
      <c r="B456" s="12" t="s">
        <v>175</v>
      </c>
      <c r="C456" s="3" t="s">
        <v>22</v>
      </c>
    </row>
    <row r="457" spans="1:3">
      <c r="A457" s="3" t="s">
        <v>273</v>
      </c>
      <c r="B457" s="12" t="s">
        <v>174</v>
      </c>
      <c r="C457" s="3" t="s">
        <v>22</v>
      </c>
    </row>
    <row r="458" spans="1:3">
      <c r="A458" s="3" t="s">
        <v>273</v>
      </c>
      <c r="B458" s="12" t="s">
        <v>176</v>
      </c>
      <c r="C458" s="3" t="s">
        <v>22</v>
      </c>
    </row>
    <row r="459" spans="1:3">
      <c r="A459" s="3" t="s">
        <v>273</v>
      </c>
      <c r="B459" s="12" t="s">
        <v>172</v>
      </c>
      <c r="C459" s="3" t="s">
        <v>22</v>
      </c>
    </row>
    <row r="460" spans="1:3">
      <c r="A460" s="3" t="s">
        <v>273</v>
      </c>
      <c r="B460" s="12" t="s">
        <v>173</v>
      </c>
      <c r="C460" s="3" t="s">
        <v>22</v>
      </c>
    </row>
    <row r="461" spans="1:3">
      <c r="A461" s="13" t="s">
        <v>274</v>
      </c>
      <c r="B461" s="12" t="s">
        <v>183</v>
      </c>
      <c r="C461" s="3" t="s">
        <v>23</v>
      </c>
    </row>
    <row r="462" spans="1:3">
      <c r="A462" s="3" t="s">
        <v>274</v>
      </c>
      <c r="B462" s="12" t="s">
        <v>180</v>
      </c>
      <c r="C462" s="3" t="s">
        <v>23</v>
      </c>
    </row>
    <row r="463" spans="1:3">
      <c r="A463" s="3" t="s">
        <v>274</v>
      </c>
      <c r="B463" s="12" t="s">
        <v>182</v>
      </c>
      <c r="C463" s="3" t="s">
        <v>23</v>
      </c>
    </row>
    <row r="464" spans="1:3">
      <c r="A464" s="3" t="s">
        <v>274</v>
      </c>
      <c r="B464" s="12" t="s">
        <v>177</v>
      </c>
      <c r="C464" s="3" t="s">
        <v>23</v>
      </c>
    </row>
    <row r="465" spans="1:3">
      <c r="A465" s="3" t="s">
        <v>274</v>
      </c>
      <c r="B465" s="12" t="s">
        <v>178</v>
      </c>
      <c r="C465" s="3" t="s">
        <v>23</v>
      </c>
    </row>
    <row r="466" spans="1:3">
      <c r="A466" s="3" t="s">
        <v>274</v>
      </c>
      <c r="B466" s="12" t="s">
        <v>184</v>
      </c>
      <c r="C466" s="3" t="s">
        <v>23</v>
      </c>
    </row>
    <row r="467" spans="1:3">
      <c r="A467" s="3" t="s">
        <v>274</v>
      </c>
      <c r="B467" s="12" t="s">
        <v>179</v>
      </c>
      <c r="C467" s="3" t="s">
        <v>23</v>
      </c>
    </row>
    <row r="468" spans="1:3">
      <c r="A468" s="3" t="s">
        <v>274</v>
      </c>
      <c r="B468" s="12" t="s">
        <v>181</v>
      </c>
      <c r="C468" s="3" t="s">
        <v>23</v>
      </c>
    </row>
    <row r="469" spans="1:3">
      <c r="A469" s="13" t="s">
        <v>275</v>
      </c>
      <c r="B469" s="12" t="s">
        <v>185</v>
      </c>
      <c r="C469" s="3" t="s">
        <v>24</v>
      </c>
    </row>
    <row r="470" spans="1:3">
      <c r="A470" s="3" t="s">
        <v>275</v>
      </c>
      <c r="B470" s="12" t="s">
        <v>186</v>
      </c>
      <c r="C470" s="3" t="s">
        <v>24</v>
      </c>
    </row>
    <row r="471" spans="1:3">
      <c r="A471" s="3" t="s">
        <v>275</v>
      </c>
      <c r="B471" s="12" t="s">
        <v>187</v>
      </c>
      <c r="C471" s="3" t="s">
        <v>24</v>
      </c>
    </row>
    <row r="472" spans="1:3">
      <c r="A472" s="3" t="s">
        <v>275</v>
      </c>
      <c r="B472" s="12" t="s">
        <v>188</v>
      </c>
      <c r="C472" s="3" t="s">
        <v>24</v>
      </c>
    </row>
    <row r="473" spans="1:3">
      <c r="A473" s="3" t="s">
        <v>275</v>
      </c>
      <c r="B473" s="12" t="s">
        <v>189</v>
      </c>
      <c r="C473" s="3" t="s">
        <v>24</v>
      </c>
    </row>
    <row r="474" spans="1:3">
      <c r="A474" s="3" t="s">
        <v>275</v>
      </c>
      <c r="B474" s="12" t="s">
        <v>190</v>
      </c>
      <c r="C474" s="3" t="s">
        <v>24</v>
      </c>
    </row>
    <row r="475" spans="1:3">
      <c r="A475" s="13" t="s">
        <v>276</v>
      </c>
      <c r="B475" s="12" t="s">
        <v>245</v>
      </c>
      <c r="C475" s="3" t="s">
        <v>33</v>
      </c>
    </row>
    <row r="476" spans="1:3">
      <c r="A476" s="3" t="s">
        <v>276</v>
      </c>
      <c r="B476" s="12" t="s">
        <v>242</v>
      </c>
      <c r="C476" s="3" t="s">
        <v>33</v>
      </c>
    </row>
    <row r="477" spans="1:3">
      <c r="A477" s="3" t="s">
        <v>276</v>
      </c>
      <c r="B477" s="12" t="s">
        <v>244</v>
      </c>
      <c r="C477" s="3" t="s">
        <v>33</v>
      </c>
    </row>
    <row r="478" spans="1:3">
      <c r="A478" s="3" t="s">
        <v>276</v>
      </c>
      <c r="B478" s="12" t="s">
        <v>243</v>
      </c>
      <c r="C478" s="3" t="s">
        <v>33</v>
      </c>
    </row>
    <row r="479" spans="1:3">
      <c r="A479" s="13" t="s">
        <v>288</v>
      </c>
      <c r="B479" s="12" t="s">
        <v>192</v>
      </c>
      <c r="C479" s="3" t="s">
        <v>25</v>
      </c>
    </row>
    <row r="480" spans="1:3">
      <c r="A480" s="3" t="s">
        <v>288</v>
      </c>
      <c r="B480" s="12" t="s">
        <v>191</v>
      </c>
      <c r="C480" s="3" t="s">
        <v>25</v>
      </c>
    </row>
    <row r="481" spans="1:3">
      <c r="A481" s="3" t="s">
        <v>288</v>
      </c>
      <c r="B481" s="12" t="s">
        <v>193</v>
      </c>
      <c r="C481" s="3" t="s">
        <v>25</v>
      </c>
    </row>
    <row r="482" spans="1:3">
      <c r="A482" s="13" t="s">
        <v>277</v>
      </c>
      <c r="B482" s="12" t="s">
        <v>197</v>
      </c>
      <c r="C482" s="3" t="s">
        <v>26</v>
      </c>
    </row>
    <row r="483" spans="1:3">
      <c r="A483" s="3" t="s">
        <v>277</v>
      </c>
      <c r="B483" s="12" t="s">
        <v>196</v>
      </c>
      <c r="C483" s="3" t="s">
        <v>26</v>
      </c>
    </row>
    <row r="484" spans="1:3">
      <c r="A484" s="3" t="s">
        <v>277</v>
      </c>
      <c r="B484" s="12" t="s">
        <v>195</v>
      </c>
      <c r="C484" s="3" t="s">
        <v>26</v>
      </c>
    </row>
    <row r="485" spans="1:3">
      <c r="A485" s="3" t="s">
        <v>277</v>
      </c>
      <c r="B485" s="12" t="s">
        <v>194</v>
      </c>
      <c r="C485" s="3" t="s">
        <v>26</v>
      </c>
    </row>
    <row r="486" spans="1:3">
      <c r="A486" s="3" t="s">
        <v>277</v>
      </c>
      <c r="B486" s="12" t="s">
        <v>198</v>
      </c>
      <c r="C486" s="3" t="s">
        <v>26</v>
      </c>
    </row>
    <row r="487" spans="1:3">
      <c r="A487" s="13" t="s">
        <v>278</v>
      </c>
      <c r="B487" s="12" t="s">
        <v>246</v>
      </c>
      <c r="C487" s="3" t="s">
        <v>34</v>
      </c>
    </row>
    <row r="488" spans="1:3">
      <c r="A488" s="13" t="s">
        <v>279</v>
      </c>
      <c r="B488" s="12" t="s">
        <v>199</v>
      </c>
      <c r="C488" s="3" t="s">
        <v>27</v>
      </c>
    </row>
    <row r="489" spans="1:3">
      <c r="A489" s="3" t="s">
        <v>279</v>
      </c>
      <c r="B489" s="12" t="s">
        <v>200</v>
      </c>
      <c r="C489" s="3" t="s">
        <v>27</v>
      </c>
    </row>
    <row r="490" spans="1:3">
      <c r="A490" s="3" t="s">
        <v>279</v>
      </c>
      <c r="B490" s="12" t="s">
        <v>201</v>
      </c>
      <c r="C490" s="3" t="s">
        <v>27</v>
      </c>
    </row>
    <row r="491" spans="1:3">
      <c r="A491" s="3" t="s">
        <v>279</v>
      </c>
      <c r="B491" s="12" t="s">
        <v>204</v>
      </c>
      <c r="C491" s="3" t="s">
        <v>27</v>
      </c>
    </row>
    <row r="492" spans="1:3">
      <c r="A492" s="3" t="s">
        <v>279</v>
      </c>
      <c r="B492" s="12" t="s">
        <v>202</v>
      </c>
      <c r="C492" s="3" t="s">
        <v>27</v>
      </c>
    </row>
    <row r="493" spans="1:3">
      <c r="A493" s="3" t="s">
        <v>279</v>
      </c>
      <c r="B493" s="12" t="s">
        <v>208</v>
      </c>
      <c r="C493" s="3" t="s">
        <v>27</v>
      </c>
    </row>
    <row r="494" spans="1:3">
      <c r="A494" s="3" t="s">
        <v>279</v>
      </c>
      <c r="B494" s="12" t="s">
        <v>209</v>
      </c>
      <c r="C494" s="3" t="s">
        <v>27</v>
      </c>
    </row>
    <row r="495" spans="1:3">
      <c r="A495" s="3" t="s">
        <v>279</v>
      </c>
      <c r="B495" s="12" t="s">
        <v>205</v>
      </c>
      <c r="C495" s="3" t="s">
        <v>27</v>
      </c>
    </row>
    <row r="496" spans="1:3">
      <c r="A496" s="3" t="s">
        <v>279</v>
      </c>
      <c r="B496" s="12" t="s">
        <v>206</v>
      </c>
      <c r="C496" s="3" t="s">
        <v>27</v>
      </c>
    </row>
    <row r="497" spans="1:3">
      <c r="A497" s="3" t="s">
        <v>279</v>
      </c>
      <c r="B497" s="12" t="s">
        <v>207</v>
      </c>
      <c r="C497" s="3" t="s">
        <v>27</v>
      </c>
    </row>
    <row r="498" spans="1:3">
      <c r="A498" s="3" t="s">
        <v>279</v>
      </c>
      <c r="B498" s="12" t="s">
        <v>203</v>
      </c>
      <c r="C498" s="3" t="s">
        <v>27</v>
      </c>
    </row>
    <row r="499" spans="1:3">
      <c r="A499" s="13" t="s">
        <v>280</v>
      </c>
      <c r="B499" s="12" t="s">
        <v>210</v>
      </c>
      <c r="C499" s="3" t="s">
        <v>28</v>
      </c>
    </row>
    <row r="500" spans="1:3">
      <c r="A500" s="3" t="s">
        <v>280</v>
      </c>
      <c r="B500" s="12" t="s">
        <v>212</v>
      </c>
      <c r="C500" s="3" t="s">
        <v>28</v>
      </c>
    </row>
    <row r="501" spans="1:3">
      <c r="A501" s="3" t="s">
        <v>280</v>
      </c>
      <c r="B501" s="12" t="s">
        <v>108</v>
      </c>
      <c r="C501" s="3" t="s">
        <v>28</v>
      </c>
    </row>
    <row r="502" spans="1:3">
      <c r="A502" s="3" t="s">
        <v>280</v>
      </c>
      <c r="B502" s="12" t="s">
        <v>211</v>
      </c>
      <c r="C502" s="3" t="s">
        <v>28</v>
      </c>
    </row>
    <row r="503" spans="1:3">
      <c r="A503" s="13" t="s">
        <v>281</v>
      </c>
      <c r="B503" s="12" t="s">
        <v>220</v>
      </c>
      <c r="C503" s="3" t="s">
        <v>29</v>
      </c>
    </row>
    <row r="504" spans="1:3">
      <c r="A504" s="3" t="s">
        <v>281</v>
      </c>
      <c r="B504" s="12" t="s">
        <v>219</v>
      </c>
      <c r="C504" s="3" t="s">
        <v>29</v>
      </c>
    </row>
    <row r="505" spans="1:3">
      <c r="A505" s="3" t="s">
        <v>281</v>
      </c>
      <c r="B505" s="12" t="s">
        <v>214</v>
      </c>
      <c r="C505" s="3" t="s">
        <v>29</v>
      </c>
    </row>
    <row r="506" spans="1:3">
      <c r="A506" s="3" t="s">
        <v>281</v>
      </c>
      <c r="B506" s="12" t="s">
        <v>218</v>
      </c>
      <c r="C506" s="3" t="s">
        <v>29</v>
      </c>
    </row>
    <row r="507" spans="1:3">
      <c r="A507" s="3" t="s">
        <v>281</v>
      </c>
      <c r="B507" s="12" t="s">
        <v>215</v>
      </c>
      <c r="C507" s="3" t="s">
        <v>29</v>
      </c>
    </row>
    <row r="508" spans="1:3">
      <c r="A508" s="3" t="s">
        <v>281</v>
      </c>
      <c r="B508" s="12" t="s">
        <v>213</v>
      </c>
      <c r="C508" s="3" t="s">
        <v>29</v>
      </c>
    </row>
    <row r="509" spans="1:3">
      <c r="A509" s="3" t="s">
        <v>281</v>
      </c>
      <c r="B509" s="12" t="s">
        <v>217</v>
      </c>
      <c r="C509" s="3" t="s">
        <v>29</v>
      </c>
    </row>
    <row r="510" spans="1:3">
      <c r="A510" s="3" t="s">
        <v>281</v>
      </c>
      <c r="B510" s="12" t="s">
        <v>216</v>
      </c>
      <c r="C510" s="3" t="s">
        <v>29</v>
      </c>
    </row>
    <row r="511" spans="1:3">
      <c r="A511" s="3" t="s">
        <v>281</v>
      </c>
      <c r="B511" s="12" t="s">
        <v>222</v>
      </c>
      <c r="C511" s="3" t="s">
        <v>29</v>
      </c>
    </row>
    <row r="512" spans="1:3">
      <c r="A512" s="3" t="s">
        <v>281</v>
      </c>
      <c r="B512" s="12" t="s">
        <v>221</v>
      </c>
      <c r="C512" s="3" t="s">
        <v>29</v>
      </c>
    </row>
    <row r="513" spans="1:3">
      <c r="A513" s="13" t="s">
        <v>282</v>
      </c>
      <c r="B513" s="12" t="s">
        <v>234</v>
      </c>
      <c r="C513" s="3" t="s">
        <v>30</v>
      </c>
    </row>
    <row r="514" spans="1:3">
      <c r="A514" s="3" t="s">
        <v>282</v>
      </c>
      <c r="B514" s="12" t="s">
        <v>229</v>
      </c>
      <c r="C514" s="3" t="s">
        <v>30</v>
      </c>
    </row>
    <row r="515" spans="1:3">
      <c r="A515" s="3" t="s">
        <v>282</v>
      </c>
      <c r="B515" s="12" t="s">
        <v>233</v>
      </c>
      <c r="C515" s="3" t="s">
        <v>30</v>
      </c>
    </row>
    <row r="516" spans="1:3">
      <c r="A516" s="3" t="s">
        <v>282</v>
      </c>
      <c r="B516" s="12" t="s">
        <v>116</v>
      </c>
      <c r="C516" s="3" t="s">
        <v>30</v>
      </c>
    </row>
    <row r="517" spans="1:3">
      <c r="A517" s="3" t="s">
        <v>282</v>
      </c>
      <c r="B517" s="12" t="s">
        <v>226</v>
      </c>
      <c r="C517" s="3" t="s">
        <v>30</v>
      </c>
    </row>
    <row r="518" spans="1:3">
      <c r="A518" s="3" t="s">
        <v>282</v>
      </c>
      <c r="B518" s="12" t="s">
        <v>225</v>
      </c>
      <c r="C518" s="3" t="s">
        <v>30</v>
      </c>
    </row>
    <row r="519" spans="1:3">
      <c r="A519" s="3" t="s">
        <v>282</v>
      </c>
      <c r="B519" s="12" t="s">
        <v>224</v>
      </c>
      <c r="C519" s="3" t="s">
        <v>30</v>
      </c>
    </row>
    <row r="520" spans="1:3">
      <c r="A520" s="3" t="s">
        <v>282</v>
      </c>
      <c r="B520" s="12" t="s">
        <v>228</v>
      </c>
      <c r="C520" s="3" t="s">
        <v>30</v>
      </c>
    </row>
    <row r="521" spans="1:3">
      <c r="A521" s="3" t="s">
        <v>282</v>
      </c>
      <c r="B521" s="12" t="s">
        <v>235</v>
      </c>
      <c r="C521" s="3" t="s">
        <v>30</v>
      </c>
    </row>
    <row r="522" spans="1:3">
      <c r="A522" s="3" t="s">
        <v>282</v>
      </c>
      <c r="B522" s="12" t="s">
        <v>232</v>
      </c>
      <c r="C522" s="3" t="s">
        <v>30</v>
      </c>
    </row>
    <row r="523" spans="1:3">
      <c r="A523" s="3" t="s">
        <v>282</v>
      </c>
      <c r="B523" s="12" t="s">
        <v>231</v>
      </c>
      <c r="C523" s="3" t="s">
        <v>30</v>
      </c>
    </row>
    <row r="524" spans="1:3">
      <c r="A524" s="3" t="s">
        <v>282</v>
      </c>
      <c r="B524" s="12" t="s">
        <v>118</v>
      </c>
      <c r="C524" s="3" t="s">
        <v>30</v>
      </c>
    </row>
    <row r="525" spans="1:3">
      <c r="A525" s="3" t="s">
        <v>282</v>
      </c>
      <c r="B525" s="12" t="s">
        <v>223</v>
      </c>
      <c r="C525" s="3" t="s">
        <v>30</v>
      </c>
    </row>
    <row r="526" spans="1:3">
      <c r="A526" s="3" t="s">
        <v>282</v>
      </c>
      <c r="B526" s="12" t="s">
        <v>230</v>
      </c>
      <c r="C526" s="3" t="s">
        <v>30</v>
      </c>
    </row>
    <row r="527" spans="1:3">
      <c r="A527" s="3" t="s">
        <v>282</v>
      </c>
      <c r="B527" s="12" t="s">
        <v>227</v>
      </c>
      <c r="C527" s="3" t="s">
        <v>30</v>
      </c>
    </row>
    <row r="528" spans="1:3">
      <c r="A528" s="13" t="s">
        <v>289</v>
      </c>
      <c r="B528" s="12" t="s">
        <v>250</v>
      </c>
      <c r="C528" s="3" t="s">
        <v>38</v>
      </c>
    </row>
    <row r="529" spans="1:3">
      <c r="A529" s="13" t="s">
        <v>283</v>
      </c>
      <c r="B529" s="12" t="s">
        <v>251</v>
      </c>
      <c r="C529" s="3" t="s">
        <v>39</v>
      </c>
    </row>
    <row r="533" spans="1:3">
      <c r="A533" s="12" t="s">
        <v>257</v>
      </c>
      <c r="B533" s="3" t="b">
        <v>0</v>
      </c>
    </row>
    <row r="534" spans="1:3">
      <c r="A534" s="12" t="s">
        <v>258</v>
      </c>
      <c r="B534" s="3" t="b">
        <f>EXACT(A534,A533)</f>
        <v>0</v>
      </c>
    </row>
    <row r="535" spans="1:3">
      <c r="A535" s="12" t="s">
        <v>259</v>
      </c>
      <c r="B535" s="3" t="b">
        <f t="shared" ref="B535:B565" si="2">EXACT(A535,A534)</f>
        <v>0</v>
      </c>
    </row>
    <row r="536" spans="1:3">
      <c r="A536" s="12" t="s">
        <v>284</v>
      </c>
      <c r="B536" s="3" t="b">
        <f t="shared" si="2"/>
        <v>0</v>
      </c>
    </row>
    <row r="537" spans="1:3">
      <c r="A537" s="12" t="s">
        <v>260</v>
      </c>
      <c r="B537" s="3" t="b">
        <f t="shared" si="2"/>
        <v>0</v>
      </c>
    </row>
    <row r="538" spans="1:3">
      <c r="A538" s="12" t="s">
        <v>261</v>
      </c>
      <c r="B538" s="3" t="b">
        <f t="shared" si="2"/>
        <v>0</v>
      </c>
    </row>
    <row r="539" spans="1:3">
      <c r="A539" s="12" t="s">
        <v>285</v>
      </c>
      <c r="B539" s="3" t="b">
        <f t="shared" si="2"/>
        <v>0</v>
      </c>
    </row>
    <row r="540" spans="1:3">
      <c r="A540" s="12" t="s">
        <v>262</v>
      </c>
      <c r="B540" s="3" t="b">
        <f t="shared" si="2"/>
        <v>0</v>
      </c>
    </row>
    <row r="541" spans="1:3">
      <c r="A541" s="12" t="s">
        <v>286</v>
      </c>
      <c r="B541" s="3" t="b">
        <f t="shared" si="2"/>
        <v>0</v>
      </c>
    </row>
    <row r="542" spans="1:3">
      <c r="A542" s="12" t="s">
        <v>263</v>
      </c>
      <c r="B542" s="3" t="b">
        <f t="shared" si="2"/>
        <v>0</v>
      </c>
    </row>
    <row r="543" spans="1:3">
      <c r="A543" s="12" t="s">
        <v>264</v>
      </c>
      <c r="B543" s="3" t="b">
        <f t="shared" si="2"/>
        <v>0</v>
      </c>
    </row>
    <row r="544" spans="1:3">
      <c r="A544" s="12" t="s">
        <v>265</v>
      </c>
      <c r="B544" s="3" t="b">
        <f t="shared" si="2"/>
        <v>0</v>
      </c>
    </row>
    <row r="545" spans="1:2">
      <c r="A545" s="12" t="s">
        <v>266</v>
      </c>
      <c r="B545" s="3" t="b">
        <f t="shared" si="2"/>
        <v>0</v>
      </c>
    </row>
    <row r="546" spans="1:2">
      <c r="A546" s="12" t="s">
        <v>267</v>
      </c>
      <c r="B546" s="3" t="b">
        <f t="shared" si="2"/>
        <v>0</v>
      </c>
    </row>
    <row r="547" spans="1:2">
      <c r="A547" s="12" t="s">
        <v>268</v>
      </c>
      <c r="B547" s="3" t="b">
        <f t="shared" si="2"/>
        <v>0</v>
      </c>
    </row>
    <row r="548" spans="1:2">
      <c r="A548" s="12" t="s">
        <v>287</v>
      </c>
      <c r="B548" s="3" t="b">
        <f t="shared" si="2"/>
        <v>0</v>
      </c>
    </row>
    <row r="549" spans="1:2">
      <c r="A549" s="12" t="s">
        <v>269</v>
      </c>
      <c r="B549" s="3" t="b">
        <f t="shared" si="2"/>
        <v>0</v>
      </c>
    </row>
    <row r="550" spans="1:2">
      <c r="A550" s="12" t="s">
        <v>270</v>
      </c>
      <c r="B550" s="3" t="b">
        <f t="shared" si="2"/>
        <v>0</v>
      </c>
    </row>
    <row r="551" spans="1:2">
      <c r="A551" s="12" t="s">
        <v>271</v>
      </c>
      <c r="B551" s="3" t="b">
        <f t="shared" si="2"/>
        <v>0</v>
      </c>
    </row>
    <row r="552" spans="1:2">
      <c r="A552" s="12" t="s">
        <v>272</v>
      </c>
      <c r="B552" s="3" t="b">
        <f t="shared" si="2"/>
        <v>0</v>
      </c>
    </row>
    <row r="553" spans="1:2">
      <c r="A553" s="12" t="s">
        <v>273</v>
      </c>
      <c r="B553" s="3" t="b">
        <f t="shared" si="2"/>
        <v>0</v>
      </c>
    </row>
    <row r="554" spans="1:2">
      <c r="A554" s="12" t="s">
        <v>274</v>
      </c>
      <c r="B554" s="3" t="b">
        <f t="shared" si="2"/>
        <v>0</v>
      </c>
    </row>
    <row r="555" spans="1:2">
      <c r="A555" s="12" t="s">
        <v>275</v>
      </c>
      <c r="B555" s="3" t="b">
        <f t="shared" si="2"/>
        <v>0</v>
      </c>
    </row>
    <row r="556" spans="1:2">
      <c r="A556" s="12" t="s">
        <v>276</v>
      </c>
      <c r="B556" s="3" t="b">
        <f t="shared" si="2"/>
        <v>0</v>
      </c>
    </row>
    <row r="557" spans="1:2">
      <c r="A557" s="12" t="s">
        <v>288</v>
      </c>
      <c r="B557" s="3" t="b">
        <f t="shared" si="2"/>
        <v>0</v>
      </c>
    </row>
    <row r="558" spans="1:2">
      <c r="A558" s="12" t="s">
        <v>277</v>
      </c>
      <c r="B558" s="3" t="b">
        <f t="shared" si="2"/>
        <v>0</v>
      </c>
    </row>
    <row r="559" spans="1:2">
      <c r="A559" s="12" t="s">
        <v>278</v>
      </c>
      <c r="B559" s="3" t="b">
        <f t="shared" si="2"/>
        <v>0</v>
      </c>
    </row>
    <row r="560" spans="1:2">
      <c r="A560" s="12" t="s">
        <v>279</v>
      </c>
      <c r="B560" s="3" t="b">
        <f t="shared" si="2"/>
        <v>0</v>
      </c>
    </row>
    <row r="561" spans="1:2">
      <c r="A561" s="12" t="s">
        <v>280</v>
      </c>
      <c r="B561" s="3" t="b">
        <f t="shared" si="2"/>
        <v>0</v>
      </c>
    </row>
    <row r="562" spans="1:2">
      <c r="A562" s="12" t="s">
        <v>281</v>
      </c>
      <c r="B562" s="3" t="b">
        <f t="shared" si="2"/>
        <v>0</v>
      </c>
    </row>
    <row r="563" spans="1:2">
      <c r="A563" s="12" t="s">
        <v>282</v>
      </c>
      <c r="B563" s="3" t="b">
        <f t="shared" si="2"/>
        <v>0</v>
      </c>
    </row>
    <row r="564" spans="1:2">
      <c r="A564" s="12" t="s">
        <v>289</v>
      </c>
      <c r="B564" s="3" t="b">
        <f t="shared" si="2"/>
        <v>0</v>
      </c>
    </row>
    <row r="565" spans="1:2">
      <c r="A565" s="12" t="s">
        <v>283</v>
      </c>
      <c r="B565" s="3" t="b">
        <f t="shared" si="2"/>
        <v>0</v>
      </c>
    </row>
    <row r="567" spans="1:2">
      <c r="A567" s="11">
        <v>0.29166666666666702</v>
      </c>
    </row>
    <row r="568" spans="1:2">
      <c r="A568" s="11">
        <v>0.3125</v>
      </c>
    </row>
    <row r="569" spans="1:2">
      <c r="A569" s="11">
        <v>0.33333333333333298</v>
      </c>
    </row>
    <row r="570" spans="1:2">
      <c r="A570" s="11">
        <v>0.35416666666666702</v>
      </c>
    </row>
    <row r="571" spans="1:2">
      <c r="A571" s="11">
        <v>0.375</v>
      </c>
    </row>
    <row r="572" spans="1:2">
      <c r="A572" s="11">
        <v>0.39583333333333298</v>
      </c>
    </row>
    <row r="573" spans="1:2">
      <c r="A573" s="11">
        <v>0.41666666666666702</v>
      </c>
    </row>
    <row r="574" spans="1:2">
      <c r="A574" s="11">
        <v>0.4375</v>
      </c>
    </row>
    <row r="575" spans="1:2">
      <c r="A575" s="11">
        <v>0.45833333333333298</v>
      </c>
    </row>
    <row r="576" spans="1:2">
      <c r="A576" s="11">
        <v>0.47916666666666602</v>
      </c>
    </row>
    <row r="577" spans="1:1">
      <c r="A577" s="11">
        <v>0.5</v>
      </c>
    </row>
    <row r="578" spans="1:1">
      <c r="A578" s="11">
        <v>0.52083333333333304</v>
      </c>
    </row>
    <row r="579" spans="1:1">
      <c r="A579" s="11">
        <v>0.54166666666666596</v>
      </c>
    </row>
    <row r="580" spans="1:1">
      <c r="A580" s="11">
        <v>0.5625</v>
      </c>
    </row>
    <row r="581" spans="1:1">
      <c r="A581" s="11">
        <v>0.58333333333333304</v>
      </c>
    </row>
    <row r="582" spans="1:1">
      <c r="A582" s="11">
        <v>0.60416666666666596</v>
      </c>
    </row>
    <row r="583" spans="1:1">
      <c r="A583" s="11">
        <v>0.625</v>
      </c>
    </row>
    <row r="584" spans="1:1">
      <c r="A584" s="11">
        <v>0.64583333333333304</v>
      </c>
    </row>
    <row r="585" spans="1:1">
      <c r="A585" s="11">
        <v>0.66666666666666596</v>
      </c>
    </row>
    <row r="586" spans="1:1">
      <c r="A586" s="11">
        <v>0.6875</v>
      </c>
    </row>
    <row r="587" spans="1:1">
      <c r="A587" s="11">
        <v>0.70833333333333304</v>
      </c>
    </row>
    <row r="588" spans="1:1">
      <c r="A588" s="11">
        <v>0.72916666666666596</v>
      </c>
    </row>
    <row r="589" spans="1:1">
      <c r="A589" s="11">
        <v>0.75</v>
      </c>
    </row>
    <row r="593" spans="1:2">
      <c r="A593" s="14" t="s">
        <v>294</v>
      </c>
      <c r="B593" s="14"/>
    </row>
    <row r="594" spans="1:2">
      <c r="A594" s="14" t="s">
        <v>295</v>
      </c>
      <c r="B594" s="14"/>
    </row>
    <row r="595" spans="1:2">
      <c r="A595" s="14" t="s">
        <v>290</v>
      </c>
      <c r="B595" s="14"/>
    </row>
    <row r="596" spans="1:2" ht="15" customHeight="1">
      <c r="A596" s="14" t="s">
        <v>320</v>
      </c>
      <c r="B596" s="14" t="s">
        <v>313</v>
      </c>
    </row>
    <row r="597" spans="1:2">
      <c r="A597" s="14"/>
      <c r="B597" s="14" t="s">
        <v>314</v>
      </c>
    </row>
    <row r="598" spans="1:2">
      <c r="A598" s="14"/>
      <c r="B598" s="14" t="s">
        <v>315</v>
      </c>
    </row>
    <row r="599" spans="1:2">
      <c r="A599" s="14"/>
      <c r="B599" s="14" t="s">
        <v>316</v>
      </c>
    </row>
    <row r="600" spans="1:2" s="15" customFormat="1">
      <c r="A600" s="14"/>
      <c r="B600" s="14" t="s">
        <v>317</v>
      </c>
    </row>
    <row r="601" spans="1:2" s="15" customFormat="1">
      <c r="A601" s="14"/>
      <c r="B601" s="14" t="s">
        <v>318</v>
      </c>
    </row>
    <row r="602" spans="1:2" s="15" customFormat="1">
      <c r="A602" s="14"/>
      <c r="B602" s="14"/>
    </row>
    <row r="603" spans="1:2" ht="15" customHeight="1">
      <c r="A603" s="71" t="s">
        <v>333</v>
      </c>
      <c r="B603" s="66"/>
    </row>
    <row r="604" spans="1:2" ht="15" customHeight="1">
      <c r="A604" s="71" t="s">
        <v>334</v>
      </c>
      <c r="B604" s="66"/>
    </row>
    <row r="605" spans="1:2">
      <c r="A605" s="71" t="s">
        <v>335</v>
      </c>
      <c r="B605" s="66"/>
    </row>
    <row r="606" spans="1:2">
      <c r="A606" s="71" t="s">
        <v>336</v>
      </c>
      <c r="B606" s="66"/>
    </row>
    <row r="607" spans="1:2">
      <c r="A607" s="71" t="s">
        <v>337</v>
      </c>
      <c r="B607" s="66"/>
    </row>
    <row r="608" spans="1:2" ht="15" customHeight="1">
      <c r="A608" s="71" t="s">
        <v>368</v>
      </c>
      <c r="B608" s="66"/>
    </row>
    <row r="609" spans="1:2" ht="15" customHeight="1">
      <c r="A609" s="71" t="s">
        <v>338</v>
      </c>
      <c r="B609" s="66"/>
    </row>
    <row r="610" spans="1:2" ht="15" customHeight="1">
      <c r="A610" s="71" t="s">
        <v>339</v>
      </c>
      <c r="B610" s="66"/>
    </row>
    <row r="611" spans="1:2" ht="15" customHeight="1">
      <c r="A611" s="71" t="s">
        <v>340</v>
      </c>
      <c r="B611" s="66"/>
    </row>
    <row r="612" spans="1:2">
      <c r="A612" s="71" t="s">
        <v>341</v>
      </c>
      <c r="B612" s="66"/>
    </row>
    <row r="613" spans="1:2">
      <c r="A613" s="71" t="s">
        <v>342</v>
      </c>
      <c r="B613" s="66"/>
    </row>
    <row r="614" spans="1:2" ht="15" customHeight="1">
      <c r="A614" s="71" t="s">
        <v>343</v>
      </c>
      <c r="B614" s="66"/>
    </row>
    <row r="615" spans="1:2" ht="15" customHeight="1">
      <c r="A615" s="71" t="s">
        <v>369</v>
      </c>
      <c r="B615" s="66"/>
    </row>
    <row r="616" spans="1:2" ht="15" customHeight="1">
      <c r="A616" s="71" t="s">
        <v>344</v>
      </c>
      <c r="B616" s="66"/>
    </row>
    <row r="617" spans="1:2">
      <c r="A617" s="71" t="s">
        <v>345</v>
      </c>
      <c r="B617" s="66"/>
    </row>
    <row r="618" spans="1:2" ht="15" customHeight="1">
      <c r="A618" s="71" t="s">
        <v>346</v>
      </c>
      <c r="B618" s="66"/>
    </row>
    <row r="619" spans="1:2">
      <c r="A619" s="71" t="s">
        <v>347</v>
      </c>
      <c r="B619" s="14"/>
    </row>
    <row r="620" spans="1:2">
      <c r="A620" s="71" t="s">
        <v>348</v>
      </c>
      <c r="B620" s="14"/>
    </row>
    <row r="621" spans="1:2">
      <c r="A621" s="71" t="s">
        <v>349</v>
      </c>
      <c r="B621" s="14"/>
    </row>
    <row r="622" spans="1:2">
      <c r="A622" s="71" t="s">
        <v>350</v>
      </c>
      <c r="B622" s="14"/>
    </row>
    <row r="623" spans="1:2">
      <c r="A623" s="71" t="s">
        <v>351</v>
      </c>
    </row>
    <row r="624" spans="1:2">
      <c r="A624" s="71" t="s">
        <v>352</v>
      </c>
    </row>
    <row r="625" spans="1:1">
      <c r="A625" s="71" t="s">
        <v>353</v>
      </c>
    </row>
    <row r="626" spans="1:1">
      <c r="A626" s="71" t="s">
        <v>354</v>
      </c>
    </row>
    <row r="627" spans="1:1">
      <c r="A627" s="71" t="s">
        <v>355</v>
      </c>
    </row>
    <row r="628" spans="1:1">
      <c r="A628" s="71" t="s">
        <v>356</v>
      </c>
    </row>
    <row r="629" spans="1:1">
      <c r="A629" s="71" t="s">
        <v>357</v>
      </c>
    </row>
    <row r="630" spans="1:1">
      <c r="A630" s="71" t="s">
        <v>358</v>
      </c>
    </row>
    <row r="631" spans="1:1">
      <c r="A631" s="71" t="s">
        <v>359</v>
      </c>
    </row>
    <row r="632" spans="1:1">
      <c r="A632" s="71" t="s">
        <v>360</v>
      </c>
    </row>
    <row r="633" spans="1:1">
      <c r="A633" s="71" t="s">
        <v>361</v>
      </c>
    </row>
    <row r="634" spans="1:1">
      <c r="A634" s="71" t="s">
        <v>362</v>
      </c>
    </row>
    <row r="635" spans="1:1">
      <c r="A635" s="71" t="s">
        <v>363</v>
      </c>
    </row>
    <row r="636" spans="1:1">
      <c r="A636" s="71" t="s">
        <v>364</v>
      </c>
    </row>
    <row r="637" spans="1:1">
      <c r="A637" s="71" t="s">
        <v>365</v>
      </c>
    </row>
    <row r="638" spans="1:1">
      <c r="A638" s="71" t="s">
        <v>366</v>
      </c>
    </row>
    <row r="639" spans="1:1">
      <c r="A639" s="71" t="s">
        <v>367</v>
      </c>
    </row>
    <row r="640" spans="1:1">
      <c r="A640" s="71" t="s">
        <v>371</v>
      </c>
    </row>
    <row r="641" spans="1:1" ht="16.5">
      <c r="A641" s="72"/>
    </row>
  </sheetData>
  <autoFilter ref="A314:B529" xr:uid="{00000000-0009-0000-0000-000000000000}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15"/>
  <sheetViews>
    <sheetView tabSelected="1" zoomScaleNormal="100" workbookViewId="0">
      <selection activeCell="B10" sqref="B10"/>
    </sheetView>
  </sheetViews>
  <sheetFormatPr baseColWidth="10" defaultColWidth="11.42578125" defaultRowHeight="13.5" customHeight="1"/>
  <cols>
    <col min="1" max="1" width="7.140625" style="44" customWidth="1"/>
    <col min="2" max="2" width="26.42578125" style="44" customWidth="1"/>
    <col min="3" max="3" width="17.5703125" style="44" customWidth="1"/>
    <col min="4" max="4" width="30.5703125" style="44" customWidth="1"/>
    <col min="5" max="5" width="23.140625" style="44" bestFit="1" customWidth="1"/>
    <col min="6" max="6" width="30" style="44" customWidth="1"/>
    <col min="7" max="7" width="24.85546875" style="44" customWidth="1"/>
    <col min="8" max="8" width="46.42578125" style="49" customWidth="1"/>
    <col min="9" max="9" width="20.85546875" style="44" customWidth="1"/>
    <col min="10" max="10" width="36.7109375" style="44" customWidth="1"/>
    <col min="11" max="11" width="20.85546875" style="44" customWidth="1"/>
    <col min="12" max="13" width="20.85546875" style="45" customWidth="1"/>
    <col min="14" max="14" width="20.85546875" style="46" customWidth="1"/>
    <col min="15" max="15" width="15.140625" style="44" customWidth="1"/>
    <col min="16" max="16" width="23.5703125" style="44" customWidth="1"/>
    <col min="17" max="17" width="13.85546875" style="44" customWidth="1"/>
    <col min="18" max="20" width="11.42578125" style="44"/>
    <col min="21" max="21" width="12.140625" style="44" customWidth="1"/>
    <col min="22" max="16384" width="11.42578125" style="44"/>
  </cols>
  <sheetData>
    <row r="1" spans="1:19" s="19" customFormat="1" ht="22.5" customHeight="1">
      <c r="A1" s="75"/>
      <c r="B1" s="75"/>
      <c r="C1" s="76" t="s">
        <v>311</v>
      </c>
      <c r="D1" s="76"/>
      <c r="E1" s="76"/>
      <c r="F1" s="76"/>
      <c r="G1" s="76"/>
      <c r="H1" s="76"/>
      <c r="I1" s="59" t="s">
        <v>310</v>
      </c>
      <c r="J1" s="60">
        <v>44651</v>
      </c>
      <c r="L1" s="22"/>
      <c r="M1" s="21"/>
      <c r="N1" s="21"/>
      <c r="O1" s="18"/>
      <c r="P1" s="18"/>
      <c r="Q1" s="18"/>
      <c r="R1" s="18"/>
      <c r="S1" s="18"/>
    </row>
    <row r="2" spans="1:19" s="19" customFormat="1" ht="22.5" customHeight="1">
      <c r="A2" s="75"/>
      <c r="B2" s="75"/>
      <c r="C2" s="76"/>
      <c r="D2" s="76"/>
      <c r="E2" s="76"/>
      <c r="F2" s="76"/>
      <c r="G2" s="76"/>
      <c r="H2" s="76"/>
      <c r="I2" s="59" t="s">
        <v>372</v>
      </c>
      <c r="J2" s="59" t="s">
        <v>305</v>
      </c>
      <c r="L2" s="22"/>
      <c r="M2" s="21"/>
      <c r="N2" s="21"/>
      <c r="O2" s="18"/>
      <c r="P2" s="18"/>
      <c r="Q2" s="18"/>
      <c r="R2" s="18"/>
      <c r="S2" s="18"/>
    </row>
    <row r="3" spans="1:19" s="19" customFormat="1" ht="22.5" customHeight="1">
      <c r="A3" s="75"/>
      <c r="B3" s="75"/>
      <c r="C3" s="76"/>
      <c r="D3" s="76"/>
      <c r="E3" s="76"/>
      <c r="F3" s="76"/>
      <c r="G3" s="76"/>
      <c r="H3" s="76"/>
      <c r="I3" s="75" t="s">
        <v>302</v>
      </c>
      <c r="J3" s="75"/>
      <c r="L3" s="22"/>
      <c r="M3" s="21"/>
      <c r="N3" s="21"/>
      <c r="O3" s="18"/>
      <c r="P3" s="18"/>
      <c r="Q3" s="18"/>
      <c r="R3" s="18"/>
      <c r="S3" s="18"/>
    </row>
    <row r="4" spans="1:19" s="19" customFormat="1" ht="13.5" customHeight="1">
      <c r="A4" s="39"/>
      <c r="B4" s="39"/>
      <c r="C4" s="39"/>
      <c r="D4" s="39"/>
      <c r="E4" s="39"/>
      <c r="F4" s="39"/>
      <c r="G4" s="39"/>
    </row>
    <row r="5" spans="1:19" s="19" customFormat="1" ht="12.75">
      <c r="B5" s="53" t="s">
        <v>304</v>
      </c>
      <c r="C5" s="81"/>
      <c r="D5" s="82"/>
      <c r="E5" s="40" t="s">
        <v>2</v>
      </c>
      <c r="F5" s="77"/>
      <c r="G5" s="77"/>
    </row>
    <row r="6" spans="1:19" s="19" customFormat="1" ht="12.75">
      <c r="C6" s="18"/>
      <c r="D6" s="18"/>
      <c r="E6" s="18"/>
      <c r="F6" s="18"/>
    </row>
    <row r="7" spans="1:19" s="19" customFormat="1" ht="13.5" customHeight="1">
      <c r="A7" s="39"/>
      <c r="B7" s="39"/>
      <c r="C7" s="39"/>
      <c r="D7" s="39"/>
      <c r="E7" s="39"/>
      <c r="F7" s="39"/>
      <c r="G7" s="39"/>
    </row>
    <row r="8" spans="1:19" s="19" customFormat="1" ht="27.75" customHeight="1">
      <c r="A8" s="80" t="s">
        <v>308</v>
      </c>
      <c r="B8" s="80"/>
      <c r="C8" s="80"/>
      <c r="D8" s="80"/>
      <c r="E8" s="80"/>
      <c r="F8" s="80" t="s">
        <v>312</v>
      </c>
      <c r="G8" s="80"/>
      <c r="H8" s="80" t="s">
        <v>293</v>
      </c>
      <c r="I8" s="80"/>
      <c r="J8" s="80"/>
      <c r="L8" s="41"/>
      <c r="M8" s="41"/>
      <c r="N8" s="22"/>
    </row>
    <row r="9" spans="1:19" s="19" customFormat="1" ht="39.75" customHeight="1">
      <c r="A9" s="50" t="s">
        <v>0</v>
      </c>
      <c r="B9" s="50" t="s">
        <v>1</v>
      </c>
      <c r="C9" s="50" t="s">
        <v>2</v>
      </c>
      <c r="D9" s="50" t="s">
        <v>332</v>
      </c>
      <c r="E9" s="50" t="s">
        <v>290</v>
      </c>
      <c r="F9" s="50" t="s">
        <v>319</v>
      </c>
      <c r="G9" s="50" t="s">
        <v>322</v>
      </c>
      <c r="H9" s="50" t="s">
        <v>292</v>
      </c>
      <c r="I9" s="50" t="s">
        <v>296</v>
      </c>
      <c r="J9" s="50" t="s">
        <v>291</v>
      </c>
      <c r="L9" s="41"/>
      <c r="M9" s="41"/>
      <c r="N9" s="22"/>
    </row>
    <row r="10" spans="1:19" ht="13.5" customHeight="1">
      <c r="A10" s="42">
        <v>1</v>
      </c>
      <c r="B10" s="43">
        <f>$C$5</f>
        <v>0</v>
      </c>
      <c r="C10" s="43">
        <f>$F$5</f>
        <v>0</v>
      </c>
      <c r="D10" s="57"/>
      <c r="E10" s="57"/>
      <c r="F10" s="57"/>
      <c r="G10" s="16"/>
      <c r="H10" s="16"/>
      <c r="I10" s="16"/>
      <c r="J10" s="16"/>
      <c r="L10" s="45">
        <f t="shared" ref="L10:L73" si="0">COUNTIF(H10,"Otro tema")</f>
        <v>0</v>
      </c>
      <c r="M10" s="45">
        <f>L10</f>
        <v>0</v>
      </c>
      <c r="N10" s="46">
        <f t="shared" ref="N10:N73" si="1">I10</f>
        <v>0</v>
      </c>
    </row>
    <row r="11" spans="1:19" ht="13.5" customHeight="1">
      <c r="A11" s="47">
        <v>2</v>
      </c>
      <c r="B11" s="48">
        <f t="shared" ref="B11:B74" si="2">$C$5</f>
        <v>0</v>
      </c>
      <c r="C11" s="48">
        <f t="shared" ref="C11:C74" si="3">$F$5</f>
        <v>0</v>
      </c>
      <c r="D11" s="58"/>
      <c r="E11" s="58"/>
      <c r="F11" s="58"/>
      <c r="G11" s="17"/>
      <c r="H11" s="17"/>
      <c r="I11" s="17"/>
      <c r="J11" s="17"/>
      <c r="L11" s="45">
        <f t="shared" si="0"/>
        <v>0</v>
      </c>
      <c r="M11" s="45">
        <f>IF(L11=0,0,SUM($L$10:L11))</f>
        <v>0</v>
      </c>
      <c r="N11" s="46">
        <f t="shared" si="1"/>
        <v>0</v>
      </c>
    </row>
    <row r="12" spans="1:19" ht="13.5" customHeight="1">
      <c r="A12" s="42">
        <v>3</v>
      </c>
      <c r="B12" s="43">
        <f t="shared" si="2"/>
        <v>0</v>
      </c>
      <c r="C12" s="43">
        <f t="shared" si="3"/>
        <v>0</v>
      </c>
      <c r="D12" s="57"/>
      <c r="E12" s="57"/>
      <c r="F12" s="57"/>
      <c r="G12" s="16"/>
      <c r="H12" s="16"/>
      <c r="I12" s="16"/>
      <c r="J12" s="16"/>
      <c r="L12" s="45">
        <f t="shared" si="0"/>
        <v>0</v>
      </c>
      <c r="M12" s="45">
        <f>IF(L12=0,0,SUM($L$10:L12))</f>
        <v>0</v>
      </c>
      <c r="N12" s="46">
        <f t="shared" si="1"/>
        <v>0</v>
      </c>
    </row>
    <row r="13" spans="1:19" ht="13.5" customHeight="1">
      <c r="A13" s="47">
        <v>4</v>
      </c>
      <c r="B13" s="48">
        <f t="shared" si="2"/>
        <v>0</v>
      </c>
      <c r="C13" s="48">
        <f t="shared" si="3"/>
        <v>0</v>
      </c>
      <c r="D13" s="58"/>
      <c r="E13" s="58"/>
      <c r="F13" s="58"/>
      <c r="G13" s="17"/>
      <c r="H13" s="17"/>
      <c r="I13" s="17"/>
      <c r="J13" s="17"/>
      <c r="L13" s="45">
        <f t="shared" si="0"/>
        <v>0</v>
      </c>
      <c r="M13" s="45">
        <f>IF(L13=0,0,SUM($L$10:L13))</f>
        <v>0</v>
      </c>
      <c r="N13" s="46">
        <f t="shared" si="1"/>
        <v>0</v>
      </c>
    </row>
    <row r="14" spans="1:19" ht="13.5" customHeight="1">
      <c r="A14" s="42">
        <v>5</v>
      </c>
      <c r="B14" s="43">
        <f t="shared" si="2"/>
        <v>0</v>
      </c>
      <c r="C14" s="43">
        <f t="shared" si="3"/>
        <v>0</v>
      </c>
      <c r="D14" s="57"/>
      <c r="E14" s="57"/>
      <c r="F14" s="57"/>
      <c r="G14" s="16"/>
      <c r="H14" s="16"/>
      <c r="I14" s="16"/>
      <c r="J14" s="16"/>
      <c r="L14" s="45">
        <f t="shared" si="0"/>
        <v>0</v>
      </c>
      <c r="M14" s="45">
        <f>IF(L14=0,0,SUM($L$10:L14))</f>
        <v>0</v>
      </c>
      <c r="N14" s="46">
        <f t="shared" si="1"/>
        <v>0</v>
      </c>
    </row>
    <row r="15" spans="1:19" ht="13.5" customHeight="1">
      <c r="A15" s="47">
        <v>6</v>
      </c>
      <c r="B15" s="48">
        <f t="shared" si="2"/>
        <v>0</v>
      </c>
      <c r="C15" s="48">
        <f t="shared" si="3"/>
        <v>0</v>
      </c>
      <c r="D15" s="58"/>
      <c r="E15" s="58"/>
      <c r="F15" s="58"/>
      <c r="G15" s="17"/>
      <c r="H15" s="17"/>
      <c r="I15" s="17"/>
      <c r="J15" s="17"/>
      <c r="L15" s="45">
        <f t="shared" si="0"/>
        <v>0</v>
      </c>
      <c r="M15" s="45">
        <f>IF(L15=0,0,SUM($L$10:L15))</f>
        <v>0</v>
      </c>
      <c r="N15" s="46">
        <f t="shared" si="1"/>
        <v>0</v>
      </c>
    </row>
    <row r="16" spans="1:19" ht="13.5" customHeight="1">
      <c r="A16" s="42">
        <v>7</v>
      </c>
      <c r="B16" s="43">
        <f t="shared" si="2"/>
        <v>0</v>
      </c>
      <c r="C16" s="43">
        <f t="shared" si="3"/>
        <v>0</v>
      </c>
      <c r="D16" s="57"/>
      <c r="E16" s="57"/>
      <c r="F16" s="57"/>
      <c r="G16" s="16"/>
      <c r="H16" s="16"/>
      <c r="I16" s="16"/>
      <c r="J16" s="16"/>
      <c r="L16" s="45">
        <f t="shared" si="0"/>
        <v>0</v>
      </c>
      <c r="M16" s="45">
        <f>IF(L16=0,0,SUM($L$10:L16))</f>
        <v>0</v>
      </c>
      <c r="N16" s="46">
        <f t="shared" si="1"/>
        <v>0</v>
      </c>
    </row>
    <row r="17" spans="1:14" ht="13.5" customHeight="1">
      <c r="A17" s="47">
        <v>8</v>
      </c>
      <c r="B17" s="48">
        <f t="shared" si="2"/>
        <v>0</v>
      </c>
      <c r="C17" s="48">
        <f t="shared" si="3"/>
        <v>0</v>
      </c>
      <c r="D17" s="58"/>
      <c r="E17" s="58"/>
      <c r="F17" s="58"/>
      <c r="G17" s="17"/>
      <c r="H17" s="17"/>
      <c r="I17" s="17"/>
      <c r="J17" s="17"/>
      <c r="L17" s="45">
        <f t="shared" si="0"/>
        <v>0</v>
      </c>
      <c r="M17" s="45">
        <f>IF(L17=0,0,SUM($L$10:L17))</f>
        <v>0</v>
      </c>
      <c r="N17" s="46">
        <f t="shared" si="1"/>
        <v>0</v>
      </c>
    </row>
    <row r="18" spans="1:14" ht="13.5" customHeight="1">
      <c r="A18" s="42">
        <v>9</v>
      </c>
      <c r="B18" s="43">
        <f t="shared" si="2"/>
        <v>0</v>
      </c>
      <c r="C18" s="43">
        <f t="shared" si="3"/>
        <v>0</v>
      </c>
      <c r="D18" s="57"/>
      <c r="E18" s="57"/>
      <c r="F18" s="57"/>
      <c r="G18" s="16"/>
      <c r="H18" s="16"/>
      <c r="I18" s="16"/>
      <c r="J18" s="16"/>
      <c r="L18" s="45">
        <f t="shared" si="0"/>
        <v>0</v>
      </c>
      <c r="M18" s="45">
        <f>IF(L18=0,0,SUM($L$10:L18))</f>
        <v>0</v>
      </c>
      <c r="N18" s="46">
        <f t="shared" si="1"/>
        <v>0</v>
      </c>
    </row>
    <row r="19" spans="1:14" ht="13.5" customHeight="1">
      <c r="A19" s="47">
        <v>10</v>
      </c>
      <c r="B19" s="48">
        <f t="shared" si="2"/>
        <v>0</v>
      </c>
      <c r="C19" s="48">
        <f t="shared" si="3"/>
        <v>0</v>
      </c>
      <c r="D19" s="58"/>
      <c r="E19" s="58"/>
      <c r="F19" s="58"/>
      <c r="G19" s="17"/>
      <c r="H19" s="17"/>
      <c r="I19" s="17"/>
      <c r="J19" s="17"/>
      <c r="L19" s="45">
        <f t="shared" si="0"/>
        <v>0</v>
      </c>
      <c r="M19" s="45">
        <f>IF(L19=0,0,SUM($L$10:L19))</f>
        <v>0</v>
      </c>
      <c r="N19" s="46">
        <f t="shared" si="1"/>
        <v>0</v>
      </c>
    </row>
    <row r="20" spans="1:14" ht="13.5" customHeight="1">
      <c r="A20" s="42">
        <v>11</v>
      </c>
      <c r="B20" s="43">
        <f t="shared" si="2"/>
        <v>0</v>
      </c>
      <c r="C20" s="43">
        <f t="shared" si="3"/>
        <v>0</v>
      </c>
      <c r="D20" s="57"/>
      <c r="E20" s="57"/>
      <c r="F20" s="57"/>
      <c r="G20" s="16"/>
      <c r="H20" s="16"/>
      <c r="I20" s="16"/>
      <c r="J20" s="16"/>
      <c r="L20" s="45">
        <f t="shared" si="0"/>
        <v>0</v>
      </c>
      <c r="M20" s="45">
        <f>IF(L20=0,0,SUM($L$10:L20))</f>
        <v>0</v>
      </c>
      <c r="N20" s="46">
        <f t="shared" si="1"/>
        <v>0</v>
      </c>
    </row>
    <row r="21" spans="1:14" ht="13.5" customHeight="1">
      <c r="A21" s="47">
        <v>12</v>
      </c>
      <c r="B21" s="48">
        <f t="shared" si="2"/>
        <v>0</v>
      </c>
      <c r="C21" s="48">
        <f t="shared" si="3"/>
        <v>0</v>
      </c>
      <c r="D21" s="58"/>
      <c r="E21" s="58"/>
      <c r="F21" s="58"/>
      <c r="G21" s="17"/>
      <c r="H21" s="17"/>
      <c r="I21" s="17"/>
      <c r="J21" s="17"/>
      <c r="L21" s="45">
        <f t="shared" si="0"/>
        <v>0</v>
      </c>
      <c r="M21" s="45">
        <f>IF(L21=0,0,SUM($L$10:L21))</f>
        <v>0</v>
      </c>
      <c r="N21" s="46">
        <f t="shared" si="1"/>
        <v>0</v>
      </c>
    </row>
    <row r="22" spans="1:14" ht="13.5" customHeight="1">
      <c r="A22" s="42">
        <v>13</v>
      </c>
      <c r="B22" s="43">
        <f t="shared" si="2"/>
        <v>0</v>
      </c>
      <c r="C22" s="43">
        <f t="shared" si="3"/>
        <v>0</v>
      </c>
      <c r="D22" s="57"/>
      <c r="E22" s="57"/>
      <c r="F22" s="57"/>
      <c r="G22" s="16"/>
      <c r="H22" s="16"/>
      <c r="I22" s="16"/>
      <c r="J22" s="16"/>
      <c r="L22" s="45">
        <f t="shared" si="0"/>
        <v>0</v>
      </c>
      <c r="M22" s="45">
        <f>IF(L22=0,0,SUM($L$10:L22))</f>
        <v>0</v>
      </c>
      <c r="N22" s="46">
        <f t="shared" si="1"/>
        <v>0</v>
      </c>
    </row>
    <row r="23" spans="1:14" ht="13.5" customHeight="1">
      <c r="A23" s="47">
        <v>14</v>
      </c>
      <c r="B23" s="48">
        <f t="shared" si="2"/>
        <v>0</v>
      </c>
      <c r="C23" s="48">
        <f t="shared" si="3"/>
        <v>0</v>
      </c>
      <c r="D23" s="58"/>
      <c r="E23" s="58"/>
      <c r="F23" s="58"/>
      <c r="G23" s="17"/>
      <c r="H23" s="17"/>
      <c r="I23" s="17"/>
      <c r="J23" s="17"/>
      <c r="L23" s="45">
        <f t="shared" si="0"/>
        <v>0</v>
      </c>
      <c r="M23" s="45">
        <f>IF(L23=0,0,SUM($L$10:L23))</f>
        <v>0</v>
      </c>
      <c r="N23" s="46">
        <f t="shared" si="1"/>
        <v>0</v>
      </c>
    </row>
    <row r="24" spans="1:14" ht="13.5" customHeight="1">
      <c r="A24" s="42">
        <v>15</v>
      </c>
      <c r="B24" s="43">
        <f t="shared" si="2"/>
        <v>0</v>
      </c>
      <c r="C24" s="43">
        <f t="shared" si="3"/>
        <v>0</v>
      </c>
      <c r="D24" s="57"/>
      <c r="E24" s="57"/>
      <c r="F24" s="57"/>
      <c r="G24" s="16"/>
      <c r="H24" s="16"/>
      <c r="I24" s="16"/>
      <c r="J24" s="16"/>
      <c r="L24" s="45">
        <f t="shared" si="0"/>
        <v>0</v>
      </c>
      <c r="M24" s="45">
        <f>IF(L24=0,0,SUM($L$10:L24))</f>
        <v>0</v>
      </c>
      <c r="N24" s="46">
        <f t="shared" si="1"/>
        <v>0</v>
      </c>
    </row>
    <row r="25" spans="1:14" ht="13.5" customHeight="1">
      <c r="A25" s="47">
        <v>16</v>
      </c>
      <c r="B25" s="48">
        <f t="shared" si="2"/>
        <v>0</v>
      </c>
      <c r="C25" s="48">
        <f t="shared" si="3"/>
        <v>0</v>
      </c>
      <c r="D25" s="58"/>
      <c r="E25" s="58"/>
      <c r="F25" s="58"/>
      <c r="G25" s="17"/>
      <c r="H25" s="17"/>
      <c r="I25" s="17"/>
      <c r="J25" s="17"/>
      <c r="L25" s="45">
        <f t="shared" si="0"/>
        <v>0</v>
      </c>
      <c r="M25" s="45">
        <f>IF(L25=0,0,SUM($L$10:L25))</f>
        <v>0</v>
      </c>
      <c r="N25" s="46">
        <f t="shared" si="1"/>
        <v>0</v>
      </c>
    </row>
    <row r="26" spans="1:14" ht="13.5" customHeight="1">
      <c r="A26" s="42">
        <v>17</v>
      </c>
      <c r="B26" s="43">
        <f t="shared" si="2"/>
        <v>0</v>
      </c>
      <c r="C26" s="43">
        <f t="shared" si="3"/>
        <v>0</v>
      </c>
      <c r="D26" s="57"/>
      <c r="E26" s="57"/>
      <c r="F26" s="57"/>
      <c r="G26" s="16"/>
      <c r="H26" s="16"/>
      <c r="I26" s="16"/>
      <c r="J26" s="16"/>
      <c r="L26" s="45">
        <f t="shared" si="0"/>
        <v>0</v>
      </c>
      <c r="M26" s="45">
        <f>IF(L26=0,0,SUM($L$10:L26))</f>
        <v>0</v>
      </c>
      <c r="N26" s="46">
        <f t="shared" si="1"/>
        <v>0</v>
      </c>
    </row>
    <row r="27" spans="1:14" ht="13.5" customHeight="1">
      <c r="A27" s="47">
        <v>18</v>
      </c>
      <c r="B27" s="48">
        <f t="shared" si="2"/>
        <v>0</v>
      </c>
      <c r="C27" s="48">
        <f t="shared" si="3"/>
        <v>0</v>
      </c>
      <c r="D27" s="58"/>
      <c r="E27" s="58"/>
      <c r="F27" s="58"/>
      <c r="G27" s="17"/>
      <c r="H27" s="17"/>
      <c r="I27" s="17"/>
      <c r="J27" s="17"/>
      <c r="L27" s="45">
        <f t="shared" si="0"/>
        <v>0</v>
      </c>
      <c r="M27" s="45">
        <f>IF(L27=0,0,SUM($L$10:L27))</f>
        <v>0</v>
      </c>
      <c r="N27" s="46">
        <f t="shared" si="1"/>
        <v>0</v>
      </c>
    </row>
    <row r="28" spans="1:14" ht="13.5" customHeight="1">
      <c r="A28" s="42">
        <v>19</v>
      </c>
      <c r="B28" s="43">
        <f t="shared" si="2"/>
        <v>0</v>
      </c>
      <c r="C28" s="43">
        <f t="shared" si="3"/>
        <v>0</v>
      </c>
      <c r="D28" s="57"/>
      <c r="E28" s="57"/>
      <c r="F28" s="57"/>
      <c r="G28" s="16"/>
      <c r="H28" s="16"/>
      <c r="I28" s="16"/>
      <c r="J28" s="16"/>
      <c r="L28" s="45">
        <f t="shared" si="0"/>
        <v>0</v>
      </c>
      <c r="M28" s="45">
        <f>IF(L28=0,0,SUM($L$10:L28))</f>
        <v>0</v>
      </c>
      <c r="N28" s="46">
        <f t="shared" si="1"/>
        <v>0</v>
      </c>
    </row>
    <row r="29" spans="1:14" ht="13.5" customHeight="1">
      <c r="A29" s="47">
        <v>20</v>
      </c>
      <c r="B29" s="48">
        <f t="shared" si="2"/>
        <v>0</v>
      </c>
      <c r="C29" s="48">
        <f t="shared" si="3"/>
        <v>0</v>
      </c>
      <c r="D29" s="58"/>
      <c r="E29" s="58"/>
      <c r="F29" s="58"/>
      <c r="G29" s="17"/>
      <c r="H29" s="17"/>
      <c r="I29" s="17"/>
      <c r="J29" s="17"/>
      <c r="L29" s="45">
        <f t="shared" si="0"/>
        <v>0</v>
      </c>
      <c r="M29" s="45">
        <f>IF(L29=0,0,SUM($L$10:L29))</f>
        <v>0</v>
      </c>
      <c r="N29" s="46">
        <f t="shared" si="1"/>
        <v>0</v>
      </c>
    </row>
    <row r="30" spans="1:14" ht="13.5" customHeight="1">
      <c r="A30" s="42">
        <v>21</v>
      </c>
      <c r="B30" s="43">
        <f t="shared" si="2"/>
        <v>0</v>
      </c>
      <c r="C30" s="43">
        <f t="shared" si="3"/>
        <v>0</v>
      </c>
      <c r="D30" s="57"/>
      <c r="E30" s="57"/>
      <c r="F30" s="57"/>
      <c r="G30" s="16"/>
      <c r="H30" s="16"/>
      <c r="I30" s="16"/>
      <c r="J30" s="16"/>
      <c r="L30" s="45">
        <f t="shared" si="0"/>
        <v>0</v>
      </c>
      <c r="M30" s="45">
        <f>IF(L30=0,0,SUM($L$10:L30))</f>
        <v>0</v>
      </c>
      <c r="N30" s="46">
        <f t="shared" si="1"/>
        <v>0</v>
      </c>
    </row>
    <row r="31" spans="1:14" ht="13.5" customHeight="1">
      <c r="A31" s="47">
        <v>22</v>
      </c>
      <c r="B31" s="48">
        <f t="shared" si="2"/>
        <v>0</v>
      </c>
      <c r="C31" s="48">
        <f t="shared" si="3"/>
        <v>0</v>
      </c>
      <c r="D31" s="58"/>
      <c r="E31" s="58"/>
      <c r="F31" s="58"/>
      <c r="G31" s="17"/>
      <c r="H31" s="17"/>
      <c r="I31" s="17"/>
      <c r="J31" s="17"/>
      <c r="L31" s="45">
        <f t="shared" si="0"/>
        <v>0</v>
      </c>
      <c r="M31" s="45">
        <f>IF(L31=0,0,SUM($L$10:L31))</f>
        <v>0</v>
      </c>
      <c r="N31" s="46">
        <f t="shared" si="1"/>
        <v>0</v>
      </c>
    </row>
    <row r="32" spans="1:14" ht="13.5" customHeight="1">
      <c r="A32" s="42">
        <v>23</v>
      </c>
      <c r="B32" s="43">
        <f t="shared" si="2"/>
        <v>0</v>
      </c>
      <c r="C32" s="43">
        <f t="shared" si="3"/>
        <v>0</v>
      </c>
      <c r="D32" s="57"/>
      <c r="E32" s="57"/>
      <c r="F32" s="57"/>
      <c r="G32" s="16"/>
      <c r="H32" s="16"/>
      <c r="I32" s="16"/>
      <c r="J32" s="16"/>
      <c r="L32" s="45">
        <f t="shared" si="0"/>
        <v>0</v>
      </c>
      <c r="M32" s="45">
        <f>IF(L32=0,0,SUM($L$10:L32))</f>
        <v>0</v>
      </c>
      <c r="N32" s="46">
        <f t="shared" si="1"/>
        <v>0</v>
      </c>
    </row>
    <row r="33" spans="1:14" ht="13.5" customHeight="1">
      <c r="A33" s="47">
        <v>24</v>
      </c>
      <c r="B33" s="48">
        <f t="shared" si="2"/>
        <v>0</v>
      </c>
      <c r="C33" s="48">
        <f t="shared" si="3"/>
        <v>0</v>
      </c>
      <c r="D33" s="58"/>
      <c r="E33" s="58"/>
      <c r="F33" s="58"/>
      <c r="G33" s="17"/>
      <c r="H33" s="17"/>
      <c r="I33" s="17"/>
      <c r="J33" s="17"/>
      <c r="L33" s="45">
        <f t="shared" si="0"/>
        <v>0</v>
      </c>
      <c r="M33" s="45">
        <f>IF(L33=0,0,SUM($L$10:L33))</f>
        <v>0</v>
      </c>
      <c r="N33" s="46">
        <f t="shared" si="1"/>
        <v>0</v>
      </c>
    </row>
    <row r="34" spans="1:14" ht="13.5" customHeight="1">
      <c r="A34" s="42">
        <v>25</v>
      </c>
      <c r="B34" s="43">
        <f t="shared" si="2"/>
        <v>0</v>
      </c>
      <c r="C34" s="43">
        <f t="shared" si="3"/>
        <v>0</v>
      </c>
      <c r="D34" s="57"/>
      <c r="E34" s="57"/>
      <c r="F34" s="57"/>
      <c r="G34" s="16"/>
      <c r="H34" s="16"/>
      <c r="I34" s="16"/>
      <c r="J34" s="16"/>
      <c r="L34" s="45">
        <f t="shared" si="0"/>
        <v>0</v>
      </c>
      <c r="M34" s="45">
        <f>IF(L34=0,0,SUM($L$10:L34))</f>
        <v>0</v>
      </c>
      <c r="N34" s="46">
        <f t="shared" si="1"/>
        <v>0</v>
      </c>
    </row>
    <row r="35" spans="1:14" ht="13.5" customHeight="1">
      <c r="A35" s="47">
        <v>26</v>
      </c>
      <c r="B35" s="48">
        <f t="shared" si="2"/>
        <v>0</v>
      </c>
      <c r="C35" s="48">
        <f t="shared" si="3"/>
        <v>0</v>
      </c>
      <c r="D35" s="58"/>
      <c r="E35" s="58"/>
      <c r="F35" s="58"/>
      <c r="G35" s="17"/>
      <c r="H35" s="17"/>
      <c r="I35" s="17"/>
      <c r="J35" s="17"/>
      <c r="L35" s="45">
        <f t="shared" si="0"/>
        <v>0</v>
      </c>
      <c r="M35" s="45">
        <f>IF(L35=0,0,SUM($L$10:L35))</f>
        <v>0</v>
      </c>
      <c r="N35" s="46">
        <f t="shared" si="1"/>
        <v>0</v>
      </c>
    </row>
    <row r="36" spans="1:14" ht="13.5" customHeight="1">
      <c r="A36" s="42">
        <v>27</v>
      </c>
      <c r="B36" s="43">
        <f t="shared" si="2"/>
        <v>0</v>
      </c>
      <c r="C36" s="43">
        <f t="shared" si="3"/>
        <v>0</v>
      </c>
      <c r="D36" s="57"/>
      <c r="E36" s="57"/>
      <c r="F36" s="57"/>
      <c r="G36" s="16"/>
      <c r="H36" s="16"/>
      <c r="I36" s="16"/>
      <c r="J36" s="16"/>
      <c r="L36" s="45">
        <f t="shared" si="0"/>
        <v>0</v>
      </c>
      <c r="M36" s="45">
        <f>IF(L36=0,0,SUM($L$10:L36))</f>
        <v>0</v>
      </c>
      <c r="N36" s="46">
        <f t="shared" si="1"/>
        <v>0</v>
      </c>
    </row>
    <row r="37" spans="1:14" ht="13.5" customHeight="1">
      <c r="A37" s="47">
        <v>28</v>
      </c>
      <c r="B37" s="48">
        <f t="shared" si="2"/>
        <v>0</v>
      </c>
      <c r="C37" s="48">
        <f t="shared" si="3"/>
        <v>0</v>
      </c>
      <c r="D37" s="58"/>
      <c r="E37" s="58"/>
      <c r="F37" s="58"/>
      <c r="G37" s="17"/>
      <c r="H37" s="17"/>
      <c r="I37" s="17"/>
      <c r="J37" s="17"/>
      <c r="L37" s="45">
        <f t="shared" si="0"/>
        <v>0</v>
      </c>
      <c r="M37" s="45">
        <f>IF(L37=0,0,SUM($L$10:L37))</f>
        <v>0</v>
      </c>
      <c r="N37" s="46">
        <f t="shared" si="1"/>
        <v>0</v>
      </c>
    </row>
    <row r="38" spans="1:14" ht="13.5" customHeight="1">
      <c r="A38" s="42">
        <v>29</v>
      </c>
      <c r="B38" s="43">
        <f t="shared" si="2"/>
        <v>0</v>
      </c>
      <c r="C38" s="43">
        <f t="shared" si="3"/>
        <v>0</v>
      </c>
      <c r="D38" s="57"/>
      <c r="E38" s="57"/>
      <c r="F38" s="57"/>
      <c r="G38" s="16"/>
      <c r="H38" s="16"/>
      <c r="I38" s="16"/>
      <c r="J38" s="16"/>
      <c r="L38" s="45">
        <f t="shared" si="0"/>
        <v>0</v>
      </c>
      <c r="M38" s="45">
        <f>IF(L38=0,0,SUM($L$10:L38))</f>
        <v>0</v>
      </c>
      <c r="N38" s="46">
        <f t="shared" si="1"/>
        <v>0</v>
      </c>
    </row>
    <row r="39" spans="1:14" ht="13.5" customHeight="1">
      <c r="A39" s="47">
        <v>30</v>
      </c>
      <c r="B39" s="48">
        <f t="shared" si="2"/>
        <v>0</v>
      </c>
      <c r="C39" s="48">
        <f t="shared" si="3"/>
        <v>0</v>
      </c>
      <c r="D39" s="58"/>
      <c r="E39" s="58"/>
      <c r="F39" s="58"/>
      <c r="G39" s="17"/>
      <c r="H39" s="17"/>
      <c r="I39" s="17"/>
      <c r="J39" s="17"/>
      <c r="L39" s="45">
        <f t="shared" si="0"/>
        <v>0</v>
      </c>
      <c r="M39" s="45">
        <f>IF(L39=0,0,SUM($L$10:L39))</f>
        <v>0</v>
      </c>
      <c r="N39" s="46">
        <f t="shared" si="1"/>
        <v>0</v>
      </c>
    </row>
    <row r="40" spans="1:14" ht="13.5" customHeight="1">
      <c r="A40" s="42">
        <v>31</v>
      </c>
      <c r="B40" s="43">
        <f t="shared" si="2"/>
        <v>0</v>
      </c>
      <c r="C40" s="43">
        <f t="shared" si="3"/>
        <v>0</v>
      </c>
      <c r="D40" s="57"/>
      <c r="E40" s="57"/>
      <c r="F40" s="57"/>
      <c r="G40" s="16"/>
      <c r="H40" s="16"/>
      <c r="I40" s="16"/>
      <c r="J40" s="16"/>
      <c r="L40" s="45">
        <f t="shared" si="0"/>
        <v>0</v>
      </c>
      <c r="M40" s="45">
        <f>IF(L40=0,0,SUM($L$10:L40))</f>
        <v>0</v>
      </c>
      <c r="N40" s="46">
        <f t="shared" si="1"/>
        <v>0</v>
      </c>
    </row>
    <row r="41" spans="1:14" ht="13.5" customHeight="1">
      <c r="A41" s="47">
        <v>32</v>
      </c>
      <c r="B41" s="48">
        <f t="shared" si="2"/>
        <v>0</v>
      </c>
      <c r="C41" s="48">
        <f t="shared" si="3"/>
        <v>0</v>
      </c>
      <c r="D41" s="58"/>
      <c r="E41" s="58"/>
      <c r="F41" s="58"/>
      <c r="G41" s="17"/>
      <c r="H41" s="17"/>
      <c r="I41" s="17"/>
      <c r="J41" s="17"/>
      <c r="L41" s="45">
        <f t="shared" si="0"/>
        <v>0</v>
      </c>
      <c r="M41" s="45">
        <f>IF(L41=0,0,SUM($L$10:L41))</f>
        <v>0</v>
      </c>
      <c r="N41" s="46">
        <f t="shared" si="1"/>
        <v>0</v>
      </c>
    </row>
    <row r="42" spans="1:14" ht="13.5" customHeight="1">
      <c r="A42" s="42">
        <v>33</v>
      </c>
      <c r="B42" s="43">
        <f t="shared" si="2"/>
        <v>0</v>
      </c>
      <c r="C42" s="43">
        <f t="shared" si="3"/>
        <v>0</v>
      </c>
      <c r="D42" s="57"/>
      <c r="E42" s="57"/>
      <c r="F42" s="57"/>
      <c r="G42" s="16"/>
      <c r="H42" s="16"/>
      <c r="I42" s="16"/>
      <c r="J42" s="16"/>
      <c r="L42" s="45">
        <f t="shared" si="0"/>
        <v>0</v>
      </c>
      <c r="M42" s="45">
        <f>IF(L42=0,0,SUM($L$10:L42))</f>
        <v>0</v>
      </c>
      <c r="N42" s="46">
        <f t="shared" si="1"/>
        <v>0</v>
      </c>
    </row>
    <row r="43" spans="1:14" ht="13.5" customHeight="1">
      <c r="A43" s="47">
        <v>34</v>
      </c>
      <c r="B43" s="48">
        <f t="shared" si="2"/>
        <v>0</v>
      </c>
      <c r="C43" s="48">
        <f t="shared" si="3"/>
        <v>0</v>
      </c>
      <c r="D43" s="58"/>
      <c r="E43" s="58"/>
      <c r="F43" s="58"/>
      <c r="G43" s="17"/>
      <c r="H43" s="17"/>
      <c r="I43" s="17"/>
      <c r="J43" s="17"/>
      <c r="L43" s="45">
        <f t="shared" si="0"/>
        <v>0</v>
      </c>
      <c r="M43" s="45">
        <f>IF(L43=0,0,SUM($L$10:L43))</f>
        <v>0</v>
      </c>
      <c r="N43" s="46">
        <f t="shared" si="1"/>
        <v>0</v>
      </c>
    </row>
    <row r="44" spans="1:14" ht="13.5" customHeight="1">
      <c r="A44" s="42">
        <v>35</v>
      </c>
      <c r="B44" s="43">
        <f t="shared" si="2"/>
        <v>0</v>
      </c>
      <c r="C44" s="43">
        <f t="shared" si="3"/>
        <v>0</v>
      </c>
      <c r="D44" s="57"/>
      <c r="E44" s="57"/>
      <c r="F44" s="57"/>
      <c r="G44" s="16"/>
      <c r="H44" s="16"/>
      <c r="I44" s="16"/>
      <c r="J44" s="16"/>
      <c r="L44" s="45">
        <f t="shared" si="0"/>
        <v>0</v>
      </c>
      <c r="M44" s="45">
        <f>IF(L44=0,0,SUM($L$10:L44))</f>
        <v>0</v>
      </c>
      <c r="N44" s="46">
        <f t="shared" si="1"/>
        <v>0</v>
      </c>
    </row>
    <row r="45" spans="1:14" ht="13.5" customHeight="1">
      <c r="A45" s="47">
        <v>36</v>
      </c>
      <c r="B45" s="48">
        <f t="shared" si="2"/>
        <v>0</v>
      </c>
      <c r="C45" s="48">
        <f t="shared" si="3"/>
        <v>0</v>
      </c>
      <c r="D45" s="58"/>
      <c r="E45" s="58"/>
      <c r="F45" s="58"/>
      <c r="G45" s="17"/>
      <c r="H45" s="17"/>
      <c r="I45" s="17"/>
      <c r="J45" s="17"/>
      <c r="L45" s="45">
        <f t="shared" si="0"/>
        <v>0</v>
      </c>
      <c r="M45" s="45">
        <f>IF(L45=0,0,SUM($L$10:L45))</f>
        <v>0</v>
      </c>
      <c r="N45" s="46">
        <f t="shared" si="1"/>
        <v>0</v>
      </c>
    </row>
    <row r="46" spans="1:14" ht="13.5" customHeight="1">
      <c r="A46" s="42">
        <v>37</v>
      </c>
      <c r="B46" s="43">
        <f t="shared" si="2"/>
        <v>0</v>
      </c>
      <c r="C46" s="43">
        <f t="shared" si="3"/>
        <v>0</v>
      </c>
      <c r="D46" s="57"/>
      <c r="E46" s="57"/>
      <c r="F46" s="57"/>
      <c r="G46" s="16"/>
      <c r="H46" s="16"/>
      <c r="I46" s="16"/>
      <c r="J46" s="16"/>
      <c r="L46" s="45">
        <f t="shared" si="0"/>
        <v>0</v>
      </c>
      <c r="M46" s="45">
        <f>IF(L46=0,0,SUM($L$10:L46))</f>
        <v>0</v>
      </c>
      <c r="N46" s="46">
        <f t="shared" si="1"/>
        <v>0</v>
      </c>
    </row>
    <row r="47" spans="1:14" ht="13.5" customHeight="1">
      <c r="A47" s="47">
        <v>38</v>
      </c>
      <c r="B47" s="48">
        <f t="shared" si="2"/>
        <v>0</v>
      </c>
      <c r="C47" s="48">
        <f t="shared" si="3"/>
        <v>0</v>
      </c>
      <c r="D47" s="58"/>
      <c r="E47" s="58"/>
      <c r="F47" s="58"/>
      <c r="G47" s="17"/>
      <c r="H47" s="17"/>
      <c r="I47" s="17"/>
      <c r="J47" s="17"/>
      <c r="L47" s="45">
        <f t="shared" si="0"/>
        <v>0</v>
      </c>
      <c r="M47" s="45">
        <f>IF(L47=0,0,SUM($L$10:L47))</f>
        <v>0</v>
      </c>
      <c r="N47" s="46">
        <f t="shared" si="1"/>
        <v>0</v>
      </c>
    </row>
    <row r="48" spans="1:14" ht="13.5" customHeight="1">
      <c r="A48" s="42">
        <v>39</v>
      </c>
      <c r="B48" s="43">
        <f t="shared" si="2"/>
        <v>0</v>
      </c>
      <c r="C48" s="43">
        <f t="shared" si="3"/>
        <v>0</v>
      </c>
      <c r="D48" s="57"/>
      <c r="E48" s="57"/>
      <c r="F48" s="57"/>
      <c r="G48" s="16"/>
      <c r="H48" s="16"/>
      <c r="I48" s="16"/>
      <c r="J48" s="16"/>
      <c r="L48" s="45">
        <f t="shared" si="0"/>
        <v>0</v>
      </c>
      <c r="M48" s="45">
        <f>IF(L48=0,0,SUM($L$10:L48))</f>
        <v>0</v>
      </c>
      <c r="N48" s="46">
        <f t="shared" si="1"/>
        <v>0</v>
      </c>
    </row>
    <row r="49" spans="1:14" ht="13.5" customHeight="1">
      <c r="A49" s="47">
        <v>40</v>
      </c>
      <c r="B49" s="48">
        <f t="shared" si="2"/>
        <v>0</v>
      </c>
      <c r="C49" s="48">
        <f t="shared" si="3"/>
        <v>0</v>
      </c>
      <c r="D49" s="58"/>
      <c r="E49" s="58"/>
      <c r="F49" s="58"/>
      <c r="G49" s="17"/>
      <c r="H49" s="17"/>
      <c r="I49" s="17"/>
      <c r="J49" s="17"/>
      <c r="L49" s="45">
        <f t="shared" si="0"/>
        <v>0</v>
      </c>
      <c r="M49" s="45">
        <f>IF(L49=0,0,SUM($L$10:L49))</f>
        <v>0</v>
      </c>
      <c r="N49" s="46">
        <f t="shared" si="1"/>
        <v>0</v>
      </c>
    </row>
    <row r="50" spans="1:14" ht="13.5" customHeight="1">
      <c r="A50" s="42">
        <v>41</v>
      </c>
      <c r="B50" s="43">
        <f t="shared" si="2"/>
        <v>0</v>
      </c>
      <c r="C50" s="43">
        <f t="shared" si="3"/>
        <v>0</v>
      </c>
      <c r="D50" s="57"/>
      <c r="E50" s="57"/>
      <c r="F50" s="57"/>
      <c r="G50" s="16"/>
      <c r="H50" s="16"/>
      <c r="I50" s="16"/>
      <c r="J50" s="16"/>
      <c r="L50" s="45">
        <f t="shared" si="0"/>
        <v>0</v>
      </c>
      <c r="M50" s="45">
        <f>IF(L50=0,0,SUM($L$10:L50))</f>
        <v>0</v>
      </c>
      <c r="N50" s="46">
        <f t="shared" si="1"/>
        <v>0</v>
      </c>
    </row>
    <row r="51" spans="1:14" ht="13.5" customHeight="1">
      <c r="A51" s="47">
        <v>42</v>
      </c>
      <c r="B51" s="48">
        <f t="shared" si="2"/>
        <v>0</v>
      </c>
      <c r="C51" s="48">
        <f t="shared" si="3"/>
        <v>0</v>
      </c>
      <c r="D51" s="58"/>
      <c r="E51" s="58"/>
      <c r="F51" s="58"/>
      <c r="G51" s="17"/>
      <c r="H51" s="17"/>
      <c r="I51" s="17"/>
      <c r="J51" s="17"/>
      <c r="L51" s="45">
        <f t="shared" si="0"/>
        <v>0</v>
      </c>
      <c r="M51" s="45">
        <f>IF(L51=0,0,SUM($L$10:L51))</f>
        <v>0</v>
      </c>
      <c r="N51" s="46">
        <f t="shared" si="1"/>
        <v>0</v>
      </c>
    </row>
    <row r="52" spans="1:14" ht="13.5" customHeight="1">
      <c r="A52" s="42">
        <v>43</v>
      </c>
      <c r="B52" s="43">
        <f t="shared" si="2"/>
        <v>0</v>
      </c>
      <c r="C52" s="43">
        <f t="shared" si="3"/>
        <v>0</v>
      </c>
      <c r="D52" s="57"/>
      <c r="E52" s="57"/>
      <c r="F52" s="57"/>
      <c r="G52" s="16"/>
      <c r="H52" s="16"/>
      <c r="I52" s="16"/>
      <c r="J52" s="16"/>
      <c r="L52" s="45">
        <f t="shared" si="0"/>
        <v>0</v>
      </c>
      <c r="M52" s="45">
        <f>IF(L52=0,0,SUM($L$10:L52))</f>
        <v>0</v>
      </c>
      <c r="N52" s="46">
        <f t="shared" si="1"/>
        <v>0</v>
      </c>
    </row>
    <row r="53" spans="1:14" ht="13.5" customHeight="1">
      <c r="A53" s="47">
        <v>44</v>
      </c>
      <c r="B53" s="48">
        <f t="shared" si="2"/>
        <v>0</v>
      </c>
      <c r="C53" s="48">
        <f t="shared" si="3"/>
        <v>0</v>
      </c>
      <c r="D53" s="58"/>
      <c r="E53" s="58"/>
      <c r="F53" s="58"/>
      <c r="G53" s="17"/>
      <c r="H53" s="17"/>
      <c r="I53" s="17"/>
      <c r="J53" s="17"/>
      <c r="L53" s="45">
        <f t="shared" si="0"/>
        <v>0</v>
      </c>
      <c r="M53" s="45">
        <f>IF(L53=0,0,SUM($L$10:L53))</f>
        <v>0</v>
      </c>
      <c r="N53" s="46">
        <f t="shared" si="1"/>
        <v>0</v>
      </c>
    </row>
    <row r="54" spans="1:14" ht="13.5" customHeight="1">
      <c r="A54" s="42">
        <v>45</v>
      </c>
      <c r="B54" s="43">
        <f t="shared" si="2"/>
        <v>0</v>
      </c>
      <c r="C54" s="43">
        <f t="shared" si="3"/>
        <v>0</v>
      </c>
      <c r="D54" s="57"/>
      <c r="E54" s="57"/>
      <c r="F54" s="57"/>
      <c r="G54" s="16"/>
      <c r="H54" s="16"/>
      <c r="I54" s="16"/>
      <c r="J54" s="16"/>
      <c r="L54" s="45">
        <f t="shared" si="0"/>
        <v>0</v>
      </c>
      <c r="M54" s="45">
        <f>IF(L54=0,0,SUM($L$10:L54))</f>
        <v>0</v>
      </c>
      <c r="N54" s="46">
        <f t="shared" si="1"/>
        <v>0</v>
      </c>
    </row>
    <row r="55" spans="1:14" ht="13.5" customHeight="1">
      <c r="A55" s="47">
        <v>46</v>
      </c>
      <c r="B55" s="48">
        <f t="shared" si="2"/>
        <v>0</v>
      </c>
      <c r="C55" s="48">
        <f t="shared" si="3"/>
        <v>0</v>
      </c>
      <c r="D55" s="58"/>
      <c r="E55" s="58"/>
      <c r="F55" s="58"/>
      <c r="G55" s="17"/>
      <c r="H55" s="17"/>
      <c r="I55" s="17"/>
      <c r="J55" s="17"/>
      <c r="L55" s="45">
        <f t="shared" si="0"/>
        <v>0</v>
      </c>
      <c r="M55" s="45">
        <f>IF(L55=0,0,SUM($L$10:L55))</f>
        <v>0</v>
      </c>
      <c r="N55" s="46">
        <f t="shared" si="1"/>
        <v>0</v>
      </c>
    </row>
    <row r="56" spans="1:14" ht="13.5" customHeight="1">
      <c r="A56" s="42">
        <v>47</v>
      </c>
      <c r="B56" s="43">
        <f t="shared" si="2"/>
        <v>0</v>
      </c>
      <c r="C56" s="43">
        <f t="shared" si="3"/>
        <v>0</v>
      </c>
      <c r="D56" s="57"/>
      <c r="E56" s="57"/>
      <c r="F56" s="57"/>
      <c r="G56" s="16"/>
      <c r="H56" s="16"/>
      <c r="I56" s="16"/>
      <c r="J56" s="16"/>
      <c r="L56" s="45">
        <f t="shared" si="0"/>
        <v>0</v>
      </c>
      <c r="M56" s="45">
        <f>IF(L56=0,0,SUM($L$10:L56))</f>
        <v>0</v>
      </c>
      <c r="N56" s="46">
        <f t="shared" si="1"/>
        <v>0</v>
      </c>
    </row>
    <row r="57" spans="1:14" ht="13.5" customHeight="1">
      <c r="A57" s="47">
        <v>48</v>
      </c>
      <c r="B57" s="48">
        <f t="shared" si="2"/>
        <v>0</v>
      </c>
      <c r="C57" s="48">
        <f t="shared" si="3"/>
        <v>0</v>
      </c>
      <c r="D57" s="58"/>
      <c r="E57" s="58"/>
      <c r="F57" s="58"/>
      <c r="G57" s="17"/>
      <c r="H57" s="17"/>
      <c r="I57" s="17"/>
      <c r="J57" s="17"/>
      <c r="L57" s="45">
        <f t="shared" si="0"/>
        <v>0</v>
      </c>
      <c r="M57" s="45">
        <f>IF(L57=0,0,SUM($L$10:L57))</f>
        <v>0</v>
      </c>
      <c r="N57" s="46">
        <f t="shared" si="1"/>
        <v>0</v>
      </c>
    </row>
    <row r="58" spans="1:14" ht="13.5" customHeight="1">
      <c r="A58" s="42">
        <v>49</v>
      </c>
      <c r="B58" s="43">
        <f t="shared" si="2"/>
        <v>0</v>
      </c>
      <c r="C58" s="43">
        <f t="shared" si="3"/>
        <v>0</v>
      </c>
      <c r="D58" s="57"/>
      <c r="E58" s="57"/>
      <c r="F58" s="57"/>
      <c r="G58" s="16"/>
      <c r="H58" s="16"/>
      <c r="I58" s="16"/>
      <c r="J58" s="16"/>
      <c r="L58" s="45">
        <f t="shared" si="0"/>
        <v>0</v>
      </c>
      <c r="M58" s="45">
        <f>IF(L58=0,0,SUM($L$10:L58))</f>
        <v>0</v>
      </c>
      <c r="N58" s="46">
        <f t="shared" si="1"/>
        <v>0</v>
      </c>
    </row>
    <row r="59" spans="1:14" ht="13.5" customHeight="1">
      <c r="A59" s="47">
        <v>50</v>
      </c>
      <c r="B59" s="48">
        <f t="shared" si="2"/>
        <v>0</v>
      </c>
      <c r="C59" s="48">
        <f t="shared" si="3"/>
        <v>0</v>
      </c>
      <c r="D59" s="58"/>
      <c r="E59" s="58"/>
      <c r="F59" s="58"/>
      <c r="G59" s="17"/>
      <c r="H59" s="17"/>
      <c r="I59" s="17"/>
      <c r="J59" s="17"/>
      <c r="L59" s="45">
        <f t="shared" si="0"/>
        <v>0</v>
      </c>
      <c r="M59" s="45">
        <f>IF(L59=0,0,SUM($L$10:L59))</f>
        <v>0</v>
      </c>
      <c r="N59" s="46">
        <f t="shared" si="1"/>
        <v>0</v>
      </c>
    </row>
    <row r="60" spans="1:14" ht="13.5" customHeight="1">
      <c r="A60" s="42">
        <v>51</v>
      </c>
      <c r="B60" s="43">
        <f t="shared" si="2"/>
        <v>0</v>
      </c>
      <c r="C60" s="43">
        <f t="shared" si="3"/>
        <v>0</v>
      </c>
      <c r="D60" s="57"/>
      <c r="E60" s="57"/>
      <c r="F60" s="57"/>
      <c r="G60" s="16"/>
      <c r="H60" s="16"/>
      <c r="I60" s="16"/>
      <c r="J60" s="16"/>
      <c r="L60" s="45">
        <f t="shared" si="0"/>
        <v>0</v>
      </c>
      <c r="M60" s="45">
        <f>IF(L60=0,0,SUM($L$10:L60))</f>
        <v>0</v>
      </c>
      <c r="N60" s="46">
        <f t="shared" si="1"/>
        <v>0</v>
      </c>
    </row>
    <row r="61" spans="1:14" ht="13.5" customHeight="1">
      <c r="A61" s="47">
        <v>52</v>
      </c>
      <c r="B61" s="48">
        <f t="shared" si="2"/>
        <v>0</v>
      </c>
      <c r="C61" s="48">
        <f t="shared" si="3"/>
        <v>0</v>
      </c>
      <c r="D61" s="58"/>
      <c r="E61" s="58"/>
      <c r="F61" s="58"/>
      <c r="G61" s="17"/>
      <c r="H61" s="17"/>
      <c r="I61" s="17"/>
      <c r="J61" s="17"/>
      <c r="L61" s="45">
        <f t="shared" si="0"/>
        <v>0</v>
      </c>
      <c r="M61" s="45">
        <f>IF(L61=0,0,SUM($L$10:L61))</f>
        <v>0</v>
      </c>
      <c r="N61" s="46">
        <f t="shared" si="1"/>
        <v>0</v>
      </c>
    </row>
    <row r="62" spans="1:14" ht="13.5" customHeight="1">
      <c r="A62" s="42">
        <v>53</v>
      </c>
      <c r="B62" s="43">
        <f t="shared" si="2"/>
        <v>0</v>
      </c>
      <c r="C62" s="43">
        <f t="shared" si="3"/>
        <v>0</v>
      </c>
      <c r="D62" s="57"/>
      <c r="E62" s="57"/>
      <c r="F62" s="57"/>
      <c r="G62" s="16"/>
      <c r="H62" s="16"/>
      <c r="I62" s="16"/>
      <c r="J62" s="16"/>
      <c r="L62" s="45">
        <f t="shared" si="0"/>
        <v>0</v>
      </c>
      <c r="M62" s="45">
        <f>IF(L62=0,0,SUM($L$10:L62))</f>
        <v>0</v>
      </c>
      <c r="N62" s="46">
        <f t="shared" si="1"/>
        <v>0</v>
      </c>
    </row>
    <row r="63" spans="1:14" ht="13.5" customHeight="1">
      <c r="A63" s="47">
        <v>54</v>
      </c>
      <c r="B63" s="48">
        <f t="shared" si="2"/>
        <v>0</v>
      </c>
      <c r="C63" s="48">
        <f t="shared" si="3"/>
        <v>0</v>
      </c>
      <c r="D63" s="58"/>
      <c r="E63" s="58"/>
      <c r="F63" s="58"/>
      <c r="G63" s="17"/>
      <c r="H63" s="17"/>
      <c r="I63" s="17"/>
      <c r="J63" s="17"/>
      <c r="L63" s="45">
        <f t="shared" si="0"/>
        <v>0</v>
      </c>
      <c r="M63" s="45">
        <f>IF(L63=0,0,SUM($L$10:L63))</f>
        <v>0</v>
      </c>
      <c r="N63" s="46">
        <f t="shared" si="1"/>
        <v>0</v>
      </c>
    </row>
    <row r="64" spans="1:14" ht="13.5" customHeight="1">
      <c r="A64" s="42">
        <v>55</v>
      </c>
      <c r="B64" s="43">
        <f t="shared" si="2"/>
        <v>0</v>
      </c>
      <c r="C64" s="43">
        <f t="shared" si="3"/>
        <v>0</v>
      </c>
      <c r="D64" s="57"/>
      <c r="E64" s="57"/>
      <c r="F64" s="57"/>
      <c r="G64" s="16"/>
      <c r="H64" s="16"/>
      <c r="I64" s="16"/>
      <c r="J64" s="16"/>
      <c r="L64" s="45">
        <f t="shared" si="0"/>
        <v>0</v>
      </c>
      <c r="M64" s="45">
        <f>IF(L64=0,0,SUM($L$10:L64))</f>
        <v>0</v>
      </c>
      <c r="N64" s="46">
        <f t="shared" si="1"/>
        <v>0</v>
      </c>
    </row>
    <row r="65" spans="1:14" ht="13.5" customHeight="1">
      <c r="A65" s="47">
        <v>56</v>
      </c>
      <c r="B65" s="48">
        <f t="shared" si="2"/>
        <v>0</v>
      </c>
      <c r="C65" s="48">
        <f t="shared" si="3"/>
        <v>0</v>
      </c>
      <c r="D65" s="58"/>
      <c r="E65" s="58"/>
      <c r="F65" s="58"/>
      <c r="G65" s="17"/>
      <c r="H65" s="17"/>
      <c r="I65" s="17"/>
      <c r="J65" s="17"/>
      <c r="L65" s="45">
        <f t="shared" si="0"/>
        <v>0</v>
      </c>
      <c r="M65" s="45">
        <f>IF(L65=0,0,SUM($L$10:L65))</f>
        <v>0</v>
      </c>
      <c r="N65" s="46">
        <f t="shared" si="1"/>
        <v>0</v>
      </c>
    </row>
    <row r="66" spans="1:14" ht="13.5" customHeight="1">
      <c r="A66" s="42">
        <v>57</v>
      </c>
      <c r="B66" s="43">
        <f t="shared" si="2"/>
        <v>0</v>
      </c>
      <c r="C66" s="43">
        <f t="shared" si="3"/>
        <v>0</v>
      </c>
      <c r="D66" s="57"/>
      <c r="E66" s="57"/>
      <c r="F66" s="57"/>
      <c r="G66" s="16"/>
      <c r="H66" s="16"/>
      <c r="I66" s="16"/>
      <c r="J66" s="16"/>
      <c r="L66" s="45">
        <f t="shared" si="0"/>
        <v>0</v>
      </c>
      <c r="M66" s="45">
        <f>IF(L66=0,0,SUM($L$10:L66))</f>
        <v>0</v>
      </c>
      <c r="N66" s="46">
        <f t="shared" si="1"/>
        <v>0</v>
      </c>
    </row>
    <row r="67" spans="1:14" ht="13.5" customHeight="1">
      <c r="A67" s="47">
        <v>58</v>
      </c>
      <c r="B67" s="48">
        <f t="shared" si="2"/>
        <v>0</v>
      </c>
      <c r="C67" s="48">
        <f t="shared" si="3"/>
        <v>0</v>
      </c>
      <c r="D67" s="58"/>
      <c r="E67" s="58"/>
      <c r="F67" s="58"/>
      <c r="G67" s="17"/>
      <c r="H67" s="17"/>
      <c r="I67" s="17"/>
      <c r="J67" s="17"/>
      <c r="L67" s="45">
        <f t="shared" si="0"/>
        <v>0</v>
      </c>
      <c r="M67" s="45">
        <f>IF(L67=0,0,SUM($L$10:L67))</f>
        <v>0</v>
      </c>
      <c r="N67" s="46">
        <f t="shared" si="1"/>
        <v>0</v>
      </c>
    </row>
    <row r="68" spans="1:14" ht="13.5" customHeight="1">
      <c r="A68" s="42">
        <v>59</v>
      </c>
      <c r="B68" s="43">
        <f t="shared" si="2"/>
        <v>0</v>
      </c>
      <c r="C68" s="43">
        <f t="shared" si="3"/>
        <v>0</v>
      </c>
      <c r="D68" s="57"/>
      <c r="E68" s="57"/>
      <c r="F68" s="57"/>
      <c r="G68" s="16"/>
      <c r="H68" s="16"/>
      <c r="I68" s="16"/>
      <c r="J68" s="16"/>
      <c r="L68" s="45">
        <f t="shared" si="0"/>
        <v>0</v>
      </c>
      <c r="M68" s="45">
        <f>IF(L68=0,0,SUM($L$10:L68))</f>
        <v>0</v>
      </c>
      <c r="N68" s="46">
        <f t="shared" si="1"/>
        <v>0</v>
      </c>
    </row>
    <row r="69" spans="1:14" ht="13.5" customHeight="1">
      <c r="A69" s="47">
        <v>60</v>
      </c>
      <c r="B69" s="48">
        <f t="shared" si="2"/>
        <v>0</v>
      </c>
      <c r="C69" s="48">
        <f t="shared" si="3"/>
        <v>0</v>
      </c>
      <c r="D69" s="58"/>
      <c r="E69" s="58"/>
      <c r="F69" s="58"/>
      <c r="G69" s="17"/>
      <c r="H69" s="17"/>
      <c r="I69" s="17"/>
      <c r="J69" s="17"/>
      <c r="L69" s="45">
        <f t="shared" si="0"/>
        <v>0</v>
      </c>
      <c r="M69" s="45">
        <f>IF(L69=0,0,SUM($L$10:L69))</f>
        <v>0</v>
      </c>
      <c r="N69" s="46">
        <f t="shared" si="1"/>
        <v>0</v>
      </c>
    </row>
    <row r="70" spans="1:14" ht="13.5" customHeight="1">
      <c r="A70" s="42">
        <v>61</v>
      </c>
      <c r="B70" s="43">
        <f t="shared" si="2"/>
        <v>0</v>
      </c>
      <c r="C70" s="43">
        <f t="shared" si="3"/>
        <v>0</v>
      </c>
      <c r="D70" s="57"/>
      <c r="E70" s="57"/>
      <c r="F70" s="57"/>
      <c r="G70" s="16"/>
      <c r="H70" s="16"/>
      <c r="I70" s="16"/>
      <c r="J70" s="16"/>
      <c r="L70" s="45">
        <f t="shared" si="0"/>
        <v>0</v>
      </c>
      <c r="M70" s="45">
        <f>IF(L70=0,0,SUM($L$10:L70))</f>
        <v>0</v>
      </c>
      <c r="N70" s="46">
        <f t="shared" si="1"/>
        <v>0</v>
      </c>
    </row>
    <row r="71" spans="1:14" ht="13.5" customHeight="1">
      <c r="A71" s="47">
        <v>62</v>
      </c>
      <c r="B71" s="48">
        <f t="shared" si="2"/>
        <v>0</v>
      </c>
      <c r="C71" s="48">
        <f t="shared" si="3"/>
        <v>0</v>
      </c>
      <c r="D71" s="58"/>
      <c r="E71" s="58"/>
      <c r="F71" s="58"/>
      <c r="G71" s="17"/>
      <c r="H71" s="17"/>
      <c r="I71" s="17"/>
      <c r="J71" s="17"/>
      <c r="L71" s="45">
        <f t="shared" si="0"/>
        <v>0</v>
      </c>
      <c r="M71" s="45">
        <f>IF(L71=0,0,SUM($L$10:L71))</f>
        <v>0</v>
      </c>
      <c r="N71" s="46">
        <f t="shared" si="1"/>
        <v>0</v>
      </c>
    </row>
    <row r="72" spans="1:14" ht="13.5" customHeight="1">
      <c r="A72" s="42">
        <v>63</v>
      </c>
      <c r="B72" s="43">
        <f t="shared" si="2"/>
        <v>0</v>
      </c>
      <c r="C72" s="43">
        <f t="shared" si="3"/>
        <v>0</v>
      </c>
      <c r="D72" s="57"/>
      <c r="E72" s="57"/>
      <c r="F72" s="57"/>
      <c r="G72" s="16"/>
      <c r="H72" s="16"/>
      <c r="I72" s="16"/>
      <c r="J72" s="16"/>
      <c r="L72" s="45">
        <f t="shared" si="0"/>
        <v>0</v>
      </c>
      <c r="M72" s="45">
        <f>IF(L72=0,0,SUM($L$10:L72))</f>
        <v>0</v>
      </c>
      <c r="N72" s="46">
        <f t="shared" si="1"/>
        <v>0</v>
      </c>
    </row>
    <row r="73" spans="1:14" ht="13.5" customHeight="1">
      <c r="A73" s="47">
        <v>64</v>
      </c>
      <c r="B73" s="48">
        <f t="shared" si="2"/>
        <v>0</v>
      </c>
      <c r="C73" s="48">
        <f t="shared" si="3"/>
        <v>0</v>
      </c>
      <c r="D73" s="58"/>
      <c r="E73" s="58"/>
      <c r="F73" s="58"/>
      <c r="G73" s="17"/>
      <c r="H73" s="17"/>
      <c r="I73" s="17"/>
      <c r="J73" s="17"/>
      <c r="L73" s="45">
        <f t="shared" si="0"/>
        <v>0</v>
      </c>
      <c r="M73" s="45">
        <f>IF(L73=0,0,SUM($L$10:L73))</f>
        <v>0</v>
      </c>
      <c r="N73" s="46">
        <f t="shared" si="1"/>
        <v>0</v>
      </c>
    </row>
    <row r="74" spans="1:14" ht="13.5" customHeight="1">
      <c r="A74" s="42">
        <v>65</v>
      </c>
      <c r="B74" s="43">
        <f t="shared" si="2"/>
        <v>0</v>
      </c>
      <c r="C74" s="43">
        <f t="shared" si="3"/>
        <v>0</v>
      </c>
      <c r="D74" s="57"/>
      <c r="E74" s="57"/>
      <c r="F74" s="57"/>
      <c r="G74" s="16"/>
      <c r="H74" s="16"/>
      <c r="I74" s="16"/>
      <c r="J74" s="16"/>
      <c r="L74" s="45">
        <f t="shared" ref="L74:L137" si="4">COUNTIF(H74,"Otro tema")</f>
        <v>0</v>
      </c>
      <c r="M74" s="45">
        <f>IF(L74=0,0,SUM($L$10:L74))</f>
        <v>0</v>
      </c>
      <c r="N74" s="46">
        <f t="shared" ref="N74:N137" si="5">I74</f>
        <v>0</v>
      </c>
    </row>
    <row r="75" spans="1:14" ht="13.5" customHeight="1">
      <c r="A75" s="47">
        <v>66</v>
      </c>
      <c r="B75" s="48">
        <f t="shared" ref="B75:B138" si="6">$C$5</f>
        <v>0</v>
      </c>
      <c r="C75" s="48">
        <f t="shared" ref="C75:C138" si="7">$F$5</f>
        <v>0</v>
      </c>
      <c r="D75" s="58"/>
      <c r="E75" s="58"/>
      <c r="F75" s="58"/>
      <c r="G75" s="17"/>
      <c r="H75" s="17"/>
      <c r="I75" s="17"/>
      <c r="J75" s="17"/>
      <c r="L75" s="45">
        <f t="shared" si="4"/>
        <v>0</v>
      </c>
      <c r="M75" s="45">
        <f>IF(L75=0,0,SUM($L$10:L75))</f>
        <v>0</v>
      </c>
      <c r="N75" s="46">
        <f t="shared" si="5"/>
        <v>0</v>
      </c>
    </row>
    <row r="76" spans="1:14" ht="13.5" customHeight="1">
      <c r="A76" s="42">
        <v>67</v>
      </c>
      <c r="B76" s="43">
        <f t="shared" si="6"/>
        <v>0</v>
      </c>
      <c r="C76" s="43">
        <f t="shared" si="7"/>
        <v>0</v>
      </c>
      <c r="D76" s="57"/>
      <c r="E76" s="57"/>
      <c r="F76" s="57"/>
      <c r="G76" s="16"/>
      <c r="H76" s="16"/>
      <c r="I76" s="16"/>
      <c r="J76" s="16"/>
      <c r="L76" s="45">
        <f t="shared" si="4"/>
        <v>0</v>
      </c>
      <c r="M76" s="45">
        <f>IF(L76=0,0,SUM($L$10:L76))</f>
        <v>0</v>
      </c>
      <c r="N76" s="46">
        <f t="shared" si="5"/>
        <v>0</v>
      </c>
    </row>
    <row r="77" spans="1:14" ht="13.5" customHeight="1">
      <c r="A77" s="47">
        <v>68</v>
      </c>
      <c r="B77" s="48">
        <f t="shared" si="6"/>
        <v>0</v>
      </c>
      <c r="C77" s="48">
        <f t="shared" si="7"/>
        <v>0</v>
      </c>
      <c r="D77" s="58"/>
      <c r="E77" s="58"/>
      <c r="F77" s="58"/>
      <c r="G77" s="17"/>
      <c r="H77" s="17"/>
      <c r="I77" s="17"/>
      <c r="J77" s="17"/>
      <c r="L77" s="45">
        <f t="shared" si="4"/>
        <v>0</v>
      </c>
      <c r="M77" s="45">
        <f>IF(L77=0,0,SUM($L$10:L77))</f>
        <v>0</v>
      </c>
      <c r="N77" s="46">
        <f t="shared" si="5"/>
        <v>0</v>
      </c>
    </row>
    <row r="78" spans="1:14" ht="13.5" customHeight="1">
      <c r="A78" s="42">
        <v>69</v>
      </c>
      <c r="B78" s="43">
        <f t="shared" si="6"/>
        <v>0</v>
      </c>
      <c r="C78" s="43">
        <f t="shared" si="7"/>
        <v>0</v>
      </c>
      <c r="D78" s="57"/>
      <c r="E78" s="57"/>
      <c r="F78" s="57"/>
      <c r="G78" s="16"/>
      <c r="H78" s="16"/>
      <c r="I78" s="16"/>
      <c r="J78" s="16"/>
      <c r="L78" s="45">
        <f t="shared" si="4"/>
        <v>0</v>
      </c>
      <c r="M78" s="45">
        <f>IF(L78=0,0,SUM($L$10:L78))</f>
        <v>0</v>
      </c>
      <c r="N78" s="46">
        <f t="shared" si="5"/>
        <v>0</v>
      </c>
    </row>
    <row r="79" spans="1:14" ht="13.5" customHeight="1">
      <c r="A79" s="47">
        <v>70</v>
      </c>
      <c r="B79" s="48">
        <f t="shared" si="6"/>
        <v>0</v>
      </c>
      <c r="C79" s="48">
        <f t="shared" si="7"/>
        <v>0</v>
      </c>
      <c r="D79" s="58"/>
      <c r="E79" s="58"/>
      <c r="F79" s="58"/>
      <c r="G79" s="17"/>
      <c r="H79" s="17"/>
      <c r="I79" s="17"/>
      <c r="J79" s="17"/>
      <c r="L79" s="45">
        <f t="shared" si="4"/>
        <v>0</v>
      </c>
      <c r="M79" s="45">
        <f>IF(L79=0,0,SUM($L$10:L79))</f>
        <v>0</v>
      </c>
      <c r="N79" s="46">
        <f t="shared" si="5"/>
        <v>0</v>
      </c>
    </row>
    <row r="80" spans="1:14" ht="13.5" customHeight="1">
      <c r="A80" s="42">
        <v>71</v>
      </c>
      <c r="B80" s="43">
        <f t="shared" si="6"/>
        <v>0</v>
      </c>
      <c r="C80" s="43">
        <f t="shared" si="7"/>
        <v>0</v>
      </c>
      <c r="D80" s="57"/>
      <c r="E80" s="57"/>
      <c r="F80" s="57"/>
      <c r="G80" s="16"/>
      <c r="H80" s="16"/>
      <c r="I80" s="16"/>
      <c r="J80" s="16"/>
      <c r="L80" s="45">
        <f t="shared" si="4"/>
        <v>0</v>
      </c>
      <c r="M80" s="45">
        <f>IF(L80=0,0,SUM($L$10:L80))</f>
        <v>0</v>
      </c>
      <c r="N80" s="46">
        <f t="shared" si="5"/>
        <v>0</v>
      </c>
    </row>
    <row r="81" spans="1:14" ht="13.5" customHeight="1">
      <c r="A81" s="47">
        <v>72</v>
      </c>
      <c r="B81" s="48">
        <f t="shared" si="6"/>
        <v>0</v>
      </c>
      <c r="C81" s="48">
        <f t="shared" si="7"/>
        <v>0</v>
      </c>
      <c r="D81" s="58"/>
      <c r="E81" s="58"/>
      <c r="F81" s="58"/>
      <c r="G81" s="17"/>
      <c r="H81" s="17"/>
      <c r="I81" s="17"/>
      <c r="J81" s="17"/>
      <c r="L81" s="45">
        <f t="shared" si="4"/>
        <v>0</v>
      </c>
      <c r="M81" s="45">
        <f>IF(L81=0,0,SUM($L$10:L81))</f>
        <v>0</v>
      </c>
      <c r="N81" s="46">
        <f t="shared" si="5"/>
        <v>0</v>
      </c>
    </row>
    <row r="82" spans="1:14" ht="13.5" customHeight="1">
      <c r="A82" s="42">
        <v>73</v>
      </c>
      <c r="B82" s="43">
        <f t="shared" si="6"/>
        <v>0</v>
      </c>
      <c r="C82" s="43">
        <f t="shared" si="7"/>
        <v>0</v>
      </c>
      <c r="D82" s="57"/>
      <c r="E82" s="57"/>
      <c r="F82" s="57"/>
      <c r="G82" s="16"/>
      <c r="H82" s="16"/>
      <c r="I82" s="16"/>
      <c r="J82" s="16"/>
      <c r="L82" s="45">
        <f t="shared" si="4"/>
        <v>0</v>
      </c>
      <c r="M82" s="45">
        <f>IF(L82=0,0,SUM($L$10:L82))</f>
        <v>0</v>
      </c>
      <c r="N82" s="46">
        <f t="shared" si="5"/>
        <v>0</v>
      </c>
    </row>
    <row r="83" spans="1:14" ht="13.5" customHeight="1">
      <c r="A83" s="47">
        <v>74</v>
      </c>
      <c r="B83" s="48">
        <f t="shared" si="6"/>
        <v>0</v>
      </c>
      <c r="C83" s="48">
        <f t="shared" si="7"/>
        <v>0</v>
      </c>
      <c r="D83" s="58"/>
      <c r="E83" s="58"/>
      <c r="F83" s="58"/>
      <c r="G83" s="17"/>
      <c r="H83" s="17"/>
      <c r="I83" s="17"/>
      <c r="J83" s="17"/>
      <c r="L83" s="45">
        <f t="shared" si="4"/>
        <v>0</v>
      </c>
      <c r="M83" s="45">
        <f>IF(L83=0,0,SUM($L$10:L83))</f>
        <v>0</v>
      </c>
      <c r="N83" s="46">
        <f t="shared" si="5"/>
        <v>0</v>
      </c>
    </row>
    <row r="84" spans="1:14" ht="13.5" customHeight="1">
      <c r="A84" s="42">
        <v>75</v>
      </c>
      <c r="B84" s="43">
        <f t="shared" si="6"/>
        <v>0</v>
      </c>
      <c r="C84" s="43">
        <f t="shared" si="7"/>
        <v>0</v>
      </c>
      <c r="D84" s="57"/>
      <c r="E84" s="57"/>
      <c r="F84" s="57"/>
      <c r="G84" s="16"/>
      <c r="H84" s="16"/>
      <c r="I84" s="16"/>
      <c r="J84" s="16"/>
      <c r="L84" s="45">
        <f t="shared" si="4"/>
        <v>0</v>
      </c>
      <c r="M84" s="45">
        <f>IF(L84=0,0,SUM($L$10:L84))</f>
        <v>0</v>
      </c>
      <c r="N84" s="46">
        <f t="shared" si="5"/>
        <v>0</v>
      </c>
    </row>
    <row r="85" spans="1:14" ht="13.5" customHeight="1">
      <c r="A85" s="47">
        <v>76</v>
      </c>
      <c r="B85" s="48">
        <f t="shared" si="6"/>
        <v>0</v>
      </c>
      <c r="C85" s="48">
        <f t="shared" si="7"/>
        <v>0</v>
      </c>
      <c r="D85" s="58"/>
      <c r="E85" s="58"/>
      <c r="F85" s="58"/>
      <c r="G85" s="17"/>
      <c r="H85" s="17"/>
      <c r="I85" s="17"/>
      <c r="J85" s="17"/>
      <c r="L85" s="45">
        <f t="shared" si="4"/>
        <v>0</v>
      </c>
      <c r="M85" s="45">
        <f>IF(L85=0,0,SUM($L$10:L85))</f>
        <v>0</v>
      </c>
      <c r="N85" s="46">
        <f t="shared" si="5"/>
        <v>0</v>
      </c>
    </row>
    <row r="86" spans="1:14" ht="13.5" customHeight="1">
      <c r="A86" s="42">
        <v>77</v>
      </c>
      <c r="B86" s="43">
        <f t="shared" si="6"/>
        <v>0</v>
      </c>
      <c r="C86" s="43">
        <f t="shared" si="7"/>
        <v>0</v>
      </c>
      <c r="D86" s="57"/>
      <c r="E86" s="57"/>
      <c r="F86" s="57"/>
      <c r="G86" s="16"/>
      <c r="H86" s="16"/>
      <c r="I86" s="16"/>
      <c r="J86" s="16"/>
      <c r="L86" s="45">
        <f t="shared" si="4"/>
        <v>0</v>
      </c>
      <c r="M86" s="45">
        <f>IF(L86=0,0,SUM($L$10:L86))</f>
        <v>0</v>
      </c>
      <c r="N86" s="46">
        <f t="shared" si="5"/>
        <v>0</v>
      </c>
    </row>
    <row r="87" spans="1:14" ht="13.5" customHeight="1">
      <c r="A87" s="47">
        <v>78</v>
      </c>
      <c r="B87" s="48">
        <f t="shared" si="6"/>
        <v>0</v>
      </c>
      <c r="C87" s="48">
        <f t="shared" si="7"/>
        <v>0</v>
      </c>
      <c r="D87" s="58"/>
      <c r="E87" s="58"/>
      <c r="F87" s="58"/>
      <c r="G87" s="17"/>
      <c r="H87" s="17"/>
      <c r="I87" s="17"/>
      <c r="J87" s="17"/>
      <c r="L87" s="45">
        <f t="shared" si="4"/>
        <v>0</v>
      </c>
      <c r="M87" s="45">
        <f>IF(L87=0,0,SUM($L$10:L87))</f>
        <v>0</v>
      </c>
      <c r="N87" s="46">
        <f t="shared" si="5"/>
        <v>0</v>
      </c>
    </row>
    <row r="88" spans="1:14" ht="13.5" customHeight="1">
      <c r="A88" s="42">
        <v>79</v>
      </c>
      <c r="B88" s="43">
        <f t="shared" si="6"/>
        <v>0</v>
      </c>
      <c r="C88" s="43">
        <f t="shared" si="7"/>
        <v>0</v>
      </c>
      <c r="D88" s="57"/>
      <c r="E88" s="57"/>
      <c r="F88" s="57"/>
      <c r="G88" s="16"/>
      <c r="H88" s="16"/>
      <c r="I88" s="16"/>
      <c r="J88" s="16"/>
      <c r="L88" s="45">
        <f t="shared" si="4"/>
        <v>0</v>
      </c>
      <c r="M88" s="45">
        <f>IF(L88=0,0,SUM($L$10:L88))</f>
        <v>0</v>
      </c>
      <c r="N88" s="46">
        <f t="shared" si="5"/>
        <v>0</v>
      </c>
    </row>
    <row r="89" spans="1:14" ht="13.5" customHeight="1">
      <c r="A89" s="47">
        <v>80</v>
      </c>
      <c r="B89" s="48">
        <f t="shared" si="6"/>
        <v>0</v>
      </c>
      <c r="C89" s="48">
        <f t="shared" si="7"/>
        <v>0</v>
      </c>
      <c r="D89" s="58"/>
      <c r="E89" s="58"/>
      <c r="F89" s="58"/>
      <c r="G89" s="17"/>
      <c r="H89" s="17"/>
      <c r="I89" s="17"/>
      <c r="J89" s="17"/>
      <c r="L89" s="45">
        <f t="shared" si="4"/>
        <v>0</v>
      </c>
      <c r="M89" s="45">
        <f>IF(L89=0,0,SUM($L$10:L89))</f>
        <v>0</v>
      </c>
      <c r="N89" s="46">
        <f t="shared" si="5"/>
        <v>0</v>
      </c>
    </row>
    <row r="90" spans="1:14" ht="13.5" customHeight="1">
      <c r="A90" s="42">
        <v>81</v>
      </c>
      <c r="B90" s="43">
        <f t="shared" si="6"/>
        <v>0</v>
      </c>
      <c r="C90" s="43">
        <f t="shared" si="7"/>
        <v>0</v>
      </c>
      <c r="D90" s="57"/>
      <c r="E90" s="57"/>
      <c r="F90" s="57"/>
      <c r="G90" s="16"/>
      <c r="H90" s="16"/>
      <c r="I90" s="16"/>
      <c r="J90" s="16"/>
      <c r="L90" s="45">
        <f t="shared" si="4"/>
        <v>0</v>
      </c>
      <c r="M90" s="45">
        <f>IF(L90=0,0,SUM($L$10:L90))</f>
        <v>0</v>
      </c>
      <c r="N90" s="46">
        <f t="shared" si="5"/>
        <v>0</v>
      </c>
    </row>
    <row r="91" spans="1:14" ht="13.5" customHeight="1">
      <c r="A91" s="47">
        <v>82</v>
      </c>
      <c r="B91" s="48">
        <f t="shared" si="6"/>
        <v>0</v>
      </c>
      <c r="C91" s="48">
        <f t="shared" si="7"/>
        <v>0</v>
      </c>
      <c r="D91" s="58"/>
      <c r="E91" s="58"/>
      <c r="F91" s="58"/>
      <c r="G91" s="17"/>
      <c r="H91" s="17"/>
      <c r="I91" s="17"/>
      <c r="J91" s="17"/>
      <c r="L91" s="45">
        <f t="shared" si="4"/>
        <v>0</v>
      </c>
      <c r="M91" s="45">
        <f>IF(L91=0,0,SUM($L$10:L91))</f>
        <v>0</v>
      </c>
      <c r="N91" s="46">
        <f t="shared" si="5"/>
        <v>0</v>
      </c>
    </row>
    <row r="92" spans="1:14" ht="13.5" customHeight="1">
      <c r="A92" s="42">
        <v>83</v>
      </c>
      <c r="B92" s="43">
        <f t="shared" si="6"/>
        <v>0</v>
      </c>
      <c r="C92" s="43">
        <f t="shared" si="7"/>
        <v>0</v>
      </c>
      <c r="D92" s="57"/>
      <c r="E92" s="57"/>
      <c r="F92" s="57"/>
      <c r="G92" s="16"/>
      <c r="H92" s="16"/>
      <c r="I92" s="16"/>
      <c r="J92" s="16"/>
      <c r="L92" s="45">
        <f t="shared" si="4"/>
        <v>0</v>
      </c>
      <c r="M92" s="45">
        <f>IF(L92=0,0,SUM($L$10:L92))</f>
        <v>0</v>
      </c>
      <c r="N92" s="46">
        <f t="shared" si="5"/>
        <v>0</v>
      </c>
    </row>
    <row r="93" spans="1:14" ht="13.5" customHeight="1">
      <c r="A93" s="47">
        <v>84</v>
      </c>
      <c r="B93" s="48">
        <f t="shared" si="6"/>
        <v>0</v>
      </c>
      <c r="C93" s="48">
        <f t="shared" si="7"/>
        <v>0</v>
      </c>
      <c r="D93" s="58"/>
      <c r="E93" s="58"/>
      <c r="F93" s="58"/>
      <c r="G93" s="17"/>
      <c r="H93" s="17"/>
      <c r="I93" s="17"/>
      <c r="J93" s="17"/>
      <c r="L93" s="45">
        <f t="shared" si="4"/>
        <v>0</v>
      </c>
      <c r="M93" s="45">
        <f>IF(L93=0,0,SUM($L$10:L93))</f>
        <v>0</v>
      </c>
      <c r="N93" s="46">
        <f t="shared" si="5"/>
        <v>0</v>
      </c>
    </row>
    <row r="94" spans="1:14" ht="13.5" customHeight="1">
      <c r="A94" s="42">
        <v>85</v>
      </c>
      <c r="B94" s="43">
        <f t="shared" si="6"/>
        <v>0</v>
      </c>
      <c r="C94" s="43">
        <f t="shared" si="7"/>
        <v>0</v>
      </c>
      <c r="D94" s="57"/>
      <c r="E94" s="57"/>
      <c r="F94" s="57"/>
      <c r="G94" s="16"/>
      <c r="H94" s="16"/>
      <c r="I94" s="16"/>
      <c r="J94" s="16"/>
      <c r="L94" s="45">
        <f t="shared" si="4"/>
        <v>0</v>
      </c>
      <c r="M94" s="45">
        <f>IF(L94=0,0,SUM($L$10:L94))</f>
        <v>0</v>
      </c>
      <c r="N94" s="46">
        <f t="shared" si="5"/>
        <v>0</v>
      </c>
    </row>
    <row r="95" spans="1:14" ht="13.5" customHeight="1">
      <c r="A95" s="47">
        <v>86</v>
      </c>
      <c r="B95" s="48">
        <f t="shared" si="6"/>
        <v>0</v>
      </c>
      <c r="C95" s="48">
        <f t="shared" si="7"/>
        <v>0</v>
      </c>
      <c r="D95" s="58"/>
      <c r="E95" s="58"/>
      <c r="F95" s="58"/>
      <c r="G95" s="17"/>
      <c r="H95" s="17"/>
      <c r="I95" s="17"/>
      <c r="J95" s="17"/>
      <c r="L95" s="45">
        <f t="shared" si="4"/>
        <v>0</v>
      </c>
      <c r="M95" s="45">
        <f>IF(L95=0,0,SUM($L$10:L95))</f>
        <v>0</v>
      </c>
      <c r="N95" s="46">
        <f t="shared" si="5"/>
        <v>0</v>
      </c>
    </row>
    <row r="96" spans="1:14" ht="13.5" customHeight="1">
      <c r="A96" s="42">
        <v>87</v>
      </c>
      <c r="B96" s="43">
        <f t="shared" si="6"/>
        <v>0</v>
      </c>
      <c r="C96" s="43">
        <f t="shared" si="7"/>
        <v>0</v>
      </c>
      <c r="D96" s="57"/>
      <c r="E96" s="57"/>
      <c r="F96" s="57"/>
      <c r="G96" s="16"/>
      <c r="H96" s="16"/>
      <c r="I96" s="16"/>
      <c r="J96" s="16"/>
      <c r="L96" s="45">
        <f t="shared" si="4"/>
        <v>0</v>
      </c>
      <c r="M96" s="45">
        <f>IF(L96=0,0,SUM($L$10:L96))</f>
        <v>0</v>
      </c>
      <c r="N96" s="46">
        <f t="shared" si="5"/>
        <v>0</v>
      </c>
    </row>
    <row r="97" spans="1:14" ht="13.5" customHeight="1">
      <c r="A97" s="47">
        <v>88</v>
      </c>
      <c r="B97" s="48">
        <f t="shared" si="6"/>
        <v>0</v>
      </c>
      <c r="C97" s="48">
        <f t="shared" si="7"/>
        <v>0</v>
      </c>
      <c r="D97" s="58"/>
      <c r="E97" s="58"/>
      <c r="F97" s="58"/>
      <c r="G97" s="17"/>
      <c r="H97" s="17"/>
      <c r="I97" s="17"/>
      <c r="J97" s="17"/>
      <c r="L97" s="45">
        <f t="shared" si="4"/>
        <v>0</v>
      </c>
      <c r="M97" s="45">
        <f>IF(L97=0,0,SUM($L$10:L97))</f>
        <v>0</v>
      </c>
      <c r="N97" s="46">
        <f t="shared" si="5"/>
        <v>0</v>
      </c>
    </row>
    <row r="98" spans="1:14" ht="13.5" customHeight="1">
      <c r="A98" s="42">
        <v>89</v>
      </c>
      <c r="B98" s="43">
        <f t="shared" si="6"/>
        <v>0</v>
      </c>
      <c r="C98" s="43">
        <f t="shared" si="7"/>
        <v>0</v>
      </c>
      <c r="D98" s="57"/>
      <c r="E98" s="57"/>
      <c r="F98" s="57"/>
      <c r="G98" s="16"/>
      <c r="H98" s="16"/>
      <c r="I98" s="16"/>
      <c r="J98" s="16"/>
      <c r="L98" s="45">
        <f t="shared" si="4"/>
        <v>0</v>
      </c>
      <c r="M98" s="45">
        <f>IF(L98=0,0,SUM($L$10:L98))</f>
        <v>0</v>
      </c>
      <c r="N98" s="46">
        <f t="shared" si="5"/>
        <v>0</v>
      </c>
    </row>
    <row r="99" spans="1:14" ht="13.5" customHeight="1">
      <c r="A99" s="47">
        <v>90</v>
      </c>
      <c r="B99" s="48">
        <f t="shared" si="6"/>
        <v>0</v>
      </c>
      <c r="C99" s="48">
        <f t="shared" si="7"/>
        <v>0</v>
      </c>
      <c r="D99" s="58"/>
      <c r="E99" s="58"/>
      <c r="F99" s="58"/>
      <c r="G99" s="17"/>
      <c r="H99" s="17"/>
      <c r="I99" s="17"/>
      <c r="J99" s="17"/>
      <c r="L99" s="45">
        <f t="shared" si="4"/>
        <v>0</v>
      </c>
      <c r="M99" s="45">
        <f>IF(L99=0,0,SUM($L$10:L99))</f>
        <v>0</v>
      </c>
      <c r="N99" s="46">
        <f t="shared" si="5"/>
        <v>0</v>
      </c>
    </row>
    <row r="100" spans="1:14" ht="13.5" customHeight="1">
      <c r="A100" s="42">
        <v>91</v>
      </c>
      <c r="B100" s="43">
        <f t="shared" si="6"/>
        <v>0</v>
      </c>
      <c r="C100" s="43">
        <f t="shared" si="7"/>
        <v>0</v>
      </c>
      <c r="D100" s="57"/>
      <c r="E100" s="57"/>
      <c r="F100" s="57"/>
      <c r="G100" s="16"/>
      <c r="H100" s="16"/>
      <c r="I100" s="16"/>
      <c r="J100" s="16"/>
      <c r="L100" s="45">
        <f t="shared" si="4"/>
        <v>0</v>
      </c>
      <c r="M100" s="45">
        <f>IF(L100=0,0,SUM($L$10:L100))</f>
        <v>0</v>
      </c>
      <c r="N100" s="46">
        <f t="shared" si="5"/>
        <v>0</v>
      </c>
    </row>
    <row r="101" spans="1:14" ht="13.5" customHeight="1">
      <c r="A101" s="47">
        <v>92</v>
      </c>
      <c r="B101" s="48">
        <f t="shared" si="6"/>
        <v>0</v>
      </c>
      <c r="C101" s="48">
        <f t="shared" si="7"/>
        <v>0</v>
      </c>
      <c r="D101" s="58"/>
      <c r="E101" s="58"/>
      <c r="F101" s="58"/>
      <c r="G101" s="17"/>
      <c r="H101" s="17"/>
      <c r="I101" s="17"/>
      <c r="J101" s="17"/>
      <c r="L101" s="45">
        <f t="shared" si="4"/>
        <v>0</v>
      </c>
      <c r="M101" s="45">
        <f>IF(L101=0,0,SUM($L$10:L101))</f>
        <v>0</v>
      </c>
      <c r="N101" s="46">
        <f t="shared" si="5"/>
        <v>0</v>
      </c>
    </row>
    <row r="102" spans="1:14" ht="13.5" customHeight="1">
      <c r="A102" s="42">
        <v>93</v>
      </c>
      <c r="B102" s="43">
        <f t="shared" si="6"/>
        <v>0</v>
      </c>
      <c r="C102" s="43">
        <f t="shared" si="7"/>
        <v>0</v>
      </c>
      <c r="D102" s="57"/>
      <c r="E102" s="57"/>
      <c r="F102" s="57"/>
      <c r="G102" s="16"/>
      <c r="H102" s="16"/>
      <c r="I102" s="16"/>
      <c r="J102" s="16"/>
      <c r="L102" s="45">
        <f t="shared" si="4"/>
        <v>0</v>
      </c>
      <c r="M102" s="45">
        <f>IF(L102=0,0,SUM($L$10:L102))</f>
        <v>0</v>
      </c>
      <c r="N102" s="46">
        <f t="shared" si="5"/>
        <v>0</v>
      </c>
    </row>
    <row r="103" spans="1:14" ht="13.5" customHeight="1">
      <c r="A103" s="47">
        <v>94</v>
      </c>
      <c r="B103" s="48">
        <f t="shared" si="6"/>
        <v>0</v>
      </c>
      <c r="C103" s="48">
        <f t="shared" si="7"/>
        <v>0</v>
      </c>
      <c r="D103" s="58"/>
      <c r="E103" s="58"/>
      <c r="F103" s="58"/>
      <c r="G103" s="17"/>
      <c r="H103" s="17"/>
      <c r="I103" s="17"/>
      <c r="J103" s="17"/>
      <c r="L103" s="45">
        <f t="shared" si="4"/>
        <v>0</v>
      </c>
      <c r="M103" s="45">
        <f>IF(L103=0,0,SUM($L$10:L103))</f>
        <v>0</v>
      </c>
      <c r="N103" s="46">
        <f t="shared" si="5"/>
        <v>0</v>
      </c>
    </row>
    <row r="104" spans="1:14" ht="13.5" customHeight="1">
      <c r="A104" s="42">
        <v>95</v>
      </c>
      <c r="B104" s="43">
        <f t="shared" si="6"/>
        <v>0</v>
      </c>
      <c r="C104" s="43">
        <f t="shared" si="7"/>
        <v>0</v>
      </c>
      <c r="D104" s="57"/>
      <c r="E104" s="57"/>
      <c r="F104" s="57"/>
      <c r="G104" s="16"/>
      <c r="H104" s="16"/>
      <c r="I104" s="16"/>
      <c r="J104" s="16"/>
      <c r="L104" s="45">
        <f t="shared" si="4"/>
        <v>0</v>
      </c>
      <c r="M104" s="45">
        <f>IF(L104=0,0,SUM($L$10:L104))</f>
        <v>0</v>
      </c>
      <c r="N104" s="46">
        <f t="shared" si="5"/>
        <v>0</v>
      </c>
    </row>
    <row r="105" spans="1:14" ht="13.5" customHeight="1">
      <c r="A105" s="47">
        <v>96</v>
      </c>
      <c r="B105" s="48">
        <f t="shared" si="6"/>
        <v>0</v>
      </c>
      <c r="C105" s="48">
        <f t="shared" si="7"/>
        <v>0</v>
      </c>
      <c r="D105" s="58"/>
      <c r="E105" s="58"/>
      <c r="F105" s="58"/>
      <c r="G105" s="17"/>
      <c r="H105" s="17"/>
      <c r="I105" s="17"/>
      <c r="J105" s="17"/>
      <c r="L105" s="45">
        <f t="shared" si="4"/>
        <v>0</v>
      </c>
      <c r="M105" s="45">
        <f>IF(L105=0,0,SUM($L$10:L105))</f>
        <v>0</v>
      </c>
      <c r="N105" s="46">
        <f t="shared" si="5"/>
        <v>0</v>
      </c>
    </row>
    <row r="106" spans="1:14" ht="13.5" customHeight="1">
      <c r="A106" s="42">
        <v>97</v>
      </c>
      <c r="B106" s="43">
        <f t="shared" si="6"/>
        <v>0</v>
      </c>
      <c r="C106" s="43">
        <f t="shared" si="7"/>
        <v>0</v>
      </c>
      <c r="D106" s="57"/>
      <c r="E106" s="57"/>
      <c r="F106" s="57"/>
      <c r="G106" s="16"/>
      <c r="H106" s="16"/>
      <c r="I106" s="16"/>
      <c r="J106" s="16"/>
      <c r="L106" s="45">
        <f t="shared" si="4"/>
        <v>0</v>
      </c>
      <c r="M106" s="45">
        <f>IF(L106=0,0,SUM($L$10:L106))</f>
        <v>0</v>
      </c>
      <c r="N106" s="46">
        <f t="shared" si="5"/>
        <v>0</v>
      </c>
    </row>
    <row r="107" spans="1:14" ht="13.5" customHeight="1">
      <c r="A107" s="47">
        <v>98</v>
      </c>
      <c r="B107" s="48">
        <f t="shared" si="6"/>
        <v>0</v>
      </c>
      <c r="C107" s="48">
        <f t="shared" si="7"/>
        <v>0</v>
      </c>
      <c r="D107" s="58"/>
      <c r="E107" s="58"/>
      <c r="F107" s="58"/>
      <c r="G107" s="17"/>
      <c r="H107" s="17"/>
      <c r="I107" s="17"/>
      <c r="J107" s="17"/>
      <c r="L107" s="45">
        <f t="shared" si="4"/>
        <v>0</v>
      </c>
      <c r="M107" s="45">
        <f>IF(L107=0,0,SUM($L$10:L107))</f>
        <v>0</v>
      </c>
      <c r="N107" s="46">
        <f t="shared" si="5"/>
        <v>0</v>
      </c>
    </row>
    <row r="108" spans="1:14" ht="13.5" customHeight="1">
      <c r="A108" s="42">
        <v>99</v>
      </c>
      <c r="B108" s="43">
        <f t="shared" si="6"/>
        <v>0</v>
      </c>
      <c r="C108" s="43">
        <f t="shared" si="7"/>
        <v>0</v>
      </c>
      <c r="D108" s="57"/>
      <c r="E108" s="57"/>
      <c r="F108" s="57"/>
      <c r="G108" s="16"/>
      <c r="H108" s="16"/>
      <c r="I108" s="16"/>
      <c r="J108" s="16"/>
      <c r="L108" s="45">
        <f t="shared" si="4"/>
        <v>0</v>
      </c>
      <c r="M108" s="45">
        <f>IF(L108=0,0,SUM($L$10:L108))</f>
        <v>0</v>
      </c>
      <c r="N108" s="46">
        <f t="shared" si="5"/>
        <v>0</v>
      </c>
    </row>
    <row r="109" spans="1:14" ht="13.5" customHeight="1">
      <c r="A109" s="47">
        <v>100</v>
      </c>
      <c r="B109" s="48">
        <f t="shared" si="6"/>
        <v>0</v>
      </c>
      <c r="C109" s="48">
        <f t="shared" si="7"/>
        <v>0</v>
      </c>
      <c r="D109" s="58"/>
      <c r="E109" s="58"/>
      <c r="F109" s="58"/>
      <c r="G109" s="17"/>
      <c r="H109" s="17"/>
      <c r="I109" s="17"/>
      <c r="J109" s="17"/>
      <c r="L109" s="45">
        <f t="shared" si="4"/>
        <v>0</v>
      </c>
      <c r="M109" s="45">
        <f>IF(L109=0,0,SUM($L$10:L109))</f>
        <v>0</v>
      </c>
      <c r="N109" s="46">
        <f t="shared" si="5"/>
        <v>0</v>
      </c>
    </row>
    <row r="110" spans="1:14" ht="13.5" customHeight="1">
      <c r="A110" s="42">
        <v>101</v>
      </c>
      <c r="B110" s="43">
        <f t="shared" si="6"/>
        <v>0</v>
      </c>
      <c r="C110" s="43">
        <f t="shared" si="7"/>
        <v>0</v>
      </c>
      <c r="D110" s="57"/>
      <c r="E110" s="57"/>
      <c r="F110" s="57"/>
      <c r="G110" s="16"/>
      <c r="H110" s="16"/>
      <c r="I110" s="16"/>
      <c r="J110" s="16"/>
      <c r="L110" s="45">
        <f t="shared" si="4"/>
        <v>0</v>
      </c>
      <c r="M110" s="45">
        <f>IF(L110=0,0,SUM($L$10:L110))</f>
        <v>0</v>
      </c>
      <c r="N110" s="46">
        <f t="shared" si="5"/>
        <v>0</v>
      </c>
    </row>
    <row r="111" spans="1:14" ht="13.5" customHeight="1">
      <c r="A111" s="47">
        <v>102</v>
      </c>
      <c r="B111" s="48">
        <f t="shared" si="6"/>
        <v>0</v>
      </c>
      <c r="C111" s="48">
        <f t="shared" si="7"/>
        <v>0</v>
      </c>
      <c r="D111" s="58"/>
      <c r="E111" s="58"/>
      <c r="F111" s="58"/>
      <c r="G111" s="17"/>
      <c r="H111" s="17"/>
      <c r="I111" s="17"/>
      <c r="J111" s="17"/>
      <c r="L111" s="45">
        <f t="shared" si="4"/>
        <v>0</v>
      </c>
      <c r="M111" s="45">
        <f>IF(L111=0,0,SUM($L$10:L111))</f>
        <v>0</v>
      </c>
      <c r="N111" s="46">
        <f t="shared" si="5"/>
        <v>0</v>
      </c>
    </row>
    <row r="112" spans="1:14" ht="13.5" customHeight="1">
      <c r="A112" s="42">
        <v>103</v>
      </c>
      <c r="B112" s="43">
        <f t="shared" si="6"/>
        <v>0</v>
      </c>
      <c r="C112" s="43">
        <f t="shared" si="7"/>
        <v>0</v>
      </c>
      <c r="D112" s="57"/>
      <c r="E112" s="57"/>
      <c r="F112" s="57"/>
      <c r="G112" s="16"/>
      <c r="H112" s="16"/>
      <c r="I112" s="16"/>
      <c r="J112" s="16"/>
      <c r="L112" s="45">
        <f t="shared" si="4"/>
        <v>0</v>
      </c>
      <c r="M112" s="45">
        <f>IF(L112=0,0,SUM($L$10:L112))</f>
        <v>0</v>
      </c>
      <c r="N112" s="46">
        <f t="shared" si="5"/>
        <v>0</v>
      </c>
    </row>
    <row r="113" spans="1:14" ht="13.5" customHeight="1">
      <c r="A113" s="47">
        <v>104</v>
      </c>
      <c r="B113" s="48">
        <f t="shared" si="6"/>
        <v>0</v>
      </c>
      <c r="C113" s="48">
        <f t="shared" si="7"/>
        <v>0</v>
      </c>
      <c r="D113" s="58"/>
      <c r="E113" s="58"/>
      <c r="F113" s="58"/>
      <c r="G113" s="17"/>
      <c r="H113" s="17"/>
      <c r="I113" s="17"/>
      <c r="J113" s="17"/>
      <c r="L113" s="45">
        <f t="shared" si="4"/>
        <v>0</v>
      </c>
      <c r="M113" s="45">
        <f>IF(L113=0,0,SUM($L$10:L113))</f>
        <v>0</v>
      </c>
      <c r="N113" s="46">
        <f t="shared" si="5"/>
        <v>0</v>
      </c>
    </row>
    <row r="114" spans="1:14" ht="13.5" customHeight="1">
      <c r="A114" s="42">
        <v>105</v>
      </c>
      <c r="B114" s="43">
        <f t="shared" si="6"/>
        <v>0</v>
      </c>
      <c r="C114" s="43">
        <f t="shared" si="7"/>
        <v>0</v>
      </c>
      <c r="D114" s="57"/>
      <c r="E114" s="57"/>
      <c r="F114" s="57"/>
      <c r="G114" s="16"/>
      <c r="H114" s="16"/>
      <c r="I114" s="16"/>
      <c r="J114" s="16"/>
      <c r="L114" s="45">
        <f t="shared" si="4"/>
        <v>0</v>
      </c>
      <c r="M114" s="45">
        <f>IF(L114=0,0,SUM($L$10:L114))</f>
        <v>0</v>
      </c>
      <c r="N114" s="46">
        <f t="shared" si="5"/>
        <v>0</v>
      </c>
    </row>
    <row r="115" spans="1:14" ht="13.5" customHeight="1">
      <c r="A115" s="47">
        <v>106</v>
      </c>
      <c r="B115" s="48">
        <f t="shared" si="6"/>
        <v>0</v>
      </c>
      <c r="C115" s="48">
        <f t="shared" si="7"/>
        <v>0</v>
      </c>
      <c r="D115" s="58"/>
      <c r="E115" s="58"/>
      <c r="F115" s="58"/>
      <c r="G115" s="17"/>
      <c r="H115" s="17"/>
      <c r="I115" s="17"/>
      <c r="J115" s="17"/>
      <c r="L115" s="45">
        <f t="shared" si="4"/>
        <v>0</v>
      </c>
      <c r="M115" s="45">
        <f>IF(L115=0,0,SUM($L$10:L115))</f>
        <v>0</v>
      </c>
      <c r="N115" s="46">
        <f t="shared" si="5"/>
        <v>0</v>
      </c>
    </row>
    <row r="116" spans="1:14" ht="13.5" customHeight="1">
      <c r="A116" s="42">
        <v>107</v>
      </c>
      <c r="B116" s="43">
        <f t="shared" si="6"/>
        <v>0</v>
      </c>
      <c r="C116" s="43">
        <f t="shared" si="7"/>
        <v>0</v>
      </c>
      <c r="D116" s="57"/>
      <c r="E116" s="57"/>
      <c r="F116" s="57"/>
      <c r="G116" s="16"/>
      <c r="H116" s="16"/>
      <c r="I116" s="16"/>
      <c r="J116" s="16"/>
      <c r="L116" s="45">
        <f t="shared" si="4"/>
        <v>0</v>
      </c>
      <c r="M116" s="45">
        <f>IF(L116=0,0,SUM($L$10:L116))</f>
        <v>0</v>
      </c>
      <c r="N116" s="46">
        <f t="shared" si="5"/>
        <v>0</v>
      </c>
    </row>
    <row r="117" spans="1:14" ht="13.5" customHeight="1">
      <c r="A117" s="47">
        <v>108</v>
      </c>
      <c r="B117" s="48">
        <f t="shared" si="6"/>
        <v>0</v>
      </c>
      <c r="C117" s="48">
        <f t="shared" si="7"/>
        <v>0</v>
      </c>
      <c r="D117" s="58"/>
      <c r="E117" s="58"/>
      <c r="F117" s="58"/>
      <c r="G117" s="17"/>
      <c r="H117" s="17"/>
      <c r="I117" s="17"/>
      <c r="J117" s="17"/>
      <c r="L117" s="45">
        <f t="shared" si="4"/>
        <v>0</v>
      </c>
      <c r="M117" s="45">
        <f>IF(L117=0,0,SUM($L$10:L117))</f>
        <v>0</v>
      </c>
      <c r="N117" s="46">
        <f t="shared" si="5"/>
        <v>0</v>
      </c>
    </row>
    <row r="118" spans="1:14" ht="13.5" customHeight="1">
      <c r="A118" s="42">
        <v>109</v>
      </c>
      <c r="B118" s="43">
        <f t="shared" si="6"/>
        <v>0</v>
      </c>
      <c r="C118" s="43">
        <f t="shared" si="7"/>
        <v>0</v>
      </c>
      <c r="D118" s="57"/>
      <c r="E118" s="57"/>
      <c r="F118" s="57"/>
      <c r="G118" s="16"/>
      <c r="H118" s="16"/>
      <c r="I118" s="16"/>
      <c r="J118" s="16"/>
      <c r="L118" s="45">
        <f t="shared" si="4"/>
        <v>0</v>
      </c>
      <c r="M118" s="45">
        <f>IF(L118=0,0,SUM($L$10:L118))</f>
        <v>0</v>
      </c>
      <c r="N118" s="46">
        <f t="shared" si="5"/>
        <v>0</v>
      </c>
    </row>
    <row r="119" spans="1:14" ht="13.5" customHeight="1">
      <c r="A119" s="47">
        <v>110</v>
      </c>
      <c r="B119" s="48">
        <f t="shared" si="6"/>
        <v>0</v>
      </c>
      <c r="C119" s="48">
        <f t="shared" si="7"/>
        <v>0</v>
      </c>
      <c r="D119" s="58"/>
      <c r="E119" s="58"/>
      <c r="F119" s="58"/>
      <c r="G119" s="17"/>
      <c r="H119" s="17"/>
      <c r="I119" s="17"/>
      <c r="J119" s="17"/>
      <c r="L119" s="45">
        <f t="shared" si="4"/>
        <v>0</v>
      </c>
      <c r="M119" s="45">
        <f>IF(L119=0,0,SUM($L$10:L119))</f>
        <v>0</v>
      </c>
      <c r="N119" s="46">
        <f t="shared" si="5"/>
        <v>0</v>
      </c>
    </row>
    <row r="120" spans="1:14" ht="13.5" customHeight="1">
      <c r="A120" s="42">
        <v>111</v>
      </c>
      <c r="B120" s="43">
        <f t="shared" si="6"/>
        <v>0</v>
      </c>
      <c r="C120" s="43">
        <f t="shared" si="7"/>
        <v>0</v>
      </c>
      <c r="D120" s="57"/>
      <c r="E120" s="57"/>
      <c r="F120" s="57"/>
      <c r="G120" s="16"/>
      <c r="H120" s="16"/>
      <c r="I120" s="16"/>
      <c r="J120" s="16"/>
      <c r="L120" s="45">
        <f t="shared" si="4"/>
        <v>0</v>
      </c>
      <c r="M120" s="45">
        <f>IF(L120=0,0,SUM($L$10:L120))</f>
        <v>0</v>
      </c>
      <c r="N120" s="46">
        <f t="shared" si="5"/>
        <v>0</v>
      </c>
    </row>
    <row r="121" spans="1:14" ht="13.5" customHeight="1">
      <c r="A121" s="47">
        <v>112</v>
      </c>
      <c r="B121" s="48">
        <f t="shared" si="6"/>
        <v>0</v>
      </c>
      <c r="C121" s="48">
        <f t="shared" si="7"/>
        <v>0</v>
      </c>
      <c r="D121" s="58"/>
      <c r="E121" s="58"/>
      <c r="F121" s="58"/>
      <c r="G121" s="17"/>
      <c r="H121" s="17"/>
      <c r="I121" s="17"/>
      <c r="J121" s="17"/>
      <c r="L121" s="45">
        <f t="shared" si="4"/>
        <v>0</v>
      </c>
      <c r="M121" s="45">
        <f>IF(L121=0,0,SUM($L$10:L121))</f>
        <v>0</v>
      </c>
      <c r="N121" s="46">
        <f t="shared" si="5"/>
        <v>0</v>
      </c>
    </row>
    <row r="122" spans="1:14" ht="13.5" customHeight="1">
      <c r="A122" s="42">
        <v>113</v>
      </c>
      <c r="B122" s="43">
        <f t="shared" si="6"/>
        <v>0</v>
      </c>
      <c r="C122" s="43">
        <f t="shared" si="7"/>
        <v>0</v>
      </c>
      <c r="D122" s="57"/>
      <c r="E122" s="57"/>
      <c r="F122" s="57"/>
      <c r="G122" s="16"/>
      <c r="H122" s="16"/>
      <c r="I122" s="16"/>
      <c r="J122" s="16"/>
      <c r="L122" s="45">
        <f t="shared" si="4"/>
        <v>0</v>
      </c>
      <c r="M122" s="45">
        <f>IF(L122=0,0,SUM($L$10:L122))</f>
        <v>0</v>
      </c>
      <c r="N122" s="46">
        <f t="shared" si="5"/>
        <v>0</v>
      </c>
    </row>
    <row r="123" spans="1:14" ht="13.5" customHeight="1">
      <c r="A123" s="47">
        <v>114</v>
      </c>
      <c r="B123" s="48">
        <f t="shared" si="6"/>
        <v>0</v>
      </c>
      <c r="C123" s="48">
        <f t="shared" si="7"/>
        <v>0</v>
      </c>
      <c r="D123" s="58"/>
      <c r="E123" s="58"/>
      <c r="F123" s="58"/>
      <c r="G123" s="17"/>
      <c r="H123" s="17"/>
      <c r="I123" s="17"/>
      <c r="J123" s="17"/>
      <c r="L123" s="45">
        <f t="shared" si="4"/>
        <v>0</v>
      </c>
      <c r="M123" s="45">
        <f>IF(L123=0,0,SUM($L$10:L123))</f>
        <v>0</v>
      </c>
      <c r="N123" s="46">
        <f t="shared" si="5"/>
        <v>0</v>
      </c>
    </row>
    <row r="124" spans="1:14" ht="13.5" customHeight="1">
      <c r="A124" s="42">
        <v>115</v>
      </c>
      <c r="B124" s="43">
        <f t="shared" si="6"/>
        <v>0</v>
      </c>
      <c r="C124" s="43">
        <f t="shared" si="7"/>
        <v>0</v>
      </c>
      <c r="D124" s="57"/>
      <c r="E124" s="57"/>
      <c r="F124" s="57"/>
      <c r="G124" s="16"/>
      <c r="H124" s="16"/>
      <c r="I124" s="16"/>
      <c r="J124" s="16"/>
      <c r="L124" s="45">
        <f t="shared" si="4"/>
        <v>0</v>
      </c>
      <c r="M124" s="45">
        <f>IF(L124=0,0,SUM($L$10:L124))</f>
        <v>0</v>
      </c>
      <c r="N124" s="46">
        <f t="shared" si="5"/>
        <v>0</v>
      </c>
    </row>
    <row r="125" spans="1:14" ht="13.5" customHeight="1">
      <c r="A125" s="47">
        <v>116</v>
      </c>
      <c r="B125" s="48">
        <f t="shared" si="6"/>
        <v>0</v>
      </c>
      <c r="C125" s="48">
        <f t="shared" si="7"/>
        <v>0</v>
      </c>
      <c r="D125" s="58"/>
      <c r="E125" s="58"/>
      <c r="F125" s="58"/>
      <c r="G125" s="17"/>
      <c r="H125" s="17"/>
      <c r="I125" s="17"/>
      <c r="J125" s="17"/>
      <c r="L125" s="45">
        <f t="shared" si="4"/>
        <v>0</v>
      </c>
      <c r="M125" s="45">
        <f>IF(L125=0,0,SUM($L$10:L125))</f>
        <v>0</v>
      </c>
      <c r="N125" s="46">
        <f t="shared" si="5"/>
        <v>0</v>
      </c>
    </row>
    <row r="126" spans="1:14" ht="13.5" customHeight="1">
      <c r="A126" s="42">
        <v>117</v>
      </c>
      <c r="B126" s="43">
        <f t="shared" si="6"/>
        <v>0</v>
      </c>
      <c r="C126" s="43">
        <f t="shared" si="7"/>
        <v>0</v>
      </c>
      <c r="D126" s="57"/>
      <c r="E126" s="57"/>
      <c r="F126" s="57"/>
      <c r="G126" s="16"/>
      <c r="H126" s="16"/>
      <c r="I126" s="16"/>
      <c r="J126" s="16"/>
      <c r="L126" s="45">
        <f t="shared" si="4"/>
        <v>0</v>
      </c>
      <c r="M126" s="45">
        <f>IF(L126=0,0,SUM($L$10:L126))</f>
        <v>0</v>
      </c>
      <c r="N126" s="46">
        <f t="shared" si="5"/>
        <v>0</v>
      </c>
    </row>
    <row r="127" spans="1:14" ht="13.5" customHeight="1">
      <c r="A127" s="47">
        <v>118</v>
      </c>
      <c r="B127" s="48">
        <f t="shared" si="6"/>
        <v>0</v>
      </c>
      <c r="C127" s="48">
        <f t="shared" si="7"/>
        <v>0</v>
      </c>
      <c r="D127" s="58"/>
      <c r="E127" s="58"/>
      <c r="F127" s="58"/>
      <c r="G127" s="17"/>
      <c r="H127" s="17"/>
      <c r="I127" s="17"/>
      <c r="J127" s="17"/>
      <c r="L127" s="45">
        <f t="shared" si="4"/>
        <v>0</v>
      </c>
      <c r="M127" s="45">
        <f>IF(L127=0,0,SUM($L$10:L127))</f>
        <v>0</v>
      </c>
      <c r="N127" s="46">
        <f t="shared" si="5"/>
        <v>0</v>
      </c>
    </row>
    <row r="128" spans="1:14" ht="13.5" customHeight="1">
      <c r="A128" s="42">
        <v>119</v>
      </c>
      <c r="B128" s="43">
        <f t="shared" si="6"/>
        <v>0</v>
      </c>
      <c r="C128" s="43">
        <f t="shared" si="7"/>
        <v>0</v>
      </c>
      <c r="D128" s="57"/>
      <c r="E128" s="57"/>
      <c r="F128" s="57"/>
      <c r="G128" s="16"/>
      <c r="H128" s="16"/>
      <c r="I128" s="16"/>
      <c r="J128" s="16"/>
      <c r="L128" s="45">
        <f t="shared" si="4"/>
        <v>0</v>
      </c>
      <c r="M128" s="45">
        <f>IF(L128=0,0,SUM($L$10:L128))</f>
        <v>0</v>
      </c>
      <c r="N128" s="46">
        <f t="shared" si="5"/>
        <v>0</v>
      </c>
    </row>
    <row r="129" spans="1:14" ht="13.5" customHeight="1">
      <c r="A129" s="47">
        <v>120</v>
      </c>
      <c r="B129" s="48">
        <f t="shared" si="6"/>
        <v>0</v>
      </c>
      <c r="C129" s="48">
        <f t="shared" si="7"/>
        <v>0</v>
      </c>
      <c r="D129" s="58"/>
      <c r="E129" s="58"/>
      <c r="F129" s="58"/>
      <c r="G129" s="17"/>
      <c r="H129" s="17"/>
      <c r="I129" s="17"/>
      <c r="J129" s="17"/>
      <c r="L129" s="45">
        <f t="shared" si="4"/>
        <v>0</v>
      </c>
      <c r="M129" s="45">
        <f>IF(L129=0,0,SUM($L$10:L129))</f>
        <v>0</v>
      </c>
      <c r="N129" s="46">
        <f t="shared" si="5"/>
        <v>0</v>
      </c>
    </row>
    <row r="130" spans="1:14" ht="13.5" customHeight="1">
      <c r="A130" s="42">
        <v>121</v>
      </c>
      <c r="B130" s="43">
        <f t="shared" si="6"/>
        <v>0</v>
      </c>
      <c r="C130" s="43">
        <f t="shared" si="7"/>
        <v>0</v>
      </c>
      <c r="D130" s="57"/>
      <c r="E130" s="57"/>
      <c r="F130" s="57"/>
      <c r="G130" s="16"/>
      <c r="H130" s="16"/>
      <c r="I130" s="16"/>
      <c r="J130" s="16"/>
      <c r="L130" s="45">
        <f t="shared" si="4"/>
        <v>0</v>
      </c>
      <c r="M130" s="45">
        <f>IF(L130=0,0,SUM($L$10:L130))</f>
        <v>0</v>
      </c>
      <c r="N130" s="46">
        <f t="shared" si="5"/>
        <v>0</v>
      </c>
    </row>
    <row r="131" spans="1:14" ht="13.5" customHeight="1">
      <c r="A131" s="47">
        <v>122</v>
      </c>
      <c r="B131" s="48">
        <f t="shared" si="6"/>
        <v>0</v>
      </c>
      <c r="C131" s="48">
        <f t="shared" si="7"/>
        <v>0</v>
      </c>
      <c r="D131" s="58"/>
      <c r="E131" s="58"/>
      <c r="F131" s="58"/>
      <c r="G131" s="17"/>
      <c r="H131" s="17"/>
      <c r="I131" s="17"/>
      <c r="J131" s="17"/>
      <c r="L131" s="45">
        <f t="shared" si="4"/>
        <v>0</v>
      </c>
      <c r="M131" s="45">
        <f>IF(L131=0,0,SUM($L$10:L131))</f>
        <v>0</v>
      </c>
      <c r="N131" s="46">
        <f t="shared" si="5"/>
        <v>0</v>
      </c>
    </row>
    <row r="132" spans="1:14" ht="13.5" customHeight="1">
      <c r="A132" s="42">
        <v>123</v>
      </c>
      <c r="B132" s="43">
        <f t="shared" si="6"/>
        <v>0</v>
      </c>
      <c r="C132" s="43">
        <f t="shared" si="7"/>
        <v>0</v>
      </c>
      <c r="D132" s="57"/>
      <c r="E132" s="57"/>
      <c r="F132" s="57"/>
      <c r="G132" s="16"/>
      <c r="H132" s="16"/>
      <c r="I132" s="16"/>
      <c r="J132" s="16"/>
      <c r="L132" s="45">
        <f t="shared" si="4"/>
        <v>0</v>
      </c>
      <c r="M132" s="45">
        <f>IF(L132=0,0,SUM($L$10:L132))</f>
        <v>0</v>
      </c>
      <c r="N132" s="46">
        <f t="shared" si="5"/>
        <v>0</v>
      </c>
    </row>
    <row r="133" spans="1:14" ht="13.5" customHeight="1">
      <c r="A133" s="47">
        <v>124</v>
      </c>
      <c r="B133" s="48">
        <f t="shared" si="6"/>
        <v>0</v>
      </c>
      <c r="C133" s="48">
        <f t="shared" si="7"/>
        <v>0</v>
      </c>
      <c r="D133" s="58"/>
      <c r="E133" s="58"/>
      <c r="F133" s="58"/>
      <c r="G133" s="17"/>
      <c r="H133" s="17"/>
      <c r="I133" s="17"/>
      <c r="J133" s="17"/>
      <c r="L133" s="45">
        <f t="shared" si="4"/>
        <v>0</v>
      </c>
      <c r="M133" s="45">
        <f>IF(L133=0,0,SUM($L$10:L133))</f>
        <v>0</v>
      </c>
      <c r="N133" s="46">
        <f t="shared" si="5"/>
        <v>0</v>
      </c>
    </row>
    <row r="134" spans="1:14" ht="13.5" customHeight="1">
      <c r="A134" s="42">
        <v>125</v>
      </c>
      <c r="B134" s="43">
        <f t="shared" si="6"/>
        <v>0</v>
      </c>
      <c r="C134" s="43">
        <f t="shared" si="7"/>
        <v>0</v>
      </c>
      <c r="D134" s="57"/>
      <c r="E134" s="57"/>
      <c r="F134" s="57"/>
      <c r="G134" s="16"/>
      <c r="H134" s="16"/>
      <c r="I134" s="16"/>
      <c r="J134" s="16"/>
      <c r="L134" s="45">
        <f t="shared" si="4"/>
        <v>0</v>
      </c>
      <c r="M134" s="45">
        <f>IF(L134=0,0,SUM($L$10:L134))</f>
        <v>0</v>
      </c>
      <c r="N134" s="46">
        <f t="shared" si="5"/>
        <v>0</v>
      </c>
    </row>
    <row r="135" spans="1:14" ht="13.5" customHeight="1">
      <c r="A135" s="47">
        <v>126</v>
      </c>
      <c r="B135" s="48">
        <f t="shared" si="6"/>
        <v>0</v>
      </c>
      <c r="C135" s="48">
        <f t="shared" si="7"/>
        <v>0</v>
      </c>
      <c r="D135" s="58"/>
      <c r="E135" s="58"/>
      <c r="F135" s="58"/>
      <c r="G135" s="17"/>
      <c r="H135" s="17"/>
      <c r="I135" s="17"/>
      <c r="J135" s="17"/>
      <c r="L135" s="45">
        <f t="shared" si="4"/>
        <v>0</v>
      </c>
      <c r="M135" s="45">
        <f>IF(L135=0,0,SUM($L$10:L135))</f>
        <v>0</v>
      </c>
      <c r="N135" s="46">
        <f t="shared" si="5"/>
        <v>0</v>
      </c>
    </row>
    <row r="136" spans="1:14" ht="13.5" customHeight="1">
      <c r="A136" s="42">
        <v>127</v>
      </c>
      <c r="B136" s="43">
        <f t="shared" si="6"/>
        <v>0</v>
      </c>
      <c r="C136" s="43">
        <f t="shared" si="7"/>
        <v>0</v>
      </c>
      <c r="D136" s="57"/>
      <c r="E136" s="57"/>
      <c r="F136" s="57"/>
      <c r="G136" s="16"/>
      <c r="H136" s="16"/>
      <c r="I136" s="16"/>
      <c r="J136" s="16"/>
      <c r="L136" s="45">
        <f t="shared" si="4"/>
        <v>0</v>
      </c>
      <c r="M136" s="45">
        <f>IF(L136=0,0,SUM($L$10:L136))</f>
        <v>0</v>
      </c>
      <c r="N136" s="46">
        <f t="shared" si="5"/>
        <v>0</v>
      </c>
    </row>
    <row r="137" spans="1:14" ht="13.5" customHeight="1">
      <c r="A137" s="47">
        <v>128</v>
      </c>
      <c r="B137" s="48">
        <f t="shared" si="6"/>
        <v>0</v>
      </c>
      <c r="C137" s="48">
        <f t="shared" si="7"/>
        <v>0</v>
      </c>
      <c r="D137" s="58"/>
      <c r="E137" s="58"/>
      <c r="F137" s="58"/>
      <c r="G137" s="17"/>
      <c r="H137" s="17"/>
      <c r="I137" s="17"/>
      <c r="J137" s="17"/>
      <c r="L137" s="45">
        <f t="shared" si="4"/>
        <v>0</v>
      </c>
      <c r="M137" s="45">
        <f>IF(L137=0,0,SUM($L$10:L137))</f>
        <v>0</v>
      </c>
      <c r="N137" s="46">
        <f t="shared" si="5"/>
        <v>0</v>
      </c>
    </row>
    <row r="138" spans="1:14" ht="13.5" customHeight="1">
      <c r="A138" s="42">
        <v>129</v>
      </c>
      <c r="B138" s="43">
        <f t="shared" si="6"/>
        <v>0</v>
      </c>
      <c r="C138" s="43">
        <f t="shared" si="7"/>
        <v>0</v>
      </c>
      <c r="D138" s="57"/>
      <c r="E138" s="57"/>
      <c r="F138" s="57"/>
      <c r="G138" s="16"/>
      <c r="H138" s="16"/>
      <c r="I138" s="16"/>
      <c r="J138" s="16"/>
      <c r="L138" s="45">
        <f t="shared" ref="L138:L201" si="8">COUNTIF(H138,"Otro tema")</f>
        <v>0</v>
      </c>
      <c r="M138" s="45">
        <f>IF(L138=0,0,SUM($L$10:L138))</f>
        <v>0</v>
      </c>
      <c r="N138" s="46">
        <f t="shared" ref="N138:N201" si="9">I138</f>
        <v>0</v>
      </c>
    </row>
    <row r="139" spans="1:14" ht="13.5" customHeight="1">
      <c r="A139" s="47">
        <v>130</v>
      </c>
      <c r="B139" s="48">
        <f t="shared" ref="B139:B202" si="10">$C$5</f>
        <v>0</v>
      </c>
      <c r="C139" s="48">
        <f t="shared" ref="C139:C202" si="11">$F$5</f>
        <v>0</v>
      </c>
      <c r="D139" s="58"/>
      <c r="E139" s="58"/>
      <c r="F139" s="58"/>
      <c r="G139" s="17"/>
      <c r="H139" s="17"/>
      <c r="I139" s="17"/>
      <c r="J139" s="17"/>
      <c r="L139" s="45">
        <f t="shared" si="8"/>
        <v>0</v>
      </c>
      <c r="M139" s="45">
        <f>IF(L139=0,0,SUM($L$10:L139))</f>
        <v>0</v>
      </c>
      <c r="N139" s="46">
        <f t="shared" si="9"/>
        <v>0</v>
      </c>
    </row>
    <row r="140" spans="1:14" ht="13.5" customHeight="1">
      <c r="A140" s="42">
        <v>131</v>
      </c>
      <c r="B140" s="43">
        <f t="shared" si="10"/>
        <v>0</v>
      </c>
      <c r="C140" s="43">
        <f t="shared" si="11"/>
        <v>0</v>
      </c>
      <c r="D140" s="57"/>
      <c r="E140" s="57"/>
      <c r="F140" s="57"/>
      <c r="G140" s="16"/>
      <c r="H140" s="16"/>
      <c r="I140" s="16"/>
      <c r="J140" s="16"/>
      <c r="L140" s="45">
        <f t="shared" si="8"/>
        <v>0</v>
      </c>
      <c r="M140" s="45">
        <f>IF(L140=0,0,SUM($L$10:L140))</f>
        <v>0</v>
      </c>
      <c r="N140" s="46">
        <f t="shared" si="9"/>
        <v>0</v>
      </c>
    </row>
    <row r="141" spans="1:14" ht="13.5" customHeight="1">
      <c r="A141" s="47">
        <v>132</v>
      </c>
      <c r="B141" s="48">
        <f t="shared" si="10"/>
        <v>0</v>
      </c>
      <c r="C141" s="48">
        <f t="shared" si="11"/>
        <v>0</v>
      </c>
      <c r="D141" s="58"/>
      <c r="E141" s="58"/>
      <c r="F141" s="58"/>
      <c r="G141" s="17"/>
      <c r="H141" s="17"/>
      <c r="I141" s="17"/>
      <c r="J141" s="17"/>
      <c r="L141" s="45">
        <f t="shared" si="8"/>
        <v>0</v>
      </c>
      <c r="M141" s="45">
        <f>IF(L141=0,0,SUM($L$10:L141))</f>
        <v>0</v>
      </c>
      <c r="N141" s="46">
        <f t="shared" si="9"/>
        <v>0</v>
      </c>
    </row>
    <row r="142" spans="1:14" ht="13.5" customHeight="1">
      <c r="A142" s="42">
        <v>133</v>
      </c>
      <c r="B142" s="43">
        <f t="shared" si="10"/>
        <v>0</v>
      </c>
      <c r="C142" s="43">
        <f t="shared" si="11"/>
        <v>0</v>
      </c>
      <c r="D142" s="57"/>
      <c r="E142" s="57"/>
      <c r="F142" s="57"/>
      <c r="G142" s="16"/>
      <c r="H142" s="16"/>
      <c r="I142" s="16"/>
      <c r="J142" s="16"/>
      <c r="L142" s="45">
        <f t="shared" si="8"/>
        <v>0</v>
      </c>
      <c r="M142" s="45">
        <f>IF(L142=0,0,SUM($L$10:L142))</f>
        <v>0</v>
      </c>
      <c r="N142" s="46">
        <f t="shared" si="9"/>
        <v>0</v>
      </c>
    </row>
    <row r="143" spans="1:14" ht="13.5" customHeight="1">
      <c r="A143" s="47">
        <v>134</v>
      </c>
      <c r="B143" s="48">
        <f t="shared" si="10"/>
        <v>0</v>
      </c>
      <c r="C143" s="48">
        <f t="shared" si="11"/>
        <v>0</v>
      </c>
      <c r="D143" s="58"/>
      <c r="E143" s="58"/>
      <c r="F143" s="58"/>
      <c r="G143" s="17"/>
      <c r="H143" s="17"/>
      <c r="I143" s="17"/>
      <c r="J143" s="17"/>
      <c r="L143" s="45">
        <f t="shared" si="8"/>
        <v>0</v>
      </c>
      <c r="M143" s="45">
        <f>IF(L143=0,0,SUM($L$10:L143))</f>
        <v>0</v>
      </c>
      <c r="N143" s="46">
        <f t="shared" si="9"/>
        <v>0</v>
      </c>
    </row>
    <row r="144" spans="1:14" ht="13.5" customHeight="1">
      <c r="A144" s="42">
        <v>135</v>
      </c>
      <c r="B144" s="43">
        <f t="shared" si="10"/>
        <v>0</v>
      </c>
      <c r="C144" s="43">
        <f t="shared" si="11"/>
        <v>0</v>
      </c>
      <c r="D144" s="57"/>
      <c r="E144" s="57"/>
      <c r="F144" s="57"/>
      <c r="G144" s="16"/>
      <c r="H144" s="16"/>
      <c r="I144" s="16"/>
      <c r="J144" s="16"/>
      <c r="L144" s="45">
        <f t="shared" si="8"/>
        <v>0</v>
      </c>
      <c r="M144" s="45">
        <f>IF(L144=0,0,SUM($L$10:L144))</f>
        <v>0</v>
      </c>
      <c r="N144" s="46">
        <f t="shared" si="9"/>
        <v>0</v>
      </c>
    </row>
    <row r="145" spans="1:14" ht="13.5" customHeight="1">
      <c r="A145" s="47">
        <v>136</v>
      </c>
      <c r="B145" s="48">
        <f t="shared" si="10"/>
        <v>0</v>
      </c>
      <c r="C145" s="48">
        <f t="shared" si="11"/>
        <v>0</v>
      </c>
      <c r="D145" s="58"/>
      <c r="E145" s="58"/>
      <c r="F145" s="58"/>
      <c r="G145" s="17"/>
      <c r="H145" s="17"/>
      <c r="I145" s="17"/>
      <c r="J145" s="17"/>
      <c r="L145" s="45">
        <f t="shared" si="8"/>
        <v>0</v>
      </c>
      <c r="M145" s="45">
        <f>IF(L145=0,0,SUM($L$10:L145))</f>
        <v>0</v>
      </c>
      <c r="N145" s="46">
        <f t="shared" si="9"/>
        <v>0</v>
      </c>
    </row>
    <row r="146" spans="1:14" ht="13.5" customHeight="1">
      <c r="A146" s="42">
        <v>137</v>
      </c>
      <c r="B146" s="43">
        <f t="shared" si="10"/>
        <v>0</v>
      </c>
      <c r="C146" s="43">
        <f t="shared" si="11"/>
        <v>0</v>
      </c>
      <c r="D146" s="57"/>
      <c r="E146" s="57"/>
      <c r="F146" s="57"/>
      <c r="G146" s="16"/>
      <c r="H146" s="16"/>
      <c r="I146" s="16"/>
      <c r="J146" s="16"/>
      <c r="L146" s="45">
        <f t="shared" si="8"/>
        <v>0</v>
      </c>
      <c r="M146" s="45">
        <f>IF(L146=0,0,SUM($L$10:L146))</f>
        <v>0</v>
      </c>
      <c r="N146" s="46">
        <f t="shared" si="9"/>
        <v>0</v>
      </c>
    </row>
    <row r="147" spans="1:14" ht="13.5" customHeight="1">
      <c r="A147" s="47">
        <v>138</v>
      </c>
      <c r="B147" s="48">
        <f t="shared" si="10"/>
        <v>0</v>
      </c>
      <c r="C147" s="48">
        <f t="shared" si="11"/>
        <v>0</v>
      </c>
      <c r="D147" s="58"/>
      <c r="E147" s="58"/>
      <c r="F147" s="58"/>
      <c r="G147" s="17"/>
      <c r="H147" s="17"/>
      <c r="I147" s="17"/>
      <c r="J147" s="17"/>
      <c r="L147" s="45">
        <f t="shared" si="8"/>
        <v>0</v>
      </c>
      <c r="M147" s="45">
        <f>IF(L147=0,0,SUM($L$10:L147))</f>
        <v>0</v>
      </c>
      <c r="N147" s="46">
        <f t="shared" si="9"/>
        <v>0</v>
      </c>
    </row>
    <row r="148" spans="1:14" ht="13.5" customHeight="1">
      <c r="A148" s="42">
        <v>139</v>
      </c>
      <c r="B148" s="43">
        <f t="shared" si="10"/>
        <v>0</v>
      </c>
      <c r="C148" s="43">
        <f t="shared" si="11"/>
        <v>0</v>
      </c>
      <c r="D148" s="57"/>
      <c r="E148" s="57"/>
      <c r="F148" s="57"/>
      <c r="G148" s="16"/>
      <c r="H148" s="16"/>
      <c r="I148" s="16"/>
      <c r="J148" s="16"/>
      <c r="L148" s="45">
        <f t="shared" si="8"/>
        <v>0</v>
      </c>
      <c r="M148" s="45">
        <f>IF(L148=0,0,SUM($L$10:L148))</f>
        <v>0</v>
      </c>
      <c r="N148" s="46">
        <f t="shared" si="9"/>
        <v>0</v>
      </c>
    </row>
    <row r="149" spans="1:14" ht="13.5" customHeight="1">
      <c r="A149" s="47">
        <v>140</v>
      </c>
      <c r="B149" s="48">
        <f t="shared" si="10"/>
        <v>0</v>
      </c>
      <c r="C149" s="48">
        <f t="shared" si="11"/>
        <v>0</v>
      </c>
      <c r="D149" s="58"/>
      <c r="E149" s="58"/>
      <c r="F149" s="58"/>
      <c r="G149" s="17"/>
      <c r="H149" s="17"/>
      <c r="I149" s="17"/>
      <c r="J149" s="17"/>
      <c r="L149" s="45">
        <f t="shared" si="8"/>
        <v>0</v>
      </c>
      <c r="M149" s="45">
        <f>IF(L149=0,0,SUM($L$10:L149))</f>
        <v>0</v>
      </c>
      <c r="N149" s="46">
        <f t="shared" si="9"/>
        <v>0</v>
      </c>
    </row>
    <row r="150" spans="1:14" ht="13.5" customHeight="1">
      <c r="A150" s="42">
        <v>141</v>
      </c>
      <c r="B150" s="43">
        <f t="shared" si="10"/>
        <v>0</v>
      </c>
      <c r="C150" s="43">
        <f t="shared" si="11"/>
        <v>0</v>
      </c>
      <c r="D150" s="57"/>
      <c r="E150" s="57"/>
      <c r="F150" s="57"/>
      <c r="G150" s="16"/>
      <c r="H150" s="16"/>
      <c r="I150" s="16"/>
      <c r="J150" s="16"/>
      <c r="L150" s="45">
        <f t="shared" si="8"/>
        <v>0</v>
      </c>
      <c r="M150" s="45">
        <f>IF(L150=0,0,SUM($L$10:L150))</f>
        <v>0</v>
      </c>
      <c r="N150" s="46">
        <f t="shared" si="9"/>
        <v>0</v>
      </c>
    </row>
    <row r="151" spans="1:14" ht="13.5" customHeight="1">
      <c r="A151" s="47">
        <v>142</v>
      </c>
      <c r="B151" s="48">
        <f t="shared" si="10"/>
        <v>0</v>
      </c>
      <c r="C151" s="48">
        <f t="shared" si="11"/>
        <v>0</v>
      </c>
      <c r="D151" s="58"/>
      <c r="E151" s="58"/>
      <c r="F151" s="58"/>
      <c r="G151" s="17"/>
      <c r="H151" s="17"/>
      <c r="I151" s="17"/>
      <c r="J151" s="17"/>
      <c r="L151" s="45">
        <f t="shared" si="8"/>
        <v>0</v>
      </c>
      <c r="M151" s="45">
        <f>IF(L151=0,0,SUM($L$10:L151))</f>
        <v>0</v>
      </c>
      <c r="N151" s="46">
        <f t="shared" si="9"/>
        <v>0</v>
      </c>
    </row>
    <row r="152" spans="1:14" ht="13.5" customHeight="1">
      <c r="A152" s="42">
        <v>143</v>
      </c>
      <c r="B152" s="43">
        <f t="shared" si="10"/>
        <v>0</v>
      </c>
      <c r="C152" s="43">
        <f t="shared" si="11"/>
        <v>0</v>
      </c>
      <c r="D152" s="57"/>
      <c r="E152" s="57"/>
      <c r="F152" s="57"/>
      <c r="G152" s="16"/>
      <c r="H152" s="16"/>
      <c r="I152" s="16"/>
      <c r="J152" s="16"/>
      <c r="L152" s="45">
        <f t="shared" si="8"/>
        <v>0</v>
      </c>
      <c r="M152" s="45">
        <f>IF(L152=0,0,SUM($L$10:L152))</f>
        <v>0</v>
      </c>
      <c r="N152" s="46">
        <f t="shared" si="9"/>
        <v>0</v>
      </c>
    </row>
    <row r="153" spans="1:14" ht="13.5" customHeight="1">
      <c r="A153" s="47">
        <v>144</v>
      </c>
      <c r="B153" s="48">
        <f t="shared" si="10"/>
        <v>0</v>
      </c>
      <c r="C153" s="48">
        <f t="shared" si="11"/>
        <v>0</v>
      </c>
      <c r="D153" s="58"/>
      <c r="E153" s="58"/>
      <c r="F153" s="58"/>
      <c r="G153" s="17"/>
      <c r="H153" s="17"/>
      <c r="I153" s="17"/>
      <c r="J153" s="17"/>
      <c r="L153" s="45">
        <f t="shared" si="8"/>
        <v>0</v>
      </c>
      <c r="M153" s="45">
        <f>IF(L153=0,0,SUM($L$10:L153))</f>
        <v>0</v>
      </c>
      <c r="N153" s="46">
        <f t="shared" si="9"/>
        <v>0</v>
      </c>
    </row>
    <row r="154" spans="1:14" ht="13.5" customHeight="1">
      <c r="A154" s="42">
        <v>145</v>
      </c>
      <c r="B154" s="43">
        <f t="shared" si="10"/>
        <v>0</v>
      </c>
      <c r="C154" s="43">
        <f t="shared" si="11"/>
        <v>0</v>
      </c>
      <c r="D154" s="57"/>
      <c r="E154" s="57"/>
      <c r="F154" s="57"/>
      <c r="G154" s="16"/>
      <c r="H154" s="16"/>
      <c r="I154" s="16"/>
      <c r="J154" s="16"/>
      <c r="L154" s="45">
        <f t="shared" si="8"/>
        <v>0</v>
      </c>
      <c r="M154" s="45">
        <f>IF(L154=0,0,SUM($L$10:L154))</f>
        <v>0</v>
      </c>
      <c r="N154" s="46">
        <f t="shared" si="9"/>
        <v>0</v>
      </c>
    </row>
    <row r="155" spans="1:14" ht="13.5" customHeight="1">
      <c r="A155" s="47">
        <v>146</v>
      </c>
      <c r="B155" s="48">
        <f t="shared" si="10"/>
        <v>0</v>
      </c>
      <c r="C155" s="48">
        <f t="shared" si="11"/>
        <v>0</v>
      </c>
      <c r="D155" s="58"/>
      <c r="E155" s="58"/>
      <c r="F155" s="58"/>
      <c r="G155" s="17"/>
      <c r="H155" s="17"/>
      <c r="I155" s="17"/>
      <c r="J155" s="17"/>
      <c r="L155" s="45">
        <f t="shared" si="8"/>
        <v>0</v>
      </c>
      <c r="M155" s="45">
        <f>IF(L155=0,0,SUM($L$10:L155))</f>
        <v>0</v>
      </c>
      <c r="N155" s="46">
        <f t="shared" si="9"/>
        <v>0</v>
      </c>
    </row>
    <row r="156" spans="1:14" ht="13.5" customHeight="1">
      <c r="A156" s="42">
        <v>147</v>
      </c>
      <c r="B156" s="43">
        <f t="shared" si="10"/>
        <v>0</v>
      </c>
      <c r="C156" s="43">
        <f t="shared" si="11"/>
        <v>0</v>
      </c>
      <c r="D156" s="57"/>
      <c r="E156" s="57"/>
      <c r="F156" s="57"/>
      <c r="G156" s="16"/>
      <c r="H156" s="16"/>
      <c r="I156" s="16"/>
      <c r="J156" s="16"/>
      <c r="L156" s="45">
        <f t="shared" si="8"/>
        <v>0</v>
      </c>
      <c r="M156" s="45">
        <f>IF(L156=0,0,SUM($L$10:L156))</f>
        <v>0</v>
      </c>
      <c r="N156" s="46">
        <f t="shared" si="9"/>
        <v>0</v>
      </c>
    </row>
    <row r="157" spans="1:14" ht="13.5" customHeight="1">
      <c r="A157" s="47">
        <v>148</v>
      </c>
      <c r="B157" s="48">
        <f t="shared" si="10"/>
        <v>0</v>
      </c>
      <c r="C157" s="48">
        <f t="shared" si="11"/>
        <v>0</v>
      </c>
      <c r="D157" s="58"/>
      <c r="E157" s="58"/>
      <c r="F157" s="58"/>
      <c r="G157" s="17"/>
      <c r="H157" s="17"/>
      <c r="I157" s="17"/>
      <c r="J157" s="17"/>
      <c r="L157" s="45">
        <f t="shared" si="8"/>
        <v>0</v>
      </c>
      <c r="M157" s="45">
        <f>IF(L157=0,0,SUM($L$10:L157))</f>
        <v>0</v>
      </c>
      <c r="N157" s="46">
        <f t="shared" si="9"/>
        <v>0</v>
      </c>
    </row>
    <row r="158" spans="1:14" ht="13.5" customHeight="1">
      <c r="A158" s="42">
        <v>149</v>
      </c>
      <c r="B158" s="43">
        <f t="shared" si="10"/>
        <v>0</v>
      </c>
      <c r="C158" s="43">
        <f t="shared" si="11"/>
        <v>0</v>
      </c>
      <c r="D158" s="57"/>
      <c r="E158" s="57"/>
      <c r="F158" s="57"/>
      <c r="G158" s="16"/>
      <c r="H158" s="16"/>
      <c r="I158" s="16"/>
      <c r="J158" s="16"/>
      <c r="L158" s="45">
        <f t="shared" si="8"/>
        <v>0</v>
      </c>
      <c r="M158" s="45">
        <f>IF(L158=0,0,SUM($L$10:L158))</f>
        <v>0</v>
      </c>
      <c r="N158" s="46">
        <f t="shared" si="9"/>
        <v>0</v>
      </c>
    </row>
    <row r="159" spans="1:14" ht="13.5" customHeight="1">
      <c r="A159" s="47">
        <v>150</v>
      </c>
      <c r="B159" s="48">
        <f t="shared" si="10"/>
        <v>0</v>
      </c>
      <c r="C159" s="48">
        <f t="shared" si="11"/>
        <v>0</v>
      </c>
      <c r="D159" s="58"/>
      <c r="E159" s="58"/>
      <c r="F159" s="58"/>
      <c r="G159" s="17"/>
      <c r="H159" s="17"/>
      <c r="I159" s="17"/>
      <c r="J159" s="17"/>
      <c r="L159" s="45">
        <f t="shared" si="8"/>
        <v>0</v>
      </c>
      <c r="M159" s="45">
        <f>IF(L159=0,0,SUM($L$10:L159))</f>
        <v>0</v>
      </c>
      <c r="N159" s="46">
        <f t="shared" si="9"/>
        <v>0</v>
      </c>
    </row>
    <row r="160" spans="1:14" ht="13.5" customHeight="1">
      <c r="A160" s="42">
        <v>151</v>
      </c>
      <c r="B160" s="43">
        <f t="shared" si="10"/>
        <v>0</v>
      </c>
      <c r="C160" s="43">
        <f t="shared" si="11"/>
        <v>0</v>
      </c>
      <c r="D160" s="57"/>
      <c r="E160" s="57"/>
      <c r="F160" s="57"/>
      <c r="G160" s="16"/>
      <c r="H160" s="16"/>
      <c r="I160" s="16"/>
      <c r="J160" s="16"/>
      <c r="L160" s="45">
        <f t="shared" si="8"/>
        <v>0</v>
      </c>
      <c r="M160" s="45">
        <f>IF(L160=0,0,SUM($L$10:L160))</f>
        <v>0</v>
      </c>
      <c r="N160" s="46">
        <f t="shared" si="9"/>
        <v>0</v>
      </c>
    </row>
    <row r="161" spans="1:14" ht="13.5" customHeight="1">
      <c r="A161" s="47">
        <v>152</v>
      </c>
      <c r="B161" s="48">
        <f t="shared" si="10"/>
        <v>0</v>
      </c>
      <c r="C161" s="48">
        <f t="shared" si="11"/>
        <v>0</v>
      </c>
      <c r="D161" s="58"/>
      <c r="E161" s="58"/>
      <c r="F161" s="58"/>
      <c r="G161" s="17"/>
      <c r="H161" s="17"/>
      <c r="I161" s="17"/>
      <c r="J161" s="17"/>
      <c r="L161" s="45">
        <f t="shared" si="8"/>
        <v>0</v>
      </c>
      <c r="M161" s="45">
        <f>IF(L161=0,0,SUM($L$10:L161))</f>
        <v>0</v>
      </c>
      <c r="N161" s="46">
        <f t="shared" si="9"/>
        <v>0</v>
      </c>
    </row>
    <row r="162" spans="1:14" ht="13.5" customHeight="1">
      <c r="A162" s="42">
        <v>153</v>
      </c>
      <c r="B162" s="43">
        <f t="shared" si="10"/>
        <v>0</v>
      </c>
      <c r="C162" s="43">
        <f t="shared" si="11"/>
        <v>0</v>
      </c>
      <c r="D162" s="57"/>
      <c r="E162" s="57"/>
      <c r="F162" s="57"/>
      <c r="G162" s="16"/>
      <c r="H162" s="16"/>
      <c r="I162" s="16"/>
      <c r="J162" s="16"/>
      <c r="L162" s="45">
        <f t="shared" si="8"/>
        <v>0</v>
      </c>
      <c r="M162" s="45">
        <f>IF(L162=0,0,SUM($L$10:L162))</f>
        <v>0</v>
      </c>
      <c r="N162" s="46">
        <f t="shared" si="9"/>
        <v>0</v>
      </c>
    </row>
    <row r="163" spans="1:14" ht="13.5" customHeight="1">
      <c r="A163" s="47">
        <v>154</v>
      </c>
      <c r="B163" s="48">
        <f t="shared" si="10"/>
        <v>0</v>
      </c>
      <c r="C163" s="48">
        <f t="shared" si="11"/>
        <v>0</v>
      </c>
      <c r="D163" s="58"/>
      <c r="E163" s="58"/>
      <c r="F163" s="58"/>
      <c r="G163" s="17"/>
      <c r="H163" s="17"/>
      <c r="I163" s="17"/>
      <c r="J163" s="17"/>
      <c r="L163" s="45">
        <f t="shared" si="8"/>
        <v>0</v>
      </c>
      <c r="M163" s="45">
        <f>IF(L163=0,0,SUM($L$10:L163))</f>
        <v>0</v>
      </c>
      <c r="N163" s="46">
        <f t="shared" si="9"/>
        <v>0</v>
      </c>
    </row>
    <row r="164" spans="1:14" ht="13.5" customHeight="1">
      <c r="A164" s="42">
        <v>155</v>
      </c>
      <c r="B164" s="43">
        <f t="shared" si="10"/>
        <v>0</v>
      </c>
      <c r="C164" s="43">
        <f t="shared" si="11"/>
        <v>0</v>
      </c>
      <c r="D164" s="57"/>
      <c r="E164" s="57"/>
      <c r="F164" s="57"/>
      <c r="G164" s="16"/>
      <c r="H164" s="16"/>
      <c r="I164" s="16"/>
      <c r="J164" s="16"/>
      <c r="L164" s="45">
        <f t="shared" si="8"/>
        <v>0</v>
      </c>
      <c r="M164" s="45">
        <f>IF(L164=0,0,SUM($L$10:L164))</f>
        <v>0</v>
      </c>
      <c r="N164" s="46">
        <f t="shared" si="9"/>
        <v>0</v>
      </c>
    </row>
    <row r="165" spans="1:14" ht="13.5" customHeight="1">
      <c r="A165" s="47">
        <v>156</v>
      </c>
      <c r="B165" s="48">
        <f t="shared" si="10"/>
        <v>0</v>
      </c>
      <c r="C165" s="48">
        <f t="shared" si="11"/>
        <v>0</v>
      </c>
      <c r="D165" s="58"/>
      <c r="E165" s="58"/>
      <c r="F165" s="58"/>
      <c r="G165" s="17"/>
      <c r="H165" s="17"/>
      <c r="I165" s="17"/>
      <c r="J165" s="17"/>
      <c r="L165" s="45">
        <f t="shared" si="8"/>
        <v>0</v>
      </c>
      <c r="M165" s="45">
        <f>IF(L165=0,0,SUM($L$10:L165))</f>
        <v>0</v>
      </c>
      <c r="N165" s="46">
        <f t="shared" si="9"/>
        <v>0</v>
      </c>
    </row>
    <row r="166" spans="1:14" ht="13.5" customHeight="1">
      <c r="A166" s="42">
        <v>157</v>
      </c>
      <c r="B166" s="43">
        <f t="shared" si="10"/>
        <v>0</v>
      </c>
      <c r="C166" s="43">
        <f t="shared" si="11"/>
        <v>0</v>
      </c>
      <c r="D166" s="57"/>
      <c r="E166" s="57"/>
      <c r="F166" s="57"/>
      <c r="G166" s="16"/>
      <c r="H166" s="16"/>
      <c r="I166" s="16"/>
      <c r="J166" s="16"/>
      <c r="L166" s="45">
        <f t="shared" si="8"/>
        <v>0</v>
      </c>
      <c r="M166" s="45">
        <f>IF(L166=0,0,SUM($L$10:L166))</f>
        <v>0</v>
      </c>
      <c r="N166" s="46">
        <f t="shared" si="9"/>
        <v>0</v>
      </c>
    </row>
    <row r="167" spans="1:14" ht="13.5" customHeight="1">
      <c r="A167" s="47">
        <v>158</v>
      </c>
      <c r="B167" s="48">
        <f t="shared" si="10"/>
        <v>0</v>
      </c>
      <c r="C167" s="48">
        <f t="shared" si="11"/>
        <v>0</v>
      </c>
      <c r="D167" s="58"/>
      <c r="E167" s="58"/>
      <c r="F167" s="58"/>
      <c r="G167" s="17"/>
      <c r="H167" s="17"/>
      <c r="I167" s="17"/>
      <c r="J167" s="17"/>
      <c r="L167" s="45">
        <f t="shared" si="8"/>
        <v>0</v>
      </c>
      <c r="M167" s="45">
        <f>IF(L167=0,0,SUM($L$10:L167))</f>
        <v>0</v>
      </c>
      <c r="N167" s="46">
        <f t="shared" si="9"/>
        <v>0</v>
      </c>
    </row>
    <row r="168" spans="1:14" ht="13.5" customHeight="1">
      <c r="A168" s="42">
        <v>159</v>
      </c>
      <c r="B168" s="43">
        <f t="shared" si="10"/>
        <v>0</v>
      </c>
      <c r="C168" s="43">
        <f t="shared" si="11"/>
        <v>0</v>
      </c>
      <c r="D168" s="57"/>
      <c r="E168" s="57"/>
      <c r="F168" s="57"/>
      <c r="G168" s="16"/>
      <c r="H168" s="16"/>
      <c r="I168" s="16"/>
      <c r="J168" s="16"/>
      <c r="L168" s="45">
        <f t="shared" si="8"/>
        <v>0</v>
      </c>
      <c r="M168" s="45">
        <f>IF(L168=0,0,SUM($L$10:L168))</f>
        <v>0</v>
      </c>
      <c r="N168" s="46">
        <f t="shared" si="9"/>
        <v>0</v>
      </c>
    </row>
    <row r="169" spans="1:14" ht="13.5" customHeight="1">
      <c r="A169" s="47">
        <v>160</v>
      </c>
      <c r="B169" s="48">
        <f t="shared" si="10"/>
        <v>0</v>
      </c>
      <c r="C169" s="48">
        <f t="shared" si="11"/>
        <v>0</v>
      </c>
      <c r="D169" s="58"/>
      <c r="E169" s="58"/>
      <c r="F169" s="58"/>
      <c r="G169" s="17"/>
      <c r="H169" s="17"/>
      <c r="I169" s="17"/>
      <c r="J169" s="17"/>
      <c r="L169" s="45">
        <f t="shared" si="8"/>
        <v>0</v>
      </c>
      <c r="M169" s="45">
        <f>IF(L169=0,0,SUM($L$10:L169))</f>
        <v>0</v>
      </c>
      <c r="N169" s="46">
        <f t="shared" si="9"/>
        <v>0</v>
      </c>
    </row>
    <row r="170" spans="1:14" ht="13.5" customHeight="1">
      <c r="A170" s="42">
        <v>161</v>
      </c>
      <c r="B170" s="43">
        <f t="shared" si="10"/>
        <v>0</v>
      </c>
      <c r="C170" s="43">
        <f t="shared" si="11"/>
        <v>0</v>
      </c>
      <c r="D170" s="57"/>
      <c r="E170" s="57"/>
      <c r="F170" s="57"/>
      <c r="G170" s="16"/>
      <c r="H170" s="16"/>
      <c r="I170" s="16"/>
      <c r="J170" s="16"/>
      <c r="L170" s="45">
        <f t="shared" si="8"/>
        <v>0</v>
      </c>
      <c r="M170" s="45">
        <f>IF(L170=0,0,SUM($L$10:L170))</f>
        <v>0</v>
      </c>
      <c r="N170" s="46">
        <f t="shared" si="9"/>
        <v>0</v>
      </c>
    </row>
    <row r="171" spans="1:14" ht="13.5" customHeight="1">
      <c r="A171" s="47">
        <v>162</v>
      </c>
      <c r="B171" s="48">
        <f t="shared" si="10"/>
        <v>0</v>
      </c>
      <c r="C171" s="48">
        <f t="shared" si="11"/>
        <v>0</v>
      </c>
      <c r="D171" s="58"/>
      <c r="E171" s="58"/>
      <c r="F171" s="58"/>
      <c r="G171" s="17"/>
      <c r="H171" s="17"/>
      <c r="I171" s="17"/>
      <c r="J171" s="17"/>
      <c r="L171" s="45">
        <f t="shared" si="8"/>
        <v>0</v>
      </c>
      <c r="M171" s="45">
        <f>IF(L171=0,0,SUM($L$10:L171))</f>
        <v>0</v>
      </c>
      <c r="N171" s="46">
        <f t="shared" si="9"/>
        <v>0</v>
      </c>
    </row>
    <row r="172" spans="1:14" ht="13.5" customHeight="1">
      <c r="A172" s="42">
        <v>163</v>
      </c>
      <c r="B172" s="43">
        <f t="shared" si="10"/>
        <v>0</v>
      </c>
      <c r="C172" s="43">
        <f t="shared" si="11"/>
        <v>0</v>
      </c>
      <c r="D172" s="57"/>
      <c r="E172" s="57"/>
      <c r="F172" s="57"/>
      <c r="G172" s="16"/>
      <c r="H172" s="16"/>
      <c r="I172" s="16"/>
      <c r="J172" s="16"/>
      <c r="L172" s="45">
        <f t="shared" si="8"/>
        <v>0</v>
      </c>
      <c r="M172" s="45">
        <f>IF(L172=0,0,SUM($L$10:L172))</f>
        <v>0</v>
      </c>
      <c r="N172" s="46">
        <f t="shared" si="9"/>
        <v>0</v>
      </c>
    </row>
    <row r="173" spans="1:14" ht="13.5" customHeight="1">
      <c r="A173" s="47">
        <v>164</v>
      </c>
      <c r="B173" s="48">
        <f t="shared" si="10"/>
        <v>0</v>
      </c>
      <c r="C173" s="48">
        <f t="shared" si="11"/>
        <v>0</v>
      </c>
      <c r="D173" s="58"/>
      <c r="E173" s="58"/>
      <c r="F173" s="58"/>
      <c r="G173" s="17"/>
      <c r="H173" s="17"/>
      <c r="I173" s="17"/>
      <c r="J173" s="17"/>
      <c r="L173" s="45">
        <f t="shared" si="8"/>
        <v>0</v>
      </c>
      <c r="M173" s="45">
        <f>IF(L173=0,0,SUM($L$10:L173))</f>
        <v>0</v>
      </c>
      <c r="N173" s="46">
        <f t="shared" si="9"/>
        <v>0</v>
      </c>
    </row>
    <row r="174" spans="1:14" ht="13.5" customHeight="1">
      <c r="A174" s="42">
        <v>165</v>
      </c>
      <c r="B174" s="43">
        <f t="shared" si="10"/>
        <v>0</v>
      </c>
      <c r="C174" s="43">
        <f t="shared" si="11"/>
        <v>0</v>
      </c>
      <c r="D174" s="57"/>
      <c r="E174" s="57"/>
      <c r="F174" s="57"/>
      <c r="G174" s="16"/>
      <c r="H174" s="16"/>
      <c r="I174" s="16"/>
      <c r="J174" s="16"/>
      <c r="L174" s="45">
        <f t="shared" si="8"/>
        <v>0</v>
      </c>
      <c r="M174" s="45">
        <f>IF(L174=0,0,SUM($L$10:L174))</f>
        <v>0</v>
      </c>
      <c r="N174" s="46">
        <f t="shared" si="9"/>
        <v>0</v>
      </c>
    </row>
    <row r="175" spans="1:14" ht="13.5" customHeight="1">
      <c r="A175" s="47">
        <v>166</v>
      </c>
      <c r="B175" s="48">
        <f t="shared" si="10"/>
        <v>0</v>
      </c>
      <c r="C175" s="48">
        <f t="shared" si="11"/>
        <v>0</v>
      </c>
      <c r="D175" s="58"/>
      <c r="E175" s="58"/>
      <c r="F175" s="58"/>
      <c r="G175" s="17"/>
      <c r="H175" s="17"/>
      <c r="I175" s="17"/>
      <c r="J175" s="17"/>
      <c r="L175" s="45">
        <f t="shared" si="8"/>
        <v>0</v>
      </c>
      <c r="M175" s="45">
        <f>IF(L175=0,0,SUM($L$10:L175))</f>
        <v>0</v>
      </c>
      <c r="N175" s="46">
        <f t="shared" si="9"/>
        <v>0</v>
      </c>
    </row>
    <row r="176" spans="1:14" ht="13.5" customHeight="1">
      <c r="A176" s="42">
        <v>167</v>
      </c>
      <c r="B176" s="43">
        <f t="shared" si="10"/>
        <v>0</v>
      </c>
      <c r="C176" s="43">
        <f t="shared" si="11"/>
        <v>0</v>
      </c>
      <c r="D176" s="57"/>
      <c r="E176" s="57"/>
      <c r="F176" s="57"/>
      <c r="G176" s="16"/>
      <c r="H176" s="16"/>
      <c r="I176" s="16"/>
      <c r="J176" s="16"/>
      <c r="L176" s="45">
        <f t="shared" si="8"/>
        <v>0</v>
      </c>
      <c r="M176" s="45">
        <f>IF(L176=0,0,SUM($L$10:L176))</f>
        <v>0</v>
      </c>
      <c r="N176" s="46">
        <f t="shared" si="9"/>
        <v>0</v>
      </c>
    </row>
    <row r="177" spans="1:14" ht="13.5" customHeight="1">
      <c r="A177" s="47">
        <v>168</v>
      </c>
      <c r="B177" s="48">
        <f t="shared" si="10"/>
        <v>0</v>
      </c>
      <c r="C177" s="48">
        <f t="shared" si="11"/>
        <v>0</v>
      </c>
      <c r="D177" s="58"/>
      <c r="E177" s="58"/>
      <c r="F177" s="58"/>
      <c r="G177" s="17"/>
      <c r="H177" s="17"/>
      <c r="I177" s="17"/>
      <c r="J177" s="17"/>
      <c r="L177" s="45">
        <f t="shared" si="8"/>
        <v>0</v>
      </c>
      <c r="M177" s="45">
        <f>IF(L177=0,0,SUM($L$10:L177))</f>
        <v>0</v>
      </c>
      <c r="N177" s="46">
        <f t="shared" si="9"/>
        <v>0</v>
      </c>
    </row>
    <row r="178" spans="1:14" ht="13.5" customHeight="1">
      <c r="A178" s="42">
        <v>169</v>
      </c>
      <c r="B178" s="43">
        <f t="shared" si="10"/>
        <v>0</v>
      </c>
      <c r="C178" s="43">
        <f t="shared" si="11"/>
        <v>0</v>
      </c>
      <c r="D178" s="57"/>
      <c r="E178" s="57"/>
      <c r="F178" s="57"/>
      <c r="G178" s="16"/>
      <c r="H178" s="16"/>
      <c r="I178" s="16"/>
      <c r="J178" s="16"/>
      <c r="L178" s="45">
        <f t="shared" si="8"/>
        <v>0</v>
      </c>
      <c r="M178" s="45">
        <f>IF(L178=0,0,SUM($L$10:L178))</f>
        <v>0</v>
      </c>
      <c r="N178" s="46">
        <f t="shared" si="9"/>
        <v>0</v>
      </c>
    </row>
    <row r="179" spans="1:14" ht="13.5" customHeight="1">
      <c r="A179" s="47">
        <v>170</v>
      </c>
      <c r="B179" s="48">
        <f t="shared" si="10"/>
        <v>0</v>
      </c>
      <c r="C179" s="48">
        <f t="shared" si="11"/>
        <v>0</v>
      </c>
      <c r="D179" s="58"/>
      <c r="E179" s="58"/>
      <c r="F179" s="58"/>
      <c r="G179" s="17"/>
      <c r="H179" s="17"/>
      <c r="I179" s="17"/>
      <c r="J179" s="17"/>
      <c r="L179" s="45">
        <f t="shared" si="8"/>
        <v>0</v>
      </c>
      <c r="M179" s="45">
        <f>IF(L179=0,0,SUM($L$10:L179))</f>
        <v>0</v>
      </c>
      <c r="N179" s="46">
        <f t="shared" si="9"/>
        <v>0</v>
      </c>
    </row>
    <row r="180" spans="1:14" ht="13.5" customHeight="1">
      <c r="A180" s="42">
        <v>171</v>
      </c>
      <c r="B180" s="43">
        <f t="shared" si="10"/>
        <v>0</v>
      </c>
      <c r="C180" s="43">
        <f t="shared" si="11"/>
        <v>0</v>
      </c>
      <c r="D180" s="57"/>
      <c r="E180" s="57"/>
      <c r="F180" s="57"/>
      <c r="G180" s="16"/>
      <c r="H180" s="16"/>
      <c r="I180" s="16"/>
      <c r="J180" s="16"/>
      <c r="L180" s="45">
        <f t="shared" si="8"/>
        <v>0</v>
      </c>
      <c r="M180" s="45">
        <f>IF(L180=0,0,SUM($L$10:L180))</f>
        <v>0</v>
      </c>
      <c r="N180" s="46">
        <f t="shared" si="9"/>
        <v>0</v>
      </c>
    </row>
    <row r="181" spans="1:14" ht="13.5" customHeight="1">
      <c r="A181" s="47">
        <v>172</v>
      </c>
      <c r="B181" s="48">
        <f t="shared" si="10"/>
        <v>0</v>
      </c>
      <c r="C181" s="48">
        <f t="shared" si="11"/>
        <v>0</v>
      </c>
      <c r="D181" s="58"/>
      <c r="E181" s="58"/>
      <c r="F181" s="58"/>
      <c r="G181" s="17"/>
      <c r="H181" s="17"/>
      <c r="I181" s="17"/>
      <c r="J181" s="17"/>
      <c r="L181" s="45">
        <f t="shared" si="8"/>
        <v>0</v>
      </c>
      <c r="M181" s="45">
        <f>IF(L181=0,0,SUM($L$10:L181))</f>
        <v>0</v>
      </c>
      <c r="N181" s="46">
        <f t="shared" si="9"/>
        <v>0</v>
      </c>
    </row>
    <row r="182" spans="1:14" ht="13.5" customHeight="1">
      <c r="A182" s="42">
        <v>173</v>
      </c>
      <c r="B182" s="43">
        <f t="shared" si="10"/>
        <v>0</v>
      </c>
      <c r="C182" s="43">
        <f t="shared" si="11"/>
        <v>0</v>
      </c>
      <c r="D182" s="57"/>
      <c r="E182" s="57"/>
      <c r="F182" s="57"/>
      <c r="G182" s="16"/>
      <c r="H182" s="16"/>
      <c r="I182" s="16"/>
      <c r="J182" s="16"/>
      <c r="L182" s="45">
        <f t="shared" si="8"/>
        <v>0</v>
      </c>
      <c r="M182" s="45">
        <f>IF(L182=0,0,SUM($L$10:L182))</f>
        <v>0</v>
      </c>
      <c r="N182" s="46">
        <f t="shared" si="9"/>
        <v>0</v>
      </c>
    </row>
    <row r="183" spans="1:14" ht="13.5" customHeight="1">
      <c r="A183" s="47">
        <v>174</v>
      </c>
      <c r="B183" s="48">
        <f t="shared" si="10"/>
        <v>0</v>
      </c>
      <c r="C183" s="48">
        <f t="shared" si="11"/>
        <v>0</v>
      </c>
      <c r="D183" s="58"/>
      <c r="E183" s="58"/>
      <c r="F183" s="58"/>
      <c r="G183" s="17"/>
      <c r="H183" s="17"/>
      <c r="I183" s="17"/>
      <c r="J183" s="17"/>
      <c r="L183" s="45">
        <f t="shared" si="8"/>
        <v>0</v>
      </c>
      <c r="M183" s="45">
        <f>IF(L183=0,0,SUM($L$10:L183))</f>
        <v>0</v>
      </c>
      <c r="N183" s="46">
        <f t="shared" si="9"/>
        <v>0</v>
      </c>
    </row>
    <row r="184" spans="1:14" ht="13.5" customHeight="1">
      <c r="A184" s="42">
        <v>175</v>
      </c>
      <c r="B184" s="43">
        <f t="shared" si="10"/>
        <v>0</v>
      </c>
      <c r="C184" s="43">
        <f t="shared" si="11"/>
        <v>0</v>
      </c>
      <c r="D184" s="57"/>
      <c r="E184" s="57"/>
      <c r="F184" s="57"/>
      <c r="G184" s="16"/>
      <c r="H184" s="16"/>
      <c r="I184" s="16"/>
      <c r="J184" s="16"/>
      <c r="L184" s="45">
        <f t="shared" si="8"/>
        <v>0</v>
      </c>
      <c r="M184" s="45">
        <f>IF(L184=0,0,SUM($L$10:L184))</f>
        <v>0</v>
      </c>
      <c r="N184" s="46">
        <f t="shared" si="9"/>
        <v>0</v>
      </c>
    </row>
    <row r="185" spans="1:14" ht="13.5" customHeight="1">
      <c r="A185" s="47">
        <v>176</v>
      </c>
      <c r="B185" s="48">
        <f t="shared" si="10"/>
        <v>0</v>
      </c>
      <c r="C185" s="48">
        <f t="shared" si="11"/>
        <v>0</v>
      </c>
      <c r="D185" s="58"/>
      <c r="E185" s="58"/>
      <c r="F185" s="58"/>
      <c r="G185" s="17"/>
      <c r="H185" s="17"/>
      <c r="I185" s="17"/>
      <c r="J185" s="17"/>
      <c r="L185" s="45">
        <f t="shared" si="8"/>
        <v>0</v>
      </c>
      <c r="M185" s="45">
        <f>IF(L185=0,0,SUM($L$10:L185))</f>
        <v>0</v>
      </c>
      <c r="N185" s="46">
        <f t="shared" si="9"/>
        <v>0</v>
      </c>
    </row>
    <row r="186" spans="1:14" ht="13.5" customHeight="1">
      <c r="A186" s="42">
        <v>177</v>
      </c>
      <c r="B186" s="43">
        <f t="shared" si="10"/>
        <v>0</v>
      </c>
      <c r="C186" s="43">
        <f t="shared" si="11"/>
        <v>0</v>
      </c>
      <c r="D186" s="57"/>
      <c r="E186" s="57"/>
      <c r="F186" s="57"/>
      <c r="G186" s="16"/>
      <c r="H186" s="16"/>
      <c r="I186" s="16"/>
      <c r="J186" s="16"/>
      <c r="L186" s="45">
        <f t="shared" si="8"/>
        <v>0</v>
      </c>
      <c r="M186" s="45">
        <f>IF(L186=0,0,SUM($L$10:L186))</f>
        <v>0</v>
      </c>
      <c r="N186" s="46">
        <f t="shared" si="9"/>
        <v>0</v>
      </c>
    </row>
    <row r="187" spans="1:14" ht="13.5" customHeight="1">
      <c r="A187" s="47">
        <v>178</v>
      </c>
      <c r="B187" s="48">
        <f t="shared" si="10"/>
        <v>0</v>
      </c>
      <c r="C187" s="48">
        <f t="shared" si="11"/>
        <v>0</v>
      </c>
      <c r="D187" s="58"/>
      <c r="E187" s="58"/>
      <c r="F187" s="58"/>
      <c r="G187" s="17"/>
      <c r="H187" s="17"/>
      <c r="I187" s="17"/>
      <c r="J187" s="17"/>
      <c r="L187" s="45">
        <f t="shared" si="8"/>
        <v>0</v>
      </c>
      <c r="M187" s="45">
        <f>IF(L187=0,0,SUM($L$10:L187))</f>
        <v>0</v>
      </c>
      <c r="N187" s="46">
        <f t="shared" si="9"/>
        <v>0</v>
      </c>
    </row>
    <row r="188" spans="1:14" ht="13.5" customHeight="1">
      <c r="A188" s="42">
        <v>179</v>
      </c>
      <c r="B188" s="43">
        <f t="shared" si="10"/>
        <v>0</v>
      </c>
      <c r="C188" s="43">
        <f t="shared" si="11"/>
        <v>0</v>
      </c>
      <c r="D188" s="57"/>
      <c r="E188" s="57"/>
      <c r="F188" s="57"/>
      <c r="G188" s="16"/>
      <c r="H188" s="16"/>
      <c r="I188" s="16"/>
      <c r="J188" s="16"/>
      <c r="L188" s="45">
        <f t="shared" si="8"/>
        <v>0</v>
      </c>
      <c r="M188" s="45">
        <f>IF(L188=0,0,SUM($L$10:L188))</f>
        <v>0</v>
      </c>
      <c r="N188" s="46">
        <f t="shared" si="9"/>
        <v>0</v>
      </c>
    </row>
    <row r="189" spans="1:14" ht="13.5" customHeight="1">
      <c r="A189" s="47">
        <v>180</v>
      </c>
      <c r="B189" s="48">
        <f t="shared" si="10"/>
        <v>0</v>
      </c>
      <c r="C189" s="48">
        <f t="shared" si="11"/>
        <v>0</v>
      </c>
      <c r="D189" s="58"/>
      <c r="E189" s="58"/>
      <c r="F189" s="58"/>
      <c r="G189" s="17"/>
      <c r="H189" s="17"/>
      <c r="I189" s="17"/>
      <c r="J189" s="17"/>
      <c r="L189" s="45">
        <f t="shared" si="8"/>
        <v>0</v>
      </c>
      <c r="M189" s="45">
        <f>IF(L189=0,0,SUM($L$10:L189))</f>
        <v>0</v>
      </c>
      <c r="N189" s="46">
        <f t="shared" si="9"/>
        <v>0</v>
      </c>
    </row>
    <row r="190" spans="1:14" ht="13.5" customHeight="1">
      <c r="A190" s="42">
        <v>181</v>
      </c>
      <c r="B190" s="43">
        <f t="shared" si="10"/>
        <v>0</v>
      </c>
      <c r="C190" s="43">
        <f t="shared" si="11"/>
        <v>0</v>
      </c>
      <c r="D190" s="57"/>
      <c r="E190" s="57"/>
      <c r="F190" s="57"/>
      <c r="G190" s="16"/>
      <c r="H190" s="16"/>
      <c r="I190" s="16"/>
      <c r="J190" s="16"/>
      <c r="L190" s="45">
        <f t="shared" si="8"/>
        <v>0</v>
      </c>
      <c r="M190" s="45">
        <f>IF(L190=0,0,SUM($L$10:L190))</f>
        <v>0</v>
      </c>
      <c r="N190" s="46">
        <f t="shared" si="9"/>
        <v>0</v>
      </c>
    </row>
    <row r="191" spans="1:14" ht="13.5" customHeight="1">
      <c r="A191" s="47">
        <v>182</v>
      </c>
      <c r="B191" s="48">
        <f t="shared" si="10"/>
        <v>0</v>
      </c>
      <c r="C191" s="48">
        <f t="shared" si="11"/>
        <v>0</v>
      </c>
      <c r="D191" s="58"/>
      <c r="E191" s="58"/>
      <c r="F191" s="58"/>
      <c r="G191" s="17"/>
      <c r="H191" s="17"/>
      <c r="I191" s="17"/>
      <c r="J191" s="17"/>
      <c r="L191" s="45">
        <f t="shared" si="8"/>
        <v>0</v>
      </c>
      <c r="M191" s="45">
        <f>IF(L191=0,0,SUM($L$10:L191))</f>
        <v>0</v>
      </c>
      <c r="N191" s="46">
        <f t="shared" si="9"/>
        <v>0</v>
      </c>
    </row>
    <row r="192" spans="1:14" ht="13.5" customHeight="1">
      <c r="A192" s="42">
        <v>183</v>
      </c>
      <c r="B192" s="43">
        <f t="shared" si="10"/>
        <v>0</v>
      </c>
      <c r="C192" s="43">
        <f t="shared" si="11"/>
        <v>0</v>
      </c>
      <c r="D192" s="57"/>
      <c r="E192" s="57"/>
      <c r="F192" s="57"/>
      <c r="G192" s="16"/>
      <c r="H192" s="16"/>
      <c r="I192" s="16"/>
      <c r="J192" s="16"/>
      <c r="L192" s="45">
        <f t="shared" si="8"/>
        <v>0</v>
      </c>
      <c r="M192" s="45">
        <f>IF(L192=0,0,SUM($L$10:L192))</f>
        <v>0</v>
      </c>
      <c r="N192" s="46">
        <f t="shared" si="9"/>
        <v>0</v>
      </c>
    </row>
    <row r="193" spans="1:14" ht="13.5" customHeight="1">
      <c r="A193" s="47">
        <v>184</v>
      </c>
      <c r="B193" s="48">
        <f t="shared" si="10"/>
        <v>0</v>
      </c>
      <c r="C193" s="48">
        <f t="shared" si="11"/>
        <v>0</v>
      </c>
      <c r="D193" s="58"/>
      <c r="E193" s="58"/>
      <c r="F193" s="58"/>
      <c r="G193" s="17"/>
      <c r="H193" s="17"/>
      <c r="I193" s="17"/>
      <c r="J193" s="17"/>
      <c r="L193" s="45">
        <f t="shared" si="8"/>
        <v>0</v>
      </c>
      <c r="M193" s="45">
        <f>IF(L193=0,0,SUM($L$10:L193))</f>
        <v>0</v>
      </c>
      <c r="N193" s="46">
        <f t="shared" si="9"/>
        <v>0</v>
      </c>
    </row>
    <row r="194" spans="1:14" ht="13.5" customHeight="1">
      <c r="A194" s="42">
        <v>185</v>
      </c>
      <c r="B194" s="43">
        <f t="shared" si="10"/>
        <v>0</v>
      </c>
      <c r="C194" s="43">
        <f t="shared" si="11"/>
        <v>0</v>
      </c>
      <c r="D194" s="57"/>
      <c r="E194" s="57"/>
      <c r="F194" s="57"/>
      <c r="G194" s="16"/>
      <c r="H194" s="16"/>
      <c r="I194" s="16"/>
      <c r="J194" s="16"/>
      <c r="L194" s="45">
        <f t="shared" si="8"/>
        <v>0</v>
      </c>
      <c r="M194" s="45">
        <f>IF(L194=0,0,SUM($L$10:L194))</f>
        <v>0</v>
      </c>
      <c r="N194" s="46">
        <f t="shared" si="9"/>
        <v>0</v>
      </c>
    </row>
    <row r="195" spans="1:14" ht="13.5" customHeight="1">
      <c r="A195" s="47">
        <v>186</v>
      </c>
      <c r="B195" s="48">
        <f t="shared" si="10"/>
        <v>0</v>
      </c>
      <c r="C195" s="48">
        <f t="shared" si="11"/>
        <v>0</v>
      </c>
      <c r="D195" s="58"/>
      <c r="E195" s="58"/>
      <c r="F195" s="58"/>
      <c r="G195" s="17"/>
      <c r="H195" s="17"/>
      <c r="I195" s="17"/>
      <c r="J195" s="17"/>
      <c r="L195" s="45">
        <f t="shared" si="8"/>
        <v>0</v>
      </c>
      <c r="M195" s="45">
        <f>IF(L195=0,0,SUM($L$10:L195))</f>
        <v>0</v>
      </c>
      <c r="N195" s="46">
        <f t="shared" si="9"/>
        <v>0</v>
      </c>
    </row>
    <row r="196" spans="1:14" ht="13.5" customHeight="1">
      <c r="A196" s="42">
        <v>187</v>
      </c>
      <c r="B196" s="43">
        <f t="shared" si="10"/>
        <v>0</v>
      </c>
      <c r="C196" s="43">
        <f t="shared" si="11"/>
        <v>0</v>
      </c>
      <c r="D196" s="57"/>
      <c r="E196" s="57"/>
      <c r="F196" s="57"/>
      <c r="G196" s="16"/>
      <c r="H196" s="16"/>
      <c r="I196" s="16"/>
      <c r="J196" s="16"/>
      <c r="L196" s="45">
        <f t="shared" si="8"/>
        <v>0</v>
      </c>
      <c r="M196" s="45">
        <f>IF(L196=0,0,SUM($L$10:L196))</f>
        <v>0</v>
      </c>
      <c r="N196" s="46">
        <f t="shared" si="9"/>
        <v>0</v>
      </c>
    </row>
    <row r="197" spans="1:14" ht="13.5" customHeight="1">
      <c r="A197" s="47">
        <v>188</v>
      </c>
      <c r="B197" s="48">
        <f t="shared" si="10"/>
        <v>0</v>
      </c>
      <c r="C197" s="48">
        <f t="shared" si="11"/>
        <v>0</v>
      </c>
      <c r="D197" s="58"/>
      <c r="E197" s="58"/>
      <c r="F197" s="58"/>
      <c r="G197" s="17"/>
      <c r="H197" s="17"/>
      <c r="I197" s="17"/>
      <c r="J197" s="17"/>
      <c r="L197" s="45">
        <f t="shared" si="8"/>
        <v>0</v>
      </c>
      <c r="M197" s="45">
        <f>IF(L197=0,0,SUM($L$10:L197))</f>
        <v>0</v>
      </c>
      <c r="N197" s="46">
        <f t="shared" si="9"/>
        <v>0</v>
      </c>
    </row>
    <row r="198" spans="1:14" ht="13.5" customHeight="1">
      <c r="A198" s="42">
        <v>189</v>
      </c>
      <c r="B198" s="43">
        <f t="shared" si="10"/>
        <v>0</v>
      </c>
      <c r="C198" s="43">
        <f t="shared" si="11"/>
        <v>0</v>
      </c>
      <c r="D198" s="57"/>
      <c r="E198" s="57"/>
      <c r="F198" s="57"/>
      <c r="G198" s="16"/>
      <c r="H198" s="16"/>
      <c r="I198" s="16"/>
      <c r="J198" s="16"/>
      <c r="L198" s="45">
        <f t="shared" si="8"/>
        <v>0</v>
      </c>
      <c r="M198" s="45">
        <f>IF(L198=0,0,SUM($L$10:L198))</f>
        <v>0</v>
      </c>
      <c r="N198" s="46">
        <f t="shared" si="9"/>
        <v>0</v>
      </c>
    </row>
    <row r="199" spans="1:14" ht="13.5" customHeight="1">
      <c r="A199" s="47">
        <v>190</v>
      </c>
      <c r="B199" s="48">
        <f t="shared" si="10"/>
        <v>0</v>
      </c>
      <c r="C199" s="48">
        <f t="shared" si="11"/>
        <v>0</v>
      </c>
      <c r="D199" s="58"/>
      <c r="E199" s="58"/>
      <c r="F199" s="58"/>
      <c r="G199" s="17"/>
      <c r="H199" s="17"/>
      <c r="I199" s="17"/>
      <c r="J199" s="17"/>
      <c r="L199" s="45">
        <f t="shared" si="8"/>
        <v>0</v>
      </c>
      <c r="M199" s="45">
        <f>IF(L199=0,0,SUM($L$10:L199))</f>
        <v>0</v>
      </c>
      <c r="N199" s="46">
        <f t="shared" si="9"/>
        <v>0</v>
      </c>
    </row>
    <row r="200" spans="1:14" ht="13.5" customHeight="1">
      <c r="A200" s="42">
        <v>191</v>
      </c>
      <c r="B200" s="43">
        <f t="shared" si="10"/>
        <v>0</v>
      </c>
      <c r="C200" s="43">
        <f t="shared" si="11"/>
        <v>0</v>
      </c>
      <c r="D200" s="57"/>
      <c r="E200" s="57"/>
      <c r="F200" s="57"/>
      <c r="G200" s="16"/>
      <c r="H200" s="16"/>
      <c r="I200" s="16"/>
      <c r="J200" s="16"/>
      <c r="L200" s="45">
        <f t="shared" si="8"/>
        <v>0</v>
      </c>
      <c r="M200" s="45">
        <f>IF(L200=0,0,SUM($L$10:L200))</f>
        <v>0</v>
      </c>
      <c r="N200" s="46">
        <f t="shared" si="9"/>
        <v>0</v>
      </c>
    </row>
    <row r="201" spans="1:14" ht="13.5" customHeight="1">
      <c r="A201" s="47">
        <v>192</v>
      </c>
      <c r="B201" s="48">
        <f t="shared" si="10"/>
        <v>0</v>
      </c>
      <c r="C201" s="48">
        <f t="shared" si="11"/>
        <v>0</v>
      </c>
      <c r="D201" s="58"/>
      <c r="E201" s="58"/>
      <c r="F201" s="58"/>
      <c r="G201" s="17"/>
      <c r="H201" s="17"/>
      <c r="I201" s="17"/>
      <c r="J201" s="17"/>
      <c r="L201" s="45">
        <f t="shared" si="8"/>
        <v>0</v>
      </c>
      <c r="M201" s="45">
        <f>IF(L201=0,0,SUM($L$10:L201))</f>
        <v>0</v>
      </c>
      <c r="N201" s="46">
        <f t="shared" si="9"/>
        <v>0</v>
      </c>
    </row>
    <row r="202" spans="1:14" ht="13.5" customHeight="1">
      <c r="A202" s="42">
        <v>193</v>
      </c>
      <c r="B202" s="43">
        <f t="shared" si="10"/>
        <v>0</v>
      </c>
      <c r="C202" s="43">
        <f t="shared" si="11"/>
        <v>0</v>
      </c>
      <c r="D202" s="57"/>
      <c r="E202" s="57"/>
      <c r="F202" s="57"/>
      <c r="G202" s="16"/>
      <c r="H202" s="16"/>
      <c r="I202" s="16"/>
      <c r="J202" s="16"/>
      <c r="L202" s="45">
        <f t="shared" ref="L202:L265" si="12">COUNTIF(H202,"Otro tema")</f>
        <v>0</v>
      </c>
      <c r="M202" s="45">
        <f>IF(L202=0,0,SUM($L$10:L202))</f>
        <v>0</v>
      </c>
      <c r="N202" s="46">
        <f t="shared" ref="N202:N265" si="13">I202</f>
        <v>0</v>
      </c>
    </row>
    <row r="203" spans="1:14" ht="13.5" customHeight="1">
      <c r="A203" s="47">
        <v>194</v>
      </c>
      <c r="B203" s="48">
        <f t="shared" ref="B203:B266" si="14">$C$5</f>
        <v>0</v>
      </c>
      <c r="C203" s="48">
        <f t="shared" ref="C203:C266" si="15">$F$5</f>
        <v>0</v>
      </c>
      <c r="D203" s="58"/>
      <c r="E203" s="58"/>
      <c r="F203" s="58"/>
      <c r="G203" s="17"/>
      <c r="H203" s="17"/>
      <c r="I203" s="17"/>
      <c r="J203" s="17"/>
      <c r="L203" s="45">
        <f t="shared" si="12"/>
        <v>0</v>
      </c>
      <c r="M203" s="45">
        <f>IF(L203=0,0,SUM($L$10:L203))</f>
        <v>0</v>
      </c>
      <c r="N203" s="46">
        <f t="shared" si="13"/>
        <v>0</v>
      </c>
    </row>
    <row r="204" spans="1:14" ht="13.5" customHeight="1">
      <c r="A204" s="42">
        <v>195</v>
      </c>
      <c r="B204" s="43">
        <f t="shared" si="14"/>
        <v>0</v>
      </c>
      <c r="C204" s="43">
        <f t="shared" si="15"/>
        <v>0</v>
      </c>
      <c r="D204" s="57"/>
      <c r="E204" s="57"/>
      <c r="F204" s="57"/>
      <c r="G204" s="16"/>
      <c r="H204" s="16"/>
      <c r="I204" s="16"/>
      <c r="J204" s="16"/>
      <c r="L204" s="45">
        <f t="shared" si="12"/>
        <v>0</v>
      </c>
      <c r="M204" s="45">
        <f>IF(L204=0,0,SUM($L$10:L204))</f>
        <v>0</v>
      </c>
      <c r="N204" s="46">
        <f t="shared" si="13"/>
        <v>0</v>
      </c>
    </row>
    <row r="205" spans="1:14" ht="13.5" customHeight="1">
      <c r="A205" s="47">
        <v>196</v>
      </c>
      <c r="B205" s="48">
        <f t="shared" si="14"/>
        <v>0</v>
      </c>
      <c r="C205" s="48">
        <f t="shared" si="15"/>
        <v>0</v>
      </c>
      <c r="D205" s="58"/>
      <c r="E205" s="58"/>
      <c r="F205" s="58"/>
      <c r="G205" s="17"/>
      <c r="H205" s="17"/>
      <c r="I205" s="17"/>
      <c r="J205" s="17"/>
      <c r="L205" s="45">
        <f t="shared" si="12"/>
        <v>0</v>
      </c>
      <c r="M205" s="45">
        <f>IF(L205=0,0,SUM($L$10:L205))</f>
        <v>0</v>
      </c>
      <c r="N205" s="46">
        <f t="shared" si="13"/>
        <v>0</v>
      </c>
    </row>
    <row r="206" spans="1:14" ht="13.5" customHeight="1">
      <c r="A206" s="42">
        <v>197</v>
      </c>
      <c r="B206" s="43">
        <f t="shared" si="14"/>
        <v>0</v>
      </c>
      <c r="C206" s="43">
        <f t="shared" si="15"/>
        <v>0</v>
      </c>
      <c r="D206" s="57"/>
      <c r="E206" s="57"/>
      <c r="F206" s="57"/>
      <c r="G206" s="16"/>
      <c r="H206" s="16"/>
      <c r="I206" s="16"/>
      <c r="J206" s="16"/>
      <c r="L206" s="45">
        <f t="shared" si="12"/>
        <v>0</v>
      </c>
      <c r="M206" s="45">
        <f>IF(L206=0,0,SUM($L$10:L206))</f>
        <v>0</v>
      </c>
      <c r="N206" s="46">
        <f t="shared" si="13"/>
        <v>0</v>
      </c>
    </row>
    <row r="207" spans="1:14" ht="13.5" customHeight="1">
      <c r="A207" s="47">
        <v>198</v>
      </c>
      <c r="B207" s="48">
        <f t="shared" si="14"/>
        <v>0</v>
      </c>
      <c r="C207" s="48">
        <f t="shared" si="15"/>
        <v>0</v>
      </c>
      <c r="D207" s="58"/>
      <c r="E207" s="58"/>
      <c r="F207" s="58"/>
      <c r="G207" s="17"/>
      <c r="H207" s="17"/>
      <c r="I207" s="17"/>
      <c r="J207" s="17"/>
      <c r="L207" s="45">
        <f t="shared" si="12"/>
        <v>0</v>
      </c>
      <c r="M207" s="45">
        <f>IF(L207=0,0,SUM($L$10:L207))</f>
        <v>0</v>
      </c>
      <c r="N207" s="46">
        <f t="shared" si="13"/>
        <v>0</v>
      </c>
    </row>
    <row r="208" spans="1:14" ht="13.5" customHeight="1">
      <c r="A208" s="42">
        <v>199</v>
      </c>
      <c r="B208" s="43">
        <f t="shared" si="14"/>
        <v>0</v>
      </c>
      <c r="C208" s="43">
        <f t="shared" si="15"/>
        <v>0</v>
      </c>
      <c r="D208" s="57"/>
      <c r="E208" s="57"/>
      <c r="F208" s="57"/>
      <c r="G208" s="16"/>
      <c r="H208" s="16"/>
      <c r="I208" s="16"/>
      <c r="J208" s="16"/>
      <c r="L208" s="45">
        <f t="shared" si="12"/>
        <v>0</v>
      </c>
      <c r="M208" s="45">
        <f>IF(L208=0,0,SUM($L$10:L208))</f>
        <v>0</v>
      </c>
      <c r="N208" s="46">
        <f t="shared" si="13"/>
        <v>0</v>
      </c>
    </row>
    <row r="209" spans="1:14" ht="13.5" customHeight="1">
      <c r="A209" s="47">
        <v>200</v>
      </c>
      <c r="B209" s="48">
        <f t="shared" si="14"/>
        <v>0</v>
      </c>
      <c r="C209" s="48">
        <f t="shared" si="15"/>
        <v>0</v>
      </c>
      <c r="D209" s="58"/>
      <c r="E209" s="58"/>
      <c r="F209" s="58"/>
      <c r="G209" s="17"/>
      <c r="H209" s="17"/>
      <c r="I209" s="17"/>
      <c r="J209" s="17"/>
      <c r="L209" s="45">
        <f t="shared" si="12"/>
        <v>0</v>
      </c>
      <c r="M209" s="45">
        <f>IF(L209=0,0,SUM($L$10:L209))</f>
        <v>0</v>
      </c>
      <c r="N209" s="46">
        <f t="shared" si="13"/>
        <v>0</v>
      </c>
    </row>
    <row r="210" spans="1:14" ht="13.5" customHeight="1">
      <c r="A210" s="42">
        <v>201</v>
      </c>
      <c r="B210" s="43">
        <f t="shared" si="14"/>
        <v>0</v>
      </c>
      <c r="C210" s="43">
        <f t="shared" si="15"/>
        <v>0</v>
      </c>
      <c r="D210" s="57"/>
      <c r="E210" s="57"/>
      <c r="F210" s="57"/>
      <c r="G210" s="16"/>
      <c r="H210" s="16"/>
      <c r="I210" s="16"/>
      <c r="J210" s="16"/>
      <c r="L210" s="45">
        <f t="shared" si="12"/>
        <v>0</v>
      </c>
      <c r="M210" s="45">
        <f>IF(L210=0,0,SUM($L$10:L210))</f>
        <v>0</v>
      </c>
      <c r="N210" s="46">
        <f t="shared" si="13"/>
        <v>0</v>
      </c>
    </row>
    <row r="211" spans="1:14" ht="13.5" customHeight="1">
      <c r="A211" s="47">
        <v>202</v>
      </c>
      <c r="B211" s="48">
        <f t="shared" si="14"/>
        <v>0</v>
      </c>
      <c r="C211" s="48">
        <f t="shared" si="15"/>
        <v>0</v>
      </c>
      <c r="D211" s="58"/>
      <c r="E211" s="58"/>
      <c r="F211" s="58"/>
      <c r="G211" s="17"/>
      <c r="H211" s="17"/>
      <c r="I211" s="17"/>
      <c r="J211" s="17"/>
      <c r="L211" s="45">
        <f t="shared" si="12"/>
        <v>0</v>
      </c>
      <c r="M211" s="45">
        <f>IF(L211=0,0,SUM($L$10:L211))</f>
        <v>0</v>
      </c>
      <c r="N211" s="46">
        <f t="shared" si="13"/>
        <v>0</v>
      </c>
    </row>
    <row r="212" spans="1:14" ht="13.5" customHeight="1">
      <c r="A212" s="42">
        <v>203</v>
      </c>
      <c r="B212" s="43">
        <f t="shared" si="14"/>
        <v>0</v>
      </c>
      <c r="C212" s="43">
        <f t="shared" si="15"/>
        <v>0</v>
      </c>
      <c r="D212" s="57"/>
      <c r="E212" s="57"/>
      <c r="F212" s="57"/>
      <c r="G212" s="16"/>
      <c r="H212" s="16"/>
      <c r="I212" s="16"/>
      <c r="J212" s="16"/>
      <c r="L212" s="45">
        <f t="shared" si="12"/>
        <v>0</v>
      </c>
      <c r="M212" s="45">
        <f>IF(L212=0,0,SUM($L$10:L212))</f>
        <v>0</v>
      </c>
      <c r="N212" s="46">
        <f t="shared" si="13"/>
        <v>0</v>
      </c>
    </row>
    <row r="213" spans="1:14" ht="13.5" customHeight="1">
      <c r="A213" s="47">
        <v>204</v>
      </c>
      <c r="B213" s="48">
        <f t="shared" si="14"/>
        <v>0</v>
      </c>
      <c r="C213" s="48">
        <f t="shared" si="15"/>
        <v>0</v>
      </c>
      <c r="D213" s="58"/>
      <c r="E213" s="58"/>
      <c r="F213" s="58"/>
      <c r="G213" s="17"/>
      <c r="H213" s="17"/>
      <c r="I213" s="17"/>
      <c r="J213" s="17"/>
      <c r="L213" s="45">
        <f t="shared" si="12"/>
        <v>0</v>
      </c>
      <c r="M213" s="45">
        <f>IF(L213=0,0,SUM($L$10:L213))</f>
        <v>0</v>
      </c>
      <c r="N213" s="46">
        <f t="shared" si="13"/>
        <v>0</v>
      </c>
    </row>
    <row r="214" spans="1:14" ht="13.5" customHeight="1">
      <c r="A214" s="42">
        <v>205</v>
      </c>
      <c r="B214" s="43">
        <f t="shared" si="14"/>
        <v>0</v>
      </c>
      <c r="C214" s="43">
        <f t="shared" si="15"/>
        <v>0</v>
      </c>
      <c r="D214" s="57"/>
      <c r="E214" s="57"/>
      <c r="F214" s="57"/>
      <c r="G214" s="16"/>
      <c r="H214" s="16"/>
      <c r="I214" s="16"/>
      <c r="J214" s="16"/>
      <c r="L214" s="45">
        <f t="shared" si="12"/>
        <v>0</v>
      </c>
      <c r="M214" s="45">
        <f>IF(L214=0,0,SUM($L$10:L214))</f>
        <v>0</v>
      </c>
      <c r="N214" s="46">
        <f t="shared" si="13"/>
        <v>0</v>
      </c>
    </row>
    <row r="215" spans="1:14" ht="13.5" customHeight="1">
      <c r="A215" s="47">
        <v>206</v>
      </c>
      <c r="B215" s="48">
        <f t="shared" si="14"/>
        <v>0</v>
      </c>
      <c r="C215" s="48">
        <f t="shared" si="15"/>
        <v>0</v>
      </c>
      <c r="D215" s="58"/>
      <c r="E215" s="58"/>
      <c r="F215" s="58"/>
      <c r="G215" s="17"/>
      <c r="H215" s="17"/>
      <c r="I215" s="17"/>
      <c r="J215" s="17"/>
      <c r="L215" s="45">
        <f t="shared" si="12"/>
        <v>0</v>
      </c>
      <c r="M215" s="45">
        <f>IF(L215=0,0,SUM($L$10:L215))</f>
        <v>0</v>
      </c>
      <c r="N215" s="46">
        <f t="shared" si="13"/>
        <v>0</v>
      </c>
    </row>
    <row r="216" spans="1:14" ht="13.5" customHeight="1">
      <c r="A216" s="42">
        <v>207</v>
      </c>
      <c r="B216" s="43">
        <f t="shared" si="14"/>
        <v>0</v>
      </c>
      <c r="C216" s="43">
        <f t="shared" si="15"/>
        <v>0</v>
      </c>
      <c r="D216" s="57"/>
      <c r="E216" s="57"/>
      <c r="F216" s="57"/>
      <c r="G216" s="16"/>
      <c r="H216" s="16"/>
      <c r="I216" s="16"/>
      <c r="J216" s="16"/>
      <c r="L216" s="45">
        <f t="shared" si="12"/>
        <v>0</v>
      </c>
      <c r="M216" s="45">
        <f>IF(L216=0,0,SUM($L$10:L216))</f>
        <v>0</v>
      </c>
      <c r="N216" s="46">
        <f t="shared" si="13"/>
        <v>0</v>
      </c>
    </row>
    <row r="217" spans="1:14" ht="13.5" customHeight="1">
      <c r="A217" s="47">
        <v>208</v>
      </c>
      <c r="B217" s="48">
        <f t="shared" si="14"/>
        <v>0</v>
      </c>
      <c r="C217" s="48">
        <f t="shared" si="15"/>
        <v>0</v>
      </c>
      <c r="D217" s="58"/>
      <c r="E217" s="58"/>
      <c r="F217" s="58"/>
      <c r="G217" s="17"/>
      <c r="H217" s="17"/>
      <c r="I217" s="17"/>
      <c r="J217" s="17"/>
      <c r="L217" s="45">
        <f t="shared" si="12"/>
        <v>0</v>
      </c>
      <c r="M217" s="45">
        <f>IF(L217=0,0,SUM($L$10:L217))</f>
        <v>0</v>
      </c>
      <c r="N217" s="46">
        <f t="shared" si="13"/>
        <v>0</v>
      </c>
    </row>
    <row r="218" spans="1:14" ht="13.5" customHeight="1">
      <c r="A218" s="42">
        <v>209</v>
      </c>
      <c r="B218" s="43">
        <f t="shared" si="14"/>
        <v>0</v>
      </c>
      <c r="C218" s="43">
        <f t="shared" si="15"/>
        <v>0</v>
      </c>
      <c r="D218" s="57"/>
      <c r="E218" s="57"/>
      <c r="F218" s="57"/>
      <c r="G218" s="16"/>
      <c r="H218" s="16"/>
      <c r="I218" s="16"/>
      <c r="J218" s="16"/>
      <c r="L218" s="45">
        <f t="shared" si="12"/>
        <v>0</v>
      </c>
      <c r="M218" s="45">
        <f>IF(L218=0,0,SUM($L$10:L218))</f>
        <v>0</v>
      </c>
      <c r="N218" s="46">
        <f t="shared" si="13"/>
        <v>0</v>
      </c>
    </row>
    <row r="219" spans="1:14" ht="13.5" customHeight="1">
      <c r="A219" s="47">
        <v>210</v>
      </c>
      <c r="B219" s="48">
        <f t="shared" si="14"/>
        <v>0</v>
      </c>
      <c r="C219" s="48">
        <f t="shared" si="15"/>
        <v>0</v>
      </c>
      <c r="D219" s="58"/>
      <c r="E219" s="58"/>
      <c r="F219" s="58"/>
      <c r="G219" s="17"/>
      <c r="H219" s="17"/>
      <c r="I219" s="17"/>
      <c r="J219" s="17"/>
      <c r="L219" s="45">
        <f t="shared" si="12"/>
        <v>0</v>
      </c>
      <c r="M219" s="45">
        <f>IF(L219=0,0,SUM($L$10:L219))</f>
        <v>0</v>
      </c>
      <c r="N219" s="46">
        <f t="shared" si="13"/>
        <v>0</v>
      </c>
    </row>
    <row r="220" spans="1:14" ht="13.5" customHeight="1">
      <c r="A220" s="42">
        <v>211</v>
      </c>
      <c r="B220" s="43">
        <f t="shared" si="14"/>
        <v>0</v>
      </c>
      <c r="C220" s="43">
        <f t="shared" si="15"/>
        <v>0</v>
      </c>
      <c r="D220" s="57"/>
      <c r="E220" s="57"/>
      <c r="F220" s="57"/>
      <c r="G220" s="16"/>
      <c r="H220" s="16"/>
      <c r="I220" s="16"/>
      <c r="J220" s="16"/>
      <c r="L220" s="45">
        <f t="shared" si="12"/>
        <v>0</v>
      </c>
      <c r="M220" s="45">
        <f>IF(L220=0,0,SUM($L$10:L220))</f>
        <v>0</v>
      </c>
      <c r="N220" s="46">
        <f t="shared" si="13"/>
        <v>0</v>
      </c>
    </row>
    <row r="221" spans="1:14" ht="13.5" customHeight="1">
      <c r="A221" s="47">
        <v>212</v>
      </c>
      <c r="B221" s="48">
        <f t="shared" si="14"/>
        <v>0</v>
      </c>
      <c r="C221" s="48">
        <f t="shared" si="15"/>
        <v>0</v>
      </c>
      <c r="D221" s="58"/>
      <c r="E221" s="58"/>
      <c r="F221" s="58"/>
      <c r="G221" s="17"/>
      <c r="H221" s="17"/>
      <c r="I221" s="17"/>
      <c r="J221" s="17"/>
      <c r="L221" s="45">
        <f t="shared" si="12"/>
        <v>0</v>
      </c>
      <c r="M221" s="45">
        <f>IF(L221=0,0,SUM($L$10:L221))</f>
        <v>0</v>
      </c>
      <c r="N221" s="46">
        <f t="shared" si="13"/>
        <v>0</v>
      </c>
    </row>
    <row r="222" spans="1:14" ht="13.5" customHeight="1">
      <c r="A222" s="42">
        <v>213</v>
      </c>
      <c r="B222" s="43">
        <f t="shared" si="14"/>
        <v>0</v>
      </c>
      <c r="C222" s="43">
        <f t="shared" si="15"/>
        <v>0</v>
      </c>
      <c r="D222" s="57"/>
      <c r="E222" s="57"/>
      <c r="F222" s="57"/>
      <c r="G222" s="16"/>
      <c r="H222" s="16"/>
      <c r="I222" s="16"/>
      <c r="J222" s="16"/>
      <c r="L222" s="45">
        <f t="shared" si="12"/>
        <v>0</v>
      </c>
      <c r="M222" s="45">
        <f>IF(L222=0,0,SUM($L$10:L222))</f>
        <v>0</v>
      </c>
      <c r="N222" s="46">
        <f t="shared" si="13"/>
        <v>0</v>
      </c>
    </row>
    <row r="223" spans="1:14" ht="13.5" customHeight="1">
      <c r="A223" s="47">
        <v>214</v>
      </c>
      <c r="B223" s="48">
        <f t="shared" si="14"/>
        <v>0</v>
      </c>
      <c r="C223" s="48">
        <f t="shared" si="15"/>
        <v>0</v>
      </c>
      <c r="D223" s="58"/>
      <c r="E223" s="58"/>
      <c r="F223" s="58"/>
      <c r="G223" s="17"/>
      <c r="H223" s="17"/>
      <c r="I223" s="17"/>
      <c r="J223" s="17"/>
      <c r="L223" s="45">
        <f t="shared" si="12"/>
        <v>0</v>
      </c>
      <c r="M223" s="45">
        <f>IF(L223=0,0,SUM($L$10:L223))</f>
        <v>0</v>
      </c>
      <c r="N223" s="46">
        <f t="shared" si="13"/>
        <v>0</v>
      </c>
    </row>
    <row r="224" spans="1:14" ht="13.5" customHeight="1">
      <c r="A224" s="42">
        <v>215</v>
      </c>
      <c r="B224" s="43">
        <f t="shared" si="14"/>
        <v>0</v>
      </c>
      <c r="C224" s="43">
        <f t="shared" si="15"/>
        <v>0</v>
      </c>
      <c r="D224" s="57"/>
      <c r="E224" s="57"/>
      <c r="F224" s="57"/>
      <c r="G224" s="16"/>
      <c r="H224" s="16"/>
      <c r="I224" s="16"/>
      <c r="J224" s="16"/>
      <c r="L224" s="45">
        <f t="shared" si="12"/>
        <v>0</v>
      </c>
      <c r="M224" s="45">
        <f>IF(L224=0,0,SUM($L$10:L224))</f>
        <v>0</v>
      </c>
      <c r="N224" s="46">
        <f t="shared" si="13"/>
        <v>0</v>
      </c>
    </row>
    <row r="225" spans="1:14" ht="13.5" customHeight="1">
      <c r="A225" s="47">
        <v>216</v>
      </c>
      <c r="B225" s="48">
        <f t="shared" si="14"/>
        <v>0</v>
      </c>
      <c r="C225" s="48">
        <f t="shared" si="15"/>
        <v>0</v>
      </c>
      <c r="D225" s="58"/>
      <c r="E225" s="58"/>
      <c r="F225" s="58"/>
      <c r="G225" s="17"/>
      <c r="H225" s="17"/>
      <c r="I225" s="17"/>
      <c r="J225" s="17"/>
      <c r="L225" s="45">
        <f t="shared" si="12"/>
        <v>0</v>
      </c>
      <c r="M225" s="45">
        <f>IF(L225=0,0,SUM($L$10:L225))</f>
        <v>0</v>
      </c>
      <c r="N225" s="46">
        <f t="shared" si="13"/>
        <v>0</v>
      </c>
    </row>
    <row r="226" spans="1:14" ht="13.5" customHeight="1">
      <c r="A226" s="42">
        <v>217</v>
      </c>
      <c r="B226" s="43">
        <f t="shared" si="14"/>
        <v>0</v>
      </c>
      <c r="C226" s="43">
        <f t="shared" si="15"/>
        <v>0</v>
      </c>
      <c r="D226" s="57"/>
      <c r="E226" s="57"/>
      <c r="F226" s="57"/>
      <c r="G226" s="16"/>
      <c r="H226" s="16"/>
      <c r="I226" s="16"/>
      <c r="J226" s="16"/>
      <c r="L226" s="45">
        <f t="shared" si="12"/>
        <v>0</v>
      </c>
      <c r="M226" s="45">
        <f>IF(L226=0,0,SUM($L$10:L226))</f>
        <v>0</v>
      </c>
      <c r="N226" s="46">
        <f t="shared" si="13"/>
        <v>0</v>
      </c>
    </row>
    <row r="227" spans="1:14" ht="13.5" customHeight="1">
      <c r="A227" s="47">
        <v>218</v>
      </c>
      <c r="B227" s="48">
        <f t="shared" si="14"/>
        <v>0</v>
      </c>
      <c r="C227" s="48">
        <f t="shared" si="15"/>
        <v>0</v>
      </c>
      <c r="D227" s="58"/>
      <c r="E227" s="58"/>
      <c r="F227" s="58"/>
      <c r="G227" s="17"/>
      <c r="H227" s="17"/>
      <c r="I227" s="17"/>
      <c r="J227" s="17"/>
      <c r="L227" s="45">
        <f t="shared" si="12"/>
        <v>0</v>
      </c>
      <c r="M227" s="45">
        <f>IF(L227=0,0,SUM($L$10:L227))</f>
        <v>0</v>
      </c>
      <c r="N227" s="46">
        <f t="shared" si="13"/>
        <v>0</v>
      </c>
    </row>
    <row r="228" spans="1:14" ht="13.5" customHeight="1">
      <c r="A228" s="42">
        <v>219</v>
      </c>
      <c r="B228" s="43">
        <f t="shared" si="14"/>
        <v>0</v>
      </c>
      <c r="C228" s="43">
        <f t="shared" si="15"/>
        <v>0</v>
      </c>
      <c r="D228" s="57"/>
      <c r="E228" s="57"/>
      <c r="F228" s="57"/>
      <c r="G228" s="16"/>
      <c r="H228" s="16"/>
      <c r="I228" s="16"/>
      <c r="J228" s="16"/>
      <c r="L228" s="45">
        <f t="shared" si="12"/>
        <v>0</v>
      </c>
      <c r="M228" s="45">
        <f>IF(L228=0,0,SUM($L$10:L228))</f>
        <v>0</v>
      </c>
      <c r="N228" s="46">
        <f t="shared" si="13"/>
        <v>0</v>
      </c>
    </row>
    <row r="229" spans="1:14" ht="13.5" customHeight="1">
      <c r="A229" s="47">
        <v>220</v>
      </c>
      <c r="B229" s="48">
        <f t="shared" si="14"/>
        <v>0</v>
      </c>
      <c r="C229" s="48">
        <f t="shared" si="15"/>
        <v>0</v>
      </c>
      <c r="D229" s="58"/>
      <c r="E229" s="58"/>
      <c r="F229" s="58"/>
      <c r="G229" s="17"/>
      <c r="H229" s="17"/>
      <c r="I229" s="17"/>
      <c r="J229" s="17"/>
      <c r="L229" s="45">
        <f t="shared" si="12"/>
        <v>0</v>
      </c>
      <c r="M229" s="45">
        <f>IF(L229=0,0,SUM($L$10:L229))</f>
        <v>0</v>
      </c>
      <c r="N229" s="46">
        <f t="shared" si="13"/>
        <v>0</v>
      </c>
    </row>
    <row r="230" spans="1:14" ht="13.5" customHeight="1">
      <c r="A230" s="42">
        <v>221</v>
      </c>
      <c r="B230" s="43">
        <f t="shared" si="14"/>
        <v>0</v>
      </c>
      <c r="C230" s="43">
        <f t="shared" si="15"/>
        <v>0</v>
      </c>
      <c r="D230" s="57"/>
      <c r="E230" s="57"/>
      <c r="F230" s="57"/>
      <c r="G230" s="16"/>
      <c r="H230" s="16"/>
      <c r="I230" s="16"/>
      <c r="J230" s="16"/>
      <c r="L230" s="45">
        <f t="shared" si="12"/>
        <v>0</v>
      </c>
      <c r="M230" s="45">
        <f>IF(L230=0,0,SUM($L$10:L230))</f>
        <v>0</v>
      </c>
      <c r="N230" s="46">
        <f t="shared" si="13"/>
        <v>0</v>
      </c>
    </row>
    <row r="231" spans="1:14" ht="13.5" customHeight="1">
      <c r="A231" s="47">
        <v>222</v>
      </c>
      <c r="B231" s="48">
        <f t="shared" si="14"/>
        <v>0</v>
      </c>
      <c r="C231" s="48">
        <f t="shared" si="15"/>
        <v>0</v>
      </c>
      <c r="D231" s="58"/>
      <c r="E231" s="58"/>
      <c r="F231" s="58"/>
      <c r="G231" s="17"/>
      <c r="H231" s="17"/>
      <c r="I231" s="17"/>
      <c r="J231" s="17"/>
      <c r="L231" s="45">
        <f t="shared" si="12"/>
        <v>0</v>
      </c>
      <c r="M231" s="45">
        <f>IF(L231=0,0,SUM($L$10:L231))</f>
        <v>0</v>
      </c>
      <c r="N231" s="46">
        <f t="shared" si="13"/>
        <v>0</v>
      </c>
    </row>
    <row r="232" spans="1:14" ht="13.5" customHeight="1">
      <c r="A232" s="42">
        <v>223</v>
      </c>
      <c r="B232" s="43">
        <f t="shared" si="14"/>
        <v>0</v>
      </c>
      <c r="C232" s="43">
        <f t="shared" si="15"/>
        <v>0</v>
      </c>
      <c r="D232" s="57"/>
      <c r="E232" s="57"/>
      <c r="F232" s="57"/>
      <c r="G232" s="16"/>
      <c r="H232" s="16"/>
      <c r="I232" s="16"/>
      <c r="J232" s="16"/>
      <c r="L232" s="45">
        <f t="shared" si="12"/>
        <v>0</v>
      </c>
      <c r="M232" s="45">
        <f>IF(L232=0,0,SUM($L$10:L232))</f>
        <v>0</v>
      </c>
      <c r="N232" s="46">
        <f t="shared" si="13"/>
        <v>0</v>
      </c>
    </row>
    <row r="233" spans="1:14" ht="13.5" customHeight="1">
      <c r="A233" s="47">
        <v>224</v>
      </c>
      <c r="B233" s="48">
        <f t="shared" si="14"/>
        <v>0</v>
      </c>
      <c r="C233" s="48">
        <f t="shared" si="15"/>
        <v>0</v>
      </c>
      <c r="D233" s="58"/>
      <c r="E233" s="58"/>
      <c r="F233" s="58"/>
      <c r="G233" s="17"/>
      <c r="H233" s="17"/>
      <c r="I233" s="17"/>
      <c r="J233" s="17"/>
      <c r="L233" s="45">
        <f t="shared" si="12"/>
        <v>0</v>
      </c>
      <c r="M233" s="45">
        <f>IF(L233=0,0,SUM($L$10:L233))</f>
        <v>0</v>
      </c>
      <c r="N233" s="46">
        <f t="shared" si="13"/>
        <v>0</v>
      </c>
    </row>
    <row r="234" spans="1:14" ht="13.5" customHeight="1">
      <c r="A234" s="42">
        <v>225</v>
      </c>
      <c r="B234" s="43">
        <f t="shared" si="14"/>
        <v>0</v>
      </c>
      <c r="C234" s="43">
        <f t="shared" si="15"/>
        <v>0</v>
      </c>
      <c r="D234" s="57"/>
      <c r="E234" s="57"/>
      <c r="F234" s="57"/>
      <c r="G234" s="16"/>
      <c r="H234" s="16"/>
      <c r="I234" s="16"/>
      <c r="J234" s="16"/>
      <c r="L234" s="45">
        <f t="shared" si="12"/>
        <v>0</v>
      </c>
      <c r="M234" s="45">
        <f>IF(L234=0,0,SUM($L$10:L234))</f>
        <v>0</v>
      </c>
      <c r="N234" s="46">
        <f t="shared" si="13"/>
        <v>0</v>
      </c>
    </row>
    <row r="235" spans="1:14" ht="13.5" customHeight="1">
      <c r="A235" s="47">
        <v>226</v>
      </c>
      <c r="B235" s="48">
        <f t="shared" si="14"/>
        <v>0</v>
      </c>
      <c r="C235" s="48">
        <f t="shared" si="15"/>
        <v>0</v>
      </c>
      <c r="D235" s="58"/>
      <c r="E235" s="58"/>
      <c r="F235" s="58"/>
      <c r="G235" s="17"/>
      <c r="H235" s="17"/>
      <c r="I235" s="17"/>
      <c r="J235" s="17"/>
      <c r="L235" s="45">
        <f t="shared" si="12"/>
        <v>0</v>
      </c>
      <c r="M235" s="45">
        <f>IF(L235=0,0,SUM($L$10:L235))</f>
        <v>0</v>
      </c>
      <c r="N235" s="46">
        <f t="shared" si="13"/>
        <v>0</v>
      </c>
    </row>
    <row r="236" spans="1:14" ht="13.5" customHeight="1">
      <c r="A236" s="42">
        <v>227</v>
      </c>
      <c r="B236" s="43">
        <f t="shared" si="14"/>
        <v>0</v>
      </c>
      <c r="C236" s="43">
        <f t="shared" si="15"/>
        <v>0</v>
      </c>
      <c r="D236" s="57"/>
      <c r="E236" s="57"/>
      <c r="F236" s="57"/>
      <c r="G236" s="16"/>
      <c r="H236" s="16"/>
      <c r="I236" s="16"/>
      <c r="J236" s="16"/>
      <c r="L236" s="45">
        <f t="shared" si="12"/>
        <v>0</v>
      </c>
      <c r="M236" s="45">
        <f>IF(L236=0,0,SUM($L$10:L236))</f>
        <v>0</v>
      </c>
      <c r="N236" s="46">
        <f t="shared" si="13"/>
        <v>0</v>
      </c>
    </row>
    <row r="237" spans="1:14" ht="13.5" customHeight="1">
      <c r="A237" s="47">
        <v>228</v>
      </c>
      <c r="B237" s="48">
        <f t="shared" si="14"/>
        <v>0</v>
      </c>
      <c r="C237" s="48">
        <f t="shared" si="15"/>
        <v>0</v>
      </c>
      <c r="D237" s="58"/>
      <c r="E237" s="58"/>
      <c r="F237" s="58"/>
      <c r="G237" s="17"/>
      <c r="H237" s="17"/>
      <c r="I237" s="17"/>
      <c r="J237" s="17"/>
      <c r="L237" s="45">
        <f t="shared" si="12"/>
        <v>0</v>
      </c>
      <c r="M237" s="45">
        <f>IF(L237=0,0,SUM($L$10:L237))</f>
        <v>0</v>
      </c>
      <c r="N237" s="46">
        <f t="shared" si="13"/>
        <v>0</v>
      </c>
    </row>
    <row r="238" spans="1:14" ht="13.5" customHeight="1">
      <c r="A238" s="42">
        <v>229</v>
      </c>
      <c r="B238" s="43">
        <f t="shared" si="14"/>
        <v>0</v>
      </c>
      <c r="C238" s="43">
        <f t="shared" si="15"/>
        <v>0</v>
      </c>
      <c r="D238" s="57"/>
      <c r="E238" s="57"/>
      <c r="F238" s="57"/>
      <c r="G238" s="16"/>
      <c r="H238" s="16"/>
      <c r="I238" s="16"/>
      <c r="J238" s="16"/>
      <c r="L238" s="45">
        <f t="shared" si="12"/>
        <v>0</v>
      </c>
      <c r="M238" s="45">
        <f>IF(L238=0,0,SUM($L$10:L238))</f>
        <v>0</v>
      </c>
      <c r="N238" s="46">
        <f t="shared" si="13"/>
        <v>0</v>
      </c>
    </row>
    <row r="239" spans="1:14" ht="13.5" customHeight="1">
      <c r="A239" s="47">
        <v>230</v>
      </c>
      <c r="B239" s="48">
        <f t="shared" si="14"/>
        <v>0</v>
      </c>
      <c r="C239" s="48">
        <f t="shared" si="15"/>
        <v>0</v>
      </c>
      <c r="D239" s="58"/>
      <c r="E239" s="58"/>
      <c r="F239" s="58"/>
      <c r="G239" s="17"/>
      <c r="H239" s="17"/>
      <c r="I239" s="17"/>
      <c r="J239" s="17"/>
      <c r="L239" s="45">
        <f t="shared" si="12"/>
        <v>0</v>
      </c>
      <c r="M239" s="45">
        <f>IF(L239=0,0,SUM($L$10:L239))</f>
        <v>0</v>
      </c>
      <c r="N239" s="46">
        <f t="shared" si="13"/>
        <v>0</v>
      </c>
    </row>
    <row r="240" spans="1:14" ht="13.5" customHeight="1">
      <c r="A240" s="42">
        <v>231</v>
      </c>
      <c r="B240" s="43">
        <f t="shared" si="14"/>
        <v>0</v>
      </c>
      <c r="C240" s="43">
        <f t="shared" si="15"/>
        <v>0</v>
      </c>
      <c r="D240" s="57"/>
      <c r="E240" s="57"/>
      <c r="F240" s="57"/>
      <c r="G240" s="16"/>
      <c r="H240" s="16"/>
      <c r="I240" s="16"/>
      <c r="J240" s="16"/>
      <c r="L240" s="45">
        <f t="shared" si="12"/>
        <v>0</v>
      </c>
      <c r="M240" s="45">
        <f>IF(L240=0,0,SUM($L$10:L240))</f>
        <v>0</v>
      </c>
      <c r="N240" s="46">
        <f t="shared" si="13"/>
        <v>0</v>
      </c>
    </row>
    <row r="241" spans="1:14" ht="13.5" customHeight="1">
      <c r="A241" s="47">
        <v>232</v>
      </c>
      <c r="B241" s="48">
        <f t="shared" si="14"/>
        <v>0</v>
      </c>
      <c r="C241" s="48">
        <f t="shared" si="15"/>
        <v>0</v>
      </c>
      <c r="D241" s="58"/>
      <c r="E241" s="58"/>
      <c r="F241" s="58"/>
      <c r="G241" s="17"/>
      <c r="H241" s="17"/>
      <c r="I241" s="17"/>
      <c r="J241" s="17"/>
      <c r="L241" s="45">
        <f t="shared" si="12"/>
        <v>0</v>
      </c>
      <c r="M241" s="45">
        <f>IF(L241=0,0,SUM($L$10:L241))</f>
        <v>0</v>
      </c>
      <c r="N241" s="46">
        <f t="shared" si="13"/>
        <v>0</v>
      </c>
    </row>
    <row r="242" spans="1:14" ht="13.5" customHeight="1">
      <c r="A242" s="42">
        <v>233</v>
      </c>
      <c r="B242" s="43">
        <f t="shared" si="14"/>
        <v>0</v>
      </c>
      <c r="C242" s="43">
        <f t="shared" si="15"/>
        <v>0</v>
      </c>
      <c r="D242" s="57"/>
      <c r="E242" s="57"/>
      <c r="F242" s="57"/>
      <c r="G242" s="16"/>
      <c r="H242" s="16"/>
      <c r="I242" s="16"/>
      <c r="J242" s="16"/>
      <c r="L242" s="45">
        <f t="shared" si="12"/>
        <v>0</v>
      </c>
      <c r="M242" s="45">
        <f>IF(L242=0,0,SUM($L$10:L242))</f>
        <v>0</v>
      </c>
      <c r="N242" s="46">
        <f t="shared" si="13"/>
        <v>0</v>
      </c>
    </row>
    <row r="243" spans="1:14" ht="13.5" customHeight="1">
      <c r="A243" s="47">
        <v>234</v>
      </c>
      <c r="B243" s="48">
        <f t="shared" si="14"/>
        <v>0</v>
      </c>
      <c r="C243" s="48">
        <f t="shared" si="15"/>
        <v>0</v>
      </c>
      <c r="D243" s="58"/>
      <c r="E243" s="58"/>
      <c r="F243" s="58"/>
      <c r="G243" s="17"/>
      <c r="H243" s="17"/>
      <c r="I243" s="17"/>
      <c r="J243" s="17"/>
      <c r="L243" s="45">
        <f t="shared" si="12"/>
        <v>0</v>
      </c>
      <c r="M243" s="45">
        <f>IF(L243=0,0,SUM($L$10:L243))</f>
        <v>0</v>
      </c>
      <c r="N243" s="46">
        <f t="shared" si="13"/>
        <v>0</v>
      </c>
    </row>
    <row r="244" spans="1:14" ht="13.5" customHeight="1">
      <c r="A244" s="42">
        <v>235</v>
      </c>
      <c r="B244" s="43">
        <f t="shared" si="14"/>
        <v>0</v>
      </c>
      <c r="C244" s="43">
        <f t="shared" si="15"/>
        <v>0</v>
      </c>
      <c r="D244" s="57"/>
      <c r="E244" s="57"/>
      <c r="F244" s="57"/>
      <c r="G244" s="16"/>
      <c r="H244" s="16"/>
      <c r="I244" s="16"/>
      <c r="J244" s="16"/>
      <c r="L244" s="45">
        <f t="shared" si="12"/>
        <v>0</v>
      </c>
      <c r="M244" s="45">
        <f>IF(L244=0,0,SUM($L$10:L244))</f>
        <v>0</v>
      </c>
      <c r="N244" s="46">
        <f t="shared" si="13"/>
        <v>0</v>
      </c>
    </row>
    <row r="245" spans="1:14" ht="13.5" customHeight="1">
      <c r="A245" s="47">
        <v>236</v>
      </c>
      <c r="B245" s="48">
        <f t="shared" si="14"/>
        <v>0</v>
      </c>
      <c r="C245" s="48">
        <f t="shared" si="15"/>
        <v>0</v>
      </c>
      <c r="D245" s="58"/>
      <c r="E245" s="58"/>
      <c r="F245" s="58"/>
      <c r="G245" s="17"/>
      <c r="H245" s="17"/>
      <c r="I245" s="17"/>
      <c r="J245" s="17"/>
      <c r="L245" s="45">
        <f t="shared" si="12"/>
        <v>0</v>
      </c>
      <c r="M245" s="45">
        <f>IF(L245=0,0,SUM($L$10:L245))</f>
        <v>0</v>
      </c>
      <c r="N245" s="46">
        <f t="shared" si="13"/>
        <v>0</v>
      </c>
    </row>
    <row r="246" spans="1:14" ht="13.5" customHeight="1">
      <c r="A246" s="42">
        <v>237</v>
      </c>
      <c r="B246" s="43">
        <f t="shared" si="14"/>
        <v>0</v>
      </c>
      <c r="C246" s="43">
        <f t="shared" si="15"/>
        <v>0</v>
      </c>
      <c r="D246" s="57"/>
      <c r="E246" s="57"/>
      <c r="F246" s="57"/>
      <c r="G246" s="16"/>
      <c r="H246" s="16"/>
      <c r="I246" s="16"/>
      <c r="J246" s="16"/>
      <c r="L246" s="45">
        <f t="shared" si="12"/>
        <v>0</v>
      </c>
      <c r="M246" s="45">
        <f>IF(L246=0,0,SUM($L$10:L246))</f>
        <v>0</v>
      </c>
      <c r="N246" s="46">
        <f t="shared" si="13"/>
        <v>0</v>
      </c>
    </row>
    <row r="247" spans="1:14" ht="13.5" customHeight="1">
      <c r="A247" s="47">
        <v>238</v>
      </c>
      <c r="B247" s="48">
        <f t="shared" si="14"/>
        <v>0</v>
      </c>
      <c r="C247" s="48">
        <f t="shared" si="15"/>
        <v>0</v>
      </c>
      <c r="D247" s="58"/>
      <c r="E247" s="58"/>
      <c r="F247" s="58"/>
      <c r="G247" s="17"/>
      <c r="H247" s="17"/>
      <c r="I247" s="17"/>
      <c r="J247" s="17"/>
      <c r="L247" s="45">
        <f t="shared" si="12"/>
        <v>0</v>
      </c>
      <c r="M247" s="45">
        <f>IF(L247=0,0,SUM($L$10:L247))</f>
        <v>0</v>
      </c>
      <c r="N247" s="46">
        <f t="shared" si="13"/>
        <v>0</v>
      </c>
    </row>
    <row r="248" spans="1:14" ht="13.5" customHeight="1">
      <c r="A248" s="42">
        <v>239</v>
      </c>
      <c r="B248" s="43">
        <f t="shared" si="14"/>
        <v>0</v>
      </c>
      <c r="C248" s="43">
        <f t="shared" si="15"/>
        <v>0</v>
      </c>
      <c r="D248" s="57"/>
      <c r="E248" s="57"/>
      <c r="F248" s="57"/>
      <c r="G248" s="16"/>
      <c r="H248" s="16"/>
      <c r="I248" s="16"/>
      <c r="J248" s="16"/>
      <c r="L248" s="45">
        <f t="shared" si="12"/>
        <v>0</v>
      </c>
      <c r="M248" s="45">
        <f>IF(L248=0,0,SUM($L$10:L248))</f>
        <v>0</v>
      </c>
      <c r="N248" s="46">
        <f t="shared" si="13"/>
        <v>0</v>
      </c>
    </row>
    <row r="249" spans="1:14" ht="13.5" customHeight="1">
      <c r="A249" s="47">
        <v>240</v>
      </c>
      <c r="B249" s="48">
        <f t="shared" si="14"/>
        <v>0</v>
      </c>
      <c r="C249" s="48">
        <f t="shared" si="15"/>
        <v>0</v>
      </c>
      <c r="D249" s="58"/>
      <c r="E249" s="58"/>
      <c r="F249" s="58"/>
      <c r="G249" s="17"/>
      <c r="H249" s="17"/>
      <c r="I249" s="17"/>
      <c r="J249" s="17"/>
      <c r="L249" s="45">
        <f t="shared" si="12"/>
        <v>0</v>
      </c>
      <c r="M249" s="45">
        <f>IF(L249=0,0,SUM($L$10:L249))</f>
        <v>0</v>
      </c>
      <c r="N249" s="46">
        <f t="shared" si="13"/>
        <v>0</v>
      </c>
    </row>
    <row r="250" spans="1:14" ht="13.5" customHeight="1">
      <c r="A250" s="42">
        <v>241</v>
      </c>
      <c r="B250" s="43">
        <f t="shared" si="14"/>
        <v>0</v>
      </c>
      <c r="C250" s="43">
        <f t="shared" si="15"/>
        <v>0</v>
      </c>
      <c r="D250" s="57"/>
      <c r="E250" s="57"/>
      <c r="F250" s="57"/>
      <c r="G250" s="16"/>
      <c r="H250" s="16"/>
      <c r="I250" s="16"/>
      <c r="J250" s="16"/>
      <c r="L250" s="45">
        <f t="shared" si="12"/>
        <v>0</v>
      </c>
      <c r="M250" s="45">
        <f>IF(L250=0,0,SUM($L$10:L250))</f>
        <v>0</v>
      </c>
      <c r="N250" s="46">
        <f t="shared" si="13"/>
        <v>0</v>
      </c>
    </row>
    <row r="251" spans="1:14" ht="13.5" customHeight="1">
      <c r="A251" s="47">
        <v>242</v>
      </c>
      <c r="B251" s="48">
        <f t="shared" si="14"/>
        <v>0</v>
      </c>
      <c r="C251" s="48">
        <f t="shared" si="15"/>
        <v>0</v>
      </c>
      <c r="D251" s="58"/>
      <c r="E251" s="58"/>
      <c r="F251" s="58"/>
      <c r="G251" s="17"/>
      <c r="H251" s="17"/>
      <c r="I251" s="17"/>
      <c r="J251" s="17"/>
      <c r="L251" s="45">
        <f t="shared" si="12"/>
        <v>0</v>
      </c>
      <c r="M251" s="45">
        <f>IF(L251=0,0,SUM($L$10:L251))</f>
        <v>0</v>
      </c>
      <c r="N251" s="46">
        <f t="shared" si="13"/>
        <v>0</v>
      </c>
    </row>
    <row r="252" spans="1:14" ht="13.5" customHeight="1">
      <c r="A252" s="42">
        <v>243</v>
      </c>
      <c r="B252" s="43">
        <f t="shared" si="14"/>
        <v>0</v>
      </c>
      <c r="C252" s="43">
        <f t="shared" si="15"/>
        <v>0</v>
      </c>
      <c r="D252" s="57"/>
      <c r="E252" s="57"/>
      <c r="F252" s="57"/>
      <c r="G252" s="16"/>
      <c r="H252" s="16"/>
      <c r="I252" s="16"/>
      <c r="J252" s="16"/>
      <c r="L252" s="45">
        <f t="shared" si="12"/>
        <v>0</v>
      </c>
      <c r="M252" s="45">
        <f>IF(L252=0,0,SUM($L$10:L252))</f>
        <v>0</v>
      </c>
      <c r="N252" s="46">
        <f t="shared" si="13"/>
        <v>0</v>
      </c>
    </row>
    <row r="253" spans="1:14" ht="13.5" customHeight="1">
      <c r="A253" s="47">
        <v>244</v>
      </c>
      <c r="B253" s="48">
        <f t="shared" si="14"/>
        <v>0</v>
      </c>
      <c r="C253" s="48">
        <f t="shared" si="15"/>
        <v>0</v>
      </c>
      <c r="D253" s="58"/>
      <c r="E253" s="58"/>
      <c r="F253" s="58"/>
      <c r="G253" s="17"/>
      <c r="H253" s="17"/>
      <c r="I253" s="17"/>
      <c r="J253" s="17"/>
      <c r="L253" s="45">
        <f t="shared" si="12"/>
        <v>0</v>
      </c>
      <c r="M253" s="45">
        <f>IF(L253=0,0,SUM($L$10:L253))</f>
        <v>0</v>
      </c>
      <c r="N253" s="46">
        <f t="shared" si="13"/>
        <v>0</v>
      </c>
    </row>
    <row r="254" spans="1:14" ht="13.5" customHeight="1">
      <c r="A254" s="42">
        <v>245</v>
      </c>
      <c r="B254" s="43">
        <f t="shared" si="14"/>
        <v>0</v>
      </c>
      <c r="C254" s="43">
        <f t="shared" si="15"/>
        <v>0</v>
      </c>
      <c r="D254" s="57"/>
      <c r="E254" s="57"/>
      <c r="F254" s="57"/>
      <c r="G254" s="16"/>
      <c r="H254" s="16"/>
      <c r="I254" s="16"/>
      <c r="J254" s="16"/>
      <c r="L254" s="45">
        <f t="shared" si="12"/>
        <v>0</v>
      </c>
      <c r="M254" s="45">
        <f>IF(L254=0,0,SUM($L$10:L254))</f>
        <v>0</v>
      </c>
      <c r="N254" s="46">
        <f t="shared" si="13"/>
        <v>0</v>
      </c>
    </row>
    <row r="255" spans="1:14" ht="13.5" customHeight="1">
      <c r="A255" s="47">
        <v>246</v>
      </c>
      <c r="B255" s="48">
        <f t="shared" si="14"/>
        <v>0</v>
      </c>
      <c r="C255" s="48">
        <f t="shared" si="15"/>
        <v>0</v>
      </c>
      <c r="D255" s="58"/>
      <c r="E255" s="58"/>
      <c r="F255" s="58"/>
      <c r="G255" s="17"/>
      <c r="H255" s="17"/>
      <c r="I255" s="17"/>
      <c r="J255" s="17"/>
      <c r="L255" s="45">
        <f t="shared" si="12"/>
        <v>0</v>
      </c>
      <c r="M255" s="45">
        <f>IF(L255=0,0,SUM($L$10:L255))</f>
        <v>0</v>
      </c>
      <c r="N255" s="46">
        <f t="shared" si="13"/>
        <v>0</v>
      </c>
    </row>
    <row r="256" spans="1:14" ht="13.5" customHeight="1">
      <c r="A256" s="42">
        <v>247</v>
      </c>
      <c r="B256" s="43">
        <f t="shared" si="14"/>
        <v>0</v>
      </c>
      <c r="C256" s="43">
        <f t="shared" si="15"/>
        <v>0</v>
      </c>
      <c r="D256" s="57"/>
      <c r="E256" s="57"/>
      <c r="F256" s="57"/>
      <c r="G256" s="16"/>
      <c r="H256" s="16"/>
      <c r="I256" s="16"/>
      <c r="J256" s="16"/>
      <c r="L256" s="45">
        <f t="shared" si="12"/>
        <v>0</v>
      </c>
      <c r="M256" s="45">
        <f>IF(L256=0,0,SUM($L$10:L256))</f>
        <v>0</v>
      </c>
      <c r="N256" s="46">
        <f t="shared" si="13"/>
        <v>0</v>
      </c>
    </row>
    <row r="257" spans="1:14" ht="13.5" customHeight="1">
      <c r="A257" s="47">
        <v>248</v>
      </c>
      <c r="B257" s="48">
        <f t="shared" si="14"/>
        <v>0</v>
      </c>
      <c r="C257" s="48">
        <f t="shared" si="15"/>
        <v>0</v>
      </c>
      <c r="D257" s="58"/>
      <c r="E257" s="58"/>
      <c r="F257" s="58"/>
      <c r="G257" s="17"/>
      <c r="H257" s="17"/>
      <c r="I257" s="17"/>
      <c r="J257" s="17"/>
      <c r="L257" s="45">
        <f t="shared" si="12"/>
        <v>0</v>
      </c>
      <c r="M257" s="45">
        <f>IF(L257=0,0,SUM($L$10:L257))</f>
        <v>0</v>
      </c>
      <c r="N257" s="46">
        <f t="shared" si="13"/>
        <v>0</v>
      </c>
    </row>
    <row r="258" spans="1:14" ht="13.5" customHeight="1">
      <c r="A258" s="42">
        <v>249</v>
      </c>
      <c r="B258" s="43">
        <f t="shared" si="14"/>
        <v>0</v>
      </c>
      <c r="C258" s="43">
        <f t="shared" si="15"/>
        <v>0</v>
      </c>
      <c r="D258" s="57"/>
      <c r="E258" s="57"/>
      <c r="F258" s="57"/>
      <c r="G258" s="16"/>
      <c r="H258" s="16"/>
      <c r="I258" s="16"/>
      <c r="J258" s="16"/>
      <c r="L258" s="45">
        <f t="shared" si="12"/>
        <v>0</v>
      </c>
      <c r="M258" s="45">
        <f>IF(L258=0,0,SUM($L$10:L258))</f>
        <v>0</v>
      </c>
      <c r="N258" s="46">
        <f t="shared" si="13"/>
        <v>0</v>
      </c>
    </row>
    <row r="259" spans="1:14" ht="13.5" customHeight="1">
      <c r="A259" s="47">
        <v>250</v>
      </c>
      <c r="B259" s="48">
        <f t="shared" si="14"/>
        <v>0</v>
      </c>
      <c r="C259" s="48">
        <f t="shared" si="15"/>
        <v>0</v>
      </c>
      <c r="D259" s="58"/>
      <c r="E259" s="58"/>
      <c r="F259" s="58"/>
      <c r="G259" s="17"/>
      <c r="H259" s="17"/>
      <c r="I259" s="17"/>
      <c r="J259" s="17"/>
      <c r="L259" s="45">
        <f t="shared" si="12"/>
        <v>0</v>
      </c>
      <c r="M259" s="45">
        <f>IF(L259=0,0,SUM($L$10:L259))</f>
        <v>0</v>
      </c>
      <c r="N259" s="46">
        <f t="shared" si="13"/>
        <v>0</v>
      </c>
    </row>
    <row r="260" spans="1:14" ht="13.5" customHeight="1">
      <c r="A260" s="42">
        <v>251</v>
      </c>
      <c r="B260" s="43">
        <f t="shared" si="14"/>
        <v>0</v>
      </c>
      <c r="C260" s="43">
        <f t="shared" si="15"/>
        <v>0</v>
      </c>
      <c r="D260" s="57"/>
      <c r="E260" s="57"/>
      <c r="F260" s="57"/>
      <c r="G260" s="16"/>
      <c r="H260" s="16"/>
      <c r="I260" s="16"/>
      <c r="J260" s="16"/>
      <c r="L260" s="45">
        <f t="shared" si="12"/>
        <v>0</v>
      </c>
      <c r="M260" s="45">
        <f>IF(L260=0,0,SUM($L$10:L260))</f>
        <v>0</v>
      </c>
      <c r="N260" s="46">
        <f t="shared" si="13"/>
        <v>0</v>
      </c>
    </row>
    <row r="261" spans="1:14" ht="13.5" customHeight="1">
      <c r="A261" s="47">
        <v>252</v>
      </c>
      <c r="B261" s="48">
        <f t="shared" si="14"/>
        <v>0</v>
      </c>
      <c r="C261" s="48">
        <f t="shared" si="15"/>
        <v>0</v>
      </c>
      <c r="D261" s="58"/>
      <c r="E261" s="58"/>
      <c r="F261" s="58"/>
      <c r="G261" s="17"/>
      <c r="H261" s="17"/>
      <c r="I261" s="17"/>
      <c r="J261" s="17"/>
      <c r="L261" s="45">
        <f t="shared" si="12"/>
        <v>0</v>
      </c>
      <c r="M261" s="45">
        <f>IF(L261=0,0,SUM($L$10:L261))</f>
        <v>0</v>
      </c>
      <c r="N261" s="46">
        <f t="shared" si="13"/>
        <v>0</v>
      </c>
    </row>
    <row r="262" spans="1:14" ht="13.5" customHeight="1">
      <c r="A262" s="42">
        <v>253</v>
      </c>
      <c r="B262" s="43">
        <f t="shared" si="14"/>
        <v>0</v>
      </c>
      <c r="C262" s="43">
        <f t="shared" si="15"/>
        <v>0</v>
      </c>
      <c r="D262" s="57"/>
      <c r="E262" s="57"/>
      <c r="F262" s="57"/>
      <c r="G262" s="16"/>
      <c r="H262" s="16"/>
      <c r="I262" s="16"/>
      <c r="J262" s="16"/>
      <c r="L262" s="45">
        <f t="shared" si="12"/>
        <v>0</v>
      </c>
      <c r="M262" s="45">
        <f>IF(L262=0,0,SUM($L$10:L262))</f>
        <v>0</v>
      </c>
      <c r="N262" s="46">
        <f t="shared" si="13"/>
        <v>0</v>
      </c>
    </row>
    <row r="263" spans="1:14" ht="13.5" customHeight="1">
      <c r="A263" s="47">
        <v>254</v>
      </c>
      <c r="B263" s="48">
        <f t="shared" si="14"/>
        <v>0</v>
      </c>
      <c r="C263" s="48">
        <f t="shared" si="15"/>
        <v>0</v>
      </c>
      <c r="D263" s="58"/>
      <c r="E263" s="58"/>
      <c r="F263" s="58"/>
      <c r="G263" s="17"/>
      <c r="H263" s="17"/>
      <c r="I263" s="17"/>
      <c r="J263" s="17"/>
      <c r="L263" s="45">
        <f t="shared" si="12"/>
        <v>0</v>
      </c>
      <c r="M263" s="45">
        <f>IF(L263=0,0,SUM($L$10:L263))</f>
        <v>0</v>
      </c>
      <c r="N263" s="46">
        <f t="shared" si="13"/>
        <v>0</v>
      </c>
    </row>
    <row r="264" spans="1:14" ht="13.5" customHeight="1">
      <c r="A264" s="42">
        <v>255</v>
      </c>
      <c r="B264" s="43">
        <f t="shared" si="14"/>
        <v>0</v>
      </c>
      <c r="C264" s="43">
        <f t="shared" si="15"/>
        <v>0</v>
      </c>
      <c r="D264" s="57"/>
      <c r="E264" s="57"/>
      <c r="F264" s="57"/>
      <c r="G264" s="16"/>
      <c r="H264" s="16"/>
      <c r="I264" s="16"/>
      <c r="J264" s="16"/>
      <c r="L264" s="45">
        <f t="shared" si="12"/>
        <v>0</v>
      </c>
      <c r="M264" s="45">
        <f>IF(L264=0,0,SUM($L$10:L264))</f>
        <v>0</v>
      </c>
      <c r="N264" s="46">
        <f t="shared" si="13"/>
        <v>0</v>
      </c>
    </row>
    <row r="265" spans="1:14" ht="13.5" customHeight="1">
      <c r="A265" s="47">
        <v>256</v>
      </c>
      <c r="B265" s="48">
        <f t="shared" si="14"/>
        <v>0</v>
      </c>
      <c r="C265" s="48">
        <f t="shared" si="15"/>
        <v>0</v>
      </c>
      <c r="D265" s="58"/>
      <c r="E265" s="58"/>
      <c r="F265" s="58"/>
      <c r="G265" s="17"/>
      <c r="H265" s="17"/>
      <c r="I265" s="17"/>
      <c r="J265" s="17"/>
      <c r="L265" s="45">
        <f t="shared" si="12"/>
        <v>0</v>
      </c>
      <c r="M265" s="45">
        <f>IF(L265=0,0,SUM($L$10:L265))</f>
        <v>0</v>
      </c>
      <c r="N265" s="46">
        <f t="shared" si="13"/>
        <v>0</v>
      </c>
    </row>
    <row r="266" spans="1:14" ht="13.5" customHeight="1">
      <c r="A266" s="42">
        <v>257</v>
      </c>
      <c r="B266" s="43">
        <f t="shared" si="14"/>
        <v>0</v>
      </c>
      <c r="C266" s="43">
        <f t="shared" si="15"/>
        <v>0</v>
      </c>
      <c r="D266" s="57"/>
      <c r="E266" s="57"/>
      <c r="F266" s="57"/>
      <c r="G266" s="16"/>
      <c r="H266" s="16"/>
      <c r="I266" s="16"/>
      <c r="J266" s="16"/>
      <c r="L266" s="45">
        <f t="shared" ref="L266:L281" si="16">COUNTIF(H266,"Otro tema")</f>
        <v>0</v>
      </c>
      <c r="M266" s="45">
        <f>IF(L266=0,0,SUM($L$10:L266))</f>
        <v>0</v>
      </c>
      <c r="N266" s="46">
        <f t="shared" ref="N266:N281" si="17">I266</f>
        <v>0</v>
      </c>
    </row>
    <row r="267" spans="1:14" ht="13.5" customHeight="1">
      <c r="A267" s="47">
        <v>258</v>
      </c>
      <c r="B267" s="48">
        <f t="shared" ref="B267:B330" si="18">$C$5</f>
        <v>0</v>
      </c>
      <c r="C267" s="48">
        <f t="shared" ref="C267:C330" si="19">$F$5</f>
        <v>0</v>
      </c>
      <c r="D267" s="58"/>
      <c r="E267" s="58"/>
      <c r="F267" s="58"/>
      <c r="G267" s="17"/>
      <c r="H267" s="17"/>
      <c r="I267" s="17"/>
      <c r="J267" s="17"/>
      <c r="L267" s="45">
        <f t="shared" si="16"/>
        <v>0</v>
      </c>
      <c r="M267" s="45">
        <f>IF(L267=0,0,SUM($L$10:L267))</f>
        <v>0</v>
      </c>
      <c r="N267" s="46">
        <f t="shared" si="17"/>
        <v>0</v>
      </c>
    </row>
    <row r="268" spans="1:14" ht="13.5" customHeight="1">
      <c r="A268" s="42">
        <v>259</v>
      </c>
      <c r="B268" s="43">
        <f t="shared" si="18"/>
        <v>0</v>
      </c>
      <c r="C268" s="43">
        <f t="shared" si="19"/>
        <v>0</v>
      </c>
      <c r="D268" s="57"/>
      <c r="E268" s="57"/>
      <c r="F268" s="57"/>
      <c r="G268" s="16"/>
      <c r="H268" s="16"/>
      <c r="I268" s="16"/>
      <c r="J268" s="16"/>
      <c r="L268" s="45">
        <f t="shared" si="16"/>
        <v>0</v>
      </c>
      <c r="M268" s="45">
        <f>IF(L268=0,0,SUM($L$10:L268))</f>
        <v>0</v>
      </c>
      <c r="N268" s="46">
        <f t="shared" si="17"/>
        <v>0</v>
      </c>
    </row>
    <row r="269" spans="1:14" ht="13.5" customHeight="1">
      <c r="A269" s="47">
        <v>260</v>
      </c>
      <c r="B269" s="48">
        <f t="shared" si="18"/>
        <v>0</v>
      </c>
      <c r="C269" s="48">
        <f t="shared" si="19"/>
        <v>0</v>
      </c>
      <c r="D269" s="58"/>
      <c r="E269" s="58"/>
      <c r="F269" s="58"/>
      <c r="G269" s="17"/>
      <c r="H269" s="17"/>
      <c r="I269" s="17"/>
      <c r="J269" s="17"/>
      <c r="L269" s="45">
        <f t="shared" si="16"/>
        <v>0</v>
      </c>
      <c r="M269" s="45">
        <f>IF(L269=0,0,SUM($L$10:L269))</f>
        <v>0</v>
      </c>
      <c r="N269" s="46">
        <f t="shared" si="17"/>
        <v>0</v>
      </c>
    </row>
    <row r="270" spans="1:14" ht="13.5" customHeight="1">
      <c r="A270" s="42">
        <v>261</v>
      </c>
      <c r="B270" s="43">
        <f t="shared" si="18"/>
        <v>0</v>
      </c>
      <c r="C270" s="43">
        <f t="shared" si="19"/>
        <v>0</v>
      </c>
      <c r="D270" s="57"/>
      <c r="E270" s="57"/>
      <c r="F270" s="57"/>
      <c r="G270" s="16"/>
      <c r="H270" s="16"/>
      <c r="I270" s="16"/>
      <c r="J270" s="16"/>
      <c r="L270" s="45">
        <f t="shared" si="16"/>
        <v>0</v>
      </c>
      <c r="M270" s="45">
        <f>IF(L270=0,0,SUM($L$10:L270))</f>
        <v>0</v>
      </c>
      <c r="N270" s="46">
        <f t="shared" si="17"/>
        <v>0</v>
      </c>
    </row>
    <row r="271" spans="1:14" ht="13.5" customHeight="1">
      <c r="A271" s="47">
        <v>262</v>
      </c>
      <c r="B271" s="48">
        <f t="shared" si="18"/>
        <v>0</v>
      </c>
      <c r="C271" s="48">
        <f t="shared" si="19"/>
        <v>0</v>
      </c>
      <c r="D271" s="58"/>
      <c r="E271" s="58"/>
      <c r="F271" s="58"/>
      <c r="G271" s="17"/>
      <c r="H271" s="17"/>
      <c r="I271" s="17"/>
      <c r="J271" s="17"/>
      <c r="L271" s="45">
        <f t="shared" si="16"/>
        <v>0</v>
      </c>
      <c r="M271" s="45">
        <f>IF(L271=0,0,SUM($L$10:L271))</f>
        <v>0</v>
      </c>
      <c r="N271" s="46">
        <f t="shared" si="17"/>
        <v>0</v>
      </c>
    </row>
    <row r="272" spans="1:14" ht="13.5" customHeight="1">
      <c r="A272" s="42">
        <v>263</v>
      </c>
      <c r="B272" s="43">
        <f t="shared" si="18"/>
        <v>0</v>
      </c>
      <c r="C272" s="43">
        <f t="shared" si="19"/>
        <v>0</v>
      </c>
      <c r="D272" s="57"/>
      <c r="E272" s="57"/>
      <c r="F272" s="57"/>
      <c r="G272" s="16"/>
      <c r="H272" s="16"/>
      <c r="I272" s="16"/>
      <c r="J272" s="16"/>
      <c r="L272" s="45">
        <f t="shared" si="16"/>
        <v>0</v>
      </c>
      <c r="M272" s="45">
        <f>IF(L272=0,0,SUM($L$10:L272))</f>
        <v>0</v>
      </c>
      <c r="N272" s="46">
        <f t="shared" si="17"/>
        <v>0</v>
      </c>
    </row>
    <row r="273" spans="1:14" ht="13.5" customHeight="1">
      <c r="A273" s="47">
        <v>264</v>
      </c>
      <c r="B273" s="48">
        <f t="shared" si="18"/>
        <v>0</v>
      </c>
      <c r="C273" s="48">
        <f t="shared" si="19"/>
        <v>0</v>
      </c>
      <c r="D273" s="58"/>
      <c r="E273" s="58"/>
      <c r="F273" s="58"/>
      <c r="G273" s="17"/>
      <c r="H273" s="17"/>
      <c r="I273" s="17"/>
      <c r="J273" s="17"/>
      <c r="L273" s="45">
        <f t="shared" si="16"/>
        <v>0</v>
      </c>
      <c r="M273" s="45">
        <f>IF(L273=0,0,SUM($L$10:L273))</f>
        <v>0</v>
      </c>
      <c r="N273" s="46">
        <f t="shared" si="17"/>
        <v>0</v>
      </c>
    </row>
    <row r="274" spans="1:14" ht="13.5" customHeight="1">
      <c r="A274" s="42">
        <v>265</v>
      </c>
      <c r="B274" s="43">
        <f t="shared" si="18"/>
        <v>0</v>
      </c>
      <c r="C274" s="43">
        <f t="shared" si="19"/>
        <v>0</v>
      </c>
      <c r="D274" s="57"/>
      <c r="E274" s="57"/>
      <c r="F274" s="57"/>
      <c r="G274" s="16"/>
      <c r="H274" s="16"/>
      <c r="I274" s="16"/>
      <c r="J274" s="16"/>
      <c r="L274" s="45">
        <f t="shared" si="16"/>
        <v>0</v>
      </c>
      <c r="M274" s="45">
        <f>IF(L274=0,0,SUM($L$10:L274))</f>
        <v>0</v>
      </c>
      <c r="N274" s="46">
        <f t="shared" si="17"/>
        <v>0</v>
      </c>
    </row>
    <row r="275" spans="1:14" ht="13.5" customHeight="1">
      <c r="A275" s="47">
        <v>266</v>
      </c>
      <c r="B275" s="48">
        <f t="shared" si="18"/>
        <v>0</v>
      </c>
      <c r="C275" s="48">
        <f t="shared" si="19"/>
        <v>0</v>
      </c>
      <c r="D275" s="58"/>
      <c r="E275" s="58"/>
      <c r="F275" s="58"/>
      <c r="G275" s="17"/>
      <c r="H275" s="17"/>
      <c r="I275" s="17"/>
      <c r="J275" s="17"/>
      <c r="L275" s="45">
        <f t="shared" si="16"/>
        <v>0</v>
      </c>
      <c r="M275" s="45">
        <f>IF(L275=0,0,SUM($L$10:L275))</f>
        <v>0</v>
      </c>
      <c r="N275" s="46">
        <f t="shared" si="17"/>
        <v>0</v>
      </c>
    </row>
    <row r="276" spans="1:14" ht="13.5" customHeight="1">
      <c r="A276" s="42">
        <v>267</v>
      </c>
      <c r="B276" s="43">
        <f t="shared" si="18"/>
        <v>0</v>
      </c>
      <c r="C276" s="43">
        <f t="shared" si="19"/>
        <v>0</v>
      </c>
      <c r="D276" s="57"/>
      <c r="E276" s="57"/>
      <c r="F276" s="57"/>
      <c r="G276" s="16"/>
      <c r="H276" s="16"/>
      <c r="I276" s="16"/>
      <c r="J276" s="16"/>
      <c r="L276" s="45">
        <f t="shared" si="16"/>
        <v>0</v>
      </c>
      <c r="M276" s="45">
        <f>IF(L276=0,0,SUM($L$10:L276))</f>
        <v>0</v>
      </c>
      <c r="N276" s="46">
        <f t="shared" si="17"/>
        <v>0</v>
      </c>
    </row>
    <row r="277" spans="1:14" ht="13.5" customHeight="1">
      <c r="A277" s="47">
        <v>268</v>
      </c>
      <c r="B277" s="48">
        <f t="shared" si="18"/>
        <v>0</v>
      </c>
      <c r="C277" s="48">
        <f t="shared" si="19"/>
        <v>0</v>
      </c>
      <c r="D277" s="58"/>
      <c r="E277" s="58"/>
      <c r="F277" s="58"/>
      <c r="G277" s="17"/>
      <c r="H277" s="17"/>
      <c r="I277" s="17"/>
      <c r="J277" s="17"/>
      <c r="L277" s="45">
        <f t="shared" si="16"/>
        <v>0</v>
      </c>
      <c r="M277" s="45">
        <f>IF(L277=0,0,SUM($L$10:L277))</f>
        <v>0</v>
      </c>
      <c r="N277" s="46">
        <f t="shared" si="17"/>
        <v>0</v>
      </c>
    </row>
    <row r="278" spans="1:14" ht="13.5" customHeight="1">
      <c r="A278" s="42">
        <v>269</v>
      </c>
      <c r="B278" s="43">
        <f t="shared" si="18"/>
        <v>0</v>
      </c>
      <c r="C278" s="43">
        <f t="shared" si="19"/>
        <v>0</v>
      </c>
      <c r="D278" s="57"/>
      <c r="E278" s="57"/>
      <c r="F278" s="57"/>
      <c r="G278" s="16"/>
      <c r="H278" s="16"/>
      <c r="I278" s="16"/>
      <c r="J278" s="16"/>
      <c r="L278" s="45">
        <f t="shared" si="16"/>
        <v>0</v>
      </c>
      <c r="M278" s="45">
        <f>IF(L278=0,0,SUM($L$10:L278))</f>
        <v>0</v>
      </c>
      <c r="N278" s="46">
        <f t="shared" si="17"/>
        <v>0</v>
      </c>
    </row>
    <row r="279" spans="1:14" ht="13.5" customHeight="1">
      <c r="A279" s="47">
        <v>270</v>
      </c>
      <c r="B279" s="48">
        <f t="shared" si="18"/>
        <v>0</v>
      </c>
      <c r="C279" s="48">
        <f t="shared" si="19"/>
        <v>0</v>
      </c>
      <c r="D279" s="58"/>
      <c r="E279" s="58"/>
      <c r="F279" s="58"/>
      <c r="G279" s="17"/>
      <c r="H279" s="17"/>
      <c r="I279" s="17"/>
      <c r="J279" s="17"/>
      <c r="L279" s="45">
        <f t="shared" si="16"/>
        <v>0</v>
      </c>
      <c r="M279" s="45">
        <f>IF(L279=0,0,SUM($L$10:L279))</f>
        <v>0</v>
      </c>
      <c r="N279" s="46">
        <f t="shared" si="17"/>
        <v>0</v>
      </c>
    </row>
    <row r="280" spans="1:14" ht="13.5" customHeight="1">
      <c r="A280" s="42">
        <v>271</v>
      </c>
      <c r="B280" s="43">
        <f t="shared" si="18"/>
        <v>0</v>
      </c>
      <c r="C280" s="43">
        <f t="shared" si="19"/>
        <v>0</v>
      </c>
      <c r="D280" s="57"/>
      <c r="E280" s="57"/>
      <c r="F280" s="57"/>
      <c r="G280" s="16"/>
      <c r="H280" s="16"/>
      <c r="I280" s="16"/>
      <c r="J280" s="16"/>
      <c r="L280" s="45">
        <f t="shared" si="16"/>
        <v>0</v>
      </c>
      <c r="M280" s="45">
        <f>IF(L280=0,0,SUM($L$10:L280))</f>
        <v>0</v>
      </c>
      <c r="N280" s="46">
        <f t="shared" si="17"/>
        <v>0</v>
      </c>
    </row>
    <row r="281" spans="1:14" ht="13.5" customHeight="1">
      <c r="A281" s="47">
        <v>272</v>
      </c>
      <c r="B281" s="48">
        <f t="shared" si="18"/>
        <v>0</v>
      </c>
      <c r="C281" s="48">
        <f t="shared" si="19"/>
        <v>0</v>
      </c>
      <c r="D281" s="58"/>
      <c r="E281" s="58"/>
      <c r="F281" s="58"/>
      <c r="G281" s="17"/>
      <c r="H281" s="17"/>
      <c r="I281" s="17"/>
      <c r="J281" s="17"/>
      <c r="L281" s="45">
        <f t="shared" si="16"/>
        <v>0</v>
      </c>
      <c r="M281" s="45">
        <f>IF(L281=0,0,SUM($L$10:L281))</f>
        <v>0</v>
      </c>
      <c r="N281" s="46">
        <f t="shared" si="17"/>
        <v>0</v>
      </c>
    </row>
    <row r="282" spans="1:14" ht="13.5" customHeight="1">
      <c r="A282" s="42">
        <v>273</v>
      </c>
      <c r="B282" s="43">
        <f t="shared" si="18"/>
        <v>0</v>
      </c>
      <c r="C282" s="43">
        <f t="shared" si="19"/>
        <v>0</v>
      </c>
      <c r="D282" s="57"/>
      <c r="E282" s="57"/>
      <c r="F282" s="57"/>
      <c r="G282" s="16"/>
      <c r="H282" s="16"/>
      <c r="I282" s="16"/>
      <c r="J282" s="16"/>
    </row>
    <row r="283" spans="1:14" ht="13.5" customHeight="1">
      <c r="A283" s="47">
        <v>274</v>
      </c>
      <c r="B283" s="48">
        <f t="shared" si="18"/>
        <v>0</v>
      </c>
      <c r="C283" s="48">
        <f t="shared" si="19"/>
        <v>0</v>
      </c>
      <c r="D283" s="58"/>
      <c r="E283" s="58"/>
      <c r="F283" s="58"/>
      <c r="G283" s="17"/>
      <c r="H283" s="17"/>
      <c r="I283" s="17"/>
      <c r="J283" s="17"/>
    </row>
    <row r="284" spans="1:14" ht="13.5" customHeight="1">
      <c r="A284" s="42">
        <v>275</v>
      </c>
      <c r="B284" s="43">
        <f t="shared" si="18"/>
        <v>0</v>
      </c>
      <c r="C284" s="43">
        <f t="shared" si="19"/>
        <v>0</v>
      </c>
      <c r="D284" s="57"/>
      <c r="E284" s="57"/>
      <c r="F284" s="57"/>
      <c r="G284" s="16"/>
      <c r="H284" s="16"/>
      <c r="I284" s="16"/>
      <c r="J284" s="16"/>
    </row>
    <row r="285" spans="1:14" ht="13.5" customHeight="1">
      <c r="A285" s="47">
        <v>276</v>
      </c>
      <c r="B285" s="48">
        <f t="shared" si="18"/>
        <v>0</v>
      </c>
      <c r="C285" s="48">
        <f t="shared" si="19"/>
        <v>0</v>
      </c>
      <c r="D285" s="58"/>
      <c r="E285" s="58"/>
      <c r="F285" s="58"/>
      <c r="G285" s="17"/>
      <c r="H285" s="17"/>
      <c r="I285" s="17"/>
      <c r="J285" s="17"/>
    </row>
    <row r="286" spans="1:14" ht="13.5" customHeight="1">
      <c r="A286" s="42">
        <v>277</v>
      </c>
      <c r="B286" s="43">
        <f t="shared" si="18"/>
        <v>0</v>
      </c>
      <c r="C286" s="43">
        <f t="shared" si="19"/>
        <v>0</v>
      </c>
      <c r="D286" s="57"/>
      <c r="E286" s="57"/>
      <c r="F286" s="57"/>
      <c r="G286" s="16"/>
      <c r="H286" s="16"/>
      <c r="I286" s="16"/>
      <c r="J286" s="16"/>
    </row>
    <row r="287" spans="1:14" ht="13.5" customHeight="1">
      <c r="A287" s="47">
        <v>278</v>
      </c>
      <c r="B287" s="48">
        <f t="shared" si="18"/>
        <v>0</v>
      </c>
      <c r="C287" s="48">
        <f t="shared" si="19"/>
        <v>0</v>
      </c>
      <c r="D287" s="58"/>
      <c r="E287" s="58"/>
      <c r="F287" s="58"/>
      <c r="G287" s="17"/>
      <c r="H287" s="17"/>
      <c r="I287" s="17"/>
      <c r="J287" s="17"/>
    </row>
    <row r="288" spans="1:14" ht="13.5" customHeight="1">
      <c r="A288" s="42">
        <v>279</v>
      </c>
      <c r="B288" s="43">
        <f t="shared" si="18"/>
        <v>0</v>
      </c>
      <c r="C288" s="43">
        <f t="shared" si="19"/>
        <v>0</v>
      </c>
      <c r="D288" s="57"/>
      <c r="E288" s="57"/>
      <c r="F288" s="57"/>
      <c r="G288" s="16"/>
      <c r="H288" s="16"/>
      <c r="I288" s="16"/>
      <c r="J288" s="16"/>
    </row>
    <row r="289" spans="1:10" ht="13.5" customHeight="1">
      <c r="A289" s="47">
        <v>280</v>
      </c>
      <c r="B289" s="48">
        <f t="shared" si="18"/>
        <v>0</v>
      </c>
      <c r="C289" s="48">
        <f t="shared" si="19"/>
        <v>0</v>
      </c>
      <c r="D289" s="58"/>
      <c r="E289" s="58"/>
      <c r="F289" s="58"/>
      <c r="G289" s="17"/>
      <c r="H289" s="17"/>
      <c r="I289" s="17"/>
      <c r="J289" s="17"/>
    </row>
    <row r="290" spans="1:10" ht="13.5" customHeight="1">
      <c r="A290" s="42">
        <v>281</v>
      </c>
      <c r="B290" s="43">
        <f t="shared" si="18"/>
        <v>0</v>
      </c>
      <c r="C290" s="43">
        <f t="shared" si="19"/>
        <v>0</v>
      </c>
      <c r="D290" s="57"/>
      <c r="E290" s="57"/>
      <c r="F290" s="57"/>
      <c r="G290" s="16"/>
      <c r="H290" s="16"/>
      <c r="I290" s="16"/>
      <c r="J290" s="16"/>
    </row>
    <row r="291" spans="1:10" ht="13.5" customHeight="1">
      <c r="A291" s="47">
        <v>282</v>
      </c>
      <c r="B291" s="48">
        <f t="shared" si="18"/>
        <v>0</v>
      </c>
      <c r="C291" s="48">
        <f t="shared" si="19"/>
        <v>0</v>
      </c>
      <c r="D291" s="58"/>
      <c r="E291" s="58"/>
      <c r="F291" s="58"/>
      <c r="G291" s="17"/>
      <c r="H291" s="17"/>
      <c r="I291" s="17"/>
      <c r="J291" s="17"/>
    </row>
    <row r="292" spans="1:10" ht="13.5" customHeight="1">
      <c r="A292" s="42">
        <v>283</v>
      </c>
      <c r="B292" s="43">
        <f t="shared" si="18"/>
        <v>0</v>
      </c>
      <c r="C292" s="43">
        <f t="shared" si="19"/>
        <v>0</v>
      </c>
      <c r="D292" s="57"/>
      <c r="E292" s="57"/>
      <c r="F292" s="57"/>
      <c r="G292" s="16"/>
      <c r="H292" s="16"/>
      <c r="I292" s="16"/>
      <c r="J292" s="16"/>
    </row>
    <row r="293" spans="1:10" ht="13.5" customHeight="1">
      <c r="A293" s="47">
        <v>284</v>
      </c>
      <c r="B293" s="48">
        <f t="shared" si="18"/>
        <v>0</v>
      </c>
      <c r="C293" s="48">
        <f t="shared" si="19"/>
        <v>0</v>
      </c>
      <c r="D293" s="58"/>
      <c r="E293" s="58"/>
      <c r="F293" s="58"/>
      <c r="G293" s="17"/>
      <c r="H293" s="17"/>
      <c r="I293" s="17"/>
      <c r="J293" s="17"/>
    </row>
    <row r="294" spans="1:10" ht="13.5" customHeight="1">
      <c r="A294" s="42">
        <v>285</v>
      </c>
      <c r="B294" s="43">
        <f t="shared" si="18"/>
        <v>0</v>
      </c>
      <c r="C294" s="43">
        <f t="shared" si="19"/>
        <v>0</v>
      </c>
      <c r="D294" s="57"/>
      <c r="E294" s="57"/>
      <c r="F294" s="57"/>
      <c r="G294" s="16"/>
      <c r="H294" s="16"/>
      <c r="I294" s="16"/>
      <c r="J294" s="16"/>
    </row>
    <row r="295" spans="1:10" ht="13.5" customHeight="1">
      <c r="A295" s="47">
        <v>286</v>
      </c>
      <c r="B295" s="48">
        <f t="shared" si="18"/>
        <v>0</v>
      </c>
      <c r="C295" s="48">
        <f t="shared" si="19"/>
        <v>0</v>
      </c>
      <c r="D295" s="58"/>
      <c r="E295" s="58"/>
      <c r="F295" s="58"/>
      <c r="G295" s="17"/>
      <c r="H295" s="17"/>
      <c r="I295" s="17"/>
      <c r="J295" s="17"/>
    </row>
    <row r="296" spans="1:10" ht="13.5" customHeight="1">
      <c r="A296" s="42">
        <v>287</v>
      </c>
      <c r="B296" s="43">
        <f t="shared" si="18"/>
        <v>0</v>
      </c>
      <c r="C296" s="43">
        <f t="shared" si="19"/>
        <v>0</v>
      </c>
      <c r="D296" s="57"/>
      <c r="E296" s="57"/>
      <c r="F296" s="57"/>
      <c r="G296" s="16"/>
      <c r="H296" s="16"/>
      <c r="I296" s="16"/>
      <c r="J296" s="16"/>
    </row>
    <row r="297" spans="1:10" ht="13.5" customHeight="1">
      <c r="A297" s="47">
        <v>288</v>
      </c>
      <c r="B297" s="48">
        <f t="shared" si="18"/>
        <v>0</v>
      </c>
      <c r="C297" s="48">
        <f t="shared" si="19"/>
        <v>0</v>
      </c>
      <c r="D297" s="58"/>
      <c r="E297" s="58"/>
      <c r="F297" s="58"/>
      <c r="G297" s="17"/>
      <c r="H297" s="17"/>
      <c r="I297" s="17"/>
      <c r="J297" s="17"/>
    </row>
    <row r="298" spans="1:10" ht="13.5" customHeight="1">
      <c r="A298" s="42">
        <v>289</v>
      </c>
      <c r="B298" s="43">
        <f t="shared" si="18"/>
        <v>0</v>
      </c>
      <c r="C298" s="43">
        <f t="shared" si="19"/>
        <v>0</v>
      </c>
      <c r="D298" s="57"/>
      <c r="E298" s="57"/>
      <c r="F298" s="57"/>
      <c r="G298" s="16"/>
      <c r="H298" s="16"/>
      <c r="I298" s="16"/>
      <c r="J298" s="16"/>
    </row>
    <row r="299" spans="1:10" ht="13.5" customHeight="1">
      <c r="A299" s="47">
        <v>290</v>
      </c>
      <c r="B299" s="48">
        <f t="shared" si="18"/>
        <v>0</v>
      </c>
      <c r="C299" s="48">
        <f t="shared" si="19"/>
        <v>0</v>
      </c>
      <c r="D299" s="58"/>
      <c r="E299" s="58"/>
      <c r="F299" s="58"/>
      <c r="G299" s="17"/>
      <c r="H299" s="17"/>
      <c r="I299" s="17"/>
      <c r="J299" s="17"/>
    </row>
    <row r="300" spans="1:10" ht="13.5" customHeight="1">
      <c r="A300" s="42">
        <v>291</v>
      </c>
      <c r="B300" s="43">
        <f t="shared" si="18"/>
        <v>0</v>
      </c>
      <c r="C300" s="43">
        <f t="shared" si="19"/>
        <v>0</v>
      </c>
      <c r="D300" s="57"/>
      <c r="E300" s="57"/>
      <c r="F300" s="57"/>
      <c r="G300" s="16"/>
      <c r="H300" s="16"/>
      <c r="I300" s="16"/>
      <c r="J300" s="16"/>
    </row>
    <row r="301" spans="1:10" ht="13.5" customHeight="1">
      <c r="A301" s="47">
        <v>292</v>
      </c>
      <c r="B301" s="48">
        <f t="shared" si="18"/>
        <v>0</v>
      </c>
      <c r="C301" s="48">
        <f t="shared" si="19"/>
        <v>0</v>
      </c>
      <c r="D301" s="58"/>
      <c r="E301" s="58"/>
      <c r="F301" s="58"/>
      <c r="G301" s="17"/>
      <c r="H301" s="17"/>
      <c r="I301" s="17"/>
      <c r="J301" s="17"/>
    </row>
    <row r="302" spans="1:10" ht="13.5" customHeight="1">
      <c r="A302" s="42">
        <v>293</v>
      </c>
      <c r="B302" s="43">
        <f t="shared" si="18"/>
        <v>0</v>
      </c>
      <c r="C302" s="43">
        <f t="shared" si="19"/>
        <v>0</v>
      </c>
      <c r="D302" s="57"/>
      <c r="E302" s="57"/>
      <c r="F302" s="57"/>
      <c r="G302" s="16"/>
      <c r="H302" s="16"/>
      <c r="I302" s="16"/>
      <c r="J302" s="16"/>
    </row>
    <row r="303" spans="1:10" ht="13.5" customHeight="1">
      <c r="A303" s="47">
        <v>294</v>
      </c>
      <c r="B303" s="48">
        <f t="shared" si="18"/>
        <v>0</v>
      </c>
      <c r="C303" s="48">
        <f t="shared" si="19"/>
        <v>0</v>
      </c>
      <c r="D303" s="58"/>
      <c r="E303" s="58"/>
      <c r="F303" s="58"/>
      <c r="G303" s="17"/>
      <c r="H303" s="17"/>
      <c r="I303" s="17"/>
      <c r="J303" s="17"/>
    </row>
    <row r="304" spans="1:10" ht="13.5" customHeight="1">
      <c r="A304" s="42">
        <v>295</v>
      </c>
      <c r="B304" s="43">
        <f t="shared" si="18"/>
        <v>0</v>
      </c>
      <c r="C304" s="43">
        <f t="shared" si="19"/>
        <v>0</v>
      </c>
      <c r="D304" s="57"/>
      <c r="E304" s="57"/>
      <c r="F304" s="57"/>
      <c r="G304" s="16"/>
      <c r="H304" s="16"/>
      <c r="I304" s="16"/>
      <c r="J304" s="16"/>
    </row>
    <row r="305" spans="1:10" ht="13.5" customHeight="1">
      <c r="A305" s="47">
        <v>296</v>
      </c>
      <c r="B305" s="48">
        <f t="shared" si="18"/>
        <v>0</v>
      </c>
      <c r="C305" s="48">
        <f t="shared" si="19"/>
        <v>0</v>
      </c>
      <c r="D305" s="58"/>
      <c r="E305" s="58"/>
      <c r="F305" s="58"/>
      <c r="G305" s="17"/>
      <c r="H305" s="17"/>
      <c r="I305" s="17"/>
      <c r="J305" s="17"/>
    </row>
    <row r="306" spans="1:10" ht="13.5" customHeight="1">
      <c r="A306" s="42">
        <v>297</v>
      </c>
      <c r="B306" s="43">
        <f t="shared" si="18"/>
        <v>0</v>
      </c>
      <c r="C306" s="43">
        <f t="shared" si="19"/>
        <v>0</v>
      </c>
      <c r="D306" s="57"/>
      <c r="E306" s="57"/>
      <c r="F306" s="57"/>
      <c r="G306" s="16"/>
      <c r="H306" s="16"/>
      <c r="I306" s="16"/>
      <c r="J306" s="16"/>
    </row>
    <row r="307" spans="1:10" ht="13.5" customHeight="1">
      <c r="A307" s="47">
        <v>298</v>
      </c>
      <c r="B307" s="48">
        <f t="shared" si="18"/>
        <v>0</v>
      </c>
      <c r="C307" s="48">
        <f t="shared" si="19"/>
        <v>0</v>
      </c>
      <c r="D307" s="58"/>
      <c r="E307" s="58"/>
      <c r="F307" s="58"/>
      <c r="G307" s="17"/>
      <c r="H307" s="17"/>
      <c r="I307" s="17"/>
      <c r="J307" s="17"/>
    </row>
    <row r="308" spans="1:10" ht="13.5" customHeight="1">
      <c r="A308" s="42">
        <v>299</v>
      </c>
      <c r="B308" s="43">
        <f t="shared" si="18"/>
        <v>0</v>
      </c>
      <c r="C308" s="43">
        <f t="shared" si="19"/>
        <v>0</v>
      </c>
      <c r="D308" s="57"/>
      <c r="E308" s="57"/>
      <c r="F308" s="57"/>
      <c r="G308" s="16"/>
      <c r="H308" s="16"/>
      <c r="I308" s="16"/>
      <c r="J308" s="16"/>
    </row>
    <row r="309" spans="1:10" ht="13.5" customHeight="1">
      <c r="A309" s="47">
        <v>300</v>
      </c>
      <c r="B309" s="48">
        <f t="shared" si="18"/>
        <v>0</v>
      </c>
      <c r="C309" s="48">
        <f t="shared" si="19"/>
        <v>0</v>
      </c>
      <c r="D309" s="58"/>
      <c r="E309" s="58"/>
      <c r="F309" s="58"/>
      <c r="G309" s="17"/>
      <c r="H309" s="17"/>
      <c r="I309" s="17"/>
      <c r="J309" s="17"/>
    </row>
    <row r="310" spans="1:10" ht="13.5" customHeight="1">
      <c r="A310" s="42">
        <v>301</v>
      </c>
      <c r="B310" s="43">
        <f t="shared" si="18"/>
        <v>0</v>
      </c>
      <c r="C310" s="43">
        <f t="shared" si="19"/>
        <v>0</v>
      </c>
      <c r="D310" s="57"/>
      <c r="E310" s="57"/>
      <c r="F310" s="57"/>
      <c r="G310" s="16"/>
      <c r="H310" s="16"/>
      <c r="I310" s="16"/>
      <c r="J310" s="16"/>
    </row>
    <row r="311" spans="1:10" ht="13.5" customHeight="1">
      <c r="A311" s="47">
        <v>302</v>
      </c>
      <c r="B311" s="48">
        <f t="shared" si="18"/>
        <v>0</v>
      </c>
      <c r="C311" s="48">
        <f t="shared" si="19"/>
        <v>0</v>
      </c>
      <c r="D311" s="58"/>
      <c r="E311" s="58"/>
      <c r="F311" s="58"/>
      <c r="G311" s="17"/>
      <c r="H311" s="17"/>
      <c r="I311" s="17"/>
      <c r="J311" s="17"/>
    </row>
    <row r="312" spans="1:10" ht="13.5" customHeight="1">
      <c r="A312" s="42">
        <v>303</v>
      </c>
      <c r="B312" s="43">
        <f t="shared" si="18"/>
        <v>0</v>
      </c>
      <c r="C312" s="43">
        <f t="shared" si="19"/>
        <v>0</v>
      </c>
      <c r="D312" s="57"/>
      <c r="E312" s="57"/>
      <c r="F312" s="57"/>
      <c r="G312" s="16"/>
      <c r="H312" s="16"/>
      <c r="I312" s="16"/>
      <c r="J312" s="16"/>
    </row>
    <row r="313" spans="1:10" ht="13.5" customHeight="1">
      <c r="A313" s="47">
        <v>304</v>
      </c>
      <c r="B313" s="48">
        <f t="shared" si="18"/>
        <v>0</v>
      </c>
      <c r="C313" s="48">
        <f t="shared" si="19"/>
        <v>0</v>
      </c>
      <c r="D313" s="58"/>
      <c r="E313" s="58"/>
      <c r="F313" s="58"/>
      <c r="G313" s="17"/>
      <c r="H313" s="17"/>
      <c r="I313" s="17"/>
      <c r="J313" s="17"/>
    </row>
    <row r="314" spans="1:10" ht="13.5" customHeight="1">
      <c r="A314" s="42">
        <v>305</v>
      </c>
      <c r="B314" s="43">
        <f t="shared" si="18"/>
        <v>0</v>
      </c>
      <c r="C314" s="43">
        <f t="shared" si="19"/>
        <v>0</v>
      </c>
      <c r="D314" s="57"/>
      <c r="E314" s="57"/>
      <c r="F314" s="57"/>
      <c r="G314" s="16"/>
      <c r="H314" s="16"/>
      <c r="I314" s="16"/>
      <c r="J314" s="16"/>
    </row>
    <row r="315" spans="1:10" ht="13.5" customHeight="1">
      <c r="A315" s="47">
        <v>306</v>
      </c>
      <c r="B315" s="48">
        <f t="shared" si="18"/>
        <v>0</v>
      </c>
      <c r="C315" s="48">
        <f t="shared" si="19"/>
        <v>0</v>
      </c>
      <c r="D315" s="58"/>
      <c r="E315" s="58"/>
      <c r="F315" s="58"/>
      <c r="G315" s="17"/>
      <c r="H315" s="17"/>
      <c r="I315" s="17"/>
      <c r="J315" s="17"/>
    </row>
    <row r="316" spans="1:10" ht="13.5" customHeight="1">
      <c r="A316" s="42">
        <v>307</v>
      </c>
      <c r="B316" s="43">
        <f t="shared" si="18"/>
        <v>0</v>
      </c>
      <c r="C316" s="43">
        <f t="shared" si="19"/>
        <v>0</v>
      </c>
      <c r="D316" s="57"/>
      <c r="E316" s="57"/>
      <c r="F316" s="57"/>
      <c r="G316" s="16"/>
      <c r="H316" s="16"/>
      <c r="I316" s="16"/>
      <c r="J316" s="16"/>
    </row>
    <row r="317" spans="1:10" ht="13.5" customHeight="1">
      <c r="A317" s="47">
        <v>308</v>
      </c>
      <c r="B317" s="48">
        <f t="shared" si="18"/>
        <v>0</v>
      </c>
      <c r="C317" s="48">
        <f t="shared" si="19"/>
        <v>0</v>
      </c>
      <c r="D317" s="58"/>
      <c r="E317" s="58"/>
      <c r="F317" s="58"/>
      <c r="G317" s="17"/>
      <c r="H317" s="17"/>
      <c r="I317" s="17"/>
      <c r="J317" s="17"/>
    </row>
    <row r="318" spans="1:10" ht="13.5" customHeight="1">
      <c r="A318" s="42">
        <v>309</v>
      </c>
      <c r="B318" s="43">
        <f t="shared" si="18"/>
        <v>0</v>
      </c>
      <c r="C318" s="43">
        <f t="shared" si="19"/>
        <v>0</v>
      </c>
      <c r="D318" s="57"/>
      <c r="E318" s="57"/>
      <c r="F318" s="57"/>
      <c r="G318" s="16"/>
      <c r="H318" s="16"/>
      <c r="I318" s="16"/>
      <c r="J318" s="16"/>
    </row>
    <row r="319" spans="1:10" ht="13.5" customHeight="1">
      <c r="A319" s="47">
        <v>310</v>
      </c>
      <c r="B319" s="48">
        <f t="shared" si="18"/>
        <v>0</v>
      </c>
      <c r="C319" s="48">
        <f t="shared" si="19"/>
        <v>0</v>
      </c>
      <c r="D319" s="58"/>
      <c r="E319" s="58"/>
      <c r="F319" s="58"/>
      <c r="G319" s="17"/>
      <c r="H319" s="17"/>
      <c r="I319" s="17"/>
      <c r="J319" s="17"/>
    </row>
    <row r="320" spans="1:10" ht="13.5" customHeight="1">
      <c r="A320" s="42">
        <v>311</v>
      </c>
      <c r="B320" s="43">
        <f t="shared" si="18"/>
        <v>0</v>
      </c>
      <c r="C320" s="43">
        <f t="shared" si="19"/>
        <v>0</v>
      </c>
      <c r="D320" s="57"/>
      <c r="E320" s="57"/>
      <c r="F320" s="57"/>
      <c r="G320" s="16"/>
      <c r="H320" s="16"/>
      <c r="I320" s="16"/>
      <c r="J320" s="16"/>
    </row>
    <row r="321" spans="1:10" ht="13.5" customHeight="1">
      <c r="A321" s="47">
        <v>312</v>
      </c>
      <c r="B321" s="48">
        <f t="shared" si="18"/>
        <v>0</v>
      </c>
      <c r="C321" s="48">
        <f t="shared" si="19"/>
        <v>0</v>
      </c>
      <c r="D321" s="58"/>
      <c r="E321" s="58"/>
      <c r="F321" s="58"/>
      <c r="G321" s="17"/>
      <c r="H321" s="17"/>
      <c r="I321" s="17"/>
      <c r="J321" s="17"/>
    </row>
    <row r="322" spans="1:10" ht="13.5" customHeight="1">
      <c r="A322" s="42">
        <v>313</v>
      </c>
      <c r="B322" s="43">
        <f t="shared" si="18"/>
        <v>0</v>
      </c>
      <c r="C322" s="43">
        <f t="shared" si="19"/>
        <v>0</v>
      </c>
      <c r="D322" s="57"/>
      <c r="E322" s="57"/>
      <c r="F322" s="57"/>
      <c r="G322" s="16"/>
      <c r="H322" s="16"/>
      <c r="I322" s="16"/>
      <c r="J322" s="16"/>
    </row>
    <row r="323" spans="1:10" ht="13.5" customHeight="1">
      <c r="A323" s="47">
        <v>314</v>
      </c>
      <c r="B323" s="48">
        <f t="shared" si="18"/>
        <v>0</v>
      </c>
      <c r="C323" s="48">
        <f t="shared" si="19"/>
        <v>0</v>
      </c>
      <c r="D323" s="58"/>
      <c r="E323" s="58"/>
      <c r="F323" s="58"/>
      <c r="G323" s="17"/>
      <c r="H323" s="17"/>
      <c r="I323" s="17"/>
      <c r="J323" s="17"/>
    </row>
    <row r="324" spans="1:10" ht="13.5" customHeight="1">
      <c r="A324" s="42">
        <v>315</v>
      </c>
      <c r="B324" s="43">
        <f t="shared" si="18"/>
        <v>0</v>
      </c>
      <c r="C324" s="43">
        <f t="shared" si="19"/>
        <v>0</v>
      </c>
      <c r="D324" s="57"/>
      <c r="E324" s="57"/>
      <c r="F324" s="57"/>
      <c r="G324" s="16"/>
      <c r="H324" s="16"/>
      <c r="I324" s="16"/>
      <c r="J324" s="16"/>
    </row>
    <row r="325" spans="1:10" ht="13.5" customHeight="1">
      <c r="A325" s="47">
        <v>316</v>
      </c>
      <c r="B325" s="48">
        <f t="shared" si="18"/>
        <v>0</v>
      </c>
      <c r="C325" s="48">
        <f t="shared" si="19"/>
        <v>0</v>
      </c>
      <c r="D325" s="58"/>
      <c r="E325" s="58"/>
      <c r="F325" s="58"/>
      <c r="G325" s="17"/>
      <c r="H325" s="17"/>
      <c r="I325" s="17"/>
      <c r="J325" s="17"/>
    </row>
    <row r="326" spans="1:10" ht="13.5" customHeight="1">
      <c r="A326" s="42">
        <v>317</v>
      </c>
      <c r="B326" s="43">
        <f t="shared" si="18"/>
        <v>0</v>
      </c>
      <c r="C326" s="43">
        <f t="shared" si="19"/>
        <v>0</v>
      </c>
      <c r="D326" s="57"/>
      <c r="E326" s="57"/>
      <c r="F326" s="57"/>
      <c r="G326" s="16"/>
      <c r="H326" s="16"/>
      <c r="I326" s="16"/>
      <c r="J326" s="16"/>
    </row>
    <row r="327" spans="1:10" ht="13.5" customHeight="1">
      <c r="A327" s="47">
        <v>318</v>
      </c>
      <c r="B327" s="48">
        <f t="shared" si="18"/>
        <v>0</v>
      </c>
      <c r="C327" s="48">
        <f t="shared" si="19"/>
        <v>0</v>
      </c>
      <c r="D327" s="58"/>
      <c r="E327" s="58"/>
      <c r="F327" s="58"/>
      <c r="G327" s="17"/>
      <c r="H327" s="17"/>
      <c r="I327" s="17"/>
      <c r="J327" s="17"/>
    </row>
    <row r="328" spans="1:10" ht="13.5" customHeight="1">
      <c r="A328" s="42">
        <v>319</v>
      </c>
      <c r="B328" s="43">
        <f t="shared" si="18"/>
        <v>0</v>
      </c>
      <c r="C328" s="43">
        <f t="shared" si="19"/>
        <v>0</v>
      </c>
      <c r="D328" s="57"/>
      <c r="E328" s="57"/>
      <c r="F328" s="57"/>
      <c r="G328" s="16"/>
      <c r="H328" s="16"/>
      <c r="I328" s="16"/>
      <c r="J328" s="16"/>
    </row>
    <row r="329" spans="1:10" ht="13.5" customHeight="1">
      <c r="A329" s="47">
        <v>320</v>
      </c>
      <c r="B329" s="48">
        <f t="shared" si="18"/>
        <v>0</v>
      </c>
      <c r="C329" s="48">
        <f t="shared" si="19"/>
        <v>0</v>
      </c>
      <c r="D329" s="58"/>
      <c r="E329" s="58"/>
      <c r="F329" s="58"/>
      <c r="G329" s="17"/>
      <c r="H329" s="17"/>
      <c r="I329" s="17"/>
      <c r="J329" s="17"/>
    </row>
    <row r="330" spans="1:10" ht="13.5" customHeight="1">
      <c r="A330" s="42">
        <v>321</v>
      </c>
      <c r="B330" s="43">
        <f t="shared" si="18"/>
        <v>0</v>
      </c>
      <c r="C330" s="43">
        <f t="shared" si="19"/>
        <v>0</v>
      </c>
      <c r="D330" s="57"/>
      <c r="E330" s="57"/>
      <c r="F330" s="57"/>
      <c r="G330" s="16"/>
      <c r="H330" s="16"/>
      <c r="I330" s="16"/>
      <c r="J330" s="16"/>
    </row>
    <row r="331" spans="1:10" ht="13.5" customHeight="1">
      <c r="A331" s="47">
        <v>322</v>
      </c>
      <c r="B331" s="48">
        <f t="shared" ref="B331:B394" si="20">$C$5</f>
        <v>0</v>
      </c>
      <c r="C331" s="48">
        <f t="shared" ref="C331:C394" si="21">$F$5</f>
        <v>0</v>
      </c>
      <c r="D331" s="58"/>
      <c r="E331" s="58"/>
      <c r="F331" s="58"/>
      <c r="G331" s="17"/>
      <c r="H331" s="17"/>
      <c r="I331" s="17"/>
      <c r="J331" s="17"/>
    </row>
    <row r="332" spans="1:10" ht="13.5" customHeight="1">
      <c r="A332" s="42">
        <v>323</v>
      </c>
      <c r="B332" s="43">
        <f t="shared" si="20"/>
        <v>0</v>
      </c>
      <c r="C332" s="43">
        <f t="shared" si="21"/>
        <v>0</v>
      </c>
      <c r="D332" s="57"/>
      <c r="E332" s="57"/>
      <c r="F332" s="57"/>
      <c r="G332" s="16"/>
      <c r="H332" s="16"/>
      <c r="I332" s="16"/>
      <c r="J332" s="16"/>
    </row>
    <row r="333" spans="1:10" ht="13.5" customHeight="1">
      <c r="A333" s="47">
        <v>324</v>
      </c>
      <c r="B333" s="48">
        <f t="shared" si="20"/>
        <v>0</v>
      </c>
      <c r="C333" s="48">
        <f t="shared" si="21"/>
        <v>0</v>
      </c>
      <c r="D333" s="58"/>
      <c r="E333" s="58"/>
      <c r="F333" s="58"/>
      <c r="G333" s="17"/>
      <c r="H333" s="17"/>
      <c r="I333" s="17"/>
      <c r="J333" s="17"/>
    </row>
    <row r="334" spans="1:10" ht="13.5" customHeight="1">
      <c r="A334" s="42">
        <v>325</v>
      </c>
      <c r="B334" s="43">
        <f t="shared" si="20"/>
        <v>0</v>
      </c>
      <c r="C334" s="43">
        <f t="shared" si="21"/>
        <v>0</v>
      </c>
      <c r="D334" s="57"/>
      <c r="E334" s="57"/>
      <c r="F334" s="57"/>
      <c r="G334" s="16"/>
      <c r="H334" s="16"/>
      <c r="I334" s="16"/>
      <c r="J334" s="16"/>
    </row>
    <row r="335" spans="1:10" ht="13.5" customHeight="1">
      <c r="A335" s="47">
        <v>326</v>
      </c>
      <c r="B335" s="48">
        <f t="shared" si="20"/>
        <v>0</v>
      </c>
      <c r="C335" s="48">
        <f t="shared" si="21"/>
        <v>0</v>
      </c>
      <c r="D335" s="58"/>
      <c r="E335" s="58"/>
      <c r="F335" s="58"/>
      <c r="G335" s="17"/>
      <c r="H335" s="17"/>
      <c r="I335" s="17"/>
      <c r="J335" s="17"/>
    </row>
    <row r="336" spans="1:10" ht="13.5" customHeight="1">
      <c r="A336" s="42">
        <v>327</v>
      </c>
      <c r="B336" s="43">
        <f t="shared" si="20"/>
        <v>0</v>
      </c>
      <c r="C336" s="43">
        <f t="shared" si="21"/>
        <v>0</v>
      </c>
      <c r="D336" s="57"/>
      <c r="E336" s="57"/>
      <c r="F336" s="57"/>
      <c r="G336" s="16"/>
      <c r="H336" s="16"/>
      <c r="I336" s="16"/>
      <c r="J336" s="16"/>
    </row>
    <row r="337" spans="1:10" ht="13.5" customHeight="1">
      <c r="A337" s="47">
        <v>328</v>
      </c>
      <c r="B337" s="48">
        <f t="shared" si="20"/>
        <v>0</v>
      </c>
      <c r="C337" s="48">
        <f t="shared" si="21"/>
        <v>0</v>
      </c>
      <c r="D337" s="58"/>
      <c r="E337" s="58"/>
      <c r="F337" s="58"/>
      <c r="G337" s="17"/>
      <c r="H337" s="17"/>
      <c r="I337" s="17"/>
      <c r="J337" s="17"/>
    </row>
    <row r="338" spans="1:10" ht="13.5" customHeight="1">
      <c r="A338" s="42">
        <v>329</v>
      </c>
      <c r="B338" s="43">
        <f t="shared" si="20"/>
        <v>0</v>
      </c>
      <c r="C338" s="43">
        <f t="shared" si="21"/>
        <v>0</v>
      </c>
      <c r="D338" s="57"/>
      <c r="E338" s="57"/>
      <c r="F338" s="57"/>
      <c r="G338" s="16"/>
      <c r="H338" s="16"/>
      <c r="I338" s="16"/>
      <c r="J338" s="16"/>
    </row>
    <row r="339" spans="1:10" ht="13.5" customHeight="1">
      <c r="A339" s="47">
        <v>330</v>
      </c>
      <c r="B339" s="48">
        <f t="shared" si="20"/>
        <v>0</v>
      </c>
      <c r="C339" s="48">
        <f t="shared" si="21"/>
        <v>0</v>
      </c>
      <c r="D339" s="58"/>
      <c r="E339" s="58"/>
      <c r="F339" s="58"/>
      <c r="G339" s="17"/>
      <c r="H339" s="17"/>
      <c r="I339" s="17"/>
      <c r="J339" s="17"/>
    </row>
    <row r="340" spans="1:10" ht="13.5" customHeight="1">
      <c r="A340" s="42">
        <v>331</v>
      </c>
      <c r="B340" s="43">
        <f t="shared" si="20"/>
        <v>0</v>
      </c>
      <c r="C340" s="43">
        <f t="shared" si="21"/>
        <v>0</v>
      </c>
      <c r="D340" s="57"/>
      <c r="E340" s="57"/>
      <c r="F340" s="57"/>
      <c r="G340" s="16"/>
      <c r="H340" s="16"/>
      <c r="I340" s="16"/>
      <c r="J340" s="16"/>
    </row>
    <row r="341" spans="1:10" ht="13.5" customHeight="1">
      <c r="A341" s="47">
        <v>332</v>
      </c>
      <c r="B341" s="48">
        <f t="shared" si="20"/>
        <v>0</v>
      </c>
      <c r="C341" s="48">
        <f t="shared" si="21"/>
        <v>0</v>
      </c>
      <c r="D341" s="58"/>
      <c r="E341" s="58"/>
      <c r="F341" s="58"/>
      <c r="G341" s="17"/>
      <c r="H341" s="17"/>
      <c r="I341" s="17"/>
      <c r="J341" s="17"/>
    </row>
    <row r="342" spans="1:10" ht="13.5" customHeight="1">
      <c r="A342" s="42">
        <v>333</v>
      </c>
      <c r="B342" s="43">
        <f t="shared" si="20"/>
        <v>0</v>
      </c>
      <c r="C342" s="43">
        <f t="shared" si="21"/>
        <v>0</v>
      </c>
      <c r="D342" s="57"/>
      <c r="E342" s="57"/>
      <c r="F342" s="57"/>
      <c r="G342" s="16"/>
      <c r="H342" s="16"/>
      <c r="I342" s="16"/>
      <c r="J342" s="16"/>
    </row>
    <row r="343" spans="1:10" ht="13.5" customHeight="1">
      <c r="A343" s="47">
        <v>334</v>
      </c>
      <c r="B343" s="48">
        <f t="shared" si="20"/>
        <v>0</v>
      </c>
      <c r="C343" s="48">
        <f t="shared" si="21"/>
        <v>0</v>
      </c>
      <c r="D343" s="58"/>
      <c r="E343" s="58"/>
      <c r="F343" s="58"/>
      <c r="G343" s="17"/>
      <c r="H343" s="17"/>
      <c r="I343" s="17"/>
      <c r="J343" s="17"/>
    </row>
    <row r="344" spans="1:10" ht="13.5" customHeight="1">
      <c r="A344" s="42">
        <v>335</v>
      </c>
      <c r="B344" s="43">
        <f t="shared" si="20"/>
        <v>0</v>
      </c>
      <c r="C344" s="43">
        <f t="shared" si="21"/>
        <v>0</v>
      </c>
      <c r="D344" s="57"/>
      <c r="E344" s="57"/>
      <c r="F344" s="57"/>
      <c r="G344" s="16"/>
      <c r="H344" s="16"/>
      <c r="I344" s="16"/>
      <c r="J344" s="16"/>
    </row>
    <row r="345" spans="1:10" ht="13.5" customHeight="1">
      <c r="A345" s="47">
        <v>336</v>
      </c>
      <c r="B345" s="48">
        <f t="shared" si="20"/>
        <v>0</v>
      </c>
      <c r="C345" s="48">
        <f t="shared" si="21"/>
        <v>0</v>
      </c>
      <c r="D345" s="58"/>
      <c r="E345" s="58"/>
      <c r="F345" s="58"/>
      <c r="G345" s="17"/>
      <c r="H345" s="17"/>
      <c r="I345" s="17"/>
      <c r="J345" s="17"/>
    </row>
    <row r="346" spans="1:10" ht="13.5" customHeight="1">
      <c r="A346" s="42">
        <v>337</v>
      </c>
      <c r="B346" s="43">
        <f t="shared" si="20"/>
        <v>0</v>
      </c>
      <c r="C346" s="43">
        <f t="shared" si="21"/>
        <v>0</v>
      </c>
      <c r="D346" s="57"/>
      <c r="E346" s="57"/>
      <c r="F346" s="57"/>
      <c r="G346" s="16"/>
      <c r="H346" s="16"/>
      <c r="I346" s="16"/>
      <c r="J346" s="16"/>
    </row>
    <row r="347" spans="1:10" ht="13.5" customHeight="1">
      <c r="A347" s="47">
        <v>338</v>
      </c>
      <c r="B347" s="48">
        <f t="shared" si="20"/>
        <v>0</v>
      </c>
      <c r="C347" s="48">
        <f t="shared" si="21"/>
        <v>0</v>
      </c>
      <c r="D347" s="58"/>
      <c r="E347" s="58"/>
      <c r="F347" s="58"/>
      <c r="G347" s="17"/>
      <c r="H347" s="17"/>
      <c r="I347" s="17"/>
      <c r="J347" s="17"/>
    </row>
    <row r="348" spans="1:10" ht="13.5" customHeight="1">
      <c r="A348" s="42">
        <v>339</v>
      </c>
      <c r="B348" s="43">
        <f t="shared" si="20"/>
        <v>0</v>
      </c>
      <c r="C348" s="43">
        <f t="shared" si="21"/>
        <v>0</v>
      </c>
      <c r="D348" s="57"/>
      <c r="E348" s="57"/>
      <c r="F348" s="57"/>
      <c r="G348" s="16"/>
      <c r="H348" s="16"/>
      <c r="I348" s="16"/>
      <c r="J348" s="16"/>
    </row>
    <row r="349" spans="1:10" ht="13.5" customHeight="1">
      <c r="A349" s="47">
        <v>340</v>
      </c>
      <c r="B349" s="48">
        <f t="shared" si="20"/>
        <v>0</v>
      </c>
      <c r="C349" s="48">
        <f t="shared" si="21"/>
        <v>0</v>
      </c>
      <c r="D349" s="58"/>
      <c r="E349" s="58"/>
      <c r="F349" s="58"/>
      <c r="G349" s="17"/>
      <c r="H349" s="17"/>
      <c r="I349" s="17"/>
      <c r="J349" s="17"/>
    </row>
    <row r="350" spans="1:10" ht="13.5" customHeight="1">
      <c r="A350" s="42">
        <v>341</v>
      </c>
      <c r="B350" s="43">
        <f t="shared" si="20"/>
        <v>0</v>
      </c>
      <c r="C350" s="43">
        <f t="shared" si="21"/>
        <v>0</v>
      </c>
      <c r="D350" s="57"/>
      <c r="E350" s="57"/>
      <c r="F350" s="57"/>
      <c r="G350" s="16"/>
      <c r="H350" s="16"/>
      <c r="I350" s="16"/>
      <c r="J350" s="16"/>
    </row>
    <row r="351" spans="1:10" ht="13.5" customHeight="1">
      <c r="A351" s="47">
        <v>342</v>
      </c>
      <c r="B351" s="48">
        <f t="shared" si="20"/>
        <v>0</v>
      </c>
      <c r="C351" s="48">
        <f t="shared" si="21"/>
        <v>0</v>
      </c>
      <c r="D351" s="58"/>
      <c r="E351" s="58"/>
      <c r="F351" s="58"/>
      <c r="G351" s="17"/>
      <c r="H351" s="17"/>
      <c r="I351" s="17"/>
      <c r="J351" s="17"/>
    </row>
    <row r="352" spans="1:10" ht="13.5" customHeight="1">
      <c r="A352" s="42">
        <v>343</v>
      </c>
      <c r="B352" s="43">
        <f t="shared" si="20"/>
        <v>0</v>
      </c>
      <c r="C352" s="43">
        <f t="shared" si="21"/>
        <v>0</v>
      </c>
      <c r="D352" s="57"/>
      <c r="E352" s="57"/>
      <c r="F352" s="57"/>
      <c r="G352" s="16"/>
      <c r="H352" s="16"/>
      <c r="I352" s="16"/>
      <c r="J352" s="16"/>
    </row>
    <row r="353" spans="1:14" ht="13.5" customHeight="1">
      <c r="A353" s="47">
        <v>344</v>
      </c>
      <c r="B353" s="48">
        <f t="shared" si="20"/>
        <v>0</v>
      </c>
      <c r="C353" s="48">
        <f t="shared" si="21"/>
        <v>0</v>
      </c>
      <c r="D353" s="58"/>
      <c r="E353" s="58"/>
      <c r="F353" s="58"/>
      <c r="G353" s="17"/>
      <c r="H353" s="17"/>
      <c r="I353" s="17"/>
      <c r="J353" s="17"/>
    </row>
    <row r="354" spans="1:14" ht="13.5" customHeight="1">
      <c r="A354" s="42">
        <v>345</v>
      </c>
      <c r="B354" s="43">
        <f t="shared" si="20"/>
        <v>0</v>
      </c>
      <c r="C354" s="43">
        <f t="shared" si="21"/>
        <v>0</v>
      </c>
      <c r="D354" s="57"/>
      <c r="E354" s="57"/>
      <c r="F354" s="57"/>
      <c r="G354" s="16"/>
      <c r="H354" s="16"/>
      <c r="I354" s="16"/>
      <c r="J354" s="16"/>
    </row>
    <row r="355" spans="1:14" ht="13.5" customHeight="1">
      <c r="A355" s="47">
        <v>346</v>
      </c>
      <c r="B355" s="48">
        <f t="shared" si="20"/>
        <v>0</v>
      </c>
      <c r="C355" s="48">
        <f t="shared" si="21"/>
        <v>0</v>
      </c>
      <c r="D355" s="58"/>
      <c r="E355" s="58"/>
      <c r="F355" s="58"/>
      <c r="G355" s="17"/>
      <c r="H355" s="17"/>
      <c r="I355" s="17"/>
      <c r="J355" s="17"/>
    </row>
    <row r="356" spans="1:14" ht="13.5" customHeight="1">
      <c r="A356" s="42">
        <v>347</v>
      </c>
      <c r="B356" s="43">
        <f t="shared" si="20"/>
        <v>0</v>
      </c>
      <c r="C356" s="43">
        <f t="shared" si="21"/>
        <v>0</v>
      </c>
      <c r="D356" s="57"/>
      <c r="E356" s="57"/>
      <c r="F356" s="57"/>
      <c r="G356" s="16"/>
      <c r="H356" s="16"/>
      <c r="I356" s="16"/>
      <c r="J356" s="16"/>
    </row>
    <row r="357" spans="1:14" ht="13.5" customHeight="1">
      <c r="A357" s="47">
        <v>348</v>
      </c>
      <c r="B357" s="48">
        <f t="shared" si="20"/>
        <v>0</v>
      </c>
      <c r="C357" s="48">
        <f t="shared" si="21"/>
        <v>0</v>
      </c>
      <c r="D357" s="58"/>
      <c r="E357" s="58"/>
      <c r="F357" s="58"/>
      <c r="G357" s="17"/>
      <c r="H357" s="17"/>
      <c r="I357" s="17"/>
      <c r="J357" s="17"/>
    </row>
    <row r="358" spans="1:14" ht="13.5" customHeight="1">
      <c r="A358" s="42">
        <v>349</v>
      </c>
      <c r="B358" s="43">
        <f t="shared" si="20"/>
        <v>0</v>
      </c>
      <c r="C358" s="43">
        <f t="shared" si="21"/>
        <v>0</v>
      </c>
      <c r="D358" s="57"/>
      <c r="E358" s="57"/>
      <c r="F358" s="57"/>
      <c r="G358" s="16"/>
      <c r="H358" s="16"/>
      <c r="I358" s="16"/>
      <c r="J358" s="16"/>
    </row>
    <row r="359" spans="1:14" ht="13.5" customHeight="1">
      <c r="A359" s="47">
        <v>350</v>
      </c>
      <c r="B359" s="48">
        <f t="shared" si="20"/>
        <v>0</v>
      </c>
      <c r="C359" s="48">
        <f t="shared" si="21"/>
        <v>0</v>
      </c>
      <c r="D359" s="58"/>
      <c r="E359" s="58"/>
      <c r="F359" s="58"/>
      <c r="G359" s="17"/>
      <c r="H359" s="17"/>
      <c r="I359" s="17"/>
      <c r="J359" s="17"/>
    </row>
    <row r="360" spans="1:14" ht="13.5" customHeight="1">
      <c r="A360" s="42">
        <v>351</v>
      </c>
      <c r="B360" s="43">
        <f t="shared" si="20"/>
        <v>0</v>
      </c>
      <c r="C360" s="43">
        <f t="shared" si="21"/>
        <v>0</v>
      </c>
      <c r="D360" s="57"/>
      <c r="E360" s="57"/>
      <c r="F360" s="57"/>
      <c r="G360" s="16"/>
      <c r="H360" s="16"/>
      <c r="I360" s="16"/>
      <c r="J360" s="16"/>
    </row>
    <row r="361" spans="1:14" ht="13.5" customHeight="1">
      <c r="A361" s="47">
        <v>352</v>
      </c>
      <c r="B361" s="48">
        <f t="shared" si="20"/>
        <v>0</v>
      </c>
      <c r="C361" s="48">
        <f t="shared" si="21"/>
        <v>0</v>
      </c>
      <c r="D361" s="58"/>
      <c r="E361" s="58"/>
      <c r="F361" s="58"/>
      <c r="G361" s="17"/>
      <c r="H361" s="17"/>
      <c r="I361" s="17"/>
      <c r="J361" s="17"/>
      <c r="L361" s="45">
        <f t="shared" ref="L361:L424" si="22">COUNTIF(H361,"Otro tema")</f>
        <v>0</v>
      </c>
      <c r="M361" s="45">
        <f>IF(L361=0,0,SUM($L$10:L361))</f>
        <v>0</v>
      </c>
      <c r="N361" s="46">
        <f t="shared" ref="N361:N424" si="23">I361</f>
        <v>0</v>
      </c>
    </row>
    <row r="362" spans="1:14" ht="13.5" customHeight="1">
      <c r="A362" s="42">
        <v>353</v>
      </c>
      <c r="B362" s="43">
        <f t="shared" si="20"/>
        <v>0</v>
      </c>
      <c r="C362" s="43">
        <f t="shared" si="21"/>
        <v>0</v>
      </c>
      <c r="D362" s="57"/>
      <c r="E362" s="57"/>
      <c r="F362" s="57"/>
      <c r="G362" s="16"/>
      <c r="H362" s="16"/>
      <c r="I362" s="16"/>
      <c r="J362" s="16"/>
      <c r="L362" s="45">
        <f t="shared" si="22"/>
        <v>0</v>
      </c>
      <c r="M362" s="45">
        <f>IF(L362=0,0,SUM($L$10:L362))</f>
        <v>0</v>
      </c>
      <c r="N362" s="46">
        <f t="shared" si="23"/>
        <v>0</v>
      </c>
    </row>
    <row r="363" spans="1:14" ht="13.5" customHeight="1">
      <c r="A363" s="47">
        <v>354</v>
      </c>
      <c r="B363" s="48">
        <f t="shared" si="20"/>
        <v>0</v>
      </c>
      <c r="C363" s="48">
        <f t="shared" si="21"/>
        <v>0</v>
      </c>
      <c r="D363" s="58"/>
      <c r="E363" s="58"/>
      <c r="F363" s="58"/>
      <c r="G363" s="17"/>
      <c r="H363" s="17"/>
      <c r="I363" s="17"/>
      <c r="J363" s="17"/>
      <c r="L363" s="45">
        <f t="shared" si="22"/>
        <v>0</v>
      </c>
      <c r="M363" s="45">
        <f>IF(L363=0,0,SUM($L$10:L363))</f>
        <v>0</v>
      </c>
      <c r="N363" s="46">
        <f t="shared" si="23"/>
        <v>0</v>
      </c>
    </row>
    <row r="364" spans="1:14" ht="13.5" customHeight="1">
      <c r="A364" s="42">
        <v>355</v>
      </c>
      <c r="B364" s="43">
        <f t="shared" si="20"/>
        <v>0</v>
      </c>
      <c r="C364" s="43">
        <f t="shared" si="21"/>
        <v>0</v>
      </c>
      <c r="D364" s="57"/>
      <c r="E364" s="57"/>
      <c r="F364" s="57"/>
      <c r="G364" s="16"/>
      <c r="H364" s="16"/>
      <c r="I364" s="16"/>
      <c r="J364" s="16"/>
      <c r="L364" s="45">
        <f t="shared" si="22"/>
        <v>0</v>
      </c>
      <c r="M364" s="45">
        <f>IF(L364=0,0,SUM($L$10:L364))</f>
        <v>0</v>
      </c>
      <c r="N364" s="46">
        <f t="shared" si="23"/>
        <v>0</v>
      </c>
    </row>
    <row r="365" spans="1:14" ht="13.5" customHeight="1">
      <c r="A365" s="47">
        <v>356</v>
      </c>
      <c r="B365" s="48">
        <f t="shared" si="20"/>
        <v>0</v>
      </c>
      <c r="C365" s="48">
        <f t="shared" si="21"/>
        <v>0</v>
      </c>
      <c r="D365" s="58"/>
      <c r="E365" s="58"/>
      <c r="F365" s="58"/>
      <c r="G365" s="17"/>
      <c r="H365" s="17"/>
      <c r="I365" s="17"/>
      <c r="J365" s="17"/>
      <c r="L365" s="45">
        <f t="shared" si="22"/>
        <v>0</v>
      </c>
      <c r="M365" s="45">
        <f>IF(L365=0,0,SUM($L$10:L365))</f>
        <v>0</v>
      </c>
      <c r="N365" s="46">
        <f t="shared" si="23"/>
        <v>0</v>
      </c>
    </row>
    <row r="366" spans="1:14" ht="13.5" customHeight="1">
      <c r="A366" s="42">
        <v>357</v>
      </c>
      <c r="B366" s="43">
        <f t="shared" si="20"/>
        <v>0</v>
      </c>
      <c r="C366" s="43">
        <f t="shared" si="21"/>
        <v>0</v>
      </c>
      <c r="D366" s="57"/>
      <c r="E366" s="57"/>
      <c r="F366" s="57"/>
      <c r="G366" s="16"/>
      <c r="H366" s="16"/>
      <c r="I366" s="16"/>
      <c r="J366" s="16"/>
      <c r="L366" s="45">
        <f t="shared" si="22"/>
        <v>0</v>
      </c>
      <c r="M366" s="45">
        <f>IF(L366=0,0,SUM($L$10:L366))</f>
        <v>0</v>
      </c>
      <c r="N366" s="46">
        <f t="shared" si="23"/>
        <v>0</v>
      </c>
    </row>
    <row r="367" spans="1:14" ht="13.5" customHeight="1">
      <c r="A367" s="47">
        <v>358</v>
      </c>
      <c r="B367" s="48">
        <f t="shared" si="20"/>
        <v>0</v>
      </c>
      <c r="C367" s="48">
        <f t="shared" si="21"/>
        <v>0</v>
      </c>
      <c r="D367" s="58"/>
      <c r="E367" s="58"/>
      <c r="F367" s="58"/>
      <c r="G367" s="17"/>
      <c r="H367" s="17"/>
      <c r="I367" s="17"/>
      <c r="J367" s="17"/>
      <c r="L367" s="45">
        <f t="shared" si="22"/>
        <v>0</v>
      </c>
      <c r="M367" s="45">
        <f>IF(L367=0,0,SUM($L$10:L367))</f>
        <v>0</v>
      </c>
      <c r="N367" s="46">
        <f t="shared" si="23"/>
        <v>0</v>
      </c>
    </row>
    <row r="368" spans="1:14" ht="13.5" customHeight="1">
      <c r="A368" s="42">
        <v>359</v>
      </c>
      <c r="B368" s="43">
        <f t="shared" si="20"/>
        <v>0</v>
      </c>
      <c r="C368" s="43">
        <f t="shared" si="21"/>
        <v>0</v>
      </c>
      <c r="D368" s="57"/>
      <c r="E368" s="57"/>
      <c r="F368" s="57"/>
      <c r="G368" s="16"/>
      <c r="H368" s="16"/>
      <c r="I368" s="16"/>
      <c r="J368" s="16"/>
      <c r="L368" s="45">
        <f t="shared" si="22"/>
        <v>0</v>
      </c>
      <c r="M368" s="45">
        <f>IF(L368=0,0,SUM($L$10:L368))</f>
        <v>0</v>
      </c>
      <c r="N368" s="46">
        <f t="shared" si="23"/>
        <v>0</v>
      </c>
    </row>
    <row r="369" spans="1:14" ht="13.5" customHeight="1">
      <c r="A369" s="47">
        <v>360</v>
      </c>
      <c r="B369" s="48">
        <f t="shared" si="20"/>
        <v>0</v>
      </c>
      <c r="C369" s="48">
        <f t="shared" si="21"/>
        <v>0</v>
      </c>
      <c r="D369" s="58"/>
      <c r="E369" s="58"/>
      <c r="F369" s="58"/>
      <c r="G369" s="17"/>
      <c r="H369" s="17"/>
      <c r="I369" s="17"/>
      <c r="J369" s="17"/>
      <c r="L369" s="45">
        <f t="shared" si="22"/>
        <v>0</v>
      </c>
      <c r="M369" s="45">
        <f>IF(L369=0,0,SUM($L$10:L369))</f>
        <v>0</v>
      </c>
      <c r="N369" s="46">
        <f t="shared" si="23"/>
        <v>0</v>
      </c>
    </row>
    <row r="370" spans="1:14" ht="13.5" customHeight="1">
      <c r="A370" s="42">
        <v>361</v>
      </c>
      <c r="B370" s="43">
        <f t="shared" si="20"/>
        <v>0</v>
      </c>
      <c r="C370" s="43">
        <f t="shared" si="21"/>
        <v>0</v>
      </c>
      <c r="D370" s="57"/>
      <c r="E370" s="57"/>
      <c r="F370" s="57"/>
      <c r="G370" s="16"/>
      <c r="H370" s="16"/>
      <c r="I370" s="16"/>
      <c r="J370" s="16"/>
      <c r="L370" s="45">
        <f t="shared" si="22"/>
        <v>0</v>
      </c>
      <c r="M370" s="45">
        <f>IF(L370=0,0,SUM($L$10:L370))</f>
        <v>0</v>
      </c>
      <c r="N370" s="46">
        <f t="shared" si="23"/>
        <v>0</v>
      </c>
    </row>
    <row r="371" spans="1:14" ht="13.5" customHeight="1">
      <c r="A371" s="47">
        <v>362</v>
      </c>
      <c r="B371" s="48">
        <f t="shared" si="20"/>
        <v>0</v>
      </c>
      <c r="C371" s="48">
        <f t="shared" si="21"/>
        <v>0</v>
      </c>
      <c r="D371" s="58"/>
      <c r="E371" s="58"/>
      <c r="F371" s="58"/>
      <c r="G371" s="17"/>
      <c r="H371" s="17"/>
      <c r="I371" s="17"/>
      <c r="J371" s="17"/>
      <c r="L371" s="45">
        <f t="shared" si="22"/>
        <v>0</v>
      </c>
      <c r="M371" s="45">
        <f>IF(L371=0,0,SUM($L$10:L371))</f>
        <v>0</v>
      </c>
      <c r="N371" s="46">
        <f t="shared" si="23"/>
        <v>0</v>
      </c>
    </row>
    <row r="372" spans="1:14" ht="13.5" customHeight="1">
      <c r="A372" s="42">
        <v>363</v>
      </c>
      <c r="B372" s="43">
        <f t="shared" si="20"/>
        <v>0</v>
      </c>
      <c r="C372" s="43">
        <f t="shared" si="21"/>
        <v>0</v>
      </c>
      <c r="D372" s="57"/>
      <c r="E372" s="57"/>
      <c r="F372" s="57"/>
      <c r="G372" s="16"/>
      <c r="H372" s="16"/>
      <c r="I372" s="16"/>
      <c r="J372" s="16"/>
      <c r="L372" s="45">
        <f t="shared" si="22"/>
        <v>0</v>
      </c>
      <c r="M372" s="45">
        <f>IF(L372=0,0,SUM($L$10:L372))</f>
        <v>0</v>
      </c>
      <c r="N372" s="46">
        <f t="shared" si="23"/>
        <v>0</v>
      </c>
    </row>
    <row r="373" spans="1:14" ht="13.5" customHeight="1">
      <c r="A373" s="47">
        <v>364</v>
      </c>
      <c r="B373" s="48">
        <f t="shared" si="20"/>
        <v>0</v>
      </c>
      <c r="C373" s="48">
        <f t="shared" si="21"/>
        <v>0</v>
      </c>
      <c r="D373" s="58"/>
      <c r="E373" s="58"/>
      <c r="F373" s="58"/>
      <c r="G373" s="17"/>
      <c r="H373" s="17"/>
      <c r="I373" s="17"/>
      <c r="J373" s="17"/>
      <c r="L373" s="45">
        <f t="shared" si="22"/>
        <v>0</v>
      </c>
      <c r="M373" s="45">
        <f>IF(L373=0,0,SUM($L$10:L373))</f>
        <v>0</v>
      </c>
      <c r="N373" s="46">
        <f t="shared" si="23"/>
        <v>0</v>
      </c>
    </row>
    <row r="374" spans="1:14" ht="13.5" customHeight="1">
      <c r="A374" s="42">
        <v>365</v>
      </c>
      <c r="B374" s="43">
        <f t="shared" si="20"/>
        <v>0</v>
      </c>
      <c r="C374" s="43">
        <f t="shared" si="21"/>
        <v>0</v>
      </c>
      <c r="D374" s="57"/>
      <c r="E374" s="57"/>
      <c r="F374" s="57"/>
      <c r="G374" s="16"/>
      <c r="H374" s="16"/>
      <c r="I374" s="16"/>
      <c r="J374" s="16"/>
      <c r="L374" s="45">
        <f t="shared" si="22"/>
        <v>0</v>
      </c>
      <c r="M374" s="45">
        <f>IF(L374=0,0,SUM($L$10:L374))</f>
        <v>0</v>
      </c>
      <c r="N374" s="46">
        <f t="shared" si="23"/>
        <v>0</v>
      </c>
    </row>
    <row r="375" spans="1:14" ht="13.5" customHeight="1">
      <c r="A375" s="47">
        <v>366</v>
      </c>
      <c r="B375" s="48">
        <f t="shared" si="20"/>
        <v>0</v>
      </c>
      <c r="C375" s="48">
        <f t="shared" si="21"/>
        <v>0</v>
      </c>
      <c r="D375" s="58"/>
      <c r="E375" s="58"/>
      <c r="F375" s="58"/>
      <c r="G375" s="17"/>
      <c r="H375" s="17"/>
      <c r="I375" s="17"/>
      <c r="J375" s="17"/>
      <c r="L375" s="45">
        <f t="shared" si="22"/>
        <v>0</v>
      </c>
      <c r="M375" s="45">
        <f>IF(L375=0,0,SUM($L$10:L375))</f>
        <v>0</v>
      </c>
      <c r="N375" s="46">
        <f t="shared" si="23"/>
        <v>0</v>
      </c>
    </row>
    <row r="376" spans="1:14" ht="13.5" customHeight="1">
      <c r="A376" s="42">
        <v>367</v>
      </c>
      <c r="B376" s="43">
        <f t="shared" si="20"/>
        <v>0</v>
      </c>
      <c r="C376" s="43">
        <f t="shared" si="21"/>
        <v>0</v>
      </c>
      <c r="D376" s="57"/>
      <c r="E376" s="57"/>
      <c r="F376" s="57"/>
      <c r="G376" s="16"/>
      <c r="H376" s="16"/>
      <c r="I376" s="16"/>
      <c r="J376" s="16"/>
      <c r="L376" s="45">
        <f t="shared" si="22"/>
        <v>0</v>
      </c>
      <c r="M376" s="45">
        <f>IF(L376=0,0,SUM($L$10:L376))</f>
        <v>0</v>
      </c>
      <c r="N376" s="46">
        <f t="shared" si="23"/>
        <v>0</v>
      </c>
    </row>
    <row r="377" spans="1:14" ht="13.5" customHeight="1">
      <c r="A377" s="47">
        <v>368</v>
      </c>
      <c r="B377" s="48">
        <f t="shared" si="20"/>
        <v>0</v>
      </c>
      <c r="C377" s="48">
        <f t="shared" si="21"/>
        <v>0</v>
      </c>
      <c r="D377" s="58"/>
      <c r="E377" s="58"/>
      <c r="F377" s="58"/>
      <c r="G377" s="17"/>
      <c r="H377" s="17"/>
      <c r="I377" s="17"/>
      <c r="J377" s="17"/>
      <c r="L377" s="45">
        <f t="shared" si="22"/>
        <v>0</v>
      </c>
      <c r="M377" s="45">
        <f>IF(L377=0,0,SUM($L$10:L377))</f>
        <v>0</v>
      </c>
      <c r="N377" s="46">
        <f t="shared" si="23"/>
        <v>0</v>
      </c>
    </row>
    <row r="378" spans="1:14" ht="13.5" customHeight="1">
      <c r="A378" s="42">
        <v>369</v>
      </c>
      <c r="B378" s="43">
        <f t="shared" si="20"/>
        <v>0</v>
      </c>
      <c r="C378" s="43">
        <f t="shared" si="21"/>
        <v>0</v>
      </c>
      <c r="D378" s="57"/>
      <c r="E378" s="57"/>
      <c r="F378" s="57"/>
      <c r="G378" s="16"/>
      <c r="H378" s="16"/>
      <c r="I378" s="16"/>
      <c r="J378" s="16"/>
      <c r="L378" s="45">
        <f t="shared" si="22"/>
        <v>0</v>
      </c>
      <c r="M378" s="45">
        <f>IF(L378=0,0,SUM($L$10:L378))</f>
        <v>0</v>
      </c>
      <c r="N378" s="46">
        <f t="shared" si="23"/>
        <v>0</v>
      </c>
    </row>
    <row r="379" spans="1:14" ht="13.5" customHeight="1">
      <c r="A379" s="47">
        <v>370</v>
      </c>
      <c r="B379" s="48">
        <f t="shared" si="20"/>
        <v>0</v>
      </c>
      <c r="C379" s="48">
        <f t="shared" si="21"/>
        <v>0</v>
      </c>
      <c r="D379" s="58"/>
      <c r="E379" s="58"/>
      <c r="F379" s="58"/>
      <c r="G379" s="17"/>
      <c r="H379" s="17"/>
      <c r="I379" s="17"/>
      <c r="J379" s="17"/>
      <c r="L379" s="45">
        <f t="shared" si="22"/>
        <v>0</v>
      </c>
      <c r="M379" s="45">
        <f>IF(L379=0,0,SUM($L$10:L379))</f>
        <v>0</v>
      </c>
      <c r="N379" s="46">
        <f t="shared" si="23"/>
        <v>0</v>
      </c>
    </row>
    <row r="380" spans="1:14" ht="13.5" customHeight="1">
      <c r="A380" s="42">
        <v>371</v>
      </c>
      <c r="B380" s="43">
        <f t="shared" si="20"/>
        <v>0</v>
      </c>
      <c r="C380" s="43">
        <f t="shared" si="21"/>
        <v>0</v>
      </c>
      <c r="D380" s="57"/>
      <c r="E380" s="57"/>
      <c r="F380" s="57"/>
      <c r="G380" s="16"/>
      <c r="H380" s="16"/>
      <c r="I380" s="16"/>
      <c r="J380" s="16"/>
      <c r="L380" s="45">
        <f t="shared" si="22"/>
        <v>0</v>
      </c>
      <c r="M380" s="45">
        <f>IF(L380=0,0,SUM($L$10:L380))</f>
        <v>0</v>
      </c>
      <c r="N380" s="46">
        <f t="shared" si="23"/>
        <v>0</v>
      </c>
    </row>
    <row r="381" spans="1:14" ht="13.5" customHeight="1">
      <c r="A381" s="47">
        <v>372</v>
      </c>
      <c r="B381" s="48">
        <f t="shared" si="20"/>
        <v>0</v>
      </c>
      <c r="C381" s="48">
        <f t="shared" si="21"/>
        <v>0</v>
      </c>
      <c r="D381" s="58"/>
      <c r="E381" s="58"/>
      <c r="F381" s="58"/>
      <c r="G381" s="17"/>
      <c r="H381" s="17"/>
      <c r="I381" s="17"/>
      <c r="J381" s="17"/>
      <c r="L381" s="45">
        <f t="shared" si="22"/>
        <v>0</v>
      </c>
      <c r="M381" s="45">
        <f>IF(L381=0,0,SUM($L$10:L381))</f>
        <v>0</v>
      </c>
      <c r="N381" s="46">
        <f t="shared" si="23"/>
        <v>0</v>
      </c>
    </row>
    <row r="382" spans="1:14" ht="13.5" customHeight="1">
      <c r="A382" s="42">
        <v>373</v>
      </c>
      <c r="B382" s="43">
        <f t="shared" si="20"/>
        <v>0</v>
      </c>
      <c r="C382" s="43">
        <f t="shared" si="21"/>
        <v>0</v>
      </c>
      <c r="D382" s="57"/>
      <c r="E382" s="57"/>
      <c r="F382" s="57"/>
      <c r="G382" s="16"/>
      <c r="H382" s="16"/>
      <c r="I382" s="16"/>
      <c r="J382" s="16"/>
      <c r="L382" s="45">
        <f t="shared" si="22"/>
        <v>0</v>
      </c>
      <c r="M382" s="45">
        <f>IF(L382=0,0,SUM($L$10:L382))</f>
        <v>0</v>
      </c>
      <c r="N382" s="46">
        <f t="shared" si="23"/>
        <v>0</v>
      </c>
    </row>
    <row r="383" spans="1:14" ht="13.5" customHeight="1">
      <c r="A383" s="47">
        <v>374</v>
      </c>
      <c r="B383" s="48">
        <f t="shared" si="20"/>
        <v>0</v>
      </c>
      <c r="C383" s="48">
        <f t="shared" si="21"/>
        <v>0</v>
      </c>
      <c r="D383" s="58"/>
      <c r="E383" s="58"/>
      <c r="F383" s="58"/>
      <c r="G383" s="17"/>
      <c r="H383" s="17"/>
      <c r="I383" s="17"/>
      <c r="J383" s="17"/>
      <c r="L383" s="45">
        <f t="shared" si="22"/>
        <v>0</v>
      </c>
      <c r="M383" s="45">
        <f>IF(L383=0,0,SUM($L$10:L383))</f>
        <v>0</v>
      </c>
      <c r="N383" s="46">
        <f t="shared" si="23"/>
        <v>0</v>
      </c>
    </row>
    <row r="384" spans="1:14" ht="13.5" customHeight="1">
      <c r="A384" s="42">
        <v>375</v>
      </c>
      <c r="B384" s="43">
        <f t="shared" si="20"/>
        <v>0</v>
      </c>
      <c r="C384" s="43">
        <f t="shared" si="21"/>
        <v>0</v>
      </c>
      <c r="D384" s="57"/>
      <c r="E384" s="57"/>
      <c r="F384" s="57"/>
      <c r="G384" s="16"/>
      <c r="H384" s="16"/>
      <c r="I384" s="16"/>
      <c r="J384" s="16"/>
      <c r="L384" s="45">
        <f t="shared" si="22"/>
        <v>0</v>
      </c>
      <c r="M384" s="45">
        <f>IF(L384=0,0,SUM($L$10:L384))</f>
        <v>0</v>
      </c>
      <c r="N384" s="46">
        <f t="shared" si="23"/>
        <v>0</v>
      </c>
    </row>
    <row r="385" spans="1:14" ht="13.5" customHeight="1">
      <c r="A385" s="47">
        <v>376</v>
      </c>
      <c r="B385" s="48">
        <f t="shared" si="20"/>
        <v>0</v>
      </c>
      <c r="C385" s="48">
        <f t="shared" si="21"/>
        <v>0</v>
      </c>
      <c r="D385" s="58"/>
      <c r="E385" s="58"/>
      <c r="F385" s="58"/>
      <c r="G385" s="17"/>
      <c r="H385" s="17"/>
      <c r="I385" s="17"/>
      <c r="J385" s="17"/>
      <c r="L385" s="45">
        <f t="shared" si="22"/>
        <v>0</v>
      </c>
      <c r="M385" s="45">
        <f>IF(L385=0,0,SUM($L$10:L385))</f>
        <v>0</v>
      </c>
      <c r="N385" s="46">
        <f t="shared" si="23"/>
        <v>0</v>
      </c>
    </row>
    <row r="386" spans="1:14" ht="13.5" customHeight="1">
      <c r="A386" s="42">
        <v>377</v>
      </c>
      <c r="B386" s="43">
        <f t="shared" si="20"/>
        <v>0</v>
      </c>
      <c r="C386" s="43">
        <f t="shared" si="21"/>
        <v>0</v>
      </c>
      <c r="D386" s="57"/>
      <c r="E386" s="57"/>
      <c r="F386" s="57"/>
      <c r="G386" s="16"/>
      <c r="H386" s="16"/>
      <c r="I386" s="16"/>
      <c r="J386" s="16"/>
      <c r="L386" s="45">
        <f t="shared" si="22"/>
        <v>0</v>
      </c>
      <c r="M386" s="45">
        <f>IF(L386=0,0,SUM($L$10:L386))</f>
        <v>0</v>
      </c>
      <c r="N386" s="46">
        <f t="shared" si="23"/>
        <v>0</v>
      </c>
    </row>
    <row r="387" spans="1:14" ht="13.5" customHeight="1">
      <c r="A387" s="47">
        <v>378</v>
      </c>
      <c r="B387" s="48">
        <f t="shared" si="20"/>
        <v>0</v>
      </c>
      <c r="C387" s="48">
        <f t="shared" si="21"/>
        <v>0</v>
      </c>
      <c r="D387" s="58"/>
      <c r="E387" s="58"/>
      <c r="F387" s="58"/>
      <c r="G387" s="17"/>
      <c r="H387" s="17"/>
      <c r="I387" s="17"/>
      <c r="J387" s="17"/>
      <c r="L387" s="45">
        <f t="shared" si="22"/>
        <v>0</v>
      </c>
      <c r="M387" s="45">
        <f>IF(L387=0,0,SUM($L$10:L387))</f>
        <v>0</v>
      </c>
      <c r="N387" s="46">
        <f t="shared" si="23"/>
        <v>0</v>
      </c>
    </row>
    <row r="388" spans="1:14" ht="13.5" customHeight="1">
      <c r="A388" s="42">
        <v>379</v>
      </c>
      <c r="B388" s="43">
        <f t="shared" si="20"/>
        <v>0</v>
      </c>
      <c r="C388" s="43">
        <f t="shared" si="21"/>
        <v>0</v>
      </c>
      <c r="D388" s="57"/>
      <c r="E388" s="57"/>
      <c r="F388" s="57"/>
      <c r="G388" s="16"/>
      <c r="H388" s="16"/>
      <c r="I388" s="16"/>
      <c r="J388" s="16"/>
      <c r="L388" s="45">
        <f t="shared" si="22"/>
        <v>0</v>
      </c>
      <c r="M388" s="45">
        <f>IF(L388=0,0,SUM($L$10:L388))</f>
        <v>0</v>
      </c>
      <c r="N388" s="46">
        <f t="shared" si="23"/>
        <v>0</v>
      </c>
    </row>
    <row r="389" spans="1:14" ht="13.5" customHeight="1">
      <c r="A389" s="47">
        <v>380</v>
      </c>
      <c r="B389" s="48">
        <f t="shared" si="20"/>
        <v>0</v>
      </c>
      <c r="C389" s="48">
        <f t="shared" si="21"/>
        <v>0</v>
      </c>
      <c r="D389" s="58"/>
      <c r="E389" s="58"/>
      <c r="F389" s="58"/>
      <c r="G389" s="17"/>
      <c r="H389" s="17"/>
      <c r="I389" s="17"/>
      <c r="J389" s="17"/>
      <c r="L389" s="45">
        <f t="shared" si="22"/>
        <v>0</v>
      </c>
      <c r="M389" s="45">
        <f>IF(L389=0,0,SUM($L$10:L389))</f>
        <v>0</v>
      </c>
      <c r="N389" s="46">
        <f t="shared" si="23"/>
        <v>0</v>
      </c>
    </row>
    <row r="390" spans="1:14" ht="13.5" customHeight="1">
      <c r="A390" s="42">
        <v>381</v>
      </c>
      <c r="B390" s="43">
        <f t="shared" si="20"/>
        <v>0</v>
      </c>
      <c r="C390" s="43">
        <f t="shared" si="21"/>
        <v>0</v>
      </c>
      <c r="D390" s="57"/>
      <c r="E390" s="57"/>
      <c r="F390" s="57"/>
      <c r="G390" s="16"/>
      <c r="H390" s="16"/>
      <c r="I390" s="16"/>
      <c r="J390" s="16"/>
      <c r="L390" s="45">
        <f t="shared" si="22"/>
        <v>0</v>
      </c>
      <c r="M390" s="45">
        <f>IF(L390=0,0,SUM($L$10:L390))</f>
        <v>0</v>
      </c>
      <c r="N390" s="46">
        <f t="shared" si="23"/>
        <v>0</v>
      </c>
    </row>
    <row r="391" spans="1:14" ht="13.5" customHeight="1">
      <c r="A391" s="47">
        <v>382</v>
      </c>
      <c r="B391" s="48">
        <f t="shared" si="20"/>
        <v>0</v>
      </c>
      <c r="C391" s="48">
        <f t="shared" si="21"/>
        <v>0</v>
      </c>
      <c r="D391" s="58"/>
      <c r="E391" s="58"/>
      <c r="F391" s="58"/>
      <c r="G391" s="17"/>
      <c r="H391" s="17"/>
      <c r="I391" s="17"/>
      <c r="J391" s="17"/>
      <c r="L391" s="45">
        <f t="shared" si="22"/>
        <v>0</v>
      </c>
      <c r="M391" s="45">
        <f>IF(L391=0,0,SUM($L$10:L391))</f>
        <v>0</v>
      </c>
      <c r="N391" s="46">
        <f t="shared" si="23"/>
        <v>0</v>
      </c>
    </row>
    <row r="392" spans="1:14" ht="13.5" customHeight="1">
      <c r="A392" s="42">
        <v>383</v>
      </c>
      <c r="B392" s="43">
        <f t="shared" si="20"/>
        <v>0</v>
      </c>
      <c r="C392" s="43">
        <f t="shared" si="21"/>
        <v>0</v>
      </c>
      <c r="D392" s="57"/>
      <c r="E392" s="57"/>
      <c r="F392" s="57"/>
      <c r="G392" s="16"/>
      <c r="H392" s="16"/>
      <c r="I392" s="16"/>
      <c r="J392" s="16"/>
      <c r="L392" s="45">
        <f t="shared" si="22"/>
        <v>0</v>
      </c>
      <c r="M392" s="45">
        <f>IF(L392=0,0,SUM($L$10:L392))</f>
        <v>0</v>
      </c>
      <c r="N392" s="46">
        <f t="shared" si="23"/>
        <v>0</v>
      </c>
    </row>
    <row r="393" spans="1:14" ht="13.5" customHeight="1">
      <c r="A393" s="47">
        <v>384</v>
      </c>
      <c r="B393" s="48">
        <f t="shared" si="20"/>
        <v>0</v>
      </c>
      <c r="C393" s="48">
        <f t="shared" si="21"/>
        <v>0</v>
      </c>
      <c r="D393" s="58"/>
      <c r="E393" s="58"/>
      <c r="F393" s="58"/>
      <c r="G393" s="17"/>
      <c r="H393" s="17"/>
      <c r="I393" s="17"/>
      <c r="J393" s="17"/>
      <c r="L393" s="45">
        <f t="shared" si="22"/>
        <v>0</v>
      </c>
      <c r="M393" s="45">
        <f>IF(L393=0,0,SUM($L$10:L393))</f>
        <v>0</v>
      </c>
      <c r="N393" s="46">
        <f t="shared" si="23"/>
        <v>0</v>
      </c>
    </row>
    <row r="394" spans="1:14" ht="13.5" customHeight="1">
      <c r="A394" s="42">
        <v>385</v>
      </c>
      <c r="B394" s="43">
        <f t="shared" si="20"/>
        <v>0</v>
      </c>
      <c r="C394" s="43">
        <f t="shared" si="21"/>
        <v>0</v>
      </c>
      <c r="D394" s="57"/>
      <c r="E394" s="57"/>
      <c r="F394" s="57"/>
      <c r="G394" s="16"/>
      <c r="H394" s="16"/>
      <c r="I394" s="16"/>
      <c r="J394" s="16"/>
      <c r="L394" s="45">
        <f t="shared" si="22"/>
        <v>0</v>
      </c>
      <c r="M394" s="45">
        <f>IF(L394=0,0,SUM($L$10:L394))</f>
        <v>0</v>
      </c>
      <c r="N394" s="46">
        <f t="shared" si="23"/>
        <v>0</v>
      </c>
    </row>
    <row r="395" spans="1:14" ht="13.5" customHeight="1">
      <c r="A395" s="47">
        <v>386</v>
      </c>
      <c r="B395" s="48">
        <f t="shared" ref="B395:B458" si="24">$C$5</f>
        <v>0</v>
      </c>
      <c r="C395" s="48">
        <f t="shared" ref="C395:C458" si="25">$F$5</f>
        <v>0</v>
      </c>
      <c r="D395" s="58"/>
      <c r="E395" s="58"/>
      <c r="F395" s="58"/>
      <c r="G395" s="17"/>
      <c r="H395" s="17"/>
      <c r="I395" s="17"/>
      <c r="J395" s="17"/>
      <c r="L395" s="45">
        <f t="shared" si="22"/>
        <v>0</v>
      </c>
      <c r="M395" s="45">
        <f>IF(L395=0,0,SUM($L$10:L395))</f>
        <v>0</v>
      </c>
      <c r="N395" s="46">
        <f t="shared" si="23"/>
        <v>0</v>
      </c>
    </row>
    <row r="396" spans="1:14" ht="13.5" customHeight="1">
      <c r="A396" s="42">
        <v>387</v>
      </c>
      <c r="B396" s="43">
        <f t="shared" si="24"/>
        <v>0</v>
      </c>
      <c r="C396" s="43">
        <f t="shared" si="25"/>
        <v>0</v>
      </c>
      <c r="D396" s="57"/>
      <c r="E396" s="57"/>
      <c r="F396" s="57"/>
      <c r="G396" s="16"/>
      <c r="H396" s="16"/>
      <c r="I396" s="16"/>
      <c r="J396" s="16"/>
      <c r="L396" s="45">
        <f t="shared" si="22"/>
        <v>0</v>
      </c>
      <c r="M396" s="45">
        <f>IF(L396=0,0,SUM($L$10:L396))</f>
        <v>0</v>
      </c>
      <c r="N396" s="46">
        <f t="shared" si="23"/>
        <v>0</v>
      </c>
    </row>
    <row r="397" spans="1:14" ht="13.5" customHeight="1">
      <c r="A397" s="47">
        <v>388</v>
      </c>
      <c r="B397" s="48">
        <f t="shared" si="24"/>
        <v>0</v>
      </c>
      <c r="C397" s="48">
        <f t="shared" si="25"/>
        <v>0</v>
      </c>
      <c r="D397" s="58"/>
      <c r="E397" s="58"/>
      <c r="F397" s="58"/>
      <c r="G397" s="17"/>
      <c r="H397" s="17"/>
      <c r="I397" s="17"/>
      <c r="J397" s="17"/>
      <c r="L397" s="45">
        <f t="shared" si="22"/>
        <v>0</v>
      </c>
      <c r="M397" s="45">
        <f>IF(L397=0,0,SUM($L$10:L397))</f>
        <v>0</v>
      </c>
      <c r="N397" s="46">
        <f t="shared" si="23"/>
        <v>0</v>
      </c>
    </row>
    <row r="398" spans="1:14" ht="13.5" customHeight="1">
      <c r="A398" s="42">
        <v>389</v>
      </c>
      <c r="B398" s="43">
        <f t="shared" si="24"/>
        <v>0</v>
      </c>
      <c r="C398" s="43">
        <f t="shared" si="25"/>
        <v>0</v>
      </c>
      <c r="D398" s="57"/>
      <c r="E398" s="57"/>
      <c r="F398" s="57"/>
      <c r="G398" s="16"/>
      <c r="H398" s="16"/>
      <c r="I398" s="16"/>
      <c r="J398" s="16"/>
      <c r="L398" s="45">
        <f t="shared" si="22"/>
        <v>0</v>
      </c>
      <c r="M398" s="45">
        <f>IF(L398=0,0,SUM($L$10:L398))</f>
        <v>0</v>
      </c>
      <c r="N398" s="46">
        <f t="shared" si="23"/>
        <v>0</v>
      </c>
    </row>
    <row r="399" spans="1:14" ht="13.5" customHeight="1">
      <c r="A399" s="47">
        <v>390</v>
      </c>
      <c r="B399" s="48">
        <f t="shared" si="24"/>
        <v>0</v>
      </c>
      <c r="C399" s="48">
        <f t="shared" si="25"/>
        <v>0</v>
      </c>
      <c r="D399" s="58"/>
      <c r="E399" s="58"/>
      <c r="F399" s="58"/>
      <c r="G399" s="17"/>
      <c r="H399" s="17"/>
      <c r="I399" s="17"/>
      <c r="J399" s="17"/>
      <c r="L399" s="45">
        <f t="shared" si="22"/>
        <v>0</v>
      </c>
      <c r="M399" s="45">
        <f>IF(L399=0,0,SUM($L$10:L399))</f>
        <v>0</v>
      </c>
      <c r="N399" s="46">
        <f t="shared" si="23"/>
        <v>0</v>
      </c>
    </row>
    <row r="400" spans="1:14" ht="13.5" customHeight="1">
      <c r="A400" s="42">
        <v>391</v>
      </c>
      <c r="B400" s="43">
        <f t="shared" si="24"/>
        <v>0</v>
      </c>
      <c r="C400" s="43">
        <f t="shared" si="25"/>
        <v>0</v>
      </c>
      <c r="D400" s="57"/>
      <c r="E400" s="57"/>
      <c r="F400" s="57"/>
      <c r="G400" s="16"/>
      <c r="H400" s="16"/>
      <c r="I400" s="16"/>
      <c r="J400" s="16"/>
      <c r="L400" s="45">
        <f t="shared" si="22"/>
        <v>0</v>
      </c>
      <c r="M400" s="45">
        <f>IF(L400=0,0,SUM($L$10:L400))</f>
        <v>0</v>
      </c>
      <c r="N400" s="46">
        <f t="shared" si="23"/>
        <v>0</v>
      </c>
    </row>
    <row r="401" spans="1:14" ht="13.5" customHeight="1">
      <c r="A401" s="47">
        <v>392</v>
      </c>
      <c r="B401" s="48">
        <f t="shared" si="24"/>
        <v>0</v>
      </c>
      <c r="C401" s="48">
        <f t="shared" si="25"/>
        <v>0</v>
      </c>
      <c r="D401" s="58"/>
      <c r="E401" s="58"/>
      <c r="F401" s="58"/>
      <c r="G401" s="17"/>
      <c r="H401" s="17"/>
      <c r="I401" s="17"/>
      <c r="J401" s="17"/>
      <c r="L401" s="45">
        <f t="shared" si="22"/>
        <v>0</v>
      </c>
      <c r="M401" s="45">
        <f>IF(L401=0,0,SUM($L$10:L401))</f>
        <v>0</v>
      </c>
      <c r="N401" s="46">
        <f t="shared" si="23"/>
        <v>0</v>
      </c>
    </row>
    <row r="402" spans="1:14" ht="13.5" customHeight="1">
      <c r="A402" s="42">
        <v>393</v>
      </c>
      <c r="B402" s="43">
        <f t="shared" si="24"/>
        <v>0</v>
      </c>
      <c r="C402" s="43">
        <f t="shared" si="25"/>
        <v>0</v>
      </c>
      <c r="D402" s="57"/>
      <c r="E402" s="57"/>
      <c r="F402" s="57"/>
      <c r="G402" s="16"/>
      <c r="H402" s="16"/>
      <c r="I402" s="16"/>
      <c r="J402" s="16"/>
      <c r="L402" s="45">
        <f t="shared" si="22"/>
        <v>0</v>
      </c>
      <c r="M402" s="45">
        <f>IF(L402=0,0,SUM($L$10:L402))</f>
        <v>0</v>
      </c>
      <c r="N402" s="46">
        <f t="shared" si="23"/>
        <v>0</v>
      </c>
    </row>
    <row r="403" spans="1:14" ht="13.5" customHeight="1">
      <c r="A403" s="47">
        <v>394</v>
      </c>
      <c r="B403" s="48">
        <f t="shared" si="24"/>
        <v>0</v>
      </c>
      <c r="C403" s="48">
        <f t="shared" si="25"/>
        <v>0</v>
      </c>
      <c r="D403" s="58"/>
      <c r="E403" s="58"/>
      <c r="F403" s="58"/>
      <c r="G403" s="17"/>
      <c r="H403" s="17"/>
      <c r="I403" s="17"/>
      <c r="J403" s="17"/>
      <c r="L403" s="45">
        <f t="shared" si="22"/>
        <v>0</v>
      </c>
      <c r="M403" s="45">
        <f>IF(L403=0,0,SUM($L$10:L403))</f>
        <v>0</v>
      </c>
      <c r="N403" s="46">
        <f t="shared" si="23"/>
        <v>0</v>
      </c>
    </row>
    <row r="404" spans="1:14" ht="13.5" customHeight="1">
      <c r="A404" s="42">
        <v>395</v>
      </c>
      <c r="B404" s="43">
        <f t="shared" si="24"/>
        <v>0</v>
      </c>
      <c r="C404" s="43">
        <f t="shared" si="25"/>
        <v>0</v>
      </c>
      <c r="D404" s="57"/>
      <c r="E404" s="57"/>
      <c r="F404" s="57"/>
      <c r="G404" s="16"/>
      <c r="H404" s="16"/>
      <c r="I404" s="16"/>
      <c r="J404" s="16"/>
      <c r="L404" s="45">
        <f t="shared" si="22"/>
        <v>0</v>
      </c>
      <c r="M404" s="45">
        <f>IF(L404=0,0,SUM($L$10:L404))</f>
        <v>0</v>
      </c>
      <c r="N404" s="46">
        <f t="shared" si="23"/>
        <v>0</v>
      </c>
    </row>
    <row r="405" spans="1:14" ht="13.5" customHeight="1">
      <c r="A405" s="47">
        <v>396</v>
      </c>
      <c r="B405" s="48">
        <f t="shared" si="24"/>
        <v>0</v>
      </c>
      <c r="C405" s="48">
        <f t="shared" si="25"/>
        <v>0</v>
      </c>
      <c r="D405" s="58"/>
      <c r="E405" s="58"/>
      <c r="F405" s="58"/>
      <c r="G405" s="17"/>
      <c r="H405" s="17"/>
      <c r="I405" s="17"/>
      <c r="J405" s="17"/>
      <c r="L405" s="45">
        <f t="shared" si="22"/>
        <v>0</v>
      </c>
      <c r="M405" s="45">
        <f>IF(L405=0,0,SUM($L$10:L405))</f>
        <v>0</v>
      </c>
      <c r="N405" s="46">
        <f t="shared" si="23"/>
        <v>0</v>
      </c>
    </row>
    <row r="406" spans="1:14" ht="13.5" customHeight="1">
      <c r="A406" s="42">
        <v>397</v>
      </c>
      <c r="B406" s="43">
        <f t="shared" si="24"/>
        <v>0</v>
      </c>
      <c r="C406" s="43">
        <f t="shared" si="25"/>
        <v>0</v>
      </c>
      <c r="D406" s="57"/>
      <c r="E406" s="57"/>
      <c r="F406" s="57"/>
      <c r="G406" s="16"/>
      <c r="H406" s="16"/>
      <c r="I406" s="16"/>
      <c r="J406" s="16"/>
      <c r="L406" s="45">
        <f t="shared" si="22"/>
        <v>0</v>
      </c>
      <c r="M406" s="45">
        <f>IF(L406=0,0,SUM($L$10:L406))</f>
        <v>0</v>
      </c>
      <c r="N406" s="46">
        <f t="shared" si="23"/>
        <v>0</v>
      </c>
    </row>
    <row r="407" spans="1:14" ht="13.5" customHeight="1">
      <c r="A407" s="47">
        <v>398</v>
      </c>
      <c r="B407" s="48">
        <f t="shared" si="24"/>
        <v>0</v>
      </c>
      <c r="C407" s="48">
        <f t="shared" si="25"/>
        <v>0</v>
      </c>
      <c r="D407" s="58"/>
      <c r="E407" s="58"/>
      <c r="F407" s="58"/>
      <c r="G407" s="17"/>
      <c r="H407" s="17"/>
      <c r="I407" s="17"/>
      <c r="J407" s="17"/>
      <c r="L407" s="45">
        <f t="shared" si="22"/>
        <v>0</v>
      </c>
      <c r="M407" s="45">
        <f>IF(L407=0,0,SUM($L$10:L407))</f>
        <v>0</v>
      </c>
      <c r="N407" s="46">
        <f t="shared" si="23"/>
        <v>0</v>
      </c>
    </row>
    <row r="408" spans="1:14" ht="13.5" customHeight="1">
      <c r="A408" s="42">
        <v>399</v>
      </c>
      <c r="B408" s="43">
        <f t="shared" si="24"/>
        <v>0</v>
      </c>
      <c r="C408" s="43">
        <f t="shared" si="25"/>
        <v>0</v>
      </c>
      <c r="D408" s="57"/>
      <c r="E408" s="57"/>
      <c r="F408" s="57"/>
      <c r="G408" s="16"/>
      <c r="H408" s="16"/>
      <c r="I408" s="16"/>
      <c r="J408" s="16"/>
      <c r="L408" s="45">
        <f t="shared" si="22"/>
        <v>0</v>
      </c>
      <c r="M408" s="45">
        <f>IF(L408=0,0,SUM($L$10:L408))</f>
        <v>0</v>
      </c>
      <c r="N408" s="46">
        <f t="shared" si="23"/>
        <v>0</v>
      </c>
    </row>
    <row r="409" spans="1:14" ht="13.5" customHeight="1">
      <c r="A409" s="47">
        <v>400</v>
      </c>
      <c r="B409" s="48">
        <f t="shared" si="24"/>
        <v>0</v>
      </c>
      <c r="C409" s="48">
        <f t="shared" si="25"/>
        <v>0</v>
      </c>
      <c r="D409" s="58"/>
      <c r="E409" s="58"/>
      <c r="F409" s="58"/>
      <c r="G409" s="17"/>
      <c r="H409" s="17"/>
      <c r="I409" s="17"/>
      <c r="J409" s="17"/>
      <c r="L409" s="45">
        <f t="shared" si="22"/>
        <v>0</v>
      </c>
      <c r="M409" s="45">
        <f>IF(L409=0,0,SUM($L$10:L409))</f>
        <v>0</v>
      </c>
      <c r="N409" s="46">
        <f t="shared" si="23"/>
        <v>0</v>
      </c>
    </row>
    <row r="410" spans="1:14" ht="13.5" customHeight="1">
      <c r="A410" s="42">
        <v>401</v>
      </c>
      <c r="B410" s="43">
        <f t="shared" si="24"/>
        <v>0</v>
      </c>
      <c r="C410" s="43">
        <f t="shared" si="25"/>
        <v>0</v>
      </c>
      <c r="D410" s="57"/>
      <c r="E410" s="57"/>
      <c r="F410" s="57"/>
      <c r="G410" s="16"/>
      <c r="H410" s="16"/>
      <c r="I410" s="16"/>
      <c r="J410" s="16"/>
      <c r="L410" s="45">
        <f t="shared" si="22"/>
        <v>0</v>
      </c>
      <c r="M410" s="45">
        <f>IF(L410=0,0,SUM($L$10:L410))</f>
        <v>0</v>
      </c>
      <c r="N410" s="46">
        <f t="shared" si="23"/>
        <v>0</v>
      </c>
    </row>
    <row r="411" spans="1:14" ht="13.5" customHeight="1">
      <c r="A411" s="47">
        <v>402</v>
      </c>
      <c r="B411" s="48">
        <f t="shared" si="24"/>
        <v>0</v>
      </c>
      <c r="C411" s="48">
        <f t="shared" si="25"/>
        <v>0</v>
      </c>
      <c r="D411" s="58"/>
      <c r="E411" s="58"/>
      <c r="F411" s="58"/>
      <c r="G411" s="17"/>
      <c r="H411" s="17"/>
      <c r="I411" s="17"/>
      <c r="J411" s="17"/>
      <c r="L411" s="45">
        <f t="shared" si="22"/>
        <v>0</v>
      </c>
      <c r="M411" s="45">
        <f>IF(L411=0,0,SUM($L$10:L411))</f>
        <v>0</v>
      </c>
      <c r="N411" s="46">
        <f t="shared" si="23"/>
        <v>0</v>
      </c>
    </row>
    <row r="412" spans="1:14" ht="13.5" customHeight="1">
      <c r="A412" s="42">
        <v>403</v>
      </c>
      <c r="B412" s="43">
        <f t="shared" si="24"/>
        <v>0</v>
      </c>
      <c r="C412" s="43">
        <f t="shared" si="25"/>
        <v>0</v>
      </c>
      <c r="D412" s="57"/>
      <c r="E412" s="57"/>
      <c r="F412" s="57"/>
      <c r="G412" s="16"/>
      <c r="H412" s="16"/>
      <c r="I412" s="16"/>
      <c r="J412" s="16"/>
      <c r="L412" s="45">
        <f t="shared" si="22"/>
        <v>0</v>
      </c>
      <c r="M412" s="45">
        <f>IF(L412=0,0,SUM($L$10:L412))</f>
        <v>0</v>
      </c>
      <c r="N412" s="46">
        <f t="shared" si="23"/>
        <v>0</v>
      </c>
    </row>
    <row r="413" spans="1:14" ht="13.5" customHeight="1">
      <c r="A413" s="47">
        <v>404</v>
      </c>
      <c r="B413" s="48">
        <f t="shared" si="24"/>
        <v>0</v>
      </c>
      <c r="C413" s="48">
        <f t="shared" si="25"/>
        <v>0</v>
      </c>
      <c r="D413" s="58"/>
      <c r="E413" s="58"/>
      <c r="F413" s="58"/>
      <c r="G413" s="17"/>
      <c r="H413" s="17"/>
      <c r="I413" s="17"/>
      <c r="J413" s="17"/>
      <c r="L413" s="45">
        <f t="shared" si="22"/>
        <v>0</v>
      </c>
      <c r="M413" s="45">
        <f>IF(L413=0,0,SUM($L$10:L413))</f>
        <v>0</v>
      </c>
      <c r="N413" s="46">
        <f t="shared" si="23"/>
        <v>0</v>
      </c>
    </row>
    <row r="414" spans="1:14" ht="13.5" customHeight="1">
      <c r="A414" s="42">
        <v>405</v>
      </c>
      <c r="B414" s="43">
        <f t="shared" si="24"/>
        <v>0</v>
      </c>
      <c r="C414" s="43">
        <f t="shared" si="25"/>
        <v>0</v>
      </c>
      <c r="D414" s="57"/>
      <c r="E414" s="57"/>
      <c r="F414" s="57"/>
      <c r="G414" s="16"/>
      <c r="H414" s="16"/>
      <c r="I414" s="16"/>
      <c r="J414" s="16"/>
      <c r="L414" s="45">
        <f t="shared" si="22"/>
        <v>0</v>
      </c>
      <c r="M414" s="45">
        <f>IF(L414=0,0,SUM($L$10:L414))</f>
        <v>0</v>
      </c>
      <c r="N414" s="46">
        <f t="shared" si="23"/>
        <v>0</v>
      </c>
    </row>
    <row r="415" spans="1:14" ht="13.5" customHeight="1">
      <c r="A415" s="47">
        <v>406</v>
      </c>
      <c r="B415" s="48">
        <f t="shared" si="24"/>
        <v>0</v>
      </c>
      <c r="C415" s="48">
        <f t="shared" si="25"/>
        <v>0</v>
      </c>
      <c r="D415" s="58"/>
      <c r="E415" s="58"/>
      <c r="F415" s="58"/>
      <c r="G415" s="17"/>
      <c r="H415" s="17"/>
      <c r="I415" s="17"/>
      <c r="J415" s="17"/>
      <c r="L415" s="45">
        <f t="shared" si="22"/>
        <v>0</v>
      </c>
      <c r="M415" s="45">
        <f>IF(L415=0,0,SUM($L$10:L415))</f>
        <v>0</v>
      </c>
      <c r="N415" s="46">
        <f t="shared" si="23"/>
        <v>0</v>
      </c>
    </row>
    <row r="416" spans="1:14" ht="13.5" customHeight="1">
      <c r="A416" s="42">
        <v>407</v>
      </c>
      <c r="B416" s="43">
        <f t="shared" si="24"/>
        <v>0</v>
      </c>
      <c r="C416" s="43">
        <f t="shared" si="25"/>
        <v>0</v>
      </c>
      <c r="D416" s="57"/>
      <c r="E416" s="57"/>
      <c r="F416" s="57"/>
      <c r="G416" s="16"/>
      <c r="H416" s="16"/>
      <c r="I416" s="16"/>
      <c r="J416" s="16"/>
      <c r="L416" s="45">
        <f t="shared" si="22"/>
        <v>0</v>
      </c>
      <c r="M416" s="45">
        <f>IF(L416=0,0,SUM($L$10:L416))</f>
        <v>0</v>
      </c>
      <c r="N416" s="46">
        <f t="shared" si="23"/>
        <v>0</v>
      </c>
    </row>
    <row r="417" spans="1:14" ht="13.5" customHeight="1">
      <c r="A417" s="47">
        <v>408</v>
      </c>
      <c r="B417" s="48">
        <f t="shared" si="24"/>
        <v>0</v>
      </c>
      <c r="C417" s="48">
        <f t="shared" si="25"/>
        <v>0</v>
      </c>
      <c r="D417" s="58"/>
      <c r="E417" s="58"/>
      <c r="F417" s="58"/>
      <c r="G417" s="17"/>
      <c r="H417" s="17"/>
      <c r="I417" s="17"/>
      <c r="J417" s="17"/>
      <c r="L417" s="45">
        <f t="shared" si="22"/>
        <v>0</v>
      </c>
      <c r="M417" s="45">
        <f>IF(L417=0,0,SUM($L$10:L417))</f>
        <v>0</v>
      </c>
      <c r="N417" s="46">
        <f t="shared" si="23"/>
        <v>0</v>
      </c>
    </row>
    <row r="418" spans="1:14" ht="13.5" customHeight="1">
      <c r="A418" s="42">
        <v>409</v>
      </c>
      <c r="B418" s="43">
        <f t="shared" si="24"/>
        <v>0</v>
      </c>
      <c r="C418" s="43">
        <f t="shared" si="25"/>
        <v>0</v>
      </c>
      <c r="D418" s="57"/>
      <c r="E418" s="57"/>
      <c r="F418" s="57"/>
      <c r="G418" s="16"/>
      <c r="H418" s="16"/>
      <c r="I418" s="16"/>
      <c r="J418" s="16"/>
      <c r="L418" s="45">
        <f t="shared" si="22"/>
        <v>0</v>
      </c>
      <c r="M418" s="45">
        <f>IF(L418=0,0,SUM($L$10:L418))</f>
        <v>0</v>
      </c>
      <c r="N418" s="46">
        <f t="shared" si="23"/>
        <v>0</v>
      </c>
    </row>
    <row r="419" spans="1:14" ht="13.5" customHeight="1">
      <c r="A419" s="47">
        <v>410</v>
      </c>
      <c r="B419" s="48">
        <f t="shared" si="24"/>
        <v>0</v>
      </c>
      <c r="C419" s="48">
        <f t="shared" si="25"/>
        <v>0</v>
      </c>
      <c r="D419" s="58"/>
      <c r="E419" s="58"/>
      <c r="F419" s="58"/>
      <c r="G419" s="17"/>
      <c r="H419" s="17"/>
      <c r="I419" s="17"/>
      <c r="J419" s="17"/>
      <c r="L419" s="45">
        <f t="shared" si="22"/>
        <v>0</v>
      </c>
      <c r="M419" s="45">
        <f>IF(L419=0,0,SUM($L$10:L419))</f>
        <v>0</v>
      </c>
      <c r="N419" s="46">
        <f t="shared" si="23"/>
        <v>0</v>
      </c>
    </row>
    <row r="420" spans="1:14" ht="13.5" customHeight="1">
      <c r="A420" s="42">
        <v>411</v>
      </c>
      <c r="B420" s="43">
        <f t="shared" si="24"/>
        <v>0</v>
      </c>
      <c r="C420" s="43">
        <f t="shared" si="25"/>
        <v>0</v>
      </c>
      <c r="D420" s="57"/>
      <c r="E420" s="57"/>
      <c r="F420" s="57"/>
      <c r="G420" s="16"/>
      <c r="H420" s="16"/>
      <c r="I420" s="16"/>
      <c r="J420" s="16"/>
      <c r="L420" s="45">
        <f t="shared" si="22"/>
        <v>0</v>
      </c>
      <c r="M420" s="45">
        <f>IF(L420=0,0,SUM($L$10:L420))</f>
        <v>0</v>
      </c>
      <c r="N420" s="46">
        <f t="shared" si="23"/>
        <v>0</v>
      </c>
    </row>
    <row r="421" spans="1:14" ht="13.5" customHeight="1">
      <c r="A421" s="47">
        <v>412</v>
      </c>
      <c r="B421" s="48">
        <f t="shared" si="24"/>
        <v>0</v>
      </c>
      <c r="C421" s="48">
        <f t="shared" si="25"/>
        <v>0</v>
      </c>
      <c r="D421" s="58"/>
      <c r="E421" s="58"/>
      <c r="F421" s="58"/>
      <c r="G421" s="17"/>
      <c r="H421" s="17"/>
      <c r="I421" s="17"/>
      <c r="J421" s="17"/>
      <c r="L421" s="45">
        <f t="shared" si="22"/>
        <v>0</v>
      </c>
      <c r="M421" s="45">
        <f>IF(L421=0,0,SUM($L$10:L421))</f>
        <v>0</v>
      </c>
      <c r="N421" s="46">
        <f t="shared" si="23"/>
        <v>0</v>
      </c>
    </row>
    <row r="422" spans="1:14" ht="13.5" customHeight="1">
      <c r="A422" s="42">
        <v>413</v>
      </c>
      <c r="B422" s="43">
        <f t="shared" si="24"/>
        <v>0</v>
      </c>
      <c r="C422" s="43">
        <f t="shared" si="25"/>
        <v>0</v>
      </c>
      <c r="D422" s="57"/>
      <c r="E422" s="57"/>
      <c r="F422" s="57"/>
      <c r="G422" s="16"/>
      <c r="H422" s="16"/>
      <c r="I422" s="16"/>
      <c r="J422" s="16"/>
      <c r="L422" s="45">
        <f t="shared" si="22"/>
        <v>0</v>
      </c>
      <c r="M422" s="45">
        <f>IF(L422=0,0,SUM($L$10:L422))</f>
        <v>0</v>
      </c>
      <c r="N422" s="46">
        <f t="shared" si="23"/>
        <v>0</v>
      </c>
    </row>
    <row r="423" spans="1:14" ht="13.5" customHeight="1">
      <c r="A423" s="47">
        <v>414</v>
      </c>
      <c r="B423" s="48">
        <f t="shared" si="24"/>
        <v>0</v>
      </c>
      <c r="C423" s="48">
        <f t="shared" si="25"/>
        <v>0</v>
      </c>
      <c r="D423" s="58"/>
      <c r="E423" s="58"/>
      <c r="F423" s="58"/>
      <c r="G423" s="17"/>
      <c r="H423" s="17"/>
      <c r="I423" s="17"/>
      <c r="J423" s="17"/>
      <c r="L423" s="45">
        <f t="shared" si="22"/>
        <v>0</v>
      </c>
      <c r="M423" s="45">
        <f>IF(L423=0,0,SUM($L$10:L423))</f>
        <v>0</v>
      </c>
      <c r="N423" s="46">
        <f t="shared" si="23"/>
        <v>0</v>
      </c>
    </row>
    <row r="424" spans="1:14" ht="13.5" customHeight="1">
      <c r="A424" s="42">
        <v>415</v>
      </c>
      <c r="B424" s="43">
        <f t="shared" si="24"/>
        <v>0</v>
      </c>
      <c r="C424" s="43">
        <f t="shared" si="25"/>
        <v>0</v>
      </c>
      <c r="D424" s="57"/>
      <c r="E424" s="57"/>
      <c r="F424" s="57"/>
      <c r="G424" s="16"/>
      <c r="H424" s="16"/>
      <c r="I424" s="16"/>
      <c r="J424" s="16"/>
      <c r="L424" s="45">
        <f t="shared" si="22"/>
        <v>0</v>
      </c>
      <c r="M424" s="45">
        <f>IF(L424=0,0,SUM($L$10:L424))</f>
        <v>0</v>
      </c>
      <c r="N424" s="46">
        <f t="shared" si="23"/>
        <v>0</v>
      </c>
    </row>
    <row r="425" spans="1:14" ht="13.5" customHeight="1">
      <c r="A425" s="47">
        <v>416</v>
      </c>
      <c r="B425" s="48">
        <f t="shared" si="24"/>
        <v>0</v>
      </c>
      <c r="C425" s="48">
        <f t="shared" si="25"/>
        <v>0</v>
      </c>
      <c r="D425" s="58"/>
      <c r="E425" s="58"/>
      <c r="F425" s="58"/>
      <c r="G425" s="17"/>
      <c r="H425" s="17"/>
      <c r="I425" s="17"/>
      <c r="J425" s="17"/>
      <c r="L425" s="45">
        <f t="shared" ref="L425:L488" si="26">COUNTIF(H425,"Otro tema")</f>
        <v>0</v>
      </c>
      <c r="M425" s="45">
        <f>IF(L425=0,0,SUM($L$10:L425))</f>
        <v>0</v>
      </c>
      <c r="N425" s="46">
        <f t="shared" ref="N425:N488" si="27">I425</f>
        <v>0</v>
      </c>
    </row>
    <row r="426" spans="1:14" ht="13.5" customHeight="1">
      <c r="A426" s="42">
        <v>417</v>
      </c>
      <c r="B426" s="43">
        <f t="shared" si="24"/>
        <v>0</v>
      </c>
      <c r="C426" s="43">
        <f t="shared" si="25"/>
        <v>0</v>
      </c>
      <c r="D426" s="57"/>
      <c r="E426" s="57"/>
      <c r="F426" s="57"/>
      <c r="G426" s="16"/>
      <c r="H426" s="16"/>
      <c r="I426" s="16"/>
      <c r="J426" s="16"/>
      <c r="L426" s="45">
        <f t="shared" si="26"/>
        <v>0</v>
      </c>
      <c r="M426" s="45">
        <f>IF(L426=0,0,SUM($L$10:L426))</f>
        <v>0</v>
      </c>
      <c r="N426" s="46">
        <f t="shared" si="27"/>
        <v>0</v>
      </c>
    </row>
    <row r="427" spans="1:14" ht="13.5" customHeight="1">
      <c r="A427" s="47">
        <v>418</v>
      </c>
      <c r="B427" s="48">
        <f t="shared" si="24"/>
        <v>0</v>
      </c>
      <c r="C427" s="48">
        <f t="shared" si="25"/>
        <v>0</v>
      </c>
      <c r="D427" s="58"/>
      <c r="E427" s="58"/>
      <c r="F427" s="58"/>
      <c r="G427" s="17"/>
      <c r="H427" s="17"/>
      <c r="I427" s="17"/>
      <c r="J427" s="17"/>
      <c r="L427" s="45">
        <f t="shared" si="26"/>
        <v>0</v>
      </c>
      <c r="M427" s="45">
        <f>IF(L427=0,0,SUM($L$10:L427))</f>
        <v>0</v>
      </c>
      <c r="N427" s="46">
        <f t="shared" si="27"/>
        <v>0</v>
      </c>
    </row>
    <row r="428" spans="1:14" ht="13.5" customHeight="1">
      <c r="A428" s="42">
        <v>419</v>
      </c>
      <c r="B428" s="43">
        <f t="shared" si="24"/>
        <v>0</v>
      </c>
      <c r="C428" s="43">
        <f t="shared" si="25"/>
        <v>0</v>
      </c>
      <c r="D428" s="57"/>
      <c r="E428" s="57"/>
      <c r="F428" s="57"/>
      <c r="G428" s="16"/>
      <c r="H428" s="16"/>
      <c r="I428" s="16"/>
      <c r="J428" s="16"/>
      <c r="L428" s="45">
        <f t="shared" si="26"/>
        <v>0</v>
      </c>
      <c r="M428" s="45">
        <f>IF(L428=0,0,SUM($L$10:L428))</f>
        <v>0</v>
      </c>
      <c r="N428" s="46">
        <f t="shared" si="27"/>
        <v>0</v>
      </c>
    </row>
    <row r="429" spans="1:14" ht="13.5" customHeight="1">
      <c r="A429" s="47">
        <v>420</v>
      </c>
      <c r="B429" s="48">
        <f t="shared" si="24"/>
        <v>0</v>
      </c>
      <c r="C429" s="48">
        <f t="shared" si="25"/>
        <v>0</v>
      </c>
      <c r="D429" s="58"/>
      <c r="E429" s="58"/>
      <c r="F429" s="58"/>
      <c r="G429" s="17"/>
      <c r="H429" s="17"/>
      <c r="I429" s="17"/>
      <c r="J429" s="17"/>
      <c r="L429" s="45">
        <f t="shared" si="26"/>
        <v>0</v>
      </c>
      <c r="M429" s="45">
        <f>IF(L429=0,0,SUM($L$10:L429))</f>
        <v>0</v>
      </c>
      <c r="N429" s="46">
        <f t="shared" si="27"/>
        <v>0</v>
      </c>
    </row>
    <row r="430" spans="1:14" ht="13.5" customHeight="1">
      <c r="A430" s="42">
        <v>421</v>
      </c>
      <c r="B430" s="43">
        <f t="shared" si="24"/>
        <v>0</v>
      </c>
      <c r="C430" s="43">
        <f t="shared" si="25"/>
        <v>0</v>
      </c>
      <c r="D430" s="57"/>
      <c r="E430" s="57"/>
      <c r="F430" s="57"/>
      <c r="G430" s="16"/>
      <c r="H430" s="16"/>
      <c r="I430" s="16"/>
      <c r="J430" s="16"/>
      <c r="L430" s="45">
        <f t="shared" si="26"/>
        <v>0</v>
      </c>
      <c r="M430" s="45">
        <f>IF(L430=0,0,SUM($L$10:L430))</f>
        <v>0</v>
      </c>
      <c r="N430" s="46">
        <f t="shared" si="27"/>
        <v>0</v>
      </c>
    </row>
    <row r="431" spans="1:14" ht="13.5" customHeight="1">
      <c r="A431" s="47">
        <v>422</v>
      </c>
      <c r="B431" s="48">
        <f t="shared" si="24"/>
        <v>0</v>
      </c>
      <c r="C431" s="48">
        <f t="shared" si="25"/>
        <v>0</v>
      </c>
      <c r="D431" s="58"/>
      <c r="E431" s="58"/>
      <c r="F431" s="58"/>
      <c r="G431" s="17"/>
      <c r="H431" s="17"/>
      <c r="I431" s="17"/>
      <c r="J431" s="17"/>
      <c r="L431" s="45">
        <f t="shared" si="26"/>
        <v>0</v>
      </c>
      <c r="M431" s="45">
        <f>IF(L431=0,0,SUM($L$10:L431))</f>
        <v>0</v>
      </c>
      <c r="N431" s="46">
        <f t="shared" si="27"/>
        <v>0</v>
      </c>
    </row>
    <row r="432" spans="1:14" ht="13.5" customHeight="1">
      <c r="A432" s="42">
        <v>423</v>
      </c>
      <c r="B432" s="43">
        <f t="shared" si="24"/>
        <v>0</v>
      </c>
      <c r="C432" s="43">
        <f t="shared" si="25"/>
        <v>0</v>
      </c>
      <c r="D432" s="57"/>
      <c r="E432" s="57"/>
      <c r="F432" s="57"/>
      <c r="G432" s="16"/>
      <c r="H432" s="16"/>
      <c r="I432" s="16"/>
      <c r="J432" s="16"/>
      <c r="L432" s="45">
        <f t="shared" si="26"/>
        <v>0</v>
      </c>
      <c r="M432" s="45">
        <f>IF(L432=0,0,SUM($L$10:L432))</f>
        <v>0</v>
      </c>
      <c r="N432" s="46">
        <f t="shared" si="27"/>
        <v>0</v>
      </c>
    </row>
    <row r="433" spans="1:14" ht="13.5" customHeight="1">
      <c r="A433" s="47">
        <v>424</v>
      </c>
      <c r="B433" s="48">
        <f t="shared" si="24"/>
        <v>0</v>
      </c>
      <c r="C433" s="48">
        <f t="shared" si="25"/>
        <v>0</v>
      </c>
      <c r="D433" s="58"/>
      <c r="E433" s="58"/>
      <c r="F433" s="58"/>
      <c r="G433" s="17"/>
      <c r="H433" s="17"/>
      <c r="I433" s="17"/>
      <c r="J433" s="17"/>
      <c r="L433" s="45">
        <f t="shared" si="26"/>
        <v>0</v>
      </c>
      <c r="M433" s="45">
        <f>IF(L433=0,0,SUM($L$10:L433))</f>
        <v>0</v>
      </c>
      <c r="N433" s="46">
        <f t="shared" si="27"/>
        <v>0</v>
      </c>
    </row>
    <row r="434" spans="1:14" ht="13.5" customHeight="1">
      <c r="A434" s="42">
        <v>425</v>
      </c>
      <c r="B434" s="43">
        <f t="shared" si="24"/>
        <v>0</v>
      </c>
      <c r="C434" s="43">
        <f t="shared" si="25"/>
        <v>0</v>
      </c>
      <c r="D434" s="57"/>
      <c r="E434" s="57"/>
      <c r="F434" s="57"/>
      <c r="G434" s="16"/>
      <c r="H434" s="16"/>
      <c r="I434" s="16"/>
      <c r="J434" s="16"/>
      <c r="L434" s="45">
        <f t="shared" si="26"/>
        <v>0</v>
      </c>
      <c r="M434" s="45">
        <f>IF(L434=0,0,SUM($L$10:L434))</f>
        <v>0</v>
      </c>
      <c r="N434" s="46">
        <f t="shared" si="27"/>
        <v>0</v>
      </c>
    </row>
    <row r="435" spans="1:14" ht="13.5" customHeight="1">
      <c r="A435" s="47">
        <v>426</v>
      </c>
      <c r="B435" s="48">
        <f t="shared" si="24"/>
        <v>0</v>
      </c>
      <c r="C435" s="48">
        <f t="shared" si="25"/>
        <v>0</v>
      </c>
      <c r="D435" s="58"/>
      <c r="E435" s="58"/>
      <c r="F435" s="58"/>
      <c r="G435" s="17"/>
      <c r="H435" s="17"/>
      <c r="I435" s="17"/>
      <c r="J435" s="17"/>
      <c r="L435" s="45">
        <f t="shared" si="26"/>
        <v>0</v>
      </c>
      <c r="M435" s="45">
        <f>IF(L435=0,0,SUM($L$10:L435))</f>
        <v>0</v>
      </c>
      <c r="N435" s="46">
        <f t="shared" si="27"/>
        <v>0</v>
      </c>
    </row>
    <row r="436" spans="1:14" ht="13.5" customHeight="1">
      <c r="A436" s="42">
        <v>427</v>
      </c>
      <c r="B436" s="43">
        <f t="shared" si="24"/>
        <v>0</v>
      </c>
      <c r="C436" s="43">
        <f t="shared" si="25"/>
        <v>0</v>
      </c>
      <c r="D436" s="57"/>
      <c r="E436" s="57"/>
      <c r="F436" s="57"/>
      <c r="G436" s="16"/>
      <c r="H436" s="16"/>
      <c r="I436" s="16"/>
      <c r="J436" s="16"/>
      <c r="L436" s="45">
        <f t="shared" si="26"/>
        <v>0</v>
      </c>
      <c r="M436" s="45">
        <f>IF(L436=0,0,SUM($L$10:L436))</f>
        <v>0</v>
      </c>
      <c r="N436" s="46">
        <f t="shared" si="27"/>
        <v>0</v>
      </c>
    </row>
    <row r="437" spans="1:14" ht="13.5" customHeight="1">
      <c r="A437" s="47">
        <v>428</v>
      </c>
      <c r="B437" s="48">
        <f t="shared" si="24"/>
        <v>0</v>
      </c>
      <c r="C437" s="48">
        <f t="shared" si="25"/>
        <v>0</v>
      </c>
      <c r="D437" s="58"/>
      <c r="E437" s="58"/>
      <c r="F437" s="58"/>
      <c r="G437" s="17"/>
      <c r="H437" s="17"/>
      <c r="I437" s="17"/>
      <c r="J437" s="17"/>
      <c r="L437" s="45">
        <f t="shared" si="26"/>
        <v>0</v>
      </c>
      <c r="M437" s="45">
        <f>IF(L437=0,0,SUM($L$10:L437))</f>
        <v>0</v>
      </c>
      <c r="N437" s="46">
        <f t="shared" si="27"/>
        <v>0</v>
      </c>
    </row>
    <row r="438" spans="1:14" ht="13.5" customHeight="1">
      <c r="A438" s="42">
        <v>429</v>
      </c>
      <c r="B438" s="43">
        <f t="shared" si="24"/>
        <v>0</v>
      </c>
      <c r="C438" s="43">
        <f t="shared" si="25"/>
        <v>0</v>
      </c>
      <c r="D438" s="57"/>
      <c r="E438" s="57"/>
      <c r="F438" s="57"/>
      <c r="G438" s="16"/>
      <c r="H438" s="16"/>
      <c r="I438" s="16"/>
      <c r="J438" s="16"/>
      <c r="L438" s="45">
        <f t="shared" si="26"/>
        <v>0</v>
      </c>
      <c r="M438" s="45">
        <f>IF(L438=0,0,SUM($L$10:L438))</f>
        <v>0</v>
      </c>
      <c r="N438" s="46">
        <f t="shared" si="27"/>
        <v>0</v>
      </c>
    </row>
    <row r="439" spans="1:14" ht="13.5" customHeight="1">
      <c r="A439" s="47">
        <v>430</v>
      </c>
      <c r="B439" s="48">
        <f t="shared" si="24"/>
        <v>0</v>
      </c>
      <c r="C439" s="48">
        <f t="shared" si="25"/>
        <v>0</v>
      </c>
      <c r="D439" s="58"/>
      <c r="E439" s="58"/>
      <c r="F439" s="58"/>
      <c r="G439" s="17"/>
      <c r="H439" s="17"/>
      <c r="I439" s="17"/>
      <c r="J439" s="17"/>
      <c r="L439" s="45">
        <f t="shared" si="26"/>
        <v>0</v>
      </c>
      <c r="M439" s="45">
        <f>IF(L439=0,0,SUM($L$10:L439))</f>
        <v>0</v>
      </c>
      <c r="N439" s="46">
        <f t="shared" si="27"/>
        <v>0</v>
      </c>
    </row>
    <row r="440" spans="1:14" ht="13.5" customHeight="1">
      <c r="A440" s="42">
        <v>431</v>
      </c>
      <c r="B440" s="43">
        <f t="shared" si="24"/>
        <v>0</v>
      </c>
      <c r="C440" s="43">
        <f t="shared" si="25"/>
        <v>0</v>
      </c>
      <c r="D440" s="57"/>
      <c r="E440" s="57"/>
      <c r="F440" s="57"/>
      <c r="G440" s="16"/>
      <c r="H440" s="16"/>
      <c r="I440" s="16"/>
      <c r="J440" s="16"/>
      <c r="L440" s="45">
        <f t="shared" si="26"/>
        <v>0</v>
      </c>
      <c r="M440" s="45">
        <f>IF(L440=0,0,SUM($L$10:L440))</f>
        <v>0</v>
      </c>
      <c r="N440" s="46">
        <f t="shared" si="27"/>
        <v>0</v>
      </c>
    </row>
    <row r="441" spans="1:14" ht="13.5" customHeight="1">
      <c r="A441" s="47">
        <v>432</v>
      </c>
      <c r="B441" s="48">
        <f t="shared" si="24"/>
        <v>0</v>
      </c>
      <c r="C441" s="48">
        <f t="shared" si="25"/>
        <v>0</v>
      </c>
      <c r="D441" s="58"/>
      <c r="E441" s="58"/>
      <c r="F441" s="58"/>
      <c r="G441" s="17"/>
      <c r="H441" s="17"/>
      <c r="I441" s="17"/>
      <c r="J441" s="17"/>
      <c r="L441" s="45">
        <f t="shared" si="26"/>
        <v>0</v>
      </c>
      <c r="M441" s="45">
        <f>IF(L441=0,0,SUM($L$10:L441))</f>
        <v>0</v>
      </c>
      <c r="N441" s="46">
        <f t="shared" si="27"/>
        <v>0</v>
      </c>
    </row>
    <row r="442" spans="1:14" ht="13.5" customHeight="1">
      <c r="A442" s="42">
        <v>433</v>
      </c>
      <c r="B442" s="43">
        <f t="shared" si="24"/>
        <v>0</v>
      </c>
      <c r="C442" s="43">
        <f t="shared" si="25"/>
        <v>0</v>
      </c>
      <c r="D442" s="57"/>
      <c r="E442" s="57"/>
      <c r="F442" s="57"/>
      <c r="G442" s="16"/>
      <c r="H442" s="16"/>
      <c r="I442" s="16"/>
      <c r="J442" s="16"/>
      <c r="L442" s="45">
        <f t="shared" si="26"/>
        <v>0</v>
      </c>
      <c r="M442" s="45">
        <f>IF(L442=0,0,SUM($L$10:L442))</f>
        <v>0</v>
      </c>
      <c r="N442" s="46">
        <f t="shared" si="27"/>
        <v>0</v>
      </c>
    </row>
    <row r="443" spans="1:14" ht="13.5" customHeight="1">
      <c r="A443" s="47">
        <v>434</v>
      </c>
      <c r="B443" s="48">
        <f t="shared" si="24"/>
        <v>0</v>
      </c>
      <c r="C443" s="48">
        <f t="shared" si="25"/>
        <v>0</v>
      </c>
      <c r="D443" s="58"/>
      <c r="E443" s="58"/>
      <c r="F443" s="58"/>
      <c r="G443" s="17"/>
      <c r="H443" s="17"/>
      <c r="I443" s="17"/>
      <c r="J443" s="17"/>
      <c r="L443" s="45">
        <f t="shared" si="26"/>
        <v>0</v>
      </c>
      <c r="M443" s="45">
        <f>IF(L443=0,0,SUM($L$10:L443))</f>
        <v>0</v>
      </c>
      <c r="N443" s="46">
        <f t="shared" si="27"/>
        <v>0</v>
      </c>
    </row>
    <row r="444" spans="1:14" ht="13.5" customHeight="1">
      <c r="A444" s="42">
        <v>435</v>
      </c>
      <c r="B444" s="43">
        <f t="shared" si="24"/>
        <v>0</v>
      </c>
      <c r="C444" s="43">
        <f t="shared" si="25"/>
        <v>0</v>
      </c>
      <c r="D444" s="57"/>
      <c r="E444" s="57"/>
      <c r="F444" s="57"/>
      <c r="G444" s="16"/>
      <c r="H444" s="16"/>
      <c r="I444" s="16"/>
      <c r="J444" s="16"/>
      <c r="L444" s="45">
        <f t="shared" si="26"/>
        <v>0</v>
      </c>
      <c r="M444" s="45">
        <f>IF(L444=0,0,SUM($L$10:L444))</f>
        <v>0</v>
      </c>
      <c r="N444" s="46">
        <f t="shared" si="27"/>
        <v>0</v>
      </c>
    </row>
    <row r="445" spans="1:14" ht="13.5" customHeight="1">
      <c r="A445" s="47">
        <v>436</v>
      </c>
      <c r="B445" s="48">
        <f t="shared" si="24"/>
        <v>0</v>
      </c>
      <c r="C445" s="48">
        <f t="shared" si="25"/>
        <v>0</v>
      </c>
      <c r="D445" s="58"/>
      <c r="E445" s="58"/>
      <c r="F445" s="58"/>
      <c r="G445" s="17"/>
      <c r="H445" s="17"/>
      <c r="I445" s="17"/>
      <c r="J445" s="17"/>
      <c r="L445" s="45">
        <f t="shared" si="26"/>
        <v>0</v>
      </c>
      <c r="M445" s="45">
        <f>IF(L445=0,0,SUM($L$10:L445))</f>
        <v>0</v>
      </c>
      <c r="N445" s="46">
        <f t="shared" si="27"/>
        <v>0</v>
      </c>
    </row>
    <row r="446" spans="1:14" ht="13.5" customHeight="1">
      <c r="A446" s="42">
        <v>437</v>
      </c>
      <c r="B446" s="43">
        <f t="shared" si="24"/>
        <v>0</v>
      </c>
      <c r="C446" s="43">
        <f t="shared" si="25"/>
        <v>0</v>
      </c>
      <c r="D446" s="57"/>
      <c r="E446" s="57"/>
      <c r="F446" s="57"/>
      <c r="G446" s="16"/>
      <c r="H446" s="16"/>
      <c r="I446" s="16"/>
      <c r="J446" s="16"/>
      <c r="L446" s="45">
        <f t="shared" si="26"/>
        <v>0</v>
      </c>
      <c r="M446" s="45">
        <f>IF(L446=0,0,SUM($L$10:L446))</f>
        <v>0</v>
      </c>
      <c r="N446" s="46">
        <f t="shared" si="27"/>
        <v>0</v>
      </c>
    </row>
    <row r="447" spans="1:14" ht="13.5" customHeight="1">
      <c r="A447" s="47">
        <v>438</v>
      </c>
      <c r="B447" s="48">
        <f t="shared" si="24"/>
        <v>0</v>
      </c>
      <c r="C447" s="48">
        <f t="shared" si="25"/>
        <v>0</v>
      </c>
      <c r="D447" s="58"/>
      <c r="E447" s="58"/>
      <c r="F447" s="58"/>
      <c r="G447" s="17"/>
      <c r="H447" s="17"/>
      <c r="I447" s="17"/>
      <c r="J447" s="17"/>
      <c r="L447" s="45">
        <f t="shared" si="26"/>
        <v>0</v>
      </c>
      <c r="M447" s="45">
        <f>IF(L447=0,0,SUM($L$10:L447))</f>
        <v>0</v>
      </c>
      <c r="N447" s="46">
        <f t="shared" si="27"/>
        <v>0</v>
      </c>
    </row>
    <row r="448" spans="1:14" ht="13.5" customHeight="1">
      <c r="A448" s="42">
        <v>439</v>
      </c>
      <c r="B448" s="43">
        <f t="shared" si="24"/>
        <v>0</v>
      </c>
      <c r="C448" s="43">
        <f t="shared" si="25"/>
        <v>0</v>
      </c>
      <c r="D448" s="57"/>
      <c r="E448" s="57"/>
      <c r="F448" s="57"/>
      <c r="G448" s="16"/>
      <c r="H448" s="16"/>
      <c r="I448" s="16"/>
      <c r="J448" s="16"/>
      <c r="L448" s="45">
        <f t="shared" si="26"/>
        <v>0</v>
      </c>
      <c r="M448" s="45">
        <f>IF(L448=0,0,SUM($L$10:L448))</f>
        <v>0</v>
      </c>
      <c r="N448" s="46">
        <f t="shared" si="27"/>
        <v>0</v>
      </c>
    </row>
    <row r="449" spans="1:14" ht="13.5" customHeight="1">
      <c r="A449" s="47">
        <v>440</v>
      </c>
      <c r="B449" s="48">
        <f t="shared" si="24"/>
        <v>0</v>
      </c>
      <c r="C449" s="48">
        <f t="shared" si="25"/>
        <v>0</v>
      </c>
      <c r="D449" s="58"/>
      <c r="E449" s="58"/>
      <c r="F449" s="58"/>
      <c r="G449" s="17"/>
      <c r="H449" s="17"/>
      <c r="I449" s="17"/>
      <c r="J449" s="17"/>
      <c r="L449" s="45">
        <f t="shared" si="26"/>
        <v>0</v>
      </c>
      <c r="M449" s="45">
        <f>IF(L449=0,0,SUM($L$10:L449))</f>
        <v>0</v>
      </c>
      <c r="N449" s="46">
        <f t="shared" si="27"/>
        <v>0</v>
      </c>
    </row>
    <row r="450" spans="1:14" ht="13.5" customHeight="1">
      <c r="A450" s="42">
        <v>441</v>
      </c>
      <c r="B450" s="43">
        <f t="shared" si="24"/>
        <v>0</v>
      </c>
      <c r="C450" s="43">
        <f t="shared" si="25"/>
        <v>0</v>
      </c>
      <c r="D450" s="57"/>
      <c r="E450" s="57"/>
      <c r="F450" s="57"/>
      <c r="G450" s="16"/>
      <c r="H450" s="16"/>
      <c r="I450" s="16"/>
      <c r="J450" s="16"/>
      <c r="L450" s="45">
        <f t="shared" si="26"/>
        <v>0</v>
      </c>
      <c r="M450" s="45">
        <f>IF(L450=0,0,SUM($L$10:L450))</f>
        <v>0</v>
      </c>
      <c r="N450" s="46">
        <f t="shared" si="27"/>
        <v>0</v>
      </c>
    </row>
    <row r="451" spans="1:14" ht="13.5" customHeight="1">
      <c r="A451" s="47">
        <v>442</v>
      </c>
      <c r="B451" s="48">
        <f t="shared" si="24"/>
        <v>0</v>
      </c>
      <c r="C451" s="48">
        <f t="shared" si="25"/>
        <v>0</v>
      </c>
      <c r="D451" s="58"/>
      <c r="E451" s="58"/>
      <c r="F451" s="58"/>
      <c r="G451" s="17"/>
      <c r="H451" s="17"/>
      <c r="I451" s="17"/>
      <c r="J451" s="17"/>
      <c r="L451" s="45">
        <f t="shared" si="26"/>
        <v>0</v>
      </c>
      <c r="M451" s="45">
        <f>IF(L451=0,0,SUM($L$10:L451))</f>
        <v>0</v>
      </c>
      <c r="N451" s="46">
        <f t="shared" si="27"/>
        <v>0</v>
      </c>
    </row>
    <row r="452" spans="1:14" ht="13.5" customHeight="1">
      <c r="A452" s="42">
        <v>443</v>
      </c>
      <c r="B452" s="43">
        <f t="shared" si="24"/>
        <v>0</v>
      </c>
      <c r="C452" s="43">
        <f t="shared" si="25"/>
        <v>0</v>
      </c>
      <c r="D452" s="57"/>
      <c r="E452" s="57"/>
      <c r="F452" s="57"/>
      <c r="G452" s="16"/>
      <c r="H452" s="16"/>
      <c r="I452" s="16"/>
      <c r="J452" s="16"/>
      <c r="L452" s="45">
        <f t="shared" si="26"/>
        <v>0</v>
      </c>
      <c r="M452" s="45">
        <f>IF(L452=0,0,SUM($L$10:L452))</f>
        <v>0</v>
      </c>
      <c r="N452" s="46">
        <f t="shared" si="27"/>
        <v>0</v>
      </c>
    </row>
    <row r="453" spans="1:14" ht="13.5" customHeight="1">
      <c r="A453" s="47">
        <v>444</v>
      </c>
      <c r="B453" s="48">
        <f t="shared" si="24"/>
        <v>0</v>
      </c>
      <c r="C453" s="48">
        <f t="shared" si="25"/>
        <v>0</v>
      </c>
      <c r="D453" s="58"/>
      <c r="E453" s="58"/>
      <c r="F453" s="58"/>
      <c r="G453" s="17"/>
      <c r="H453" s="17"/>
      <c r="I453" s="17"/>
      <c r="J453" s="17"/>
      <c r="L453" s="45">
        <f t="shared" si="26"/>
        <v>0</v>
      </c>
      <c r="M453" s="45">
        <f>IF(L453=0,0,SUM($L$10:L453))</f>
        <v>0</v>
      </c>
      <c r="N453" s="46">
        <f t="shared" si="27"/>
        <v>0</v>
      </c>
    </row>
    <row r="454" spans="1:14" ht="13.5" customHeight="1">
      <c r="A454" s="42">
        <v>445</v>
      </c>
      <c r="B454" s="43">
        <f t="shared" si="24"/>
        <v>0</v>
      </c>
      <c r="C454" s="43">
        <f t="shared" si="25"/>
        <v>0</v>
      </c>
      <c r="D454" s="57"/>
      <c r="E454" s="57"/>
      <c r="F454" s="57"/>
      <c r="G454" s="16"/>
      <c r="H454" s="16"/>
      <c r="I454" s="16"/>
      <c r="J454" s="16"/>
      <c r="L454" s="45">
        <f t="shared" si="26"/>
        <v>0</v>
      </c>
      <c r="M454" s="45">
        <f>IF(L454=0,0,SUM($L$10:L454))</f>
        <v>0</v>
      </c>
      <c r="N454" s="46">
        <f t="shared" si="27"/>
        <v>0</v>
      </c>
    </row>
    <row r="455" spans="1:14" ht="13.5" customHeight="1">
      <c r="A455" s="47">
        <v>446</v>
      </c>
      <c r="B455" s="48">
        <f t="shared" si="24"/>
        <v>0</v>
      </c>
      <c r="C455" s="48">
        <f t="shared" si="25"/>
        <v>0</v>
      </c>
      <c r="D455" s="58"/>
      <c r="E455" s="58"/>
      <c r="F455" s="58"/>
      <c r="G455" s="17"/>
      <c r="H455" s="17"/>
      <c r="I455" s="17"/>
      <c r="J455" s="17"/>
      <c r="L455" s="45">
        <f t="shared" si="26"/>
        <v>0</v>
      </c>
      <c r="M455" s="45">
        <f>IF(L455=0,0,SUM($L$10:L455))</f>
        <v>0</v>
      </c>
      <c r="N455" s="46">
        <f t="shared" si="27"/>
        <v>0</v>
      </c>
    </row>
    <row r="456" spans="1:14" ht="13.5" customHeight="1">
      <c r="A456" s="42">
        <v>447</v>
      </c>
      <c r="B456" s="43">
        <f t="shared" si="24"/>
        <v>0</v>
      </c>
      <c r="C456" s="43">
        <f t="shared" si="25"/>
        <v>0</v>
      </c>
      <c r="D456" s="57"/>
      <c r="E456" s="57"/>
      <c r="F456" s="57"/>
      <c r="G456" s="16"/>
      <c r="H456" s="16"/>
      <c r="I456" s="16"/>
      <c r="J456" s="16"/>
      <c r="L456" s="45">
        <f t="shared" si="26"/>
        <v>0</v>
      </c>
      <c r="M456" s="45">
        <f>IF(L456=0,0,SUM($L$10:L456))</f>
        <v>0</v>
      </c>
      <c r="N456" s="46">
        <f t="shared" si="27"/>
        <v>0</v>
      </c>
    </row>
    <row r="457" spans="1:14" ht="13.5" customHeight="1">
      <c r="A457" s="47">
        <v>448</v>
      </c>
      <c r="B457" s="48">
        <f t="shared" si="24"/>
        <v>0</v>
      </c>
      <c r="C457" s="48">
        <f t="shared" si="25"/>
        <v>0</v>
      </c>
      <c r="D457" s="58"/>
      <c r="E457" s="58"/>
      <c r="F457" s="58"/>
      <c r="G457" s="17"/>
      <c r="H457" s="17"/>
      <c r="I457" s="17"/>
      <c r="J457" s="17"/>
      <c r="L457" s="45">
        <f t="shared" si="26"/>
        <v>0</v>
      </c>
      <c r="M457" s="45">
        <f>IF(L457=0,0,SUM($L$10:L457))</f>
        <v>0</v>
      </c>
      <c r="N457" s="46">
        <f t="shared" si="27"/>
        <v>0</v>
      </c>
    </row>
    <row r="458" spans="1:14" ht="13.5" customHeight="1">
      <c r="A458" s="42">
        <v>449</v>
      </c>
      <c r="B458" s="43">
        <f t="shared" si="24"/>
        <v>0</v>
      </c>
      <c r="C458" s="43">
        <f t="shared" si="25"/>
        <v>0</v>
      </c>
      <c r="D458" s="57"/>
      <c r="E458" s="57"/>
      <c r="F458" s="57"/>
      <c r="G458" s="16"/>
      <c r="H458" s="16"/>
      <c r="I458" s="16"/>
      <c r="J458" s="16"/>
      <c r="L458" s="45">
        <f t="shared" si="26"/>
        <v>0</v>
      </c>
      <c r="M458" s="45">
        <f>IF(L458=0,0,SUM($L$10:L458))</f>
        <v>0</v>
      </c>
      <c r="N458" s="46">
        <f t="shared" si="27"/>
        <v>0</v>
      </c>
    </row>
    <row r="459" spans="1:14" ht="13.5" customHeight="1">
      <c r="A459" s="47">
        <v>450</v>
      </c>
      <c r="B459" s="48">
        <f t="shared" ref="B459:B522" si="28">$C$5</f>
        <v>0</v>
      </c>
      <c r="C459" s="48">
        <f t="shared" ref="C459:C522" si="29">$F$5</f>
        <v>0</v>
      </c>
      <c r="D459" s="58"/>
      <c r="E459" s="58"/>
      <c r="F459" s="58"/>
      <c r="G459" s="17"/>
      <c r="H459" s="17"/>
      <c r="I459" s="17"/>
      <c r="J459" s="17"/>
      <c r="L459" s="45">
        <f t="shared" si="26"/>
        <v>0</v>
      </c>
      <c r="M459" s="45">
        <f>IF(L459=0,0,SUM($L$10:L459))</f>
        <v>0</v>
      </c>
      <c r="N459" s="46">
        <f t="shared" si="27"/>
        <v>0</v>
      </c>
    </row>
    <row r="460" spans="1:14" ht="13.5" customHeight="1">
      <c r="A460" s="42">
        <v>451</v>
      </c>
      <c r="B460" s="43">
        <f t="shared" si="28"/>
        <v>0</v>
      </c>
      <c r="C460" s="43">
        <f t="shared" si="29"/>
        <v>0</v>
      </c>
      <c r="D460" s="57"/>
      <c r="E460" s="57"/>
      <c r="F460" s="57"/>
      <c r="G460" s="16"/>
      <c r="H460" s="16"/>
      <c r="I460" s="16"/>
      <c r="J460" s="16"/>
      <c r="L460" s="45">
        <f t="shared" si="26"/>
        <v>0</v>
      </c>
      <c r="M460" s="45">
        <f>IF(L460=0,0,SUM($L$10:L460))</f>
        <v>0</v>
      </c>
      <c r="N460" s="46">
        <f t="shared" si="27"/>
        <v>0</v>
      </c>
    </row>
    <row r="461" spans="1:14" ht="13.5" customHeight="1">
      <c r="A461" s="47">
        <v>452</v>
      </c>
      <c r="B461" s="48">
        <f t="shared" si="28"/>
        <v>0</v>
      </c>
      <c r="C461" s="48">
        <f t="shared" si="29"/>
        <v>0</v>
      </c>
      <c r="D461" s="58"/>
      <c r="E461" s="58"/>
      <c r="F461" s="58"/>
      <c r="G461" s="17"/>
      <c r="H461" s="17"/>
      <c r="I461" s="17"/>
      <c r="J461" s="17"/>
      <c r="L461" s="45">
        <f t="shared" si="26"/>
        <v>0</v>
      </c>
      <c r="M461" s="45">
        <f>IF(L461=0,0,SUM($L$10:L461))</f>
        <v>0</v>
      </c>
      <c r="N461" s="46">
        <f t="shared" si="27"/>
        <v>0</v>
      </c>
    </row>
    <row r="462" spans="1:14" ht="13.5" customHeight="1">
      <c r="A462" s="42">
        <v>453</v>
      </c>
      <c r="B462" s="43">
        <f t="shared" si="28"/>
        <v>0</v>
      </c>
      <c r="C462" s="43">
        <f t="shared" si="29"/>
        <v>0</v>
      </c>
      <c r="D462" s="57"/>
      <c r="E462" s="57"/>
      <c r="F462" s="57"/>
      <c r="G462" s="16"/>
      <c r="H462" s="16"/>
      <c r="I462" s="16"/>
      <c r="J462" s="16"/>
      <c r="L462" s="45">
        <f t="shared" si="26"/>
        <v>0</v>
      </c>
      <c r="M462" s="45">
        <f>IF(L462=0,0,SUM($L$10:L462))</f>
        <v>0</v>
      </c>
      <c r="N462" s="46">
        <f t="shared" si="27"/>
        <v>0</v>
      </c>
    </row>
    <row r="463" spans="1:14" ht="13.5" customHeight="1">
      <c r="A463" s="47">
        <v>454</v>
      </c>
      <c r="B463" s="48">
        <f t="shared" si="28"/>
        <v>0</v>
      </c>
      <c r="C463" s="48">
        <f t="shared" si="29"/>
        <v>0</v>
      </c>
      <c r="D463" s="58"/>
      <c r="E463" s="58"/>
      <c r="F463" s="58"/>
      <c r="G463" s="17"/>
      <c r="H463" s="17"/>
      <c r="I463" s="17"/>
      <c r="J463" s="17"/>
      <c r="L463" s="45">
        <f t="shared" si="26"/>
        <v>0</v>
      </c>
      <c r="M463" s="45">
        <f>IF(L463=0,0,SUM($L$10:L463))</f>
        <v>0</v>
      </c>
      <c r="N463" s="46">
        <f t="shared" si="27"/>
        <v>0</v>
      </c>
    </row>
    <row r="464" spans="1:14" ht="13.5" customHeight="1">
      <c r="A464" s="42">
        <v>455</v>
      </c>
      <c r="B464" s="43">
        <f t="shared" si="28"/>
        <v>0</v>
      </c>
      <c r="C464" s="43">
        <f t="shared" si="29"/>
        <v>0</v>
      </c>
      <c r="D464" s="57"/>
      <c r="E464" s="57"/>
      <c r="F464" s="57"/>
      <c r="G464" s="16"/>
      <c r="H464" s="16"/>
      <c r="I464" s="16"/>
      <c r="J464" s="16"/>
      <c r="L464" s="45">
        <f t="shared" si="26"/>
        <v>0</v>
      </c>
      <c r="M464" s="45">
        <f>IF(L464=0,0,SUM($L$10:L464))</f>
        <v>0</v>
      </c>
      <c r="N464" s="46">
        <f t="shared" si="27"/>
        <v>0</v>
      </c>
    </row>
    <row r="465" spans="1:14" ht="13.5" customHeight="1">
      <c r="A465" s="47">
        <v>456</v>
      </c>
      <c r="B465" s="48">
        <f t="shared" si="28"/>
        <v>0</v>
      </c>
      <c r="C465" s="48">
        <f t="shared" si="29"/>
        <v>0</v>
      </c>
      <c r="D465" s="58"/>
      <c r="E465" s="58"/>
      <c r="F465" s="58"/>
      <c r="G465" s="17"/>
      <c r="H465" s="17"/>
      <c r="I465" s="17"/>
      <c r="J465" s="17"/>
      <c r="L465" s="45">
        <f t="shared" si="26"/>
        <v>0</v>
      </c>
      <c r="M465" s="45">
        <f>IF(L465=0,0,SUM($L$10:L465))</f>
        <v>0</v>
      </c>
      <c r="N465" s="46">
        <f t="shared" si="27"/>
        <v>0</v>
      </c>
    </row>
    <row r="466" spans="1:14" ht="13.5" customHeight="1">
      <c r="A466" s="42">
        <v>457</v>
      </c>
      <c r="B466" s="43">
        <f t="shared" si="28"/>
        <v>0</v>
      </c>
      <c r="C466" s="43">
        <f t="shared" si="29"/>
        <v>0</v>
      </c>
      <c r="D466" s="57"/>
      <c r="E466" s="57"/>
      <c r="F466" s="57"/>
      <c r="G466" s="16"/>
      <c r="H466" s="16"/>
      <c r="I466" s="16"/>
      <c r="J466" s="16"/>
      <c r="L466" s="45">
        <f t="shared" si="26"/>
        <v>0</v>
      </c>
      <c r="M466" s="45">
        <f>IF(L466=0,0,SUM($L$10:L466))</f>
        <v>0</v>
      </c>
      <c r="N466" s="46">
        <f t="shared" si="27"/>
        <v>0</v>
      </c>
    </row>
    <row r="467" spans="1:14" ht="13.5" customHeight="1">
      <c r="A467" s="47">
        <v>458</v>
      </c>
      <c r="B467" s="48">
        <f t="shared" si="28"/>
        <v>0</v>
      </c>
      <c r="C467" s="48">
        <f t="shared" si="29"/>
        <v>0</v>
      </c>
      <c r="D467" s="58"/>
      <c r="E467" s="58"/>
      <c r="F467" s="58"/>
      <c r="G467" s="17"/>
      <c r="H467" s="17"/>
      <c r="I467" s="17"/>
      <c r="J467" s="17"/>
      <c r="L467" s="45">
        <f t="shared" si="26"/>
        <v>0</v>
      </c>
      <c r="M467" s="45">
        <f>IF(L467=0,0,SUM($L$10:L467))</f>
        <v>0</v>
      </c>
      <c r="N467" s="46">
        <f t="shared" si="27"/>
        <v>0</v>
      </c>
    </row>
    <row r="468" spans="1:14" ht="13.5" customHeight="1">
      <c r="A468" s="42">
        <v>459</v>
      </c>
      <c r="B468" s="43">
        <f t="shared" si="28"/>
        <v>0</v>
      </c>
      <c r="C468" s="43">
        <f t="shared" si="29"/>
        <v>0</v>
      </c>
      <c r="D468" s="57"/>
      <c r="E468" s="57"/>
      <c r="F468" s="57"/>
      <c r="G468" s="16"/>
      <c r="H468" s="16"/>
      <c r="I468" s="16"/>
      <c r="J468" s="16"/>
      <c r="L468" s="45">
        <f t="shared" si="26"/>
        <v>0</v>
      </c>
      <c r="M468" s="45">
        <f>IF(L468=0,0,SUM($L$10:L468))</f>
        <v>0</v>
      </c>
      <c r="N468" s="46">
        <f t="shared" si="27"/>
        <v>0</v>
      </c>
    </row>
    <row r="469" spans="1:14" ht="13.5" customHeight="1">
      <c r="A469" s="47">
        <v>460</v>
      </c>
      <c r="B469" s="48">
        <f t="shared" si="28"/>
        <v>0</v>
      </c>
      <c r="C469" s="48">
        <f t="shared" si="29"/>
        <v>0</v>
      </c>
      <c r="D469" s="58"/>
      <c r="E469" s="58"/>
      <c r="F469" s="58"/>
      <c r="G469" s="17"/>
      <c r="H469" s="17"/>
      <c r="I469" s="17"/>
      <c r="J469" s="17"/>
      <c r="L469" s="45">
        <f t="shared" si="26"/>
        <v>0</v>
      </c>
      <c r="M469" s="45">
        <f>IF(L469=0,0,SUM($L$10:L469))</f>
        <v>0</v>
      </c>
      <c r="N469" s="46">
        <f t="shared" si="27"/>
        <v>0</v>
      </c>
    </row>
    <row r="470" spans="1:14" ht="13.5" customHeight="1">
      <c r="A470" s="42">
        <v>461</v>
      </c>
      <c r="B470" s="43">
        <f t="shared" si="28"/>
        <v>0</v>
      </c>
      <c r="C470" s="43">
        <f t="shared" si="29"/>
        <v>0</v>
      </c>
      <c r="D470" s="57"/>
      <c r="E470" s="57"/>
      <c r="F470" s="57"/>
      <c r="G470" s="16"/>
      <c r="H470" s="16"/>
      <c r="I470" s="16"/>
      <c r="J470" s="16"/>
      <c r="L470" s="45">
        <f t="shared" si="26"/>
        <v>0</v>
      </c>
      <c r="M470" s="45">
        <f>IF(L470=0,0,SUM($L$10:L470))</f>
        <v>0</v>
      </c>
      <c r="N470" s="46">
        <f t="shared" si="27"/>
        <v>0</v>
      </c>
    </row>
    <row r="471" spans="1:14" ht="13.5" customHeight="1">
      <c r="A471" s="47">
        <v>462</v>
      </c>
      <c r="B471" s="48">
        <f t="shared" si="28"/>
        <v>0</v>
      </c>
      <c r="C471" s="48">
        <f t="shared" si="29"/>
        <v>0</v>
      </c>
      <c r="D471" s="58"/>
      <c r="E471" s="58"/>
      <c r="F471" s="58"/>
      <c r="G471" s="17"/>
      <c r="H471" s="17"/>
      <c r="I471" s="17"/>
      <c r="J471" s="17"/>
      <c r="L471" s="45">
        <f t="shared" si="26"/>
        <v>0</v>
      </c>
      <c r="M471" s="45">
        <f>IF(L471=0,0,SUM($L$10:L471))</f>
        <v>0</v>
      </c>
      <c r="N471" s="46">
        <f t="shared" si="27"/>
        <v>0</v>
      </c>
    </row>
    <row r="472" spans="1:14" ht="13.5" customHeight="1">
      <c r="A472" s="42">
        <v>463</v>
      </c>
      <c r="B472" s="43">
        <f t="shared" si="28"/>
        <v>0</v>
      </c>
      <c r="C472" s="43">
        <f t="shared" si="29"/>
        <v>0</v>
      </c>
      <c r="D472" s="57"/>
      <c r="E472" s="57"/>
      <c r="F472" s="57"/>
      <c r="G472" s="16"/>
      <c r="H472" s="16"/>
      <c r="I472" s="16"/>
      <c r="J472" s="16"/>
      <c r="L472" s="45">
        <f t="shared" si="26"/>
        <v>0</v>
      </c>
      <c r="M472" s="45">
        <f>IF(L472=0,0,SUM($L$10:L472))</f>
        <v>0</v>
      </c>
      <c r="N472" s="46">
        <f t="shared" si="27"/>
        <v>0</v>
      </c>
    </row>
    <row r="473" spans="1:14" ht="13.5" customHeight="1">
      <c r="A473" s="47">
        <v>464</v>
      </c>
      <c r="B473" s="48">
        <f t="shared" si="28"/>
        <v>0</v>
      </c>
      <c r="C473" s="48">
        <f t="shared" si="29"/>
        <v>0</v>
      </c>
      <c r="D473" s="58"/>
      <c r="E473" s="58"/>
      <c r="F473" s="58"/>
      <c r="G473" s="17"/>
      <c r="H473" s="17"/>
      <c r="I473" s="17"/>
      <c r="J473" s="17"/>
      <c r="L473" s="45">
        <f t="shared" si="26"/>
        <v>0</v>
      </c>
      <c r="M473" s="45">
        <f>IF(L473=0,0,SUM($L$10:L473))</f>
        <v>0</v>
      </c>
      <c r="N473" s="46">
        <f t="shared" si="27"/>
        <v>0</v>
      </c>
    </row>
    <row r="474" spans="1:14" ht="13.5" customHeight="1">
      <c r="A474" s="42">
        <v>465</v>
      </c>
      <c r="B474" s="43">
        <f t="shared" si="28"/>
        <v>0</v>
      </c>
      <c r="C474" s="43">
        <f t="shared" si="29"/>
        <v>0</v>
      </c>
      <c r="D474" s="57"/>
      <c r="E474" s="57"/>
      <c r="F474" s="57"/>
      <c r="G474" s="16"/>
      <c r="H474" s="16"/>
      <c r="I474" s="16"/>
      <c r="J474" s="16"/>
      <c r="L474" s="45">
        <f t="shared" si="26"/>
        <v>0</v>
      </c>
      <c r="M474" s="45">
        <f>IF(L474=0,0,SUM($L$10:L474))</f>
        <v>0</v>
      </c>
      <c r="N474" s="46">
        <f t="shared" si="27"/>
        <v>0</v>
      </c>
    </row>
    <row r="475" spans="1:14" ht="13.5" customHeight="1">
      <c r="A475" s="47">
        <v>466</v>
      </c>
      <c r="B475" s="48">
        <f t="shared" si="28"/>
        <v>0</v>
      </c>
      <c r="C475" s="48">
        <f t="shared" si="29"/>
        <v>0</v>
      </c>
      <c r="D475" s="58"/>
      <c r="E475" s="58"/>
      <c r="F475" s="58"/>
      <c r="G475" s="17"/>
      <c r="H475" s="17"/>
      <c r="I475" s="17"/>
      <c r="J475" s="17"/>
      <c r="L475" s="45">
        <f t="shared" si="26"/>
        <v>0</v>
      </c>
      <c r="M475" s="45">
        <f>IF(L475=0,0,SUM($L$10:L475))</f>
        <v>0</v>
      </c>
      <c r="N475" s="46">
        <f t="shared" si="27"/>
        <v>0</v>
      </c>
    </row>
    <row r="476" spans="1:14" ht="13.5" customHeight="1">
      <c r="A476" s="42">
        <v>467</v>
      </c>
      <c r="B476" s="43">
        <f t="shared" si="28"/>
        <v>0</v>
      </c>
      <c r="C476" s="43">
        <f t="shared" si="29"/>
        <v>0</v>
      </c>
      <c r="D476" s="57"/>
      <c r="E476" s="57"/>
      <c r="F476" s="57"/>
      <c r="G476" s="16"/>
      <c r="H476" s="16"/>
      <c r="I476" s="16"/>
      <c r="J476" s="16"/>
      <c r="L476" s="45">
        <f t="shared" si="26"/>
        <v>0</v>
      </c>
      <c r="M476" s="45">
        <f>IF(L476=0,0,SUM($L$10:L476))</f>
        <v>0</v>
      </c>
      <c r="N476" s="46">
        <f t="shared" si="27"/>
        <v>0</v>
      </c>
    </row>
    <row r="477" spans="1:14" ht="13.5" customHeight="1">
      <c r="A477" s="47">
        <v>468</v>
      </c>
      <c r="B477" s="48">
        <f t="shared" si="28"/>
        <v>0</v>
      </c>
      <c r="C477" s="48">
        <f t="shared" si="29"/>
        <v>0</v>
      </c>
      <c r="D477" s="58"/>
      <c r="E477" s="58"/>
      <c r="F477" s="58"/>
      <c r="G477" s="17"/>
      <c r="H477" s="17"/>
      <c r="I477" s="17"/>
      <c r="J477" s="17"/>
      <c r="L477" s="45">
        <f t="shared" si="26"/>
        <v>0</v>
      </c>
      <c r="M477" s="45">
        <f>IF(L477=0,0,SUM($L$10:L477))</f>
        <v>0</v>
      </c>
      <c r="N477" s="46">
        <f t="shared" si="27"/>
        <v>0</v>
      </c>
    </row>
    <row r="478" spans="1:14" ht="13.5" customHeight="1">
      <c r="A478" s="42">
        <v>469</v>
      </c>
      <c r="B478" s="43">
        <f t="shared" si="28"/>
        <v>0</v>
      </c>
      <c r="C478" s="43">
        <f t="shared" si="29"/>
        <v>0</v>
      </c>
      <c r="D478" s="57"/>
      <c r="E478" s="57"/>
      <c r="F478" s="57"/>
      <c r="G478" s="16"/>
      <c r="H478" s="16"/>
      <c r="I478" s="16"/>
      <c r="J478" s="16"/>
      <c r="L478" s="45">
        <f t="shared" si="26"/>
        <v>0</v>
      </c>
      <c r="M478" s="45">
        <f>IF(L478=0,0,SUM($L$10:L478))</f>
        <v>0</v>
      </c>
      <c r="N478" s="46">
        <f t="shared" si="27"/>
        <v>0</v>
      </c>
    </row>
    <row r="479" spans="1:14" ht="13.5" customHeight="1">
      <c r="A479" s="47">
        <v>470</v>
      </c>
      <c r="B479" s="48">
        <f t="shared" si="28"/>
        <v>0</v>
      </c>
      <c r="C479" s="48">
        <f t="shared" si="29"/>
        <v>0</v>
      </c>
      <c r="D479" s="58"/>
      <c r="E479" s="58"/>
      <c r="F479" s="58"/>
      <c r="G479" s="17"/>
      <c r="H479" s="17"/>
      <c r="I479" s="17"/>
      <c r="J479" s="17"/>
      <c r="L479" s="45">
        <f t="shared" si="26"/>
        <v>0</v>
      </c>
      <c r="M479" s="45">
        <f>IF(L479=0,0,SUM($L$10:L479))</f>
        <v>0</v>
      </c>
      <c r="N479" s="46">
        <f t="shared" si="27"/>
        <v>0</v>
      </c>
    </row>
    <row r="480" spans="1:14" ht="13.5" customHeight="1">
      <c r="A480" s="42">
        <v>471</v>
      </c>
      <c r="B480" s="43">
        <f t="shared" si="28"/>
        <v>0</v>
      </c>
      <c r="C480" s="43">
        <f t="shared" si="29"/>
        <v>0</v>
      </c>
      <c r="D480" s="57"/>
      <c r="E480" s="57"/>
      <c r="F480" s="57"/>
      <c r="G480" s="16"/>
      <c r="H480" s="16"/>
      <c r="I480" s="16"/>
      <c r="J480" s="16"/>
      <c r="L480" s="45">
        <f t="shared" si="26"/>
        <v>0</v>
      </c>
      <c r="M480" s="45">
        <f>IF(L480=0,0,SUM($L$10:L480))</f>
        <v>0</v>
      </c>
      <c r="N480" s="46">
        <f t="shared" si="27"/>
        <v>0</v>
      </c>
    </row>
    <row r="481" spans="1:14" ht="13.5" customHeight="1">
      <c r="A481" s="47">
        <v>472</v>
      </c>
      <c r="B481" s="48">
        <f t="shared" si="28"/>
        <v>0</v>
      </c>
      <c r="C481" s="48">
        <f t="shared" si="29"/>
        <v>0</v>
      </c>
      <c r="D481" s="58"/>
      <c r="E481" s="58"/>
      <c r="F481" s="58"/>
      <c r="G481" s="17"/>
      <c r="H481" s="17"/>
      <c r="I481" s="17"/>
      <c r="J481" s="17"/>
      <c r="L481" s="45">
        <f t="shared" si="26"/>
        <v>0</v>
      </c>
      <c r="M481" s="45">
        <f>IF(L481=0,0,SUM($L$10:L481))</f>
        <v>0</v>
      </c>
      <c r="N481" s="46">
        <f t="shared" si="27"/>
        <v>0</v>
      </c>
    </row>
    <row r="482" spans="1:14" ht="13.5" customHeight="1">
      <c r="A482" s="42">
        <v>473</v>
      </c>
      <c r="B482" s="43">
        <f t="shared" si="28"/>
        <v>0</v>
      </c>
      <c r="C482" s="43">
        <f t="shared" si="29"/>
        <v>0</v>
      </c>
      <c r="D482" s="57"/>
      <c r="E482" s="57"/>
      <c r="F482" s="57"/>
      <c r="G482" s="16"/>
      <c r="H482" s="16"/>
      <c r="I482" s="16"/>
      <c r="J482" s="16"/>
      <c r="L482" s="45">
        <f t="shared" si="26"/>
        <v>0</v>
      </c>
      <c r="M482" s="45">
        <f>IF(L482=0,0,SUM($L$10:L482))</f>
        <v>0</v>
      </c>
      <c r="N482" s="46">
        <f t="shared" si="27"/>
        <v>0</v>
      </c>
    </row>
    <row r="483" spans="1:14" ht="13.5" customHeight="1">
      <c r="A483" s="47">
        <v>474</v>
      </c>
      <c r="B483" s="48">
        <f t="shared" si="28"/>
        <v>0</v>
      </c>
      <c r="C483" s="48">
        <f t="shared" si="29"/>
        <v>0</v>
      </c>
      <c r="D483" s="58"/>
      <c r="E483" s="58"/>
      <c r="F483" s="58"/>
      <c r="G483" s="17"/>
      <c r="H483" s="17"/>
      <c r="I483" s="17"/>
      <c r="J483" s="17"/>
      <c r="L483" s="45">
        <f t="shared" si="26"/>
        <v>0</v>
      </c>
      <c r="M483" s="45">
        <f>IF(L483=0,0,SUM($L$10:L483))</f>
        <v>0</v>
      </c>
      <c r="N483" s="46">
        <f t="shared" si="27"/>
        <v>0</v>
      </c>
    </row>
    <row r="484" spans="1:14" ht="13.5" customHeight="1">
      <c r="A484" s="42">
        <v>475</v>
      </c>
      <c r="B484" s="43">
        <f t="shared" si="28"/>
        <v>0</v>
      </c>
      <c r="C484" s="43">
        <f t="shared" si="29"/>
        <v>0</v>
      </c>
      <c r="D484" s="57"/>
      <c r="E484" s="57"/>
      <c r="F484" s="57"/>
      <c r="G484" s="16"/>
      <c r="H484" s="16"/>
      <c r="I484" s="16"/>
      <c r="J484" s="16"/>
      <c r="L484" s="45">
        <f t="shared" si="26"/>
        <v>0</v>
      </c>
      <c r="M484" s="45">
        <f>IF(L484=0,0,SUM($L$10:L484))</f>
        <v>0</v>
      </c>
      <c r="N484" s="46">
        <f t="shared" si="27"/>
        <v>0</v>
      </c>
    </row>
    <row r="485" spans="1:14" ht="13.5" customHeight="1">
      <c r="A485" s="47">
        <v>476</v>
      </c>
      <c r="B485" s="48">
        <f t="shared" si="28"/>
        <v>0</v>
      </c>
      <c r="C485" s="48">
        <f t="shared" si="29"/>
        <v>0</v>
      </c>
      <c r="D485" s="58"/>
      <c r="E485" s="58"/>
      <c r="F485" s="58"/>
      <c r="G485" s="17"/>
      <c r="H485" s="17"/>
      <c r="I485" s="17"/>
      <c r="J485" s="17"/>
      <c r="L485" s="45">
        <f t="shared" si="26"/>
        <v>0</v>
      </c>
      <c r="M485" s="45">
        <f>IF(L485=0,0,SUM($L$10:L485))</f>
        <v>0</v>
      </c>
      <c r="N485" s="46">
        <f t="shared" si="27"/>
        <v>0</v>
      </c>
    </row>
    <row r="486" spans="1:14" ht="13.5" customHeight="1">
      <c r="A486" s="42">
        <v>477</v>
      </c>
      <c r="B486" s="43">
        <f t="shared" si="28"/>
        <v>0</v>
      </c>
      <c r="C486" s="43">
        <f t="shared" si="29"/>
        <v>0</v>
      </c>
      <c r="D486" s="57"/>
      <c r="E486" s="57"/>
      <c r="F486" s="57"/>
      <c r="G486" s="16"/>
      <c r="H486" s="16"/>
      <c r="I486" s="16"/>
      <c r="J486" s="16"/>
      <c r="L486" s="45">
        <f t="shared" si="26"/>
        <v>0</v>
      </c>
      <c r="M486" s="45">
        <f>IF(L486=0,0,SUM($L$10:L486))</f>
        <v>0</v>
      </c>
      <c r="N486" s="46">
        <f t="shared" si="27"/>
        <v>0</v>
      </c>
    </row>
    <row r="487" spans="1:14" ht="13.5" customHeight="1">
      <c r="A487" s="47">
        <v>478</v>
      </c>
      <c r="B487" s="48">
        <f t="shared" si="28"/>
        <v>0</v>
      </c>
      <c r="C487" s="48">
        <f t="shared" si="29"/>
        <v>0</v>
      </c>
      <c r="D487" s="58"/>
      <c r="E487" s="58"/>
      <c r="F487" s="58"/>
      <c r="G487" s="17"/>
      <c r="H487" s="17"/>
      <c r="I487" s="17"/>
      <c r="J487" s="17"/>
      <c r="L487" s="45">
        <f t="shared" si="26"/>
        <v>0</v>
      </c>
      <c r="M487" s="45">
        <f>IF(L487=0,0,SUM($L$10:L487))</f>
        <v>0</v>
      </c>
      <c r="N487" s="46">
        <f t="shared" si="27"/>
        <v>0</v>
      </c>
    </row>
    <row r="488" spans="1:14" ht="13.5" customHeight="1">
      <c r="A488" s="42">
        <v>479</v>
      </c>
      <c r="B488" s="43">
        <f t="shared" si="28"/>
        <v>0</v>
      </c>
      <c r="C488" s="43">
        <f t="shared" si="29"/>
        <v>0</v>
      </c>
      <c r="D488" s="57"/>
      <c r="E488" s="57"/>
      <c r="F488" s="57"/>
      <c r="G488" s="16"/>
      <c r="H488" s="16"/>
      <c r="I488" s="16"/>
      <c r="J488" s="16"/>
      <c r="L488" s="45">
        <f t="shared" si="26"/>
        <v>0</v>
      </c>
      <c r="M488" s="45">
        <f>IF(L488=0,0,SUM($L$10:L488))</f>
        <v>0</v>
      </c>
      <c r="N488" s="46">
        <f t="shared" si="27"/>
        <v>0</v>
      </c>
    </row>
    <row r="489" spans="1:14" ht="13.5" customHeight="1">
      <c r="A489" s="47">
        <v>480</v>
      </c>
      <c r="B489" s="48">
        <f t="shared" si="28"/>
        <v>0</v>
      </c>
      <c r="C489" s="48">
        <f t="shared" si="29"/>
        <v>0</v>
      </c>
      <c r="D489" s="58"/>
      <c r="E489" s="58"/>
      <c r="F489" s="58"/>
      <c r="G489" s="17"/>
      <c r="H489" s="17"/>
      <c r="I489" s="17"/>
      <c r="J489" s="17"/>
      <c r="L489" s="45">
        <f t="shared" ref="L489:L552" si="30">COUNTIF(H489,"Otro tema")</f>
        <v>0</v>
      </c>
      <c r="M489" s="45">
        <f>IF(L489=0,0,SUM($L$10:L489))</f>
        <v>0</v>
      </c>
      <c r="N489" s="46">
        <f t="shared" ref="N489:N552" si="31">I489</f>
        <v>0</v>
      </c>
    </row>
    <row r="490" spans="1:14" ht="13.5" customHeight="1">
      <c r="A490" s="42">
        <v>481</v>
      </c>
      <c r="B490" s="43">
        <f t="shared" si="28"/>
        <v>0</v>
      </c>
      <c r="C490" s="43">
        <f t="shared" si="29"/>
        <v>0</v>
      </c>
      <c r="D490" s="57"/>
      <c r="E490" s="57"/>
      <c r="F490" s="57"/>
      <c r="G490" s="16"/>
      <c r="H490" s="16"/>
      <c r="I490" s="16"/>
      <c r="J490" s="16"/>
      <c r="L490" s="45">
        <f t="shared" si="30"/>
        <v>0</v>
      </c>
      <c r="M490" s="45">
        <f>IF(L490=0,0,SUM($L$10:L490))</f>
        <v>0</v>
      </c>
      <c r="N490" s="46">
        <f t="shared" si="31"/>
        <v>0</v>
      </c>
    </row>
    <row r="491" spans="1:14" ht="13.5" customHeight="1">
      <c r="A491" s="47">
        <v>482</v>
      </c>
      <c r="B491" s="48">
        <f t="shared" si="28"/>
        <v>0</v>
      </c>
      <c r="C491" s="48">
        <f t="shared" si="29"/>
        <v>0</v>
      </c>
      <c r="D491" s="58"/>
      <c r="E491" s="58"/>
      <c r="F491" s="58"/>
      <c r="G491" s="17"/>
      <c r="H491" s="17"/>
      <c r="I491" s="17"/>
      <c r="J491" s="17"/>
      <c r="L491" s="45">
        <f t="shared" si="30"/>
        <v>0</v>
      </c>
      <c r="M491" s="45">
        <f>IF(L491=0,0,SUM($L$10:L491))</f>
        <v>0</v>
      </c>
      <c r="N491" s="46">
        <f t="shared" si="31"/>
        <v>0</v>
      </c>
    </row>
    <row r="492" spans="1:14" ht="13.5" customHeight="1">
      <c r="A492" s="42">
        <v>483</v>
      </c>
      <c r="B492" s="43">
        <f t="shared" si="28"/>
        <v>0</v>
      </c>
      <c r="C492" s="43">
        <f t="shared" si="29"/>
        <v>0</v>
      </c>
      <c r="D492" s="57"/>
      <c r="E492" s="57"/>
      <c r="F492" s="57"/>
      <c r="G492" s="16"/>
      <c r="H492" s="16"/>
      <c r="I492" s="16"/>
      <c r="J492" s="16"/>
      <c r="L492" s="45">
        <f t="shared" si="30"/>
        <v>0</v>
      </c>
      <c r="M492" s="45">
        <f>IF(L492=0,0,SUM($L$10:L492))</f>
        <v>0</v>
      </c>
      <c r="N492" s="46">
        <f t="shared" si="31"/>
        <v>0</v>
      </c>
    </row>
    <row r="493" spans="1:14" ht="13.5" customHeight="1">
      <c r="A493" s="47">
        <v>484</v>
      </c>
      <c r="B493" s="48">
        <f t="shared" si="28"/>
        <v>0</v>
      </c>
      <c r="C493" s="48">
        <f t="shared" si="29"/>
        <v>0</v>
      </c>
      <c r="D493" s="58"/>
      <c r="E493" s="58"/>
      <c r="F493" s="58"/>
      <c r="G493" s="17"/>
      <c r="H493" s="17"/>
      <c r="I493" s="17"/>
      <c r="J493" s="17"/>
      <c r="L493" s="45">
        <f t="shared" si="30"/>
        <v>0</v>
      </c>
      <c r="M493" s="45">
        <f>IF(L493=0,0,SUM($L$10:L493))</f>
        <v>0</v>
      </c>
      <c r="N493" s="46">
        <f t="shared" si="31"/>
        <v>0</v>
      </c>
    </row>
    <row r="494" spans="1:14" ht="13.5" customHeight="1">
      <c r="A494" s="42">
        <v>485</v>
      </c>
      <c r="B494" s="43">
        <f t="shared" si="28"/>
        <v>0</v>
      </c>
      <c r="C494" s="43">
        <f t="shared" si="29"/>
        <v>0</v>
      </c>
      <c r="D494" s="57"/>
      <c r="E494" s="57"/>
      <c r="F494" s="57"/>
      <c r="G494" s="16"/>
      <c r="H494" s="16"/>
      <c r="I494" s="16"/>
      <c r="J494" s="16"/>
      <c r="L494" s="45">
        <f t="shared" si="30"/>
        <v>0</v>
      </c>
      <c r="M494" s="45">
        <f>IF(L494=0,0,SUM($L$10:L494))</f>
        <v>0</v>
      </c>
      <c r="N494" s="46">
        <f t="shared" si="31"/>
        <v>0</v>
      </c>
    </row>
    <row r="495" spans="1:14" ht="13.5" customHeight="1">
      <c r="A495" s="47">
        <v>486</v>
      </c>
      <c r="B495" s="48">
        <f t="shared" si="28"/>
        <v>0</v>
      </c>
      <c r="C495" s="48">
        <f t="shared" si="29"/>
        <v>0</v>
      </c>
      <c r="D495" s="58"/>
      <c r="E495" s="58"/>
      <c r="F495" s="58"/>
      <c r="G495" s="17"/>
      <c r="H495" s="17"/>
      <c r="I495" s="17"/>
      <c r="J495" s="17"/>
      <c r="L495" s="45">
        <f t="shared" si="30"/>
        <v>0</v>
      </c>
      <c r="M495" s="45">
        <f>IF(L495=0,0,SUM($L$10:L495))</f>
        <v>0</v>
      </c>
      <c r="N495" s="46">
        <f t="shared" si="31"/>
        <v>0</v>
      </c>
    </row>
    <row r="496" spans="1:14" ht="13.5" customHeight="1">
      <c r="A496" s="42">
        <v>487</v>
      </c>
      <c r="B496" s="43">
        <f t="shared" si="28"/>
        <v>0</v>
      </c>
      <c r="C496" s="43">
        <f t="shared" si="29"/>
        <v>0</v>
      </c>
      <c r="D496" s="57"/>
      <c r="E496" s="57"/>
      <c r="F496" s="57"/>
      <c r="G496" s="16"/>
      <c r="H496" s="16"/>
      <c r="I496" s="16"/>
      <c r="J496" s="16"/>
      <c r="L496" s="45">
        <f t="shared" si="30"/>
        <v>0</v>
      </c>
      <c r="M496" s="45">
        <f>IF(L496=0,0,SUM($L$10:L496))</f>
        <v>0</v>
      </c>
      <c r="N496" s="46">
        <f t="shared" si="31"/>
        <v>0</v>
      </c>
    </row>
    <row r="497" spans="1:14" ht="13.5" customHeight="1">
      <c r="A497" s="47">
        <v>488</v>
      </c>
      <c r="B497" s="48">
        <f t="shared" si="28"/>
        <v>0</v>
      </c>
      <c r="C497" s="48">
        <f t="shared" si="29"/>
        <v>0</v>
      </c>
      <c r="D497" s="58"/>
      <c r="E497" s="58"/>
      <c r="F497" s="58"/>
      <c r="G497" s="17"/>
      <c r="H497" s="17"/>
      <c r="I497" s="17"/>
      <c r="J497" s="17"/>
      <c r="L497" s="45">
        <f t="shared" si="30"/>
        <v>0</v>
      </c>
      <c r="M497" s="45">
        <f>IF(L497=0,0,SUM($L$10:L497))</f>
        <v>0</v>
      </c>
      <c r="N497" s="46">
        <f t="shared" si="31"/>
        <v>0</v>
      </c>
    </row>
    <row r="498" spans="1:14" ht="13.5" customHeight="1">
      <c r="A498" s="42">
        <v>489</v>
      </c>
      <c r="B498" s="43">
        <f t="shared" si="28"/>
        <v>0</v>
      </c>
      <c r="C498" s="43">
        <f t="shared" si="29"/>
        <v>0</v>
      </c>
      <c r="D498" s="57"/>
      <c r="E498" s="57"/>
      <c r="F498" s="57"/>
      <c r="G498" s="16"/>
      <c r="H498" s="16"/>
      <c r="I498" s="16"/>
      <c r="J498" s="16"/>
      <c r="L498" s="45">
        <f t="shared" si="30"/>
        <v>0</v>
      </c>
      <c r="M498" s="45">
        <f>IF(L498=0,0,SUM($L$10:L498))</f>
        <v>0</v>
      </c>
      <c r="N498" s="46">
        <f t="shared" si="31"/>
        <v>0</v>
      </c>
    </row>
    <row r="499" spans="1:14" ht="13.5" customHeight="1">
      <c r="A499" s="47">
        <v>490</v>
      </c>
      <c r="B499" s="48">
        <f t="shared" si="28"/>
        <v>0</v>
      </c>
      <c r="C499" s="48">
        <f t="shared" si="29"/>
        <v>0</v>
      </c>
      <c r="D499" s="58"/>
      <c r="E499" s="58"/>
      <c r="F499" s="58"/>
      <c r="G499" s="17"/>
      <c r="H499" s="17"/>
      <c r="I499" s="17"/>
      <c r="J499" s="17"/>
      <c r="L499" s="45">
        <f t="shared" si="30"/>
        <v>0</v>
      </c>
      <c r="M499" s="45">
        <f>IF(L499=0,0,SUM($L$10:L499))</f>
        <v>0</v>
      </c>
      <c r="N499" s="46">
        <f t="shared" si="31"/>
        <v>0</v>
      </c>
    </row>
    <row r="500" spans="1:14" ht="13.5" customHeight="1">
      <c r="A500" s="42">
        <v>491</v>
      </c>
      <c r="B500" s="43">
        <f t="shared" si="28"/>
        <v>0</v>
      </c>
      <c r="C500" s="43">
        <f t="shared" si="29"/>
        <v>0</v>
      </c>
      <c r="D500" s="57"/>
      <c r="E500" s="57"/>
      <c r="F500" s="57"/>
      <c r="G500" s="16"/>
      <c r="H500" s="16"/>
      <c r="I500" s="16"/>
      <c r="J500" s="16"/>
      <c r="L500" s="45">
        <f t="shared" si="30"/>
        <v>0</v>
      </c>
      <c r="M500" s="45">
        <f>IF(L500=0,0,SUM($L$10:L500))</f>
        <v>0</v>
      </c>
      <c r="N500" s="46">
        <f t="shared" si="31"/>
        <v>0</v>
      </c>
    </row>
    <row r="501" spans="1:14" ht="13.5" customHeight="1">
      <c r="A501" s="47">
        <v>492</v>
      </c>
      <c r="B501" s="48">
        <f t="shared" si="28"/>
        <v>0</v>
      </c>
      <c r="C501" s="48">
        <f t="shared" si="29"/>
        <v>0</v>
      </c>
      <c r="D501" s="58"/>
      <c r="E501" s="58"/>
      <c r="F501" s="58"/>
      <c r="G501" s="17"/>
      <c r="H501" s="17"/>
      <c r="I501" s="17"/>
      <c r="J501" s="17"/>
      <c r="L501" s="45">
        <f t="shared" si="30"/>
        <v>0</v>
      </c>
      <c r="M501" s="45">
        <f>IF(L501=0,0,SUM($L$10:L501))</f>
        <v>0</v>
      </c>
      <c r="N501" s="46">
        <f t="shared" si="31"/>
        <v>0</v>
      </c>
    </row>
    <row r="502" spans="1:14" ht="13.5" customHeight="1">
      <c r="A502" s="42">
        <v>493</v>
      </c>
      <c r="B502" s="43">
        <f t="shared" si="28"/>
        <v>0</v>
      </c>
      <c r="C502" s="43">
        <f t="shared" si="29"/>
        <v>0</v>
      </c>
      <c r="D502" s="57"/>
      <c r="E502" s="57"/>
      <c r="F502" s="57"/>
      <c r="G502" s="16"/>
      <c r="H502" s="16"/>
      <c r="I502" s="16"/>
      <c r="J502" s="16"/>
      <c r="L502" s="45">
        <f t="shared" si="30"/>
        <v>0</v>
      </c>
      <c r="M502" s="45">
        <f>IF(L502=0,0,SUM($L$10:L502))</f>
        <v>0</v>
      </c>
      <c r="N502" s="46">
        <f t="shared" si="31"/>
        <v>0</v>
      </c>
    </row>
    <row r="503" spans="1:14" ht="13.5" customHeight="1">
      <c r="A503" s="47">
        <v>494</v>
      </c>
      <c r="B503" s="48">
        <f t="shared" si="28"/>
        <v>0</v>
      </c>
      <c r="C503" s="48">
        <f t="shared" si="29"/>
        <v>0</v>
      </c>
      <c r="D503" s="58"/>
      <c r="E503" s="58"/>
      <c r="F503" s="58"/>
      <c r="G503" s="17"/>
      <c r="H503" s="17"/>
      <c r="I503" s="17"/>
      <c r="J503" s="17"/>
      <c r="L503" s="45">
        <f t="shared" si="30"/>
        <v>0</v>
      </c>
      <c r="M503" s="45">
        <f>IF(L503=0,0,SUM($L$10:L503))</f>
        <v>0</v>
      </c>
      <c r="N503" s="46">
        <f t="shared" si="31"/>
        <v>0</v>
      </c>
    </row>
    <row r="504" spans="1:14" ht="13.5" customHeight="1">
      <c r="A504" s="42">
        <v>495</v>
      </c>
      <c r="B504" s="43">
        <f t="shared" si="28"/>
        <v>0</v>
      </c>
      <c r="C504" s="43">
        <f t="shared" si="29"/>
        <v>0</v>
      </c>
      <c r="D504" s="57"/>
      <c r="E504" s="57"/>
      <c r="F504" s="57"/>
      <c r="G504" s="16"/>
      <c r="H504" s="16"/>
      <c r="I504" s="16"/>
      <c r="J504" s="16"/>
      <c r="L504" s="45">
        <f t="shared" si="30"/>
        <v>0</v>
      </c>
      <c r="M504" s="45">
        <f>IF(L504=0,0,SUM($L$10:L504))</f>
        <v>0</v>
      </c>
      <c r="N504" s="46">
        <f t="shared" si="31"/>
        <v>0</v>
      </c>
    </row>
    <row r="505" spans="1:14" ht="13.5" customHeight="1">
      <c r="A505" s="47">
        <v>496</v>
      </c>
      <c r="B505" s="48">
        <f t="shared" si="28"/>
        <v>0</v>
      </c>
      <c r="C505" s="48">
        <f t="shared" si="29"/>
        <v>0</v>
      </c>
      <c r="D505" s="58"/>
      <c r="E505" s="58"/>
      <c r="F505" s="58"/>
      <c r="G505" s="17"/>
      <c r="H505" s="17"/>
      <c r="I505" s="17"/>
      <c r="J505" s="17"/>
      <c r="L505" s="45">
        <f t="shared" si="30"/>
        <v>0</v>
      </c>
      <c r="M505" s="45">
        <f>IF(L505=0,0,SUM($L$10:L505))</f>
        <v>0</v>
      </c>
      <c r="N505" s="46">
        <f t="shared" si="31"/>
        <v>0</v>
      </c>
    </row>
    <row r="506" spans="1:14" ht="13.5" customHeight="1">
      <c r="A506" s="42">
        <v>497</v>
      </c>
      <c r="B506" s="43">
        <f t="shared" si="28"/>
        <v>0</v>
      </c>
      <c r="C506" s="43">
        <f t="shared" si="29"/>
        <v>0</v>
      </c>
      <c r="D506" s="57"/>
      <c r="E506" s="57"/>
      <c r="F506" s="57"/>
      <c r="G506" s="16"/>
      <c r="H506" s="16"/>
      <c r="I506" s="16"/>
      <c r="J506" s="16"/>
      <c r="L506" s="45">
        <f t="shared" si="30"/>
        <v>0</v>
      </c>
      <c r="M506" s="45">
        <f>IF(L506=0,0,SUM($L$10:L506))</f>
        <v>0</v>
      </c>
      <c r="N506" s="46">
        <f t="shared" si="31"/>
        <v>0</v>
      </c>
    </row>
    <row r="507" spans="1:14" ht="13.5" customHeight="1">
      <c r="A507" s="47">
        <v>498</v>
      </c>
      <c r="B507" s="48">
        <f t="shared" si="28"/>
        <v>0</v>
      </c>
      <c r="C507" s="48">
        <f t="shared" si="29"/>
        <v>0</v>
      </c>
      <c r="D507" s="58"/>
      <c r="E507" s="58"/>
      <c r="F507" s="58"/>
      <c r="G507" s="17"/>
      <c r="H507" s="17"/>
      <c r="I507" s="17"/>
      <c r="J507" s="17"/>
      <c r="L507" s="45">
        <f t="shared" si="30"/>
        <v>0</v>
      </c>
      <c r="M507" s="45">
        <f>IF(L507=0,0,SUM($L$10:L507))</f>
        <v>0</v>
      </c>
      <c r="N507" s="46">
        <f t="shared" si="31"/>
        <v>0</v>
      </c>
    </row>
    <row r="508" spans="1:14" ht="13.5" customHeight="1">
      <c r="A508" s="42">
        <v>499</v>
      </c>
      <c r="B508" s="43">
        <f t="shared" si="28"/>
        <v>0</v>
      </c>
      <c r="C508" s="43">
        <f t="shared" si="29"/>
        <v>0</v>
      </c>
      <c r="D508" s="57"/>
      <c r="E508" s="57"/>
      <c r="F508" s="57"/>
      <c r="G508" s="16"/>
      <c r="H508" s="16"/>
      <c r="I508" s="16"/>
      <c r="J508" s="16"/>
      <c r="L508" s="45">
        <f t="shared" si="30"/>
        <v>0</v>
      </c>
      <c r="M508" s="45">
        <f>IF(L508=0,0,SUM($L$10:L508))</f>
        <v>0</v>
      </c>
      <c r="N508" s="46">
        <f t="shared" si="31"/>
        <v>0</v>
      </c>
    </row>
    <row r="509" spans="1:14" ht="13.5" customHeight="1">
      <c r="A509" s="47">
        <v>500</v>
      </c>
      <c r="B509" s="48">
        <f t="shared" si="28"/>
        <v>0</v>
      </c>
      <c r="C509" s="48">
        <f t="shared" si="29"/>
        <v>0</v>
      </c>
      <c r="D509" s="58"/>
      <c r="E509" s="58"/>
      <c r="F509" s="58"/>
      <c r="G509" s="17"/>
      <c r="H509" s="17"/>
      <c r="I509" s="17"/>
      <c r="J509" s="17"/>
      <c r="L509" s="45">
        <f t="shared" si="30"/>
        <v>0</v>
      </c>
      <c r="M509" s="45">
        <f>IF(L509=0,0,SUM($L$10:L509))</f>
        <v>0</v>
      </c>
      <c r="N509" s="46">
        <f t="shared" si="31"/>
        <v>0</v>
      </c>
    </row>
    <row r="510" spans="1:14" ht="13.5" customHeight="1">
      <c r="A510" s="42">
        <v>501</v>
      </c>
      <c r="B510" s="43">
        <f t="shared" si="28"/>
        <v>0</v>
      </c>
      <c r="C510" s="43">
        <f t="shared" si="29"/>
        <v>0</v>
      </c>
      <c r="D510" s="57"/>
      <c r="E510" s="57"/>
      <c r="F510" s="57"/>
      <c r="G510" s="16"/>
      <c r="H510" s="16"/>
      <c r="I510" s="16"/>
      <c r="J510" s="16"/>
      <c r="L510" s="45">
        <f t="shared" si="30"/>
        <v>0</v>
      </c>
      <c r="M510" s="45">
        <f>IF(L510=0,0,SUM($L$10:L510))</f>
        <v>0</v>
      </c>
      <c r="N510" s="46">
        <f t="shared" si="31"/>
        <v>0</v>
      </c>
    </row>
    <row r="511" spans="1:14" ht="13.5" customHeight="1">
      <c r="A511" s="47">
        <v>502</v>
      </c>
      <c r="B511" s="48">
        <f t="shared" si="28"/>
        <v>0</v>
      </c>
      <c r="C511" s="48">
        <f t="shared" si="29"/>
        <v>0</v>
      </c>
      <c r="D511" s="58"/>
      <c r="E511" s="58"/>
      <c r="F511" s="58"/>
      <c r="G511" s="17"/>
      <c r="H511" s="17"/>
      <c r="I511" s="17"/>
      <c r="J511" s="17"/>
      <c r="L511" s="45">
        <f t="shared" si="30"/>
        <v>0</v>
      </c>
      <c r="M511" s="45">
        <f>IF(L511=0,0,SUM($L$10:L511))</f>
        <v>0</v>
      </c>
      <c r="N511" s="46">
        <f t="shared" si="31"/>
        <v>0</v>
      </c>
    </row>
    <row r="512" spans="1:14" ht="13.5" customHeight="1">
      <c r="A512" s="42">
        <v>503</v>
      </c>
      <c r="B512" s="43">
        <f t="shared" si="28"/>
        <v>0</v>
      </c>
      <c r="C512" s="43">
        <f t="shared" si="29"/>
        <v>0</v>
      </c>
      <c r="D512" s="57"/>
      <c r="E512" s="57"/>
      <c r="F512" s="57"/>
      <c r="G512" s="16"/>
      <c r="H512" s="16"/>
      <c r="I512" s="16"/>
      <c r="J512" s="16"/>
      <c r="L512" s="45">
        <f t="shared" si="30"/>
        <v>0</v>
      </c>
      <c r="M512" s="45">
        <f>IF(L512=0,0,SUM($L$10:L512))</f>
        <v>0</v>
      </c>
      <c r="N512" s="46">
        <f t="shared" si="31"/>
        <v>0</v>
      </c>
    </row>
    <row r="513" spans="1:14" ht="13.5" customHeight="1">
      <c r="A513" s="47">
        <v>504</v>
      </c>
      <c r="B513" s="48">
        <f t="shared" si="28"/>
        <v>0</v>
      </c>
      <c r="C513" s="48">
        <f t="shared" si="29"/>
        <v>0</v>
      </c>
      <c r="D513" s="58"/>
      <c r="E513" s="58"/>
      <c r="F513" s="58"/>
      <c r="G513" s="17"/>
      <c r="H513" s="17"/>
      <c r="I513" s="17"/>
      <c r="J513" s="17"/>
      <c r="L513" s="45">
        <f t="shared" si="30"/>
        <v>0</v>
      </c>
      <c r="M513" s="45">
        <f>IF(L513=0,0,SUM($L$10:L513))</f>
        <v>0</v>
      </c>
      <c r="N513" s="46">
        <f t="shared" si="31"/>
        <v>0</v>
      </c>
    </row>
    <row r="514" spans="1:14" ht="13.5" customHeight="1">
      <c r="A514" s="42">
        <v>505</v>
      </c>
      <c r="B514" s="43">
        <f t="shared" si="28"/>
        <v>0</v>
      </c>
      <c r="C514" s="43">
        <f t="shared" si="29"/>
        <v>0</v>
      </c>
      <c r="D514" s="57"/>
      <c r="E514" s="57"/>
      <c r="F514" s="57"/>
      <c r="G514" s="16"/>
      <c r="H514" s="16"/>
      <c r="I514" s="16"/>
      <c r="J514" s="16"/>
      <c r="L514" s="45">
        <f t="shared" si="30"/>
        <v>0</v>
      </c>
      <c r="M514" s="45">
        <f>IF(L514=0,0,SUM($L$10:L514))</f>
        <v>0</v>
      </c>
      <c r="N514" s="46">
        <f t="shared" si="31"/>
        <v>0</v>
      </c>
    </row>
    <row r="515" spans="1:14" ht="13.5" customHeight="1">
      <c r="A515" s="47">
        <v>506</v>
      </c>
      <c r="B515" s="48">
        <f t="shared" si="28"/>
        <v>0</v>
      </c>
      <c r="C515" s="48">
        <f t="shared" si="29"/>
        <v>0</v>
      </c>
      <c r="D515" s="58"/>
      <c r="E515" s="58"/>
      <c r="F515" s="58"/>
      <c r="G515" s="17"/>
      <c r="H515" s="17"/>
      <c r="I515" s="17"/>
      <c r="J515" s="17"/>
      <c r="L515" s="45">
        <f t="shared" si="30"/>
        <v>0</v>
      </c>
      <c r="M515" s="45">
        <f>IF(L515=0,0,SUM($L$10:L515))</f>
        <v>0</v>
      </c>
      <c r="N515" s="46">
        <f t="shared" si="31"/>
        <v>0</v>
      </c>
    </row>
    <row r="516" spans="1:14" ht="13.5" customHeight="1">
      <c r="A516" s="42">
        <v>507</v>
      </c>
      <c r="B516" s="43">
        <f t="shared" si="28"/>
        <v>0</v>
      </c>
      <c r="C516" s="43">
        <f t="shared" si="29"/>
        <v>0</v>
      </c>
      <c r="D516" s="57"/>
      <c r="E516" s="57"/>
      <c r="F516" s="57"/>
      <c r="G516" s="16"/>
      <c r="H516" s="16"/>
      <c r="I516" s="16"/>
      <c r="J516" s="16"/>
      <c r="L516" s="45">
        <f t="shared" si="30"/>
        <v>0</v>
      </c>
      <c r="M516" s="45">
        <f>IF(L516=0,0,SUM($L$10:L516))</f>
        <v>0</v>
      </c>
      <c r="N516" s="46">
        <f t="shared" si="31"/>
        <v>0</v>
      </c>
    </row>
    <row r="517" spans="1:14" ht="13.5" customHeight="1">
      <c r="A517" s="47">
        <v>508</v>
      </c>
      <c r="B517" s="48">
        <f t="shared" si="28"/>
        <v>0</v>
      </c>
      <c r="C517" s="48">
        <f t="shared" si="29"/>
        <v>0</v>
      </c>
      <c r="D517" s="58"/>
      <c r="E517" s="58"/>
      <c r="F517" s="58"/>
      <c r="G517" s="17"/>
      <c r="H517" s="17"/>
      <c r="I517" s="17"/>
      <c r="J517" s="17"/>
      <c r="L517" s="45">
        <f t="shared" si="30"/>
        <v>0</v>
      </c>
      <c r="M517" s="45">
        <f>IF(L517=0,0,SUM($L$10:L517))</f>
        <v>0</v>
      </c>
      <c r="N517" s="46">
        <f t="shared" si="31"/>
        <v>0</v>
      </c>
    </row>
    <row r="518" spans="1:14" ht="13.5" customHeight="1">
      <c r="A518" s="42">
        <v>509</v>
      </c>
      <c r="B518" s="43">
        <f t="shared" si="28"/>
        <v>0</v>
      </c>
      <c r="C518" s="43">
        <f t="shared" si="29"/>
        <v>0</v>
      </c>
      <c r="D518" s="57"/>
      <c r="E518" s="57"/>
      <c r="F518" s="57"/>
      <c r="G518" s="16"/>
      <c r="H518" s="16"/>
      <c r="I518" s="16"/>
      <c r="J518" s="16"/>
      <c r="L518" s="45">
        <f t="shared" si="30"/>
        <v>0</v>
      </c>
      <c r="M518" s="45">
        <f>IF(L518=0,0,SUM($L$10:L518))</f>
        <v>0</v>
      </c>
      <c r="N518" s="46">
        <f t="shared" si="31"/>
        <v>0</v>
      </c>
    </row>
    <row r="519" spans="1:14" ht="13.5" customHeight="1">
      <c r="A519" s="47">
        <v>510</v>
      </c>
      <c r="B519" s="48">
        <f t="shared" si="28"/>
        <v>0</v>
      </c>
      <c r="C519" s="48">
        <f t="shared" si="29"/>
        <v>0</v>
      </c>
      <c r="D519" s="58"/>
      <c r="E519" s="58"/>
      <c r="F519" s="58"/>
      <c r="G519" s="17"/>
      <c r="H519" s="17"/>
      <c r="I519" s="17"/>
      <c r="J519" s="17"/>
      <c r="L519" s="45">
        <f t="shared" si="30"/>
        <v>0</v>
      </c>
      <c r="M519" s="45">
        <f>IF(L519=0,0,SUM($L$10:L519))</f>
        <v>0</v>
      </c>
      <c r="N519" s="46">
        <f t="shared" si="31"/>
        <v>0</v>
      </c>
    </row>
    <row r="520" spans="1:14" ht="13.5" customHeight="1">
      <c r="A520" s="42">
        <v>511</v>
      </c>
      <c r="B520" s="43">
        <f t="shared" si="28"/>
        <v>0</v>
      </c>
      <c r="C520" s="43">
        <f t="shared" si="29"/>
        <v>0</v>
      </c>
      <c r="D520" s="57"/>
      <c r="E520" s="57"/>
      <c r="F520" s="57"/>
      <c r="G520" s="16"/>
      <c r="H520" s="16"/>
      <c r="I520" s="16"/>
      <c r="J520" s="16"/>
      <c r="L520" s="45">
        <f t="shared" si="30"/>
        <v>0</v>
      </c>
      <c r="M520" s="45">
        <f>IF(L520=0,0,SUM($L$10:L520))</f>
        <v>0</v>
      </c>
      <c r="N520" s="46">
        <f t="shared" si="31"/>
        <v>0</v>
      </c>
    </row>
    <row r="521" spans="1:14" ht="13.5" customHeight="1">
      <c r="A521" s="47">
        <v>512</v>
      </c>
      <c r="B521" s="48">
        <f t="shared" si="28"/>
        <v>0</v>
      </c>
      <c r="C521" s="48">
        <f t="shared" si="29"/>
        <v>0</v>
      </c>
      <c r="D521" s="58"/>
      <c r="E521" s="58"/>
      <c r="F521" s="58"/>
      <c r="G521" s="17"/>
      <c r="H521" s="17"/>
      <c r="I521" s="17"/>
      <c r="J521" s="17"/>
      <c r="L521" s="45">
        <f t="shared" si="30"/>
        <v>0</v>
      </c>
      <c r="M521" s="45">
        <f>IF(L521=0,0,SUM($L$10:L521))</f>
        <v>0</v>
      </c>
      <c r="N521" s="46">
        <f t="shared" si="31"/>
        <v>0</v>
      </c>
    </row>
    <row r="522" spans="1:14" ht="13.5" customHeight="1">
      <c r="A522" s="42">
        <v>513</v>
      </c>
      <c r="B522" s="43">
        <f t="shared" si="28"/>
        <v>0</v>
      </c>
      <c r="C522" s="43">
        <f t="shared" si="29"/>
        <v>0</v>
      </c>
      <c r="D522" s="57"/>
      <c r="E522" s="57"/>
      <c r="F522" s="57"/>
      <c r="G522" s="16"/>
      <c r="H522" s="16"/>
      <c r="I522" s="16"/>
      <c r="J522" s="16"/>
      <c r="L522" s="45">
        <f t="shared" si="30"/>
        <v>0</v>
      </c>
      <c r="M522" s="45">
        <f>IF(L522=0,0,SUM($L$10:L522))</f>
        <v>0</v>
      </c>
      <c r="N522" s="46">
        <f t="shared" si="31"/>
        <v>0</v>
      </c>
    </row>
    <row r="523" spans="1:14" ht="13.5" customHeight="1">
      <c r="A523" s="47">
        <v>514</v>
      </c>
      <c r="B523" s="48">
        <f t="shared" ref="B523:B586" si="32">$C$5</f>
        <v>0</v>
      </c>
      <c r="C523" s="48">
        <f t="shared" ref="C523:C586" si="33">$F$5</f>
        <v>0</v>
      </c>
      <c r="D523" s="58"/>
      <c r="E523" s="58"/>
      <c r="F523" s="58"/>
      <c r="G523" s="17"/>
      <c r="H523" s="17"/>
      <c r="I523" s="17"/>
      <c r="J523" s="17"/>
      <c r="L523" s="45">
        <f t="shared" si="30"/>
        <v>0</v>
      </c>
      <c r="M523" s="45">
        <f>IF(L523=0,0,SUM($L$10:L523))</f>
        <v>0</v>
      </c>
      <c r="N523" s="46">
        <f t="shared" si="31"/>
        <v>0</v>
      </c>
    </row>
    <row r="524" spans="1:14" ht="13.5" customHeight="1">
      <c r="A524" s="42">
        <v>515</v>
      </c>
      <c r="B524" s="43">
        <f t="shared" si="32"/>
        <v>0</v>
      </c>
      <c r="C524" s="43">
        <f t="shared" si="33"/>
        <v>0</v>
      </c>
      <c r="D524" s="57"/>
      <c r="E524" s="57"/>
      <c r="F524" s="57"/>
      <c r="G524" s="16"/>
      <c r="H524" s="16"/>
      <c r="I524" s="16"/>
      <c r="J524" s="16"/>
      <c r="L524" s="45">
        <f t="shared" si="30"/>
        <v>0</v>
      </c>
      <c r="M524" s="45">
        <f>IF(L524=0,0,SUM($L$10:L524))</f>
        <v>0</v>
      </c>
      <c r="N524" s="46">
        <f t="shared" si="31"/>
        <v>0</v>
      </c>
    </row>
    <row r="525" spans="1:14" ht="13.5" customHeight="1">
      <c r="A525" s="47">
        <v>516</v>
      </c>
      <c r="B525" s="48">
        <f t="shared" si="32"/>
        <v>0</v>
      </c>
      <c r="C525" s="48">
        <f t="shared" si="33"/>
        <v>0</v>
      </c>
      <c r="D525" s="58"/>
      <c r="E525" s="58"/>
      <c r="F525" s="58"/>
      <c r="G525" s="17"/>
      <c r="H525" s="17"/>
      <c r="I525" s="17"/>
      <c r="J525" s="17"/>
      <c r="L525" s="45">
        <f t="shared" si="30"/>
        <v>0</v>
      </c>
      <c r="M525" s="45">
        <f>IF(L525=0,0,SUM($L$10:L525))</f>
        <v>0</v>
      </c>
      <c r="N525" s="46">
        <f t="shared" si="31"/>
        <v>0</v>
      </c>
    </row>
    <row r="526" spans="1:14" ht="13.5" customHeight="1">
      <c r="A526" s="42">
        <v>517</v>
      </c>
      <c r="B526" s="43">
        <f t="shared" si="32"/>
        <v>0</v>
      </c>
      <c r="C526" s="43">
        <f t="shared" si="33"/>
        <v>0</v>
      </c>
      <c r="D526" s="57"/>
      <c r="E526" s="57"/>
      <c r="F526" s="57"/>
      <c r="G526" s="16"/>
      <c r="H526" s="16"/>
      <c r="I526" s="16"/>
      <c r="J526" s="16"/>
      <c r="L526" s="45">
        <f t="shared" si="30"/>
        <v>0</v>
      </c>
      <c r="M526" s="45">
        <f>IF(L526=0,0,SUM($L$10:L526))</f>
        <v>0</v>
      </c>
      <c r="N526" s="46">
        <f t="shared" si="31"/>
        <v>0</v>
      </c>
    </row>
    <row r="527" spans="1:14" ht="13.5" customHeight="1">
      <c r="A527" s="47">
        <v>518</v>
      </c>
      <c r="B527" s="48">
        <f t="shared" si="32"/>
        <v>0</v>
      </c>
      <c r="C527" s="48">
        <f t="shared" si="33"/>
        <v>0</v>
      </c>
      <c r="D527" s="58"/>
      <c r="E527" s="58"/>
      <c r="F527" s="58"/>
      <c r="G527" s="17"/>
      <c r="H527" s="17"/>
      <c r="I527" s="17"/>
      <c r="J527" s="17"/>
      <c r="L527" s="45">
        <f t="shared" si="30"/>
        <v>0</v>
      </c>
      <c r="M527" s="45">
        <f>IF(L527=0,0,SUM($L$10:L527))</f>
        <v>0</v>
      </c>
      <c r="N527" s="46">
        <f t="shared" si="31"/>
        <v>0</v>
      </c>
    </row>
    <row r="528" spans="1:14" ht="13.5" customHeight="1">
      <c r="A528" s="42">
        <v>519</v>
      </c>
      <c r="B528" s="43">
        <f t="shared" si="32"/>
        <v>0</v>
      </c>
      <c r="C528" s="43">
        <f t="shared" si="33"/>
        <v>0</v>
      </c>
      <c r="D528" s="57"/>
      <c r="E528" s="57"/>
      <c r="F528" s="57"/>
      <c r="G528" s="16"/>
      <c r="H528" s="16"/>
      <c r="I528" s="16"/>
      <c r="J528" s="16"/>
      <c r="L528" s="45">
        <f t="shared" si="30"/>
        <v>0</v>
      </c>
      <c r="M528" s="45">
        <f>IF(L528=0,0,SUM($L$10:L528))</f>
        <v>0</v>
      </c>
      <c r="N528" s="46">
        <f t="shared" si="31"/>
        <v>0</v>
      </c>
    </row>
    <row r="529" spans="1:14" ht="13.5" customHeight="1">
      <c r="A529" s="47">
        <v>520</v>
      </c>
      <c r="B529" s="48">
        <f t="shared" si="32"/>
        <v>0</v>
      </c>
      <c r="C529" s="48">
        <f t="shared" si="33"/>
        <v>0</v>
      </c>
      <c r="D529" s="58"/>
      <c r="E529" s="58"/>
      <c r="F529" s="58"/>
      <c r="G529" s="17"/>
      <c r="H529" s="17"/>
      <c r="I529" s="17"/>
      <c r="J529" s="17"/>
      <c r="L529" s="45">
        <f t="shared" si="30"/>
        <v>0</v>
      </c>
      <c r="M529" s="45">
        <f>IF(L529=0,0,SUM($L$10:L529))</f>
        <v>0</v>
      </c>
      <c r="N529" s="46">
        <f t="shared" si="31"/>
        <v>0</v>
      </c>
    </row>
    <row r="530" spans="1:14" ht="13.5" customHeight="1">
      <c r="A530" s="42">
        <v>521</v>
      </c>
      <c r="B530" s="43">
        <f t="shared" si="32"/>
        <v>0</v>
      </c>
      <c r="C530" s="43">
        <f t="shared" si="33"/>
        <v>0</v>
      </c>
      <c r="D530" s="57"/>
      <c r="E530" s="57"/>
      <c r="F530" s="57"/>
      <c r="G530" s="16"/>
      <c r="H530" s="16"/>
      <c r="I530" s="16"/>
      <c r="J530" s="16"/>
      <c r="L530" s="45">
        <f t="shared" si="30"/>
        <v>0</v>
      </c>
      <c r="M530" s="45">
        <f>IF(L530=0,0,SUM($L$10:L530))</f>
        <v>0</v>
      </c>
      <c r="N530" s="46">
        <f t="shared" si="31"/>
        <v>0</v>
      </c>
    </row>
    <row r="531" spans="1:14" ht="13.5" customHeight="1">
      <c r="A531" s="47">
        <v>522</v>
      </c>
      <c r="B531" s="48">
        <f t="shared" si="32"/>
        <v>0</v>
      </c>
      <c r="C531" s="48">
        <f t="shared" si="33"/>
        <v>0</v>
      </c>
      <c r="D531" s="58"/>
      <c r="E531" s="58"/>
      <c r="F531" s="58"/>
      <c r="G531" s="17"/>
      <c r="H531" s="17"/>
      <c r="I531" s="17"/>
      <c r="J531" s="17"/>
      <c r="L531" s="45">
        <f t="shared" si="30"/>
        <v>0</v>
      </c>
      <c r="M531" s="45">
        <f>IF(L531=0,0,SUM($L$10:L531))</f>
        <v>0</v>
      </c>
      <c r="N531" s="46">
        <f t="shared" si="31"/>
        <v>0</v>
      </c>
    </row>
    <row r="532" spans="1:14" ht="13.5" customHeight="1">
      <c r="A532" s="42">
        <v>523</v>
      </c>
      <c r="B532" s="43">
        <f t="shared" si="32"/>
        <v>0</v>
      </c>
      <c r="C532" s="43">
        <f t="shared" si="33"/>
        <v>0</v>
      </c>
      <c r="D532" s="57"/>
      <c r="E532" s="57"/>
      <c r="F532" s="57"/>
      <c r="G532" s="16"/>
      <c r="H532" s="16"/>
      <c r="I532" s="16"/>
      <c r="J532" s="16"/>
      <c r="L532" s="45">
        <f t="shared" si="30"/>
        <v>0</v>
      </c>
      <c r="M532" s="45">
        <f>IF(L532=0,0,SUM($L$10:L532))</f>
        <v>0</v>
      </c>
      <c r="N532" s="46">
        <f t="shared" si="31"/>
        <v>0</v>
      </c>
    </row>
    <row r="533" spans="1:14" ht="13.5" customHeight="1">
      <c r="A533" s="47">
        <v>524</v>
      </c>
      <c r="B533" s="48">
        <f t="shared" si="32"/>
        <v>0</v>
      </c>
      <c r="C533" s="48">
        <f t="shared" si="33"/>
        <v>0</v>
      </c>
      <c r="D533" s="58"/>
      <c r="E533" s="58"/>
      <c r="F533" s="58"/>
      <c r="G533" s="17"/>
      <c r="H533" s="17"/>
      <c r="I533" s="17"/>
      <c r="J533" s="17"/>
      <c r="L533" s="45">
        <f t="shared" si="30"/>
        <v>0</v>
      </c>
      <c r="M533" s="45">
        <f>IF(L533=0,0,SUM($L$10:L533))</f>
        <v>0</v>
      </c>
      <c r="N533" s="46">
        <f t="shared" si="31"/>
        <v>0</v>
      </c>
    </row>
    <row r="534" spans="1:14" ht="13.5" customHeight="1">
      <c r="A534" s="42">
        <v>525</v>
      </c>
      <c r="B534" s="43">
        <f t="shared" si="32"/>
        <v>0</v>
      </c>
      <c r="C534" s="43">
        <f t="shared" si="33"/>
        <v>0</v>
      </c>
      <c r="D534" s="57"/>
      <c r="E534" s="57"/>
      <c r="F534" s="57"/>
      <c r="G534" s="16"/>
      <c r="H534" s="16"/>
      <c r="I534" s="16"/>
      <c r="J534" s="16"/>
      <c r="L534" s="45">
        <f t="shared" si="30"/>
        <v>0</v>
      </c>
      <c r="M534" s="45">
        <f>IF(L534=0,0,SUM($L$10:L534))</f>
        <v>0</v>
      </c>
      <c r="N534" s="46">
        <f t="shared" si="31"/>
        <v>0</v>
      </c>
    </row>
    <row r="535" spans="1:14" ht="13.5" customHeight="1">
      <c r="A535" s="47">
        <v>526</v>
      </c>
      <c r="B535" s="48">
        <f t="shared" si="32"/>
        <v>0</v>
      </c>
      <c r="C535" s="48">
        <f t="shared" si="33"/>
        <v>0</v>
      </c>
      <c r="D535" s="58"/>
      <c r="E535" s="58"/>
      <c r="F535" s="58"/>
      <c r="G535" s="17"/>
      <c r="H535" s="17"/>
      <c r="I535" s="17"/>
      <c r="J535" s="17"/>
      <c r="L535" s="45">
        <f t="shared" si="30"/>
        <v>0</v>
      </c>
      <c r="M535" s="45">
        <f>IF(L535=0,0,SUM($L$10:L535))</f>
        <v>0</v>
      </c>
      <c r="N535" s="46">
        <f t="shared" si="31"/>
        <v>0</v>
      </c>
    </row>
    <row r="536" spans="1:14" ht="13.5" customHeight="1">
      <c r="A536" s="42">
        <v>527</v>
      </c>
      <c r="B536" s="43">
        <f t="shared" si="32"/>
        <v>0</v>
      </c>
      <c r="C536" s="43">
        <f t="shared" si="33"/>
        <v>0</v>
      </c>
      <c r="D536" s="57"/>
      <c r="E536" s="57"/>
      <c r="F536" s="57"/>
      <c r="G536" s="16"/>
      <c r="H536" s="16"/>
      <c r="I536" s="16"/>
      <c r="J536" s="16"/>
      <c r="L536" s="45">
        <f t="shared" si="30"/>
        <v>0</v>
      </c>
      <c r="M536" s="45">
        <f>IF(L536=0,0,SUM($L$10:L536))</f>
        <v>0</v>
      </c>
      <c r="N536" s="46">
        <f t="shared" si="31"/>
        <v>0</v>
      </c>
    </row>
    <row r="537" spans="1:14" ht="13.5" customHeight="1">
      <c r="A537" s="47">
        <v>528</v>
      </c>
      <c r="B537" s="48">
        <f t="shared" si="32"/>
        <v>0</v>
      </c>
      <c r="C537" s="48">
        <f t="shared" si="33"/>
        <v>0</v>
      </c>
      <c r="D537" s="58"/>
      <c r="E537" s="58"/>
      <c r="F537" s="58"/>
      <c r="G537" s="17"/>
      <c r="H537" s="17"/>
      <c r="I537" s="17"/>
      <c r="J537" s="17"/>
      <c r="L537" s="45">
        <f t="shared" si="30"/>
        <v>0</v>
      </c>
      <c r="M537" s="45">
        <f>IF(L537=0,0,SUM($L$10:L537))</f>
        <v>0</v>
      </c>
      <c r="N537" s="46">
        <f t="shared" si="31"/>
        <v>0</v>
      </c>
    </row>
    <row r="538" spans="1:14" ht="13.5" customHeight="1">
      <c r="A538" s="42">
        <v>529</v>
      </c>
      <c r="B538" s="43">
        <f t="shared" si="32"/>
        <v>0</v>
      </c>
      <c r="C538" s="43">
        <f t="shared" si="33"/>
        <v>0</v>
      </c>
      <c r="D538" s="57"/>
      <c r="E538" s="57"/>
      <c r="F538" s="57"/>
      <c r="G538" s="16"/>
      <c r="H538" s="16"/>
      <c r="I538" s="16"/>
      <c r="J538" s="16"/>
      <c r="L538" s="45">
        <f t="shared" si="30"/>
        <v>0</v>
      </c>
      <c r="M538" s="45">
        <f>IF(L538=0,0,SUM($L$10:L538))</f>
        <v>0</v>
      </c>
      <c r="N538" s="46">
        <f t="shared" si="31"/>
        <v>0</v>
      </c>
    </row>
    <row r="539" spans="1:14" ht="13.5" customHeight="1">
      <c r="A539" s="47">
        <v>530</v>
      </c>
      <c r="B539" s="48">
        <f t="shared" si="32"/>
        <v>0</v>
      </c>
      <c r="C539" s="48">
        <f t="shared" si="33"/>
        <v>0</v>
      </c>
      <c r="D539" s="58"/>
      <c r="E539" s="58"/>
      <c r="F539" s="58"/>
      <c r="G539" s="17"/>
      <c r="H539" s="17"/>
      <c r="I539" s="17"/>
      <c r="J539" s="17"/>
      <c r="L539" s="45">
        <f t="shared" si="30"/>
        <v>0</v>
      </c>
      <c r="M539" s="45">
        <f>IF(L539=0,0,SUM($L$10:L539))</f>
        <v>0</v>
      </c>
      <c r="N539" s="46">
        <f t="shared" si="31"/>
        <v>0</v>
      </c>
    </row>
    <row r="540" spans="1:14" ht="13.5" customHeight="1">
      <c r="A540" s="42">
        <v>531</v>
      </c>
      <c r="B540" s="43">
        <f t="shared" si="32"/>
        <v>0</v>
      </c>
      <c r="C540" s="43">
        <f t="shared" si="33"/>
        <v>0</v>
      </c>
      <c r="D540" s="57"/>
      <c r="E540" s="57"/>
      <c r="F540" s="57"/>
      <c r="G540" s="16"/>
      <c r="H540" s="16"/>
      <c r="I540" s="16"/>
      <c r="J540" s="16"/>
      <c r="L540" s="45">
        <f t="shared" si="30"/>
        <v>0</v>
      </c>
      <c r="M540" s="45">
        <f>IF(L540=0,0,SUM($L$10:L540))</f>
        <v>0</v>
      </c>
      <c r="N540" s="46">
        <f t="shared" si="31"/>
        <v>0</v>
      </c>
    </row>
    <row r="541" spans="1:14" ht="13.5" customHeight="1">
      <c r="A541" s="47">
        <v>532</v>
      </c>
      <c r="B541" s="48">
        <f t="shared" si="32"/>
        <v>0</v>
      </c>
      <c r="C541" s="48">
        <f t="shared" si="33"/>
        <v>0</v>
      </c>
      <c r="D541" s="58"/>
      <c r="E541" s="58"/>
      <c r="F541" s="58"/>
      <c r="G541" s="17"/>
      <c r="H541" s="17"/>
      <c r="I541" s="17"/>
      <c r="J541" s="17"/>
      <c r="L541" s="45">
        <f t="shared" si="30"/>
        <v>0</v>
      </c>
      <c r="M541" s="45">
        <f>IF(L541=0,0,SUM($L$10:L541))</f>
        <v>0</v>
      </c>
      <c r="N541" s="46">
        <f t="shared" si="31"/>
        <v>0</v>
      </c>
    </row>
    <row r="542" spans="1:14" ht="13.5" customHeight="1">
      <c r="A542" s="42">
        <v>533</v>
      </c>
      <c r="B542" s="43">
        <f t="shared" si="32"/>
        <v>0</v>
      </c>
      <c r="C542" s="43">
        <f t="shared" si="33"/>
        <v>0</v>
      </c>
      <c r="D542" s="57"/>
      <c r="E542" s="57"/>
      <c r="F542" s="57"/>
      <c r="G542" s="16"/>
      <c r="H542" s="16"/>
      <c r="I542" s="16"/>
      <c r="J542" s="16"/>
      <c r="L542" s="45">
        <f t="shared" si="30"/>
        <v>0</v>
      </c>
      <c r="M542" s="45">
        <f>IF(L542=0,0,SUM($L$10:L542))</f>
        <v>0</v>
      </c>
      <c r="N542" s="46">
        <f t="shared" si="31"/>
        <v>0</v>
      </c>
    </row>
    <row r="543" spans="1:14" ht="13.5" customHeight="1">
      <c r="A543" s="47">
        <v>534</v>
      </c>
      <c r="B543" s="48">
        <f t="shared" si="32"/>
        <v>0</v>
      </c>
      <c r="C543" s="48">
        <f t="shared" si="33"/>
        <v>0</v>
      </c>
      <c r="D543" s="58"/>
      <c r="E543" s="58"/>
      <c r="F543" s="58"/>
      <c r="G543" s="17"/>
      <c r="H543" s="17"/>
      <c r="I543" s="17"/>
      <c r="J543" s="17"/>
      <c r="L543" s="45">
        <f t="shared" si="30"/>
        <v>0</v>
      </c>
      <c r="M543" s="45">
        <f>IF(L543=0,0,SUM($L$10:L543))</f>
        <v>0</v>
      </c>
      <c r="N543" s="46">
        <f t="shared" si="31"/>
        <v>0</v>
      </c>
    </row>
    <row r="544" spans="1:14" ht="13.5" customHeight="1">
      <c r="A544" s="42">
        <v>535</v>
      </c>
      <c r="B544" s="43">
        <f t="shared" si="32"/>
        <v>0</v>
      </c>
      <c r="C544" s="43">
        <f t="shared" si="33"/>
        <v>0</v>
      </c>
      <c r="D544" s="57"/>
      <c r="E544" s="57"/>
      <c r="F544" s="57"/>
      <c r="G544" s="16"/>
      <c r="H544" s="16"/>
      <c r="I544" s="16"/>
      <c r="J544" s="16"/>
      <c r="L544" s="45">
        <f t="shared" si="30"/>
        <v>0</v>
      </c>
      <c r="M544" s="45">
        <f>IF(L544=0,0,SUM($L$10:L544))</f>
        <v>0</v>
      </c>
      <c r="N544" s="46">
        <f t="shared" si="31"/>
        <v>0</v>
      </c>
    </row>
    <row r="545" spans="1:14" ht="13.5" customHeight="1">
      <c r="A545" s="47">
        <v>536</v>
      </c>
      <c r="B545" s="48">
        <f t="shared" si="32"/>
        <v>0</v>
      </c>
      <c r="C545" s="48">
        <f t="shared" si="33"/>
        <v>0</v>
      </c>
      <c r="D545" s="58"/>
      <c r="E545" s="58"/>
      <c r="F545" s="58"/>
      <c r="G545" s="17"/>
      <c r="H545" s="17"/>
      <c r="I545" s="17"/>
      <c r="J545" s="17"/>
      <c r="L545" s="45">
        <f t="shared" si="30"/>
        <v>0</v>
      </c>
      <c r="M545" s="45">
        <f>IF(L545=0,0,SUM($L$10:L545))</f>
        <v>0</v>
      </c>
      <c r="N545" s="46">
        <f t="shared" si="31"/>
        <v>0</v>
      </c>
    </row>
    <row r="546" spans="1:14" ht="13.5" customHeight="1">
      <c r="A546" s="42">
        <v>537</v>
      </c>
      <c r="B546" s="43">
        <f t="shared" si="32"/>
        <v>0</v>
      </c>
      <c r="C546" s="43">
        <f t="shared" si="33"/>
        <v>0</v>
      </c>
      <c r="D546" s="57"/>
      <c r="E546" s="57"/>
      <c r="F546" s="57"/>
      <c r="G546" s="16"/>
      <c r="H546" s="16"/>
      <c r="I546" s="16"/>
      <c r="J546" s="16"/>
      <c r="L546" s="45">
        <f t="shared" si="30"/>
        <v>0</v>
      </c>
      <c r="M546" s="45">
        <f>IF(L546=0,0,SUM($L$10:L546))</f>
        <v>0</v>
      </c>
      <c r="N546" s="46">
        <f t="shared" si="31"/>
        <v>0</v>
      </c>
    </row>
    <row r="547" spans="1:14" ht="13.5" customHeight="1">
      <c r="A547" s="47">
        <v>538</v>
      </c>
      <c r="B547" s="48">
        <f t="shared" si="32"/>
        <v>0</v>
      </c>
      <c r="C547" s="48">
        <f t="shared" si="33"/>
        <v>0</v>
      </c>
      <c r="D547" s="58"/>
      <c r="E547" s="58"/>
      <c r="F547" s="58"/>
      <c r="G547" s="17"/>
      <c r="H547" s="17"/>
      <c r="I547" s="17"/>
      <c r="J547" s="17"/>
      <c r="L547" s="45">
        <f t="shared" si="30"/>
        <v>0</v>
      </c>
      <c r="M547" s="45">
        <f>IF(L547=0,0,SUM($L$10:L547))</f>
        <v>0</v>
      </c>
      <c r="N547" s="46">
        <f t="shared" si="31"/>
        <v>0</v>
      </c>
    </row>
    <row r="548" spans="1:14" ht="13.5" customHeight="1">
      <c r="A548" s="42">
        <v>539</v>
      </c>
      <c r="B548" s="43">
        <f t="shared" si="32"/>
        <v>0</v>
      </c>
      <c r="C548" s="43">
        <f t="shared" si="33"/>
        <v>0</v>
      </c>
      <c r="D548" s="57"/>
      <c r="E548" s="57"/>
      <c r="F548" s="57"/>
      <c r="G548" s="16"/>
      <c r="H548" s="16"/>
      <c r="I548" s="16"/>
      <c r="J548" s="16"/>
      <c r="L548" s="45">
        <f t="shared" si="30"/>
        <v>0</v>
      </c>
      <c r="M548" s="45">
        <f>IF(L548=0,0,SUM($L$10:L548))</f>
        <v>0</v>
      </c>
      <c r="N548" s="46">
        <f t="shared" si="31"/>
        <v>0</v>
      </c>
    </row>
    <row r="549" spans="1:14" ht="13.5" customHeight="1">
      <c r="A549" s="47">
        <v>540</v>
      </c>
      <c r="B549" s="48">
        <f t="shared" si="32"/>
        <v>0</v>
      </c>
      <c r="C549" s="48">
        <f t="shared" si="33"/>
        <v>0</v>
      </c>
      <c r="D549" s="58"/>
      <c r="E549" s="58"/>
      <c r="F549" s="58"/>
      <c r="G549" s="17"/>
      <c r="H549" s="17"/>
      <c r="I549" s="17"/>
      <c r="J549" s="17"/>
      <c r="L549" s="45">
        <f t="shared" si="30"/>
        <v>0</v>
      </c>
      <c r="M549" s="45">
        <f>IF(L549=0,0,SUM($L$10:L549))</f>
        <v>0</v>
      </c>
      <c r="N549" s="46">
        <f t="shared" si="31"/>
        <v>0</v>
      </c>
    </row>
    <row r="550" spans="1:14" ht="13.5" customHeight="1">
      <c r="A550" s="42">
        <v>541</v>
      </c>
      <c r="B550" s="43">
        <f t="shared" si="32"/>
        <v>0</v>
      </c>
      <c r="C550" s="43">
        <f t="shared" si="33"/>
        <v>0</v>
      </c>
      <c r="D550" s="57"/>
      <c r="E550" s="57"/>
      <c r="F550" s="57"/>
      <c r="G550" s="16"/>
      <c r="H550" s="16"/>
      <c r="I550" s="16"/>
      <c r="J550" s="16"/>
      <c r="L550" s="45">
        <f t="shared" si="30"/>
        <v>0</v>
      </c>
      <c r="M550" s="45">
        <f>IF(L550=0,0,SUM($L$10:L550))</f>
        <v>0</v>
      </c>
      <c r="N550" s="46">
        <f t="shared" si="31"/>
        <v>0</v>
      </c>
    </row>
    <row r="551" spans="1:14" ht="13.5" customHeight="1">
      <c r="A551" s="47">
        <v>542</v>
      </c>
      <c r="B551" s="48">
        <f t="shared" si="32"/>
        <v>0</v>
      </c>
      <c r="C551" s="48">
        <f t="shared" si="33"/>
        <v>0</v>
      </c>
      <c r="D551" s="58"/>
      <c r="E551" s="58"/>
      <c r="F551" s="58"/>
      <c r="G551" s="17"/>
      <c r="H551" s="17"/>
      <c r="I551" s="17"/>
      <c r="J551" s="17"/>
      <c r="L551" s="45">
        <f t="shared" si="30"/>
        <v>0</v>
      </c>
      <c r="M551" s="45">
        <f>IF(L551=0,0,SUM($L$10:L551))</f>
        <v>0</v>
      </c>
      <c r="N551" s="46">
        <f t="shared" si="31"/>
        <v>0</v>
      </c>
    </row>
    <row r="552" spans="1:14" ht="13.5" customHeight="1">
      <c r="A552" s="42">
        <v>543</v>
      </c>
      <c r="B552" s="43">
        <f t="shared" si="32"/>
        <v>0</v>
      </c>
      <c r="C552" s="43">
        <f t="shared" si="33"/>
        <v>0</v>
      </c>
      <c r="D552" s="57"/>
      <c r="E552" s="57"/>
      <c r="F552" s="57"/>
      <c r="G552" s="16"/>
      <c r="H552" s="16"/>
      <c r="I552" s="16"/>
      <c r="J552" s="16"/>
      <c r="L552" s="45">
        <f t="shared" si="30"/>
        <v>0</v>
      </c>
      <c r="M552" s="45">
        <f>IF(L552=0,0,SUM($L$10:L552))</f>
        <v>0</v>
      </c>
      <c r="N552" s="46">
        <f t="shared" si="31"/>
        <v>0</v>
      </c>
    </row>
    <row r="553" spans="1:14" ht="13.5" customHeight="1">
      <c r="A553" s="47">
        <v>544</v>
      </c>
      <c r="B553" s="48">
        <f t="shared" si="32"/>
        <v>0</v>
      </c>
      <c r="C553" s="48">
        <f t="shared" si="33"/>
        <v>0</v>
      </c>
      <c r="D553" s="58"/>
      <c r="E553" s="58"/>
      <c r="F553" s="58"/>
      <c r="G553" s="17"/>
      <c r="H553" s="17"/>
      <c r="I553" s="17"/>
      <c r="J553" s="17"/>
      <c r="L553" s="45">
        <f t="shared" ref="L553:L616" si="34">COUNTIF(H553,"Otro tema")</f>
        <v>0</v>
      </c>
      <c r="M553" s="45">
        <f>IF(L553=0,0,SUM($L$10:L553))</f>
        <v>0</v>
      </c>
      <c r="N553" s="46">
        <f t="shared" ref="N553:N616" si="35">I553</f>
        <v>0</v>
      </c>
    </row>
    <row r="554" spans="1:14" ht="13.5" customHeight="1">
      <c r="A554" s="42">
        <v>545</v>
      </c>
      <c r="B554" s="43">
        <f t="shared" si="32"/>
        <v>0</v>
      </c>
      <c r="C554" s="43">
        <f t="shared" si="33"/>
        <v>0</v>
      </c>
      <c r="D554" s="57"/>
      <c r="E554" s="57"/>
      <c r="F554" s="57"/>
      <c r="G554" s="16"/>
      <c r="H554" s="16"/>
      <c r="I554" s="16"/>
      <c r="J554" s="16"/>
      <c r="L554" s="45">
        <f t="shared" si="34"/>
        <v>0</v>
      </c>
      <c r="M554" s="45">
        <f>IF(L554=0,0,SUM($L$10:L554))</f>
        <v>0</v>
      </c>
      <c r="N554" s="46">
        <f t="shared" si="35"/>
        <v>0</v>
      </c>
    </row>
    <row r="555" spans="1:14" ht="13.5" customHeight="1">
      <c r="A555" s="47">
        <v>546</v>
      </c>
      <c r="B555" s="48">
        <f t="shared" si="32"/>
        <v>0</v>
      </c>
      <c r="C555" s="48">
        <f t="shared" si="33"/>
        <v>0</v>
      </c>
      <c r="D555" s="58"/>
      <c r="E555" s="58"/>
      <c r="F555" s="58"/>
      <c r="G555" s="17"/>
      <c r="H555" s="17"/>
      <c r="I555" s="17"/>
      <c r="J555" s="17"/>
      <c r="L555" s="45">
        <f t="shared" si="34"/>
        <v>0</v>
      </c>
      <c r="M555" s="45">
        <f>IF(L555=0,0,SUM($L$10:L555))</f>
        <v>0</v>
      </c>
      <c r="N555" s="46">
        <f t="shared" si="35"/>
        <v>0</v>
      </c>
    </row>
    <row r="556" spans="1:14" ht="13.5" customHeight="1">
      <c r="A556" s="42">
        <v>547</v>
      </c>
      <c r="B556" s="43">
        <f t="shared" si="32"/>
        <v>0</v>
      </c>
      <c r="C556" s="43">
        <f t="shared" si="33"/>
        <v>0</v>
      </c>
      <c r="D556" s="57"/>
      <c r="E556" s="57"/>
      <c r="F556" s="57"/>
      <c r="G556" s="16"/>
      <c r="H556" s="16"/>
      <c r="I556" s="16"/>
      <c r="J556" s="16"/>
      <c r="L556" s="45">
        <f t="shared" si="34"/>
        <v>0</v>
      </c>
      <c r="M556" s="45">
        <f>IF(L556=0,0,SUM($L$10:L556))</f>
        <v>0</v>
      </c>
      <c r="N556" s="46">
        <f t="shared" si="35"/>
        <v>0</v>
      </c>
    </row>
    <row r="557" spans="1:14" ht="13.5" customHeight="1">
      <c r="A557" s="47">
        <v>548</v>
      </c>
      <c r="B557" s="48">
        <f t="shared" si="32"/>
        <v>0</v>
      </c>
      <c r="C557" s="48">
        <f t="shared" si="33"/>
        <v>0</v>
      </c>
      <c r="D557" s="58"/>
      <c r="E557" s="58"/>
      <c r="F557" s="58"/>
      <c r="G557" s="17"/>
      <c r="H557" s="17"/>
      <c r="I557" s="17"/>
      <c r="J557" s="17"/>
      <c r="L557" s="45">
        <f t="shared" si="34"/>
        <v>0</v>
      </c>
      <c r="M557" s="45">
        <f>IF(L557=0,0,SUM($L$10:L557))</f>
        <v>0</v>
      </c>
      <c r="N557" s="46">
        <f t="shared" si="35"/>
        <v>0</v>
      </c>
    </row>
    <row r="558" spans="1:14" ht="13.5" customHeight="1">
      <c r="A558" s="42">
        <v>549</v>
      </c>
      <c r="B558" s="43">
        <f t="shared" si="32"/>
        <v>0</v>
      </c>
      <c r="C558" s="43">
        <f t="shared" si="33"/>
        <v>0</v>
      </c>
      <c r="D558" s="57"/>
      <c r="E558" s="57"/>
      <c r="F558" s="57"/>
      <c r="G558" s="16"/>
      <c r="H558" s="16"/>
      <c r="I558" s="16"/>
      <c r="J558" s="16"/>
      <c r="L558" s="45">
        <f t="shared" si="34"/>
        <v>0</v>
      </c>
      <c r="M558" s="45">
        <f>IF(L558=0,0,SUM($L$10:L558))</f>
        <v>0</v>
      </c>
      <c r="N558" s="46">
        <f t="shared" si="35"/>
        <v>0</v>
      </c>
    </row>
    <row r="559" spans="1:14" ht="13.5" customHeight="1">
      <c r="A559" s="47">
        <v>550</v>
      </c>
      <c r="B559" s="48">
        <f t="shared" si="32"/>
        <v>0</v>
      </c>
      <c r="C559" s="48">
        <f t="shared" si="33"/>
        <v>0</v>
      </c>
      <c r="D559" s="58"/>
      <c r="E559" s="58"/>
      <c r="F559" s="58"/>
      <c r="G559" s="17"/>
      <c r="H559" s="17"/>
      <c r="I559" s="17"/>
      <c r="J559" s="17"/>
      <c r="L559" s="45">
        <f t="shared" si="34"/>
        <v>0</v>
      </c>
      <c r="M559" s="45">
        <f>IF(L559=0,0,SUM($L$10:L559))</f>
        <v>0</v>
      </c>
      <c r="N559" s="46">
        <f t="shared" si="35"/>
        <v>0</v>
      </c>
    </row>
    <row r="560" spans="1:14" ht="13.5" customHeight="1">
      <c r="A560" s="42">
        <v>551</v>
      </c>
      <c r="B560" s="43">
        <f t="shared" si="32"/>
        <v>0</v>
      </c>
      <c r="C560" s="43">
        <f t="shared" si="33"/>
        <v>0</v>
      </c>
      <c r="D560" s="57"/>
      <c r="E560" s="57"/>
      <c r="F560" s="57"/>
      <c r="G560" s="16"/>
      <c r="H560" s="16"/>
      <c r="I560" s="16"/>
      <c r="J560" s="16"/>
      <c r="L560" s="45">
        <f t="shared" si="34"/>
        <v>0</v>
      </c>
      <c r="M560" s="45">
        <f>IF(L560=0,0,SUM($L$10:L560))</f>
        <v>0</v>
      </c>
      <c r="N560" s="46">
        <f t="shared" si="35"/>
        <v>0</v>
      </c>
    </row>
    <row r="561" spans="1:14" ht="13.5" customHeight="1">
      <c r="A561" s="47">
        <v>552</v>
      </c>
      <c r="B561" s="48">
        <f t="shared" si="32"/>
        <v>0</v>
      </c>
      <c r="C561" s="48">
        <f t="shared" si="33"/>
        <v>0</v>
      </c>
      <c r="D561" s="58"/>
      <c r="E561" s="58"/>
      <c r="F561" s="58"/>
      <c r="G561" s="17"/>
      <c r="H561" s="17"/>
      <c r="I561" s="17"/>
      <c r="J561" s="17"/>
      <c r="L561" s="45">
        <f t="shared" si="34"/>
        <v>0</v>
      </c>
      <c r="M561" s="45">
        <f>IF(L561=0,0,SUM($L$10:L561))</f>
        <v>0</v>
      </c>
      <c r="N561" s="46">
        <f t="shared" si="35"/>
        <v>0</v>
      </c>
    </row>
    <row r="562" spans="1:14" ht="13.5" customHeight="1">
      <c r="A562" s="42">
        <v>553</v>
      </c>
      <c r="B562" s="43">
        <f t="shared" si="32"/>
        <v>0</v>
      </c>
      <c r="C562" s="43">
        <f t="shared" si="33"/>
        <v>0</v>
      </c>
      <c r="D562" s="57"/>
      <c r="E562" s="57"/>
      <c r="F562" s="57"/>
      <c r="G562" s="16"/>
      <c r="H562" s="16"/>
      <c r="I562" s="16"/>
      <c r="J562" s="16"/>
      <c r="L562" s="45">
        <f t="shared" si="34"/>
        <v>0</v>
      </c>
      <c r="M562" s="45">
        <f>IF(L562=0,0,SUM($L$10:L562))</f>
        <v>0</v>
      </c>
      <c r="N562" s="46">
        <f t="shared" si="35"/>
        <v>0</v>
      </c>
    </row>
    <row r="563" spans="1:14" ht="13.5" customHeight="1">
      <c r="A563" s="47">
        <v>554</v>
      </c>
      <c r="B563" s="48">
        <f t="shared" si="32"/>
        <v>0</v>
      </c>
      <c r="C563" s="48">
        <f t="shared" si="33"/>
        <v>0</v>
      </c>
      <c r="D563" s="58"/>
      <c r="E563" s="58"/>
      <c r="F563" s="58"/>
      <c r="G563" s="17"/>
      <c r="H563" s="17"/>
      <c r="I563" s="17"/>
      <c r="J563" s="17"/>
      <c r="L563" s="45">
        <f t="shared" si="34"/>
        <v>0</v>
      </c>
      <c r="M563" s="45">
        <f>IF(L563=0,0,SUM($L$10:L563))</f>
        <v>0</v>
      </c>
      <c r="N563" s="46">
        <f t="shared" si="35"/>
        <v>0</v>
      </c>
    </row>
    <row r="564" spans="1:14" ht="13.5" customHeight="1">
      <c r="A564" s="42">
        <v>555</v>
      </c>
      <c r="B564" s="43">
        <f t="shared" si="32"/>
        <v>0</v>
      </c>
      <c r="C564" s="43">
        <f t="shared" si="33"/>
        <v>0</v>
      </c>
      <c r="D564" s="57"/>
      <c r="E564" s="57"/>
      <c r="F564" s="57"/>
      <c r="G564" s="16"/>
      <c r="H564" s="16"/>
      <c r="I564" s="16"/>
      <c r="J564" s="16"/>
      <c r="L564" s="45">
        <f t="shared" si="34"/>
        <v>0</v>
      </c>
      <c r="M564" s="45">
        <f>IF(L564=0,0,SUM($L$10:L564))</f>
        <v>0</v>
      </c>
      <c r="N564" s="46">
        <f t="shared" si="35"/>
        <v>0</v>
      </c>
    </row>
    <row r="565" spans="1:14" ht="13.5" customHeight="1">
      <c r="A565" s="47">
        <v>556</v>
      </c>
      <c r="B565" s="48">
        <f t="shared" si="32"/>
        <v>0</v>
      </c>
      <c r="C565" s="48">
        <f t="shared" si="33"/>
        <v>0</v>
      </c>
      <c r="D565" s="58"/>
      <c r="E565" s="58"/>
      <c r="F565" s="58"/>
      <c r="G565" s="17"/>
      <c r="H565" s="17"/>
      <c r="I565" s="17"/>
      <c r="J565" s="17"/>
      <c r="L565" s="45">
        <f t="shared" si="34"/>
        <v>0</v>
      </c>
      <c r="M565" s="45">
        <f>IF(L565=0,0,SUM($L$10:L565))</f>
        <v>0</v>
      </c>
      <c r="N565" s="46">
        <f t="shared" si="35"/>
        <v>0</v>
      </c>
    </row>
    <row r="566" spans="1:14" ht="13.5" customHeight="1">
      <c r="A566" s="42">
        <v>557</v>
      </c>
      <c r="B566" s="43">
        <f t="shared" si="32"/>
        <v>0</v>
      </c>
      <c r="C566" s="43">
        <f t="shared" si="33"/>
        <v>0</v>
      </c>
      <c r="D566" s="57"/>
      <c r="E566" s="57"/>
      <c r="F566" s="57"/>
      <c r="G566" s="16"/>
      <c r="H566" s="16"/>
      <c r="I566" s="16"/>
      <c r="J566" s="16"/>
      <c r="L566" s="45">
        <f t="shared" si="34"/>
        <v>0</v>
      </c>
      <c r="M566" s="45">
        <f>IF(L566=0,0,SUM($L$10:L566))</f>
        <v>0</v>
      </c>
      <c r="N566" s="46">
        <f t="shared" si="35"/>
        <v>0</v>
      </c>
    </row>
    <row r="567" spans="1:14" ht="13.5" customHeight="1">
      <c r="A567" s="47">
        <v>558</v>
      </c>
      <c r="B567" s="48">
        <f t="shared" si="32"/>
        <v>0</v>
      </c>
      <c r="C567" s="48">
        <f t="shared" si="33"/>
        <v>0</v>
      </c>
      <c r="D567" s="58"/>
      <c r="E567" s="58"/>
      <c r="F567" s="58"/>
      <c r="G567" s="17"/>
      <c r="H567" s="17"/>
      <c r="I567" s="17"/>
      <c r="J567" s="17"/>
      <c r="L567" s="45">
        <f t="shared" si="34"/>
        <v>0</v>
      </c>
      <c r="M567" s="45">
        <f>IF(L567=0,0,SUM($L$10:L567))</f>
        <v>0</v>
      </c>
      <c r="N567" s="46">
        <f t="shared" si="35"/>
        <v>0</v>
      </c>
    </row>
    <row r="568" spans="1:14" ht="13.5" customHeight="1">
      <c r="A568" s="42">
        <v>559</v>
      </c>
      <c r="B568" s="43">
        <f t="shared" si="32"/>
        <v>0</v>
      </c>
      <c r="C568" s="43">
        <f t="shared" si="33"/>
        <v>0</v>
      </c>
      <c r="D568" s="57"/>
      <c r="E568" s="57"/>
      <c r="F568" s="57"/>
      <c r="G568" s="16"/>
      <c r="H568" s="16"/>
      <c r="I568" s="16"/>
      <c r="J568" s="16"/>
      <c r="L568" s="45">
        <f t="shared" si="34"/>
        <v>0</v>
      </c>
      <c r="M568" s="45">
        <f>IF(L568=0,0,SUM($L$10:L568))</f>
        <v>0</v>
      </c>
      <c r="N568" s="46">
        <f t="shared" si="35"/>
        <v>0</v>
      </c>
    </row>
    <row r="569" spans="1:14" ht="13.5" customHeight="1">
      <c r="A569" s="47">
        <v>560</v>
      </c>
      <c r="B569" s="48">
        <f t="shared" si="32"/>
        <v>0</v>
      </c>
      <c r="C569" s="48">
        <f t="shared" si="33"/>
        <v>0</v>
      </c>
      <c r="D569" s="58"/>
      <c r="E569" s="58"/>
      <c r="F569" s="58"/>
      <c r="G569" s="17"/>
      <c r="H569" s="17"/>
      <c r="I569" s="17"/>
      <c r="J569" s="17"/>
      <c r="L569" s="45">
        <f t="shared" si="34"/>
        <v>0</v>
      </c>
      <c r="M569" s="45">
        <f>IF(L569=0,0,SUM($L$10:L569))</f>
        <v>0</v>
      </c>
      <c r="N569" s="46">
        <f t="shared" si="35"/>
        <v>0</v>
      </c>
    </row>
    <row r="570" spans="1:14" ht="13.5" customHeight="1">
      <c r="A570" s="42">
        <v>561</v>
      </c>
      <c r="B570" s="43">
        <f t="shared" si="32"/>
        <v>0</v>
      </c>
      <c r="C570" s="43">
        <f t="shared" si="33"/>
        <v>0</v>
      </c>
      <c r="D570" s="57"/>
      <c r="E570" s="57"/>
      <c r="F570" s="57"/>
      <c r="G570" s="16"/>
      <c r="H570" s="16"/>
      <c r="I570" s="16"/>
      <c r="J570" s="16"/>
      <c r="L570" s="45">
        <f t="shared" si="34"/>
        <v>0</v>
      </c>
      <c r="M570" s="45">
        <f>IF(L570=0,0,SUM($L$10:L570))</f>
        <v>0</v>
      </c>
      <c r="N570" s="46">
        <f t="shared" si="35"/>
        <v>0</v>
      </c>
    </row>
    <row r="571" spans="1:14" ht="13.5" customHeight="1">
      <c r="A571" s="47">
        <v>562</v>
      </c>
      <c r="B571" s="48">
        <f t="shared" si="32"/>
        <v>0</v>
      </c>
      <c r="C571" s="48">
        <f t="shared" si="33"/>
        <v>0</v>
      </c>
      <c r="D571" s="58"/>
      <c r="E571" s="58"/>
      <c r="F571" s="58"/>
      <c r="G571" s="17"/>
      <c r="H571" s="17"/>
      <c r="I571" s="17"/>
      <c r="J571" s="17"/>
      <c r="L571" s="45">
        <f t="shared" si="34"/>
        <v>0</v>
      </c>
      <c r="M571" s="45">
        <f>IF(L571=0,0,SUM($L$10:L571))</f>
        <v>0</v>
      </c>
      <c r="N571" s="46">
        <f t="shared" si="35"/>
        <v>0</v>
      </c>
    </row>
    <row r="572" spans="1:14" ht="13.5" customHeight="1">
      <c r="A572" s="42">
        <v>563</v>
      </c>
      <c r="B572" s="43">
        <f t="shared" si="32"/>
        <v>0</v>
      </c>
      <c r="C572" s="43">
        <f t="shared" si="33"/>
        <v>0</v>
      </c>
      <c r="D572" s="57"/>
      <c r="E572" s="57"/>
      <c r="F572" s="57"/>
      <c r="G572" s="16"/>
      <c r="H572" s="16"/>
      <c r="I572" s="16"/>
      <c r="J572" s="16"/>
      <c r="L572" s="45">
        <f t="shared" si="34"/>
        <v>0</v>
      </c>
      <c r="M572" s="45">
        <f>IF(L572=0,0,SUM($L$10:L572))</f>
        <v>0</v>
      </c>
      <c r="N572" s="46">
        <f t="shared" si="35"/>
        <v>0</v>
      </c>
    </row>
    <row r="573" spans="1:14" ht="13.5" customHeight="1">
      <c r="A573" s="47">
        <v>564</v>
      </c>
      <c r="B573" s="48">
        <f t="shared" si="32"/>
        <v>0</v>
      </c>
      <c r="C573" s="48">
        <f t="shared" si="33"/>
        <v>0</v>
      </c>
      <c r="D573" s="58"/>
      <c r="E573" s="58"/>
      <c r="F573" s="58"/>
      <c r="G573" s="17"/>
      <c r="H573" s="17"/>
      <c r="I573" s="17"/>
      <c r="J573" s="17"/>
      <c r="L573" s="45">
        <f t="shared" si="34"/>
        <v>0</v>
      </c>
      <c r="M573" s="45">
        <f>IF(L573=0,0,SUM($L$10:L573))</f>
        <v>0</v>
      </c>
      <c r="N573" s="46">
        <f t="shared" si="35"/>
        <v>0</v>
      </c>
    </row>
    <row r="574" spans="1:14" ht="13.5" customHeight="1">
      <c r="A574" s="42">
        <v>565</v>
      </c>
      <c r="B574" s="43">
        <f t="shared" si="32"/>
        <v>0</v>
      </c>
      <c r="C574" s="43">
        <f t="shared" si="33"/>
        <v>0</v>
      </c>
      <c r="D574" s="57"/>
      <c r="E574" s="57"/>
      <c r="F574" s="57"/>
      <c r="G574" s="16"/>
      <c r="H574" s="16"/>
      <c r="I574" s="16"/>
      <c r="J574" s="16"/>
      <c r="L574" s="45">
        <f t="shared" si="34"/>
        <v>0</v>
      </c>
      <c r="M574" s="45">
        <f>IF(L574=0,0,SUM($L$10:L574))</f>
        <v>0</v>
      </c>
      <c r="N574" s="46">
        <f t="shared" si="35"/>
        <v>0</v>
      </c>
    </row>
    <row r="575" spans="1:14" ht="13.5" customHeight="1">
      <c r="A575" s="47">
        <v>566</v>
      </c>
      <c r="B575" s="48">
        <f t="shared" si="32"/>
        <v>0</v>
      </c>
      <c r="C575" s="48">
        <f t="shared" si="33"/>
        <v>0</v>
      </c>
      <c r="D575" s="58"/>
      <c r="E575" s="58"/>
      <c r="F575" s="58"/>
      <c r="G575" s="17"/>
      <c r="H575" s="17"/>
      <c r="I575" s="17"/>
      <c r="J575" s="17"/>
      <c r="L575" s="45">
        <f t="shared" si="34"/>
        <v>0</v>
      </c>
      <c r="M575" s="45">
        <f>IF(L575=0,0,SUM($L$10:L575))</f>
        <v>0</v>
      </c>
      <c r="N575" s="46">
        <f t="shared" si="35"/>
        <v>0</v>
      </c>
    </row>
    <row r="576" spans="1:14" ht="13.5" customHeight="1">
      <c r="A576" s="42">
        <v>567</v>
      </c>
      <c r="B576" s="43">
        <f t="shared" si="32"/>
        <v>0</v>
      </c>
      <c r="C576" s="43">
        <f t="shared" si="33"/>
        <v>0</v>
      </c>
      <c r="D576" s="57"/>
      <c r="E576" s="57"/>
      <c r="F576" s="57"/>
      <c r="G576" s="16"/>
      <c r="H576" s="16"/>
      <c r="I576" s="16"/>
      <c r="J576" s="16"/>
      <c r="L576" s="45">
        <f t="shared" si="34"/>
        <v>0</v>
      </c>
      <c r="M576" s="45">
        <f>IF(L576=0,0,SUM($L$10:L576))</f>
        <v>0</v>
      </c>
      <c r="N576" s="46">
        <f t="shared" si="35"/>
        <v>0</v>
      </c>
    </row>
    <row r="577" spans="1:14" ht="13.5" customHeight="1">
      <c r="A577" s="47">
        <v>568</v>
      </c>
      <c r="B577" s="48">
        <f t="shared" si="32"/>
        <v>0</v>
      </c>
      <c r="C577" s="48">
        <f t="shared" si="33"/>
        <v>0</v>
      </c>
      <c r="D577" s="58"/>
      <c r="E577" s="58"/>
      <c r="F577" s="58"/>
      <c r="G577" s="17"/>
      <c r="H577" s="17"/>
      <c r="I577" s="17"/>
      <c r="J577" s="17"/>
      <c r="L577" s="45">
        <f t="shared" si="34"/>
        <v>0</v>
      </c>
      <c r="M577" s="45">
        <f>IF(L577=0,0,SUM($L$10:L577))</f>
        <v>0</v>
      </c>
      <c r="N577" s="46">
        <f t="shared" si="35"/>
        <v>0</v>
      </c>
    </row>
    <row r="578" spans="1:14" ht="13.5" customHeight="1">
      <c r="A578" s="42">
        <v>569</v>
      </c>
      <c r="B578" s="43">
        <f t="shared" si="32"/>
        <v>0</v>
      </c>
      <c r="C578" s="43">
        <f t="shared" si="33"/>
        <v>0</v>
      </c>
      <c r="D578" s="57"/>
      <c r="E578" s="57"/>
      <c r="F578" s="57"/>
      <c r="G578" s="16"/>
      <c r="H578" s="16"/>
      <c r="I578" s="16"/>
      <c r="J578" s="16"/>
      <c r="L578" s="45">
        <f t="shared" si="34"/>
        <v>0</v>
      </c>
      <c r="M578" s="45">
        <f>IF(L578=0,0,SUM($L$10:L578))</f>
        <v>0</v>
      </c>
      <c r="N578" s="46">
        <f t="shared" si="35"/>
        <v>0</v>
      </c>
    </row>
    <row r="579" spans="1:14" ht="13.5" customHeight="1">
      <c r="A579" s="47">
        <v>570</v>
      </c>
      <c r="B579" s="48">
        <f t="shared" si="32"/>
        <v>0</v>
      </c>
      <c r="C579" s="48">
        <f t="shared" si="33"/>
        <v>0</v>
      </c>
      <c r="D579" s="58"/>
      <c r="E579" s="58"/>
      <c r="F579" s="58"/>
      <c r="G579" s="17"/>
      <c r="H579" s="17"/>
      <c r="I579" s="17"/>
      <c r="J579" s="17"/>
      <c r="L579" s="45">
        <f t="shared" si="34"/>
        <v>0</v>
      </c>
      <c r="M579" s="45">
        <f>IF(L579=0,0,SUM($L$10:L579))</f>
        <v>0</v>
      </c>
      <c r="N579" s="46">
        <f t="shared" si="35"/>
        <v>0</v>
      </c>
    </row>
    <row r="580" spans="1:14" ht="13.5" customHeight="1">
      <c r="A580" s="42">
        <v>571</v>
      </c>
      <c r="B580" s="43">
        <f t="shared" si="32"/>
        <v>0</v>
      </c>
      <c r="C580" s="43">
        <f t="shared" si="33"/>
        <v>0</v>
      </c>
      <c r="D580" s="57"/>
      <c r="E580" s="57"/>
      <c r="F580" s="57"/>
      <c r="G580" s="16"/>
      <c r="H580" s="16"/>
      <c r="I580" s="16"/>
      <c r="J580" s="16"/>
      <c r="L580" s="45">
        <f t="shared" si="34"/>
        <v>0</v>
      </c>
      <c r="M580" s="45">
        <f>IF(L580=0,0,SUM($L$10:L580))</f>
        <v>0</v>
      </c>
      <c r="N580" s="46">
        <f t="shared" si="35"/>
        <v>0</v>
      </c>
    </row>
    <row r="581" spans="1:14" ht="13.5" customHeight="1">
      <c r="A581" s="47">
        <v>572</v>
      </c>
      <c r="B581" s="48">
        <f t="shared" si="32"/>
        <v>0</v>
      </c>
      <c r="C581" s="48">
        <f t="shared" si="33"/>
        <v>0</v>
      </c>
      <c r="D581" s="58"/>
      <c r="E581" s="58"/>
      <c r="F581" s="58"/>
      <c r="G581" s="17"/>
      <c r="H581" s="17"/>
      <c r="I581" s="17"/>
      <c r="J581" s="17"/>
      <c r="L581" s="45">
        <f t="shared" si="34"/>
        <v>0</v>
      </c>
      <c r="M581" s="45">
        <f>IF(L581=0,0,SUM($L$10:L581))</f>
        <v>0</v>
      </c>
      <c r="N581" s="46">
        <f t="shared" si="35"/>
        <v>0</v>
      </c>
    </row>
    <row r="582" spans="1:14" ht="13.5" customHeight="1">
      <c r="A582" s="42">
        <v>573</v>
      </c>
      <c r="B582" s="43">
        <f t="shared" si="32"/>
        <v>0</v>
      </c>
      <c r="C582" s="43">
        <f t="shared" si="33"/>
        <v>0</v>
      </c>
      <c r="D582" s="57"/>
      <c r="E582" s="57"/>
      <c r="F582" s="57"/>
      <c r="G582" s="16"/>
      <c r="H582" s="16"/>
      <c r="I582" s="16"/>
      <c r="J582" s="16"/>
      <c r="L582" s="45">
        <f t="shared" si="34"/>
        <v>0</v>
      </c>
      <c r="M582" s="45">
        <f>IF(L582=0,0,SUM($L$10:L582))</f>
        <v>0</v>
      </c>
      <c r="N582" s="46">
        <f t="shared" si="35"/>
        <v>0</v>
      </c>
    </row>
    <row r="583" spans="1:14" ht="13.5" customHeight="1">
      <c r="A583" s="47">
        <v>574</v>
      </c>
      <c r="B583" s="48">
        <f t="shared" si="32"/>
        <v>0</v>
      </c>
      <c r="C583" s="48">
        <f t="shared" si="33"/>
        <v>0</v>
      </c>
      <c r="D583" s="58"/>
      <c r="E583" s="58"/>
      <c r="F583" s="58"/>
      <c r="G583" s="17"/>
      <c r="H583" s="17"/>
      <c r="I583" s="17"/>
      <c r="J583" s="17"/>
      <c r="L583" s="45">
        <f t="shared" si="34"/>
        <v>0</v>
      </c>
      <c r="M583" s="45">
        <f>IF(L583=0,0,SUM($L$10:L583))</f>
        <v>0</v>
      </c>
      <c r="N583" s="46">
        <f t="shared" si="35"/>
        <v>0</v>
      </c>
    </row>
    <row r="584" spans="1:14" ht="13.5" customHeight="1">
      <c r="A584" s="42">
        <v>575</v>
      </c>
      <c r="B584" s="43">
        <f t="shared" si="32"/>
        <v>0</v>
      </c>
      <c r="C584" s="43">
        <f t="shared" si="33"/>
        <v>0</v>
      </c>
      <c r="D584" s="57"/>
      <c r="E584" s="57"/>
      <c r="F584" s="57"/>
      <c r="G584" s="16"/>
      <c r="H584" s="16"/>
      <c r="I584" s="16"/>
      <c r="J584" s="16"/>
      <c r="L584" s="45">
        <f t="shared" si="34"/>
        <v>0</v>
      </c>
      <c r="M584" s="45">
        <f>IF(L584=0,0,SUM($L$10:L584))</f>
        <v>0</v>
      </c>
      <c r="N584" s="46">
        <f t="shared" si="35"/>
        <v>0</v>
      </c>
    </row>
    <row r="585" spans="1:14" ht="13.5" customHeight="1">
      <c r="A585" s="47">
        <v>576</v>
      </c>
      <c r="B585" s="48">
        <f t="shared" si="32"/>
        <v>0</v>
      </c>
      <c r="C585" s="48">
        <f t="shared" si="33"/>
        <v>0</v>
      </c>
      <c r="D585" s="58"/>
      <c r="E585" s="58"/>
      <c r="F585" s="58"/>
      <c r="G585" s="17"/>
      <c r="H585" s="17"/>
      <c r="I585" s="17"/>
      <c r="J585" s="17"/>
      <c r="L585" s="45">
        <f t="shared" si="34"/>
        <v>0</v>
      </c>
      <c r="M585" s="45">
        <f>IF(L585=0,0,SUM($L$10:L585))</f>
        <v>0</v>
      </c>
      <c r="N585" s="46">
        <f t="shared" si="35"/>
        <v>0</v>
      </c>
    </row>
    <row r="586" spans="1:14" ht="13.5" customHeight="1">
      <c r="A586" s="42">
        <v>577</v>
      </c>
      <c r="B586" s="43">
        <f t="shared" si="32"/>
        <v>0</v>
      </c>
      <c r="C586" s="43">
        <f t="shared" si="33"/>
        <v>0</v>
      </c>
      <c r="D586" s="57"/>
      <c r="E586" s="57"/>
      <c r="F586" s="57"/>
      <c r="G586" s="16"/>
      <c r="H586" s="16"/>
      <c r="I586" s="16"/>
      <c r="J586" s="16"/>
      <c r="L586" s="45">
        <f t="shared" si="34"/>
        <v>0</v>
      </c>
      <c r="M586" s="45">
        <f>IF(L586=0,0,SUM($L$10:L586))</f>
        <v>0</v>
      </c>
      <c r="N586" s="46">
        <f t="shared" si="35"/>
        <v>0</v>
      </c>
    </row>
    <row r="587" spans="1:14" ht="13.5" customHeight="1">
      <c r="A587" s="47">
        <v>578</v>
      </c>
      <c r="B587" s="48">
        <f t="shared" ref="B587:B650" si="36">$C$5</f>
        <v>0</v>
      </c>
      <c r="C587" s="48">
        <f t="shared" ref="C587:C650" si="37">$F$5</f>
        <v>0</v>
      </c>
      <c r="D587" s="58"/>
      <c r="E587" s="58"/>
      <c r="F587" s="58"/>
      <c r="G587" s="17"/>
      <c r="H587" s="17"/>
      <c r="I587" s="17"/>
      <c r="J587" s="17"/>
      <c r="L587" s="45">
        <f t="shared" si="34"/>
        <v>0</v>
      </c>
      <c r="M587" s="45">
        <f>IF(L587=0,0,SUM($L$10:L587))</f>
        <v>0</v>
      </c>
      <c r="N587" s="46">
        <f t="shared" si="35"/>
        <v>0</v>
      </c>
    </row>
    <row r="588" spans="1:14" ht="13.5" customHeight="1">
      <c r="A588" s="42">
        <v>579</v>
      </c>
      <c r="B588" s="43">
        <f t="shared" si="36"/>
        <v>0</v>
      </c>
      <c r="C588" s="43">
        <f t="shared" si="37"/>
        <v>0</v>
      </c>
      <c r="D588" s="57"/>
      <c r="E588" s="57"/>
      <c r="F588" s="57"/>
      <c r="G588" s="16"/>
      <c r="H588" s="16"/>
      <c r="I588" s="16"/>
      <c r="J588" s="16"/>
      <c r="L588" s="45">
        <f t="shared" si="34"/>
        <v>0</v>
      </c>
      <c r="M588" s="45">
        <f>IF(L588=0,0,SUM($L$10:L588))</f>
        <v>0</v>
      </c>
      <c r="N588" s="46">
        <f t="shared" si="35"/>
        <v>0</v>
      </c>
    </row>
    <row r="589" spans="1:14" ht="13.5" customHeight="1">
      <c r="A589" s="47">
        <v>580</v>
      </c>
      <c r="B589" s="48">
        <f t="shared" si="36"/>
        <v>0</v>
      </c>
      <c r="C589" s="48">
        <f t="shared" si="37"/>
        <v>0</v>
      </c>
      <c r="D589" s="58"/>
      <c r="E589" s="58"/>
      <c r="F589" s="58"/>
      <c r="G589" s="17"/>
      <c r="H589" s="17"/>
      <c r="I589" s="17"/>
      <c r="J589" s="17"/>
      <c r="L589" s="45">
        <f t="shared" si="34"/>
        <v>0</v>
      </c>
      <c r="M589" s="45">
        <f>IF(L589=0,0,SUM($L$10:L589))</f>
        <v>0</v>
      </c>
      <c r="N589" s="46">
        <f t="shared" si="35"/>
        <v>0</v>
      </c>
    </row>
    <row r="590" spans="1:14" ht="13.5" customHeight="1">
      <c r="A590" s="42">
        <v>581</v>
      </c>
      <c r="B590" s="43">
        <f t="shared" si="36"/>
        <v>0</v>
      </c>
      <c r="C590" s="43">
        <f t="shared" si="37"/>
        <v>0</v>
      </c>
      <c r="D590" s="57"/>
      <c r="E590" s="57"/>
      <c r="F590" s="57"/>
      <c r="G590" s="16"/>
      <c r="H590" s="16"/>
      <c r="I590" s="16"/>
      <c r="J590" s="16"/>
      <c r="L590" s="45">
        <f t="shared" si="34"/>
        <v>0</v>
      </c>
      <c r="M590" s="45">
        <f>IF(L590=0,0,SUM($L$10:L590))</f>
        <v>0</v>
      </c>
      <c r="N590" s="46">
        <f t="shared" si="35"/>
        <v>0</v>
      </c>
    </row>
    <row r="591" spans="1:14" ht="13.5" customHeight="1">
      <c r="A591" s="47">
        <v>582</v>
      </c>
      <c r="B591" s="48">
        <f t="shared" si="36"/>
        <v>0</v>
      </c>
      <c r="C591" s="48">
        <f t="shared" si="37"/>
        <v>0</v>
      </c>
      <c r="D591" s="58"/>
      <c r="E591" s="58"/>
      <c r="F591" s="58"/>
      <c r="G591" s="17"/>
      <c r="H591" s="17"/>
      <c r="I591" s="17"/>
      <c r="J591" s="17"/>
      <c r="L591" s="45">
        <f t="shared" si="34"/>
        <v>0</v>
      </c>
      <c r="M591" s="45">
        <f>IF(L591=0,0,SUM($L$10:L591))</f>
        <v>0</v>
      </c>
      <c r="N591" s="46">
        <f t="shared" si="35"/>
        <v>0</v>
      </c>
    </row>
    <row r="592" spans="1:14" ht="13.5" customHeight="1">
      <c r="A592" s="42">
        <v>583</v>
      </c>
      <c r="B592" s="43">
        <f t="shared" si="36"/>
        <v>0</v>
      </c>
      <c r="C592" s="43">
        <f t="shared" si="37"/>
        <v>0</v>
      </c>
      <c r="D592" s="57"/>
      <c r="E592" s="57"/>
      <c r="F592" s="57"/>
      <c r="G592" s="16"/>
      <c r="H592" s="16"/>
      <c r="I592" s="16"/>
      <c r="J592" s="16"/>
      <c r="L592" s="45">
        <f t="shared" si="34"/>
        <v>0</v>
      </c>
      <c r="M592" s="45">
        <f>IF(L592=0,0,SUM($L$10:L592))</f>
        <v>0</v>
      </c>
      <c r="N592" s="46">
        <f t="shared" si="35"/>
        <v>0</v>
      </c>
    </row>
    <row r="593" spans="1:14" ht="13.5" customHeight="1">
      <c r="A593" s="47">
        <v>584</v>
      </c>
      <c r="B593" s="48">
        <f t="shared" si="36"/>
        <v>0</v>
      </c>
      <c r="C593" s="48">
        <f t="shared" si="37"/>
        <v>0</v>
      </c>
      <c r="D593" s="58"/>
      <c r="E593" s="58"/>
      <c r="F593" s="58"/>
      <c r="G593" s="17"/>
      <c r="H593" s="17"/>
      <c r="I593" s="17"/>
      <c r="J593" s="17"/>
      <c r="L593" s="45">
        <f t="shared" si="34"/>
        <v>0</v>
      </c>
      <c r="M593" s="45">
        <f>IF(L593=0,0,SUM($L$10:L593))</f>
        <v>0</v>
      </c>
      <c r="N593" s="46">
        <f t="shared" si="35"/>
        <v>0</v>
      </c>
    </row>
    <row r="594" spans="1:14" ht="13.5" customHeight="1">
      <c r="A594" s="42">
        <v>585</v>
      </c>
      <c r="B594" s="43">
        <f t="shared" si="36"/>
        <v>0</v>
      </c>
      <c r="C594" s="43">
        <f t="shared" si="37"/>
        <v>0</v>
      </c>
      <c r="D594" s="57"/>
      <c r="E594" s="57"/>
      <c r="F594" s="57"/>
      <c r="G594" s="16"/>
      <c r="H594" s="16"/>
      <c r="I594" s="16"/>
      <c r="J594" s="16"/>
      <c r="L594" s="45">
        <f t="shared" si="34"/>
        <v>0</v>
      </c>
      <c r="M594" s="45">
        <f>IF(L594=0,0,SUM($L$10:L594))</f>
        <v>0</v>
      </c>
      <c r="N594" s="46">
        <f t="shared" si="35"/>
        <v>0</v>
      </c>
    </row>
    <row r="595" spans="1:14" ht="13.5" customHeight="1">
      <c r="A595" s="47">
        <v>586</v>
      </c>
      <c r="B595" s="48">
        <f t="shared" si="36"/>
        <v>0</v>
      </c>
      <c r="C595" s="48">
        <f t="shared" si="37"/>
        <v>0</v>
      </c>
      <c r="D595" s="58"/>
      <c r="E595" s="58"/>
      <c r="F595" s="58"/>
      <c r="G595" s="17"/>
      <c r="H595" s="17"/>
      <c r="I595" s="17"/>
      <c r="J595" s="17"/>
      <c r="L595" s="45">
        <f t="shared" si="34"/>
        <v>0</v>
      </c>
      <c r="M595" s="45">
        <f>IF(L595=0,0,SUM($L$10:L595))</f>
        <v>0</v>
      </c>
      <c r="N595" s="46">
        <f t="shared" si="35"/>
        <v>0</v>
      </c>
    </row>
    <row r="596" spans="1:14" ht="13.5" customHeight="1">
      <c r="A596" s="42">
        <v>587</v>
      </c>
      <c r="B596" s="43">
        <f t="shared" si="36"/>
        <v>0</v>
      </c>
      <c r="C596" s="43">
        <f t="shared" si="37"/>
        <v>0</v>
      </c>
      <c r="D596" s="57"/>
      <c r="E596" s="57"/>
      <c r="F596" s="57"/>
      <c r="G596" s="16"/>
      <c r="H596" s="16"/>
      <c r="I596" s="16"/>
      <c r="J596" s="16"/>
      <c r="L596" s="45">
        <f t="shared" si="34"/>
        <v>0</v>
      </c>
      <c r="M596" s="45">
        <f>IF(L596=0,0,SUM($L$10:L596))</f>
        <v>0</v>
      </c>
      <c r="N596" s="46">
        <f t="shared" si="35"/>
        <v>0</v>
      </c>
    </row>
    <row r="597" spans="1:14" ht="13.5" customHeight="1">
      <c r="A597" s="47">
        <v>588</v>
      </c>
      <c r="B597" s="48">
        <f t="shared" si="36"/>
        <v>0</v>
      </c>
      <c r="C597" s="48">
        <f t="shared" si="37"/>
        <v>0</v>
      </c>
      <c r="D597" s="58"/>
      <c r="E597" s="58"/>
      <c r="F597" s="58"/>
      <c r="G597" s="17"/>
      <c r="H597" s="17"/>
      <c r="I597" s="17"/>
      <c r="J597" s="17"/>
      <c r="L597" s="45">
        <f t="shared" si="34"/>
        <v>0</v>
      </c>
      <c r="M597" s="45">
        <f>IF(L597=0,0,SUM($L$10:L597))</f>
        <v>0</v>
      </c>
      <c r="N597" s="46">
        <f t="shared" si="35"/>
        <v>0</v>
      </c>
    </row>
    <row r="598" spans="1:14" ht="13.5" customHeight="1">
      <c r="A598" s="42">
        <v>589</v>
      </c>
      <c r="B598" s="43">
        <f t="shared" si="36"/>
        <v>0</v>
      </c>
      <c r="C598" s="43">
        <f t="shared" si="37"/>
        <v>0</v>
      </c>
      <c r="D598" s="57"/>
      <c r="E598" s="57"/>
      <c r="F598" s="57"/>
      <c r="G598" s="16"/>
      <c r="H598" s="16"/>
      <c r="I598" s="16"/>
      <c r="J598" s="16"/>
      <c r="L598" s="45">
        <f t="shared" si="34"/>
        <v>0</v>
      </c>
      <c r="M598" s="45">
        <f>IF(L598=0,0,SUM($L$10:L598))</f>
        <v>0</v>
      </c>
      <c r="N598" s="46">
        <f t="shared" si="35"/>
        <v>0</v>
      </c>
    </row>
    <row r="599" spans="1:14" ht="13.5" customHeight="1">
      <c r="A599" s="47">
        <v>590</v>
      </c>
      <c r="B599" s="48">
        <f t="shared" si="36"/>
        <v>0</v>
      </c>
      <c r="C599" s="48">
        <f t="shared" si="37"/>
        <v>0</v>
      </c>
      <c r="D599" s="58"/>
      <c r="E599" s="58"/>
      <c r="F599" s="58"/>
      <c r="G599" s="17"/>
      <c r="H599" s="17"/>
      <c r="I599" s="17"/>
      <c r="J599" s="17"/>
      <c r="L599" s="45">
        <f t="shared" si="34"/>
        <v>0</v>
      </c>
      <c r="M599" s="45">
        <f>IF(L599=0,0,SUM($L$10:L599))</f>
        <v>0</v>
      </c>
      <c r="N599" s="46">
        <f t="shared" si="35"/>
        <v>0</v>
      </c>
    </row>
    <row r="600" spans="1:14" ht="13.5" customHeight="1">
      <c r="A600" s="42">
        <v>591</v>
      </c>
      <c r="B600" s="43">
        <f t="shared" si="36"/>
        <v>0</v>
      </c>
      <c r="C600" s="43">
        <f t="shared" si="37"/>
        <v>0</v>
      </c>
      <c r="D600" s="57"/>
      <c r="E600" s="57"/>
      <c r="F600" s="57"/>
      <c r="G600" s="16"/>
      <c r="H600" s="16"/>
      <c r="I600" s="16"/>
      <c r="J600" s="16"/>
      <c r="L600" s="45">
        <f t="shared" si="34"/>
        <v>0</v>
      </c>
      <c r="M600" s="45">
        <f>IF(L600=0,0,SUM($L$10:L600))</f>
        <v>0</v>
      </c>
      <c r="N600" s="46">
        <f t="shared" si="35"/>
        <v>0</v>
      </c>
    </row>
    <row r="601" spans="1:14" ht="13.5" customHeight="1">
      <c r="A601" s="47">
        <v>592</v>
      </c>
      <c r="B601" s="48">
        <f t="shared" si="36"/>
        <v>0</v>
      </c>
      <c r="C601" s="48">
        <f t="shared" si="37"/>
        <v>0</v>
      </c>
      <c r="D601" s="58"/>
      <c r="E601" s="58"/>
      <c r="F601" s="58"/>
      <c r="G601" s="17"/>
      <c r="H601" s="17"/>
      <c r="I601" s="17"/>
      <c r="J601" s="17"/>
      <c r="L601" s="45">
        <f t="shared" si="34"/>
        <v>0</v>
      </c>
      <c r="M601" s="45">
        <f>IF(L601=0,0,SUM($L$10:L601))</f>
        <v>0</v>
      </c>
      <c r="N601" s="46">
        <f t="shared" si="35"/>
        <v>0</v>
      </c>
    </row>
    <row r="602" spans="1:14" ht="13.5" customHeight="1">
      <c r="A602" s="42">
        <v>593</v>
      </c>
      <c r="B602" s="43">
        <f t="shared" si="36"/>
        <v>0</v>
      </c>
      <c r="C602" s="43">
        <f t="shared" si="37"/>
        <v>0</v>
      </c>
      <c r="D602" s="57"/>
      <c r="E602" s="57"/>
      <c r="F602" s="57"/>
      <c r="G602" s="16"/>
      <c r="H602" s="16"/>
      <c r="I602" s="16"/>
      <c r="J602" s="16"/>
      <c r="L602" s="45">
        <f t="shared" si="34"/>
        <v>0</v>
      </c>
      <c r="M602" s="45">
        <f>IF(L602=0,0,SUM($L$10:L602))</f>
        <v>0</v>
      </c>
      <c r="N602" s="46">
        <f t="shared" si="35"/>
        <v>0</v>
      </c>
    </row>
    <row r="603" spans="1:14" ht="13.5" customHeight="1">
      <c r="A603" s="47">
        <v>594</v>
      </c>
      <c r="B603" s="48">
        <f t="shared" si="36"/>
        <v>0</v>
      </c>
      <c r="C603" s="48">
        <f t="shared" si="37"/>
        <v>0</v>
      </c>
      <c r="D603" s="58"/>
      <c r="E603" s="58"/>
      <c r="F603" s="58"/>
      <c r="G603" s="17"/>
      <c r="H603" s="17"/>
      <c r="I603" s="17"/>
      <c r="J603" s="17"/>
      <c r="L603" s="45">
        <f t="shared" si="34"/>
        <v>0</v>
      </c>
      <c r="M603" s="45">
        <f>IF(L603=0,0,SUM($L$10:L603))</f>
        <v>0</v>
      </c>
      <c r="N603" s="46">
        <f t="shared" si="35"/>
        <v>0</v>
      </c>
    </row>
    <row r="604" spans="1:14" ht="13.5" customHeight="1">
      <c r="A604" s="42">
        <v>595</v>
      </c>
      <c r="B604" s="43">
        <f t="shared" si="36"/>
        <v>0</v>
      </c>
      <c r="C604" s="43">
        <f t="shared" si="37"/>
        <v>0</v>
      </c>
      <c r="D604" s="57"/>
      <c r="E604" s="57"/>
      <c r="F604" s="57"/>
      <c r="G604" s="16"/>
      <c r="H604" s="16"/>
      <c r="I604" s="16"/>
      <c r="J604" s="16"/>
      <c r="L604" s="45">
        <f t="shared" si="34"/>
        <v>0</v>
      </c>
      <c r="M604" s="45">
        <f>IF(L604=0,0,SUM($L$10:L604))</f>
        <v>0</v>
      </c>
      <c r="N604" s="46">
        <f t="shared" si="35"/>
        <v>0</v>
      </c>
    </row>
    <row r="605" spans="1:14" ht="13.5" customHeight="1">
      <c r="A605" s="47">
        <v>596</v>
      </c>
      <c r="B605" s="48">
        <f t="shared" si="36"/>
        <v>0</v>
      </c>
      <c r="C605" s="48">
        <f t="shared" si="37"/>
        <v>0</v>
      </c>
      <c r="D605" s="58"/>
      <c r="E605" s="58"/>
      <c r="F605" s="58"/>
      <c r="G605" s="17"/>
      <c r="H605" s="17"/>
      <c r="I605" s="17"/>
      <c r="J605" s="17"/>
      <c r="L605" s="45">
        <f t="shared" si="34"/>
        <v>0</v>
      </c>
      <c r="M605" s="45">
        <f>IF(L605=0,0,SUM($L$10:L605))</f>
        <v>0</v>
      </c>
      <c r="N605" s="46">
        <f t="shared" si="35"/>
        <v>0</v>
      </c>
    </row>
    <row r="606" spans="1:14" ht="13.5" customHeight="1">
      <c r="A606" s="42">
        <v>597</v>
      </c>
      <c r="B606" s="43">
        <f t="shared" si="36"/>
        <v>0</v>
      </c>
      <c r="C606" s="43">
        <f t="shared" si="37"/>
        <v>0</v>
      </c>
      <c r="D606" s="57"/>
      <c r="E606" s="57"/>
      <c r="F606" s="57"/>
      <c r="G606" s="16"/>
      <c r="H606" s="16"/>
      <c r="I606" s="16"/>
      <c r="J606" s="16"/>
      <c r="L606" s="45">
        <f t="shared" si="34"/>
        <v>0</v>
      </c>
      <c r="M606" s="45">
        <f>IF(L606=0,0,SUM($L$10:L606))</f>
        <v>0</v>
      </c>
      <c r="N606" s="46">
        <f t="shared" si="35"/>
        <v>0</v>
      </c>
    </row>
    <row r="607" spans="1:14" ht="13.5" customHeight="1">
      <c r="A607" s="47">
        <v>598</v>
      </c>
      <c r="B607" s="48">
        <f t="shared" si="36"/>
        <v>0</v>
      </c>
      <c r="C607" s="48">
        <f t="shared" si="37"/>
        <v>0</v>
      </c>
      <c r="D607" s="58"/>
      <c r="E607" s="58"/>
      <c r="F607" s="58"/>
      <c r="G607" s="17"/>
      <c r="H607" s="17"/>
      <c r="I607" s="17"/>
      <c r="J607" s="17"/>
      <c r="L607" s="45">
        <f t="shared" si="34"/>
        <v>0</v>
      </c>
      <c r="M607" s="45">
        <f>IF(L607=0,0,SUM($L$10:L607))</f>
        <v>0</v>
      </c>
      <c r="N607" s="46">
        <f t="shared" si="35"/>
        <v>0</v>
      </c>
    </row>
    <row r="608" spans="1:14" ht="13.5" customHeight="1">
      <c r="A608" s="42">
        <v>599</v>
      </c>
      <c r="B608" s="43">
        <f t="shared" si="36"/>
        <v>0</v>
      </c>
      <c r="C608" s="43">
        <f t="shared" si="37"/>
        <v>0</v>
      </c>
      <c r="D608" s="57"/>
      <c r="E608" s="57"/>
      <c r="F608" s="57"/>
      <c r="G608" s="16"/>
      <c r="H608" s="16"/>
      <c r="I608" s="16"/>
      <c r="J608" s="16"/>
      <c r="L608" s="45">
        <f t="shared" si="34"/>
        <v>0</v>
      </c>
      <c r="M608" s="45">
        <f>IF(L608=0,0,SUM($L$10:L608))</f>
        <v>0</v>
      </c>
      <c r="N608" s="46">
        <f t="shared" si="35"/>
        <v>0</v>
      </c>
    </row>
    <row r="609" spans="1:14" ht="13.5" customHeight="1">
      <c r="A609" s="47">
        <v>600</v>
      </c>
      <c r="B609" s="48">
        <f t="shared" si="36"/>
        <v>0</v>
      </c>
      <c r="C609" s="48">
        <f t="shared" si="37"/>
        <v>0</v>
      </c>
      <c r="D609" s="58"/>
      <c r="E609" s="58"/>
      <c r="F609" s="58"/>
      <c r="G609" s="17"/>
      <c r="H609" s="17"/>
      <c r="I609" s="17"/>
      <c r="J609" s="17"/>
      <c r="L609" s="45">
        <f t="shared" si="34"/>
        <v>0</v>
      </c>
      <c r="M609" s="45">
        <f>IF(L609=0,0,SUM($L$10:L609))</f>
        <v>0</v>
      </c>
      <c r="N609" s="46">
        <f t="shared" si="35"/>
        <v>0</v>
      </c>
    </row>
    <row r="610" spans="1:14" ht="13.5" customHeight="1">
      <c r="A610" s="42">
        <v>601</v>
      </c>
      <c r="B610" s="43">
        <f t="shared" si="36"/>
        <v>0</v>
      </c>
      <c r="C610" s="43">
        <f t="shared" si="37"/>
        <v>0</v>
      </c>
      <c r="D610" s="57"/>
      <c r="E610" s="57"/>
      <c r="F610" s="57"/>
      <c r="G610" s="16"/>
      <c r="H610" s="16"/>
      <c r="I610" s="16"/>
      <c r="J610" s="16"/>
      <c r="L610" s="45">
        <f t="shared" si="34"/>
        <v>0</v>
      </c>
      <c r="M610" s="45">
        <f>IF(L610=0,0,SUM($L$10:L610))</f>
        <v>0</v>
      </c>
      <c r="N610" s="46">
        <f t="shared" si="35"/>
        <v>0</v>
      </c>
    </row>
    <row r="611" spans="1:14" ht="13.5" customHeight="1">
      <c r="A611" s="47">
        <v>602</v>
      </c>
      <c r="B611" s="48">
        <f t="shared" si="36"/>
        <v>0</v>
      </c>
      <c r="C611" s="48">
        <f t="shared" si="37"/>
        <v>0</v>
      </c>
      <c r="D611" s="58"/>
      <c r="E611" s="58"/>
      <c r="F611" s="58"/>
      <c r="G611" s="17"/>
      <c r="H611" s="17"/>
      <c r="I611" s="17"/>
      <c r="J611" s="17"/>
      <c r="L611" s="45">
        <f t="shared" si="34"/>
        <v>0</v>
      </c>
      <c r="M611" s="45">
        <f>IF(L611=0,0,SUM($L$10:L611))</f>
        <v>0</v>
      </c>
      <c r="N611" s="46">
        <f t="shared" si="35"/>
        <v>0</v>
      </c>
    </row>
    <row r="612" spans="1:14" ht="13.5" customHeight="1">
      <c r="A612" s="42">
        <v>603</v>
      </c>
      <c r="B612" s="43">
        <f t="shared" si="36"/>
        <v>0</v>
      </c>
      <c r="C612" s="43">
        <f t="shared" si="37"/>
        <v>0</v>
      </c>
      <c r="D612" s="57"/>
      <c r="E612" s="57"/>
      <c r="F612" s="57"/>
      <c r="G612" s="16"/>
      <c r="H612" s="16"/>
      <c r="I612" s="16"/>
      <c r="J612" s="16"/>
      <c r="L612" s="45">
        <f t="shared" si="34"/>
        <v>0</v>
      </c>
      <c r="M612" s="45">
        <f>IF(L612=0,0,SUM($L$10:L612))</f>
        <v>0</v>
      </c>
      <c r="N612" s="46">
        <f t="shared" si="35"/>
        <v>0</v>
      </c>
    </row>
    <row r="613" spans="1:14" ht="13.5" customHeight="1">
      <c r="A613" s="47">
        <v>604</v>
      </c>
      <c r="B613" s="48">
        <f t="shared" si="36"/>
        <v>0</v>
      </c>
      <c r="C613" s="48">
        <f t="shared" si="37"/>
        <v>0</v>
      </c>
      <c r="D613" s="58"/>
      <c r="E613" s="58"/>
      <c r="F613" s="58"/>
      <c r="G613" s="17"/>
      <c r="H613" s="17"/>
      <c r="I613" s="17"/>
      <c r="J613" s="17"/>
      <c r="L613" s="45">
        <f t="shared" si="34"/>
        <v>0</v>
      </c>
      <c r="M613" s="45">
        <f>IF(L613=0,0,SUM($L$10:L613))</f>
        <v>0</v>
      </c>
      <c r="N613" s="46">
        <f t="shared" si="35"/>
        <v>0</v>
      </c>
    </row>
    <row r="614" spans="1:14" ht="13.5" customHeight="1">
      <c r="A614" s="42">
        <v>605</v>
      </c>
      <c r="B614" s="43">
        <f t="shared" si="36"/>
        <v>0</v>
      </c>
      <c r="C614" s="43">
        <f t="shared" si="37"/>
        <v>0</v>
      </c>
      <c r="D614" s="57"/>
      <c r="E614" s="57"/>
      <c r="F614" s="57"/>
      <c r="G614" s="16"/>
      <c r="H614" s="16"/>
      <c r="I614" s="16"/>
      <c r="J614" s="16"/>
      <c r="L614" s="45">
        <f t="shared" si="34"/>
        <v>0</v>
      </c>
      <c r="M614" s="45">
        <f>IF(L614=0,0,SUM($L$10:L614))</f>
        <v>0</v>
      </c>
      <c r="N614" s="46">
        <f t="shared" si="35"/>
        <v>0</v>
      </c>
    </row>
    <row r="615" spans="1:14" ht="13.5" customHeight="1">
      <c r="A615" s="47">
        <v>606</v>
      </c>
      <c r="B615" s="48">
        <f t="shared" si="36"/>
        <v>0</v>
      </c>
      <c r="C615" s="48">
        <f t="shared" si="37"/>
        <v>0</v>
      </c>
      <c r="D615" s="58"/>
      <c r="E615" s="58"/>
      <c r="F615" s="58"/>
      <c r="G615" s="17"/>
      <c r="H615" s="17"/>
      <c r="I615" s="17"/>
      <c r="J615" s="17"/>
      <c r="L615" s="45">
        <f t="shared" si="34"/>
        <v>0</v>
      </c>
      <c r="M615" s="45">
        <f>IF(L615=0,0,SUM($L$10:L615))</f>
        <v>0</v>
      </c>
      <c r="N615" s="46">
        <f t="shared" si="35"/>
        <v>0</v>
      </c>
    </row>
    <row r="616" spans="1:14" ht="13.5" customHeight="1">
      <c r="A616" s="42">
        <v>607</v>
      </c>
      <c r="B616" s="43">
        <f t="shared" si="36"/>
        <v>0</v>
      </c>
      <c r="C616" s="43">
        <f t="shared" si="37"/>
        <v>0</v>
      </c>
      <c r="D616" s="57"/>
      <c r="E616" s="57"/>
      <c r="F616" s="57"/>
      <c r="G616" s="16"/>
      <c r="H616" s="16"/>
      <c r="I616" s="16"/>
      <c r="J616" s="16"/>
      <c r="L616" s="45">
        <f t="shared" si="34"/>
        <v>0</v>
      </c>
      <c r="M616" s="45">
        <f>IF(L616=0,0,SUM($L$10:L616))</f>
        <v>0</v>
      </c>
      <c r="N616" s="46">
        <f t="shared" si="35"/>
        <v>0</v>
      </c>
    </row>
    <row r="617" spans="1:14" ht="13.5" customHeight="1">
      <c r="A617" s="47">
        <v>608</v>
      </c>
      <c r="B617" s="48">
        <f t="shared" si="36"/>
        <v>0</v>
      </c>
      <c r="C617" s="48">
        <f t="shared" si="37"/>
        <v>0</v>
      </c>
      <c r="D617" s="58"/>
      <c r="E617" s="58"/>
      <c r="F617" s="58"/>
      <c r="G617" s="17"/>
      <c r="H617" s="17"/>
      <c r="I617" s="17"/>
      <c r="J617" s="17"/>
      <c r="L617" s="45">
        <f t="shared" ref="L617:L680" si="38">COUNTIF(H617,"Otro tema")</f>
        <v>0</v>
      </c>
      <c r="M617" s="45">
        <f>IF(L617=0,0,SUM($L$10:L617))</f>
        <v>0</v>
      </c>
      <c r="N617" s="46">
        <f t="shared" ref="N617:N680" si="39">I617</f>
        <v>0</v>
      </c>
    </row>
    <row r="618" spans="1:14" ht="13.5" customHeight="1">
      <c r="A618" s="42">
        <v>609</v>
      </c>
      <c r="B618" s="43">
        <f t="shared" si="36"/>
        <v>0</v>
      </c>
      <c r="C618" s="43">
        <f t="shared" si="37"/>
        <v>0</v>
      </c>
      <c r="D618" s="57"/>
      <c r="E618" s="57"/>
      <c r="F618" s="57"/>
      <c r="G618" s="16"/>
      <c r="H618" s="16"/>
      <c r="I618" s="16"/>
      <c r="J618" s="16"/>
      <c r="L618" s="45">
        <f t="shared" si="38"/>
        <v>0</v>
      </c>
      <c r="M618" s="45">
        <f>IF(L618=0,0,SUM($L$10:L618))</f>
        <v>0</v>
      </c>
      <c r="N618" s="46">
        <f t="shared" si="39"/>
        <v>0</v>
      </c>
    </row>
    <row r="619" spans="1:14" ht="13.5" customHeight="1">
      <c r="A619" s="47">
        <v>610</v>
      </c>
      <c r="B619" s="48">
        <f t="shared" si="36"/>
        <v>0</v>
      </c>
      <c r="C619" s="48">
        <f t="shared" si="37"/>
        <v>0</v>
      </c>
      <c r="D619" s="58"/>
      <c r="E619" s="58"/>
      <c r="F619" s="58"/>
      <c r="G619" s="17"/>
      <c r="H619" s="17"/>
      <c r="I619" s="17"/>
      <c r="J619" s="17"/>
      <c r="L619" s="45">
        <f t="shared" si="38"/>
        <v>0</v>
      </c>
      <c r="M619" s="45">
        <f>IF(L619=0,0,SUM($L$10:L619))</f>
        <v>0</v>
      </c>
      <c r="N619" s="46">
        <f t="shared" si="39"/>
        <v>0</v>
      </c>
    </row>
    <row r="620" spans="1:14" ht="13.5" customHeight="1">
      <c r="A620" s="42">
        <v>611</v>
      </c>
      <c r="B620" s="43">
        <f t="shared" si="36"/>
        <v>0</v>
      </c>
      <c r="C620" s="43">
        <f t="shared" si="37"/>
        <v>0</v>
      </c>
      <c r="D620" s="57"/>
      <c r="E620" s="57"/>
      <c r="F620" s="57"/>
      <c r="G620" s="16"/>
      <c r="H620" s="16"/>
      <c r="I620" s="16"/>
      <c r="J620" s="16"/>
      <c r="L620" s="45">
        <f t="shared" si="38"/>
        <v>0</v>
      </c>
      <c r="M620" s="45">
        <f>IF(L620=0,0,SUM($L$10:L620))</f>
        <v>0</v>
      </c>
      <c r="N620" s="46">
        <f t="shared" si="39"/>
        <v>0</v>
      </c>
    </row>
    <row r="621" spans="1:14" ht="13.5" customHeight="1">
      <c r="A621" s="47">
        <v>612</v>
      </c>
      <c r="B621" s="48">
        <f t="shared" si="36"/>
        <v>0</v>
      </c>
      <c r="C621" s="48">
        <f t="shared" si="37"/>
        <v>0</v>
      </c>
      <c r="D621" s="58"/>
      <c r="E621" s="58"/>
      <c r="F621" s="58"/>
      <c r="G621" s="17"/>
      <c r="H621" s="17"/>
      <c r="I621" s="17"/>
      <c r="J621" s="17"/>
      <c r="L621" s="45">
        <f t="shared" si="38"/>
        <v>0</v>
      </c>
      <c r="M621" s="45">
        <f>IF(L621=0,0,SUM($L$10:L621))</f>
        <v>0</v>
      </c>
      <c r="N621" s="46">
        <f t="shared" si="39"/>
        <v>0</v>
      </c>
    </row>
    <row r="622" spans="1:14" ht="13.5" customHeight="1">
      <c r="A622" s="42">
        <v>613</v>
      </c>
      <c r="B622" s="43">
        <f t="shared" si="36"/>
        <v>0</v>
      </c>
      <c r="C622" s="43">
        <f t="shared" si="37"/>
        <v>0</v>
      </c>
      <c r="D622" s="57"/>
      <c r="E622" s="57"/>
      <c r="F622" s="57"/>
      <c r="G622" s="16"/>
      <c r="H622" s="16"/>
      <c r="I622" s="16"/>
      <c r="J622" s="16"/>
      <c r="L622" s="45">
        <f t="shared" si="38"/>
        <v>0</v>
      </c>
      <c r="M622" s="45">
        <f>IF(L622=0,0,SUM($L$10:L622))</f>
        <v>0</v>
      </c>
      <c r="N622" s="46">
        <f t="shared" si="39"/>
        <v>0</v>
      </c>
    </row>
    <row r="623" spans="1:14" ht="13.5" customHeight="1">
      <c r="A623" s="47">
        <v>614</v>
      </c>
      <c r="B623" s="48">
        <f t="shared" si="36"/>
        <v>0</v>
      </c>
      <c r="C623" s="48">
        <f t="shared" si="37"/>
        <v>0</v>
      </c>
      <c r="D623" s="58"/>
      <c r="E623" s="58"/>
      <c r="F623" s="58"/>
      <c r="G623" s="17"/>
      <c r="H623" s="17"/>
      <c r="I623" s="17"/>
      <c r="J623" s="17"/>
      <c r="L623" s="45">
        <f t="shared" si="38"/>
        <v>0</v>
      </c>
      <c r="M623" s="45">
        <f>IF(L623=0,0,SUM($L$10:L623))</f>
        <v>0</v>
      </c>
      <c r="N623" s="46">
        <f t="shared" si="39"/>
        <v>0</v>
      </c>
    </row>
    <row r="624" spans="1:14" ht="13.5" customHeight="1">
      <c r="A624" s="42">
        <v>615</v>
      </c>
      <c r="B624" s="43">
        <f t="shared" si="36"/>
        <v>0</v>
      </c>
      <c r="C624" s="43">
        <f t="shared" si="37"/>
        <v>0</v>
      </c>
      <c r="D624" s="57"/>
      <c r="E624" s="57"/>
      <c r="F624" s="57"/>
      <c r="G624" s="16"/>
      <c r="H624" s="16"/>
      <c r="I624" s="16"/>
      <c r="J624" s="16"/>
      <c r="L624" s="45">
        <f t="shared" si="38"/>
        <v>0</v>
      </c>
      <c r="M624" s="45">
        <f>IF(L624=0,0,SUM($L$10:L624))</f>
        <v>0</v>
      </c>
      <c r="N624" s="46">
        <f t="shared" si="39"/>
        <v>0</v>
      </c>
    </row>
    <row r="625" spans="1:14" ht="13.5" customHeight="1">
      <c r="A625" s="47">
        <v>616</v>
      </c>
      <c r="B625" s="48">
        <f t="shared" si="36"/>
        <v>0</v>
      </c>
      <c r="C625" s="48">
        <f t="shared" si="37"/>
        <v>0</v>
      </c>
      <c r="D625" s="58"/>
      <c r="E625" s="58"/>
      <c r="F625" s="58"/>
      <c r="G625" s="17"/>
      <c r="H625" s="17"/>
      <c r="I625" s="17"/>
      <c r="J625" s="17"/>
      <c r="L625" s="45">
        <f t="shared" si="38"/>
        <v>0</v>
      </c>
      <c r="M625" s="45">
        <f>IF(L625=0,0,SUM($L$10:L625))</f>
        <v>0</v>
      </c>
      <c r="N625" s="46">
        <f t="shared" si="39"/>
        <v>0</v>
      </c>
    </row>
    <row r="626" spans="1:14" ht="13.5" customHeight="1">
      <c r="A626" s="42">
        <v>617</v>
      </c>
      <c r="B626" s="43">
        <f t="shared" si="36"/>
        <v>0</v>
      </c>
      <c r="C626" s="43">
        <f t="shared" si="37"/>
        <v>0</v>
      </c>
      <c r="D626" s="57"/>
      <c r="E626" s="57"/>
      <c r="F626" s="57"/>
      <c r="G626" s="16"/>
      <c r="H626" s="16"/>
      <c r="I626" s="16"/>
      <c r="J626" s="16"/>
      <c r="L626" s="45">
        <f t="shared" si="38"/>
        <v>0</v>
      </c>
      <c r="M626" s="45">
        <f>IF(L626=0,0,SUM($L$10:L626))</f>
        <v>0</v>
      </c>
      <c r="N626" s="46">
        <f t="shared" si="39"/>
        <v>0</v>
      </c>
    </row>
    <row r="627" spans="1:14" ht="13.5" customHeight="1">
      <c r="A627" s="47">
        <v>618</v>
      </c>
      <c r="B627" s="48">
        <f t="shared" si="36"/>
        <v>0</v>
      </c>
      <c r="C627" s="48">
        <f t="shared" si="37"/>
        <v>0</v>
      </c>
      <c r="D627" s="58"/>
      <c r="E627" s="58"/>
      <c r="F627" s="58"/>
      <c r="G627" s="17"/>
      <c r="H627" s="17"/>
      <c r="I627" s="17"/>
      <c r="J627" s="17"/>
      <c r="L627" s="45">
        <f t="shared" si="38"/>
        <v>0</v>
      </c>
      <c r="M627" s="45">
        <f>IF(L627=0,0,SUM($L$10:L627))</f>
        <v>0</v>
      </c>
      <c r="N627" s="46">
        <f t="shared" si="39"/>
        <v>0</v>
      </c>
    </row>
    <row r="628" spans="1:14" ht="13.5" customHeight="1">
      <c r="A628" s="42">
        <v>619</v>
      </c>
      <c r="B628" s="43">
        <f t="shared" si="36"/>
        <v>0</v>
      </c>
      <c r="C628" s="43">
        <f t="shared" si="37"/>
        <v>0</v>
      </c>
      <c r="D628" s="57"/>
      <c r="E628" s="57"/>
      <c r="F628" s="57"/>
      <c r="G628" s="16"/>
      <c r="H628" s="16"/>
      <c r="I628" s="16"/>
      <c r="J628" s="16"/>
      <c r="L628" s="45">
        <f t="shared" si="38"/>
        <v>0</v>
      </c>
      <c r="M628" s="45">
        <f>IF(L628=0,0,SUM($L$10:L628))</f>
        <v>0</v>
      </c>
      <c r="N628" s="46">
        <f t="shared" si="39"/>
        <v>0</v>
      </c>
    </row>
    <row r="629" spans="1:14" ht="13.5" customHeight="1">
      <c r="A629" s="47">
        <v>620</v>
      </c>
      <c r="B629" s="48">
        <f t="shared" si="36"/>
        <v>0</v>
      </c>
      <c r="C629" s="48">
        <f t="shared" si="37"/>
        <v>0</v>
      </c>
      <c r="D629" s="58"/>
      <c r="E629" s="58"/>
      <c r="F629" s="58"/>
      <c r="G629" s="17"/>
      <c r="H629" s="17"/>
      <c r="I629" s="17"/>
      <c r="J629" s="17"/>
      <c r="L629" s="45">
        <f t="shared" si="38"/>
        <v>0</v>
      </c>
      <c r="M629" s="45">
        <f>IF(L629=0,0,SUM($L$10:L629))</f>
        <v>0</v>
      </c>
      <c r="N629" s="46">
        <f t="shared" si="39"/>
        <v>0</v>
      </c>
    </row>
    <row r="630" spans="1:14" ht="13.5" customHeight="1">
      <c r="A630" s="42">
        <v>621</v>
      </c>
      <c r="B630" s="43">
        <f t="shared" si="36"/>
        <v>0</v>
      </c>
      <c r="C630" s="43">
        <f t="shared" si="37"/>
        <v>0</v>
      </c>
      <c r="D630" s="57"/>
      <c r="E630" s="57"/>
      <c r="F630" s="57"/>
      <c r="G630" s="16"/>
      <c r="H630" s="16"/>
      <c r="I630" s="16"/>
      <c r="J630" s="16"/>
      <c r="L630" s="45">
        <f t="shared" si="38"/>
        <v>0</v>
      </c>
      <c r="M630" s="45">
        <f>IF(L630=0,0,SUM($L$10:L630))</f>
        <v>0</v>
      </c>
      <c r="N630" s="46">
        <f t="shared" si="39"/>
        <v>0</v>
      </c>
    </row>
    <row r="631" spans="1:14" ht="13.5" customHeight="1">
      <c r="A631" s="47">
        <v>622</v>
      </c>
      <c r="B631" s="48">
        <f t="shared" si="36"/>
        <v>0</v>
      </c>
      <c r="C631" s="48">
        <f t="shared" si="37"/>
        <v>0</v>
      </c>
      <c r="D631" s="58"/>
      <c r="E631" s="58"/>
      <c r="F631" s="58"/>
      <c r="G631" s="17"/>
      <c r="H631" s="17"/>
      <c r="I631" s="17"/>
      <c r="J631" s="17"/>
      <c r="L631" s="45">
        <f t="shared" si="38"/>
        <v>0</v>
      </c>
      <c r="M631" s="45">
        <f>IF(L631=0,0,SUM($L$10:L631))</f>
        <v>0</v>
      </c>
      <c r="N631" s="46">
        <f t="shared" si="39"/>
        <v>0</v>
      </c>
    </row>
    <row r="632" spans="1:14" ht="13.5" customHeight="1">
      <c r="A632" s="42">
        <v>623</v>
      </c>
      <c r="B632" s="43">
        <f t="shared" si="36"/>
        <v>0</v>
      </c>
      <c r="C632" s="43">
        <f t="shared" si="37"/>
        <v>0</v>
      </c>
      <c r="D632" s="57"/>
      <c r="E632" s="57"/>
      <c r="F632" s="57"/>
      <c r="G632" s="16"/>
      <c r="H632" s="16"/>
      <c r="I632" s="16"/>
      <c r="J632" s="16"/>
      <c r="L632" s="45">
        <f t="shared" si="38"/>
        <v>0</v>
      </c>
      <c r="M632" s="45">
        <f>IF(L632=0,0,SUM($L$10:L632))</f>
        <v>0</v>
      </c>
      <c r="N632" s="46">
        <f t="shared" si="39"/>
        <v>0</v>
      </c>
    </row>
    <row r="633" spans="1:14" ht="13.5" customHeight="1">
      <c r="A633" s="47">
        <v>624</v>
      </c>
      <c r="B633" s="48">
        <f t="shared" si="36"/>
        <v>0</v>
      </c>
      <c r="C633" s="48">
        <f t="shared" si="37"/>
        <v>0</v>
      </c>
      <c r="D633" s="58"/>
      <c r="E633" s="58"/>
      <c r="F633" s="58"/>
      <c r="G633" s="17"/>
      <c r="H633" s="17"/>
      <c r="I633" s="17"/>
      <c r="J633" s="17"/>
      <c r="L633" s="45">
        <f t="shared" si="38"/>
        <v>0</v>
      </c>
      <c r="M633" s="45">
        <f>IF(L633=0,0,SUM($L$10:L633))</f>
        <v>0</v>
      </c>
      <c r="N633" s="46">
        <f t="shared" si="39"/>
        <v>0</v>
      </c>
    </row>
    <row r="634" spans="1:14" ht="13.5" customHeight="1">
      <c r="A634" s="42">
        <v>625</v>
      </c>
      <c r="B634" s="43">
        <f t="shared" si="36"/>
        <v>0</v>
      </c>
      <c r="C634" s="43">
        <f t="shared" si="37"/>
        <v>0</v>
      </c>
      <c r="D634" s="57"/>
      <c r="E634" s="57"/>
      <c r="F634" s="57"/>
      <c r="G634" s="16"/>
      <c r="H634" s="16"/>
      <c r="I634" s="16"/>
      <c r="J634" s="16"/>
      <c r="L634" s="45">
        <f t="shared" si="38"/>
        <v>0</v>
      </c>
      <c r="M634" s="45">
        <f>IF(L634=0,0,SUM($L$10:L634))</f>
        <v>0</v>
      </c>
      <c r="N634" s="46">
        <f t="shared" si="39"/>
        <v>0</v>
      </c>
    </row>
    <row r="635" spans="1:14" ht="13.5" customHeight="1">
      <c r="A635" s="47">
        <v>626</v>
      </c>
      <c r="B635" s="48">
        <f t="shared" si="36"/>
        <v>0</v>
      </c>
      <c r="C635" s="48">
        <f t="shared" si="37"/>
        <v>0</v>
      </c>
      <c r="D635" s="58"/>
      <c r="E635" s="58"/>
      <c r="F635" s="58"/>
      <c r="G635" s="17"/>
      <c r="H635" s="17"/>
      <c r="I635" s="17"/>
      <c r="J635" s="17"/>
      <c r="L635" s="45">
        <f t="shared" si="38"/>
        <v>0</v>
      </c>
      <c r="M635" s="45">
        <f>IF(L635=0,0,SUM($L$10:L635))</f>
        <v>0</v>
      </c>
      <c r="N635" s="46">
        <f t="shared" si="39"/>
        <v>0</v>
      </c>
    </row>
    <row r="636" spans="1:14" ht="13.5" customHeight="1">
      <c r="A636" s="42">
        <v>627</v>
      </c>
      <c r="B636" s="43">
        <f t="shared" si="36"/>
        <v>0</v>
      </c>
      <c r="C636" s="43">
        <f t="shared" si="37"/>
        <v>0</v>
      </c>
      <c r="D636" s="57"/>
      <c r="E636" s="57"/>
      <c r="F636" s="57"/>
      <c r="G636" s="16"/>
      <c r="H636" s="16"/>
      <c r="I636" s="16"/>
      <c r="J636" s="16"/>
      <c r="L636" s="45">
        <f t="shared" si="38"/>
        <v>0</v>
      </c>
      <c r="M636" s="45">
        <f>IF(L636=0,0,SUM($L$10:L636))</f>
        <v>0</v>
      </c>
      <c r="N636" s="46">
        <f t="shared" si="39"/>
        <v>0</v>
      </c>
    </row>
    <row r="637" spans="1:14" ht="13.5" customHeight="1">
      <c r="A637" s="47">
        <v>628</v>
      </c>
      <c r="B637" s="48">
        <f t="shared" si="36"/>
        <v>0</v>
      </c>
      <c r="C637" s="48">
        <f t="shared" si="37"/>
        <v>0</v>
      </c>
      <c r="D637" s="58"/>
      <c r="E637" s="58"/>
      <c r="F637" s="58"/>
      <c r="G637" s="17"/>
      <c r="H637" s="17"/>
      <c r="I637" s="17"/>
      <c r="J637" s="17"/>
      <c r="L637" s="45">
        <f t="shared" si="38"/>
        <v>0</v>
      </c>
      <c r="M637" s="45">
        <f>IF(L637=0,0,SUM($L$10:L637))</f>
        <v>0</v>
      </c>
      <c r="N637" s="46">
        <f t="shared" si="39"/>
        <v>0</v>
      </c>
    </row>
    <row r="638" spans="1:14" ht="13.5" customHeight="1">
      <c r="A638" s="42">
        <v>629</v>
      </c>
      <c r="B638" s="43">
        <f t="shared" si="36"/>
        <v>0</v>
      </c>
      <c r="C638" s="43">
        <f t="shared" si="37"/>
        <v>0</v>
      </c>
      <c r="D638" s="57"/>
      <c r="E638" s="57"/>
      <c r="F638" s="57"/>
      <c r="G638" s="16"/>
      <c r="H638" s="16"/>
      <c r="I638" s="16"/>
      <c r="J638" s="16"/>
      <c r="L638" s="45">
        <f t="shared" si="38"/>
        <v>0</v>
      </c>
      <c r="M638" s="45">
        <f>IF(L638=0,0,SUM($L$10:L638))</f>
        <v>0</v>
      </c>
      <c r="N638" s="46">
        <f t="shared" si="39"/>
        <v>0</v>
      </c>
    </row>
    <row r="639" spans="1:14" ht="13.5" customHeight="1">
      <c r="A639" s="47">
        <v>630</v>
      </c>
      <c r="B639" s="48">
        <f t="shared" si="36"/>
        <v>0</v>
      </c>
      <c r="C639" s="48">
        <f t="shared" si="37"/>
        <v>0</v>
      </c>
      <c r="D639" s="58"/>
      <c r="E639" s="58"/>
      <c r="F639" s="58"/>
      <c r="G639" s="17"/>
      <c r="H639" s="17"/>
      <c r="I639" s="17"/>
      <c r="J639" s="17"/>
      <c r="L639" s="45">
        <f t="shared" si="38"/>
        <v>0</v>
      </c>
      <c r="M639" s="45">
        <f>IF(L639=0,0,SUM($L$10:L639))</f>
        <v>0</v>
      </c>
      <c r="N639" s="46">
        <f t="shared" si="39"/>
        <v>0</v>
      </c>
    </row>
    <row r="640" spans="1:14" ht="13.5" customHeight="1">
      <c r="A640" s="42">
        <v>631</v>
      </c>
      <c r="B640" s="43">
        <f t="shared" si="36"/>
        <v>0</v>
      </c>
      <c r="C640" s="43">
        <f t="shared" si="37"/>
        <v>0</v>
      </c>
      <c r="D640" s="57"/>
      <c r="E640" s="57"/>
      <c r="F640" s="57"/>
      <c r="G640" s="16"/>
      <c r="H640" s="16"/>
      <c r="I640" s="16"/>
      <c r="J640" s="16"/>
      <c r="L640" s="45">
        <f t="shared" si="38"/>
        <v>0</v>
      </c>
      <c r="M640" s="45">
        <f>IF(L640=0,0,SUM($L$10:L640))</f>
        <v>0</v>
      </c>
      <c r="N640" s="46">
        <f t="shared" si="39"/>
        <v>0</v>
      </c>
    </row>
    <row r="641" spans="1:14" ht="13.5" customHeight="1">
      <c r="A641" s="47">
        <v>632</v>
      </c>
      <c r="B641" s="48">
        <f t="shared" si="36"/>
        <v>0</v>
      </c>
      <c r="C641" s="48">
        <f t="shared" si="37"/>
        <v>0</v>
      </c>
      <c r="D641" s="58"/>
      <c r="E641" s="58"/>
      <c r="F641" s="58"/>
      <c r="G641" s="17"/>
      <c r="H641" s="17"/>
      <c r="I641" s="17"/>
      <c r="J641" s="17"/>
      <c r="L641" s="45">
        <f t="shared" si="38"/>
        <v>0</v>
      </c>
      <c r="M641" s="45">
        <f>IF(L641=0,0,SUM($L$10:L641))</f>
        <v>0</v>
      </c>
      <c r="N641" s="46">
        <f t="shared" si="39"/>
        <v>0</v>
      </c>
    </row>
    <row r="642" spans="1:14" ht="13.5" customHeight="1">
      <c r="A642" s="42">
        <v>633</v>
      </c>
      <c r="B642" s="43">
        <f t="shared" si="36"/>
        <v>0</v>
      </c>
      <c r="C642" s="43">
        <f t="shared" si="37"/>
        <v>0</v>
      </c>
      <c r="D642" s="57"/>
      <c r="E642" s="57"/>
      <c r="F642" s="57"/>
      <c r="G642" s="16"/>
      <c r="H642" s="16"/>
      <c r="I642" s="16"/>
      <c r="J642" s="16"/>
      <c r="L642" s="45">
        <f t="shared" si="38"/>
        <v>0</v>
      </c>
      <c r="M642" s="45">
        <f>IF(L642=0,0,SUM($L$10:L642))</f>
        <v>0</v>
      </c>
      <c r="N642" s="46">
        <f t="shared" si="39"/>
        <v>0</v>
      </c>
    </row>
    <row r="643" spans="1:14" ht="13.5" customHeight="1">
      <c r="A643" s="47">
        <v>634</v>
      </c>
      <c r="B643" s="48">
        <f t="shared" si="36"/>
        <v>0</v>
      </c>
      <c r="C643" s="48">
        <f t="shared" si="37"/>
        <v>0</v>
      </c>
      <c r="D643" s="58"/>
      <c r="E643" s="58"/>
      <c r="F643" s="58"/>
      <c r="G643" s="17"/>
      <c r="H643" s="17"/>
      <c r="I643" s="17"/>
      <c r="J643" s="17"/>
      <c r="L643" s="45">
        <f t="shared" si="38"/>
        <v>0</v>
      </c>
      <c r="M643" s="45">
        <f>IF(L643=0,0,SUM($L$10:L643))</f>
        <v>0</v>
      </c>
      <c r="N643" s="46">
        <f t="shared" si="39"/>
        <v>0</v>
      </c>
    </row>
    <row r="644" spans="1:14" ht="13.5" customHeight="1">
      <c r="A644" s="42">
        <v>635</v>
      </c>
      <c r="B644" s="43">
        <f t="shared" si="36"/>
        <v>0</v>
      </c>
      <c r="C644" s="43">
        <f t="shared" si="37"/>
        <v>0</v>
      </c>
      <c r="D644" s="57"/>
      <c r="E644" s="57"/>
      <c r="F644" s="57"/>
      <c r="G644" s="16"/>
      <c r="H644" s="16"/>
      <c r="I644" s="16"/>
      <c r="J644" s="16"/>
      <c r="L644" s="45">
        <f t="shared" si="38"/>
        <v>0</v>
      </c>
      <c r="M644" s="45">
        <f>IF(L644=0,0,SUM($L$10:L644))</f>
        <v>0</v>
      </c>
      <c r="N644" s="46">
        <f t="shared" si="39"/>
        <v>0</v>
      </c>
    </row>
    <row r="645" spans="1:14" ht="13.5" customHeight="1">
      <c r="A645" s="47">
        <v>636</v>
      </c>
      <c r="B645" s="48">
        <f t="shared" si="36"/>
        <v>0</v>
      </c>
      <c r="C645" s="48">
        <f t="shared" si="37"/>
        <v>0</v>
      </c>
      <c r="D645" s="58"/>
      <c r="E645" s="58"/>
      <c r="F645" s="58"/>
      <c r="G645" s="17"/>
      <c r="H645" s="17"/>
      <c r="I645" s="17"/>
      <c r="J645" s="17"/>
      <c r="L645" s="45">
        <f t="shared" si="38"/>
        <v>0</v>
      </c>
      <c r="M645" s="45">
        <f>IF(L645=0,0,SUM($L$10:L645))</f>
        <v>0</v>
      </c>
      <c r="N645" s="46">
        <f t="shared" si="39"/>
        <v>0</v>
      </c>
    </row>
    <row r="646" spans="1:14" ht="13.5" customHeight="1">
      <c r="A646" s="42">
        <v>637</v>
      </c>
      <c r="B646" s="43">
        <f t="shared" si="36"/>
        <v>0</v>
      </c>
      <c r="C646" s="43">
        <f t="shared" si="37"/>
        <v>0</v>
      </c>
      <c r="D646" s="57"/>
      <c r="E646" s="57"/>
      <c r="F646" s="57"/>
      <c r="G646" s="16"/>
      <c r="H646" s="16"/>
      <c r="I646" s="16"/>
      <c r="J646" s="16"/>
      <c r="L646" s="45">
        <f t="shared" si="38"/>
        <v>0</v>
      </c>
      <c r="M646" s="45">
        <f>IF(L646=0,0,SUM($L$10:L646))</f>
        <v>0</v>
      </c>
      <c r="N646" s="46">
        <f t="shared" si="39"/>
        <v>0</v>
      </c>
    </row>
    <row r="647" spans="1:14" ht="13.5" customHeight="1">
      <c r="A647" s="47">
        <v>638</v>
      </c>
      <c r="B647" s="48">
        <f t="shared" si="36"/>
        <v>0</v>
      </c>
      <c r="C647" s="48">
        <f t="shared" si="37"/>
        <v>0</v>
      </c>
      <c r="D647" s="58"/>
      <c r="E647" s="58"/>
      <c r="F647" s="58"/>
      <c r="G647" s="17"/>
      <c r="H647" s="17"/>
      <c r="I647" s="17"/>
      <c r="J647" s="17"/>
      <c r="L647" s="45">
        <f t="shared" si="38"/>
        <v>0</v>
      </c>
      <c r="M647" s="45">
        <f>IF(L647=0,0,SUM($L$10:L647))</f>
        <v>0</v>
      </c>
      <c r="N647" s="46">
        <f t="shared" si="39"/>
        <v>0</v>
      </c>
    </row>
    <row r="648" spans="1:14" ht="13.5" customHeight="1">
      <c r="A648" s="42">
        <v>639</v>
      </c>
      <c r="B648" s="43">
        <f t="shared" si="36"/>
        <v>0</v>
      </c>
      <c r="C648" s="43">
        <f t="shared" si="37"/>
        <v>0</v>
      </c>
      <c r="D648" s="57"/>
      <c r="E648" s="57"/>
      <c r="F648" s="57"/>
      <c r="G648" s="16"/>
      <c r="H648" s="16"/>
      <c r="I648" s="16"/>
      <c r="J648" s="16"/>
      <c r="L648" s="45">
        <f t="shared" si="38"/>
        <v>0</v>
      </c>
      <c r="M648" s="45">
        <f>IF(L648=0,0,SUM($L$10:L648))</f>
        <v>0</v>
      </c>
      <c r="N648" s="46">
        <f t="shared" si="39"/>
        <v>0</v>
      </c>
    </row>
    <row r="649" spans="1:14" ht="13.5" customHeight="1">
      <c r="A649" s="47">
        <v>640</v>
      </c>
      <c r="B649" s="48">
        <f t="shared" si="36"/>
        <v>0</v>
      </c>
      <c r="C649" s="48">
        <f t="shared" si="37"/>
        <v>0</v>
      </c>
      <c r="D649" s="58"/>
      <c r="E649" s="58"/>
      <c r="F649" s="58"/>
      <c r="G649" s="17"/>
      <c r="H649" s="17"/>
      <c r="I649" s="17"/>
      <c r="J649" s="17"/>
      <c r="L649" s="45">
        <f t="shared" si="38"/>
        <v>0</v>
      </c>
      <c r="M649" s="45">
        <f>IF(L649=0,0,SUM($L$10:L649))</f>
        <v>0</v>
      </c>
      <c r="N649" s="46">
        <f t="shared" si="39"/>
        <v>0</v>
      </c>
    </row>
    <row r="650" spans="1:14" ht="13.5" customHeight="1">
      <c r="A650" s="42">
        <v>641</v>
      </c>
      <c r="B650" s="43">
        <f t="shared" si="36"/>
        <v>0</v>
      </c>
      <c r="C650" s="43">
        <f t="shared" si="37"/>
        <v>0</v>
      </c>
      <c r="D650" s="57"/>
      <c r="E650" s="57"/>
      <c r="F650" s="57"/>
      <c r="G650" s="16"/>
      <c r="H650" s="16"/>
      <c r="I650" s="16"/>
      <c r="J650" s="16"/>
      <c r="L650" s="45">
        <f t="shared" si="38"/>
        <v>0</v>
      </c>
      <c r="M650" s="45">
        <f>IF(L650=0,0,SUM($L$10:L650))</f>
        <v>0</v>
      </c>
      <c r="N650" s="46">
        <f t="shared" si="39"/>
        <v>0</v>
      </c>
    </row>
    <row r="651" spans="1:14" ht="13.5" customHeight="1">
      <c r="A651" s="47">
        <v>642</v>
      </c>
      <c r="B651" s="48">
        <f t="shared" ref="B651:B714" si="40">$C$5</f>
        <v>0</v>
      </c>
      <c r="C651" s="48">
        <f t="shared" ref="C651:C714" si="41">$F$5</f>
        <v>0</v>
      </c>
      <c r="D651" s="58"/>
      <c r="E651" s="58"/>
      <c r="F651" s="58"/>
      <c r="G651" s="17"/>
      <c r="H651" s="17"/>
      <c r="I651" s="17"/>
      <c r="J651" s="17"/>
      <c r="L651" s="45">
        <f t="shared" si="38"/>
        <v>0</v>
      </c>
      <c r="M651" s="45">
        <f>IF(L651=0,0,SUM($L$10:L651))</f>
        <v>0</v>
      </c>
      <c r="N651" s="46">
        <f t="shared" si="39"/>
        <v>0</v>
      </c>
    </row>
    <row r="652" spans="1:14" ht="13.5" customHeight="1">
      <c r="A652" s="42">
        <v>643</v>
      </c>
      <c r="B652" s="43">
        <f t="shared" si="40"/>
        <v>0</v>
      </c>
      <c r="C652" s="43">
        <f t="shared" si="41"/>
        <v>0</v>
      </c>
      <c r="D652" s="57"/>
      <c r="E652" s="57"/>
      <c r="F652" s="57"/>
      <c r="G652" s="16"/>
      <c r="H652" s="16"/>
      <c r="I652" s="16"/>
      <c r="J652" s="16"/>
      <c r="L652" s="45">
        <f t="shared" si="38"/>
        <v>0</v>
      </c>
      <c r="M652" s="45">
        <f>IF(L652=0,0,SUM($L$10:L652))</f>
        <v>0</v>
      </c>
      <c r="N652" s="46">
        <f t="shared" si="39"/>
        <v>0</v>
      </c>
    </row>
    <row r="653" spans="1:14" ht="13.5" customHeight="1">
      <c r="A653" s="47">
        <v>644</v>
      </c>
      <c r="B653" s="48">
        <f t="shared" si="40"/>
        <v>0</v>
      </c>
      <c r="C653" s="48">
        <f t="shared" si="41"/>
        <v>0</v>
      </c>
      <c r="D653" s="58"/>
      <c r="E653" s="58"/>
      <c r="F653" s="58"/>
      <c r="G653" s="17"/>
      <c r="H653" s="17"/>
      <c r="I653" s="17"/>
      <c r="J653" s="17"/>
      <c r="L653" s="45">
        <f t="shared" si="38"/>
        <v>0</v>
      </c>
      <c r="M653" s="45">
        <f>IF(L653=0,0,SUM($L$10:L653))</f>
        <v>0</v>
      </c>
      <c r="N653" s="46">
        <f t="shared" si="39"/>
        <v>0</v>
      </c>
    </row>
    <row r="654" spans="1:14" ht="13.5" customHeight="1">
      <c r="A654" s="42">
        <v>645</v>
      </c>
      <c r="B654" s="43">
        <f t="shared" si="40"/>
        <v>0</v>
      </c>
      <c r="C654" s="43">
        <f t="shared" si="41"/>
        <v>0</v>
      </c>
      <c r="D654" s="57"/>
      <c r="E654" s="57"/>
      <c r="F654" s="57"/>
      <c r="G654" s="16"/>
      <c r="H654" s="16"/>
      <c r="I654" s="16"/>
      <c r="J654" s="16"/>
      <c r="L654" s="45">
        <f t="shared" si="38"/>
        <v>0</v>
      </c>
      <c r="M654" s="45">
        <f>IF(L654=0,0,SUM($L$10:L654))</f>
        <v>0</v>
      </c>
      <c r="N654" s="46">
        <f t="shared" si="39"/>
        <v>0</v>
      </c>
    </row>
    <row r="655" spans="1:14" ht="13.5" customHeight="1">
      <c r="A655" s="47">
        <v>646</v>
      </c>
      <c r="B655" s="48">
        <f t="shared" si="40"/>
        <v>0</v>
      </c>
      <c r="C655" s="48">
        <f t="shared" si="41"/>
        <v>0</v>
      </c>
      <c r="D655" s="58"/>
      <c r="E655" s="58"/>
      <c r="F655" s="58"/>
      <c r="G655" s="17"/>
      <c r="H655" s="17"/>
      <c r="I655" s="17"/>
      <c r="J655" s="17"/>
      <c r="L655" s="45">
        <f t="shared" si="38"/>
        <v>0</v>
      </c>
      <c r="M655" s="45">
        <f>IF(L655=0,0,SUM($L$10:L655))</f>
        <v>0</v>
      </c>
      <c r="N655" s="46">
        <f t="shared" si="39"/>
        <v>0</v>
      </c>
    </row>
    <row r="656" spans="1:14" ht="13.5" customHeight="1">
      <c r="A656" s="42">
        <v>647</v>
      </c>
      <c r="B656" s="43">
        <f t="shared" si="40"/>
        <v>0</v>
      </c>
      <c r="C656" s="43">
        <f t="shared" si="41"/>
        <v>0</v>
      </c>
      <c r="D656" s="57"/>
      <c r="E656" s="57"/>
      <c r="F656" s="57"/>
      <c r="G656" s="16"/>
      <c r="H656" s="16"/>
      <c r="I656" s="16"/>
      <c r="J656" s="16"/>
      <c r="L656" s="45">
        <f t="shared" si="38"/>
        <v>0</v>
      </c>
      <c r="M656" s="45">
        <f>IF(L656=0,0,SUM($L$10:L656))</f>
        <v>0</v>
      </c>
      <c r="N656" s="46">
        <f t="shared" si="39"/>
        <v>0</v>
      </c>
    </row>
    <row r="657" spans="1:14" ht="13.5" customHeight="1">
      <c r="A657" s="47">
        <v>648</v>
      </c>
      <c r="B657" s="48">
        <f t="shared" si="40"/>
        <v>0</v>
      </c>
      <c r="C657" s="48">
        <f t="shared" si="41"/>
        <v>0</v>
      </c>
      <c r="D657" s="58"/>
      <c r="E657" s="58"/>
      <c r="F657" s="58"/>
      <c r="G657" s="17"/>
      <c r="H657" s="17"/>
      <c r="I657" s="17"/>
      <c r="J657" s="17"/>
      <c r="L657" s="45">
        <f t="shared" si="38"/>
        <v>0</v>
      </c>
      <c r="M657" s="45">
        <f>IF(L657=0,0,SUM($L$10:L657))</f>
        <v>0</v>
      </c>
      <c r="N657" s="46">
        <f t="shared" si="39"/>
        <v>0</v>
      </c>
    </row>
    <row r="658" spans="1:14" ht="13.5" customHeight="1">
      <c r="A658" s="42">
        <v>649</v>
      </c>
      <c r="B658" s="43">
        <f t="shared" si="40"/>
        <v>0</v>
      </c>
      <c r="C658" s="43">
        <f t="shared" si="41"/>
        <v>0</v>
      </c>
      <c r="D658" s="57"/>
      <c r="E658" s="57"/>
      <c r="F658" s="57"/>
      <c r="G658" s="16"/>
      <c r="H658" s="16"/>
      <c r="I658" s="16"/>
      <c r="J658" s="16"/>
      <c r="L658" s="45">
        <f t="shared" si="38"/>
        <v>0</v>
      </c>
      <c r="M658" s="45">
        <f>IF(L658=0,0,SUM($L$10:L658))</f>
        <v>0</v>
      </c>
      <c r="N658" s="46">
        <f t="shared" si="39"/>
        <v>0</v>
      </c>
    </row>
    <row r="659" spans="1:14" ht="13.5" customHeight="1">
      <c r="A659" s="47">
        <v>650</v>
      </c>
      <c r="B659" s="48">
        <f t="shared" si="40"/>
        <v>0</v>
      </c>
      <c r="C659" s="48">
        <f t="shared" si="41"/>
        <v>0</v>
      </c>
      <c r="D659" s="58"/>
      <c r="E659" s="58"/>
      <c r="F659" s="58"/>
      <c r="G659" s="17"/>
      <c r="H659" s="17"/>
      <c r="I659" s="17"/>
      <c r="J659" s="17"/>
      <c r="L659" s="45">
        <f t="shared" si="38"/>
        <v>0</v>
      </c>
      <c r="M659" s="45">
        <f>IF(L659=0,0,SUM($L$10:L659))</f>
        <v>0</v>
      </c>
      <c r="N659" s="46">
        <f t="shared" si="39"/>
        <v>0</v>
      </c>
    </row>
    <row r="660" spans="1:14" ht="13.5" customHeight="1">
      <c r="A660" s="42">
        <v>651</v>
      </c>
      <c r="B660" s="43">
        <f t="shared" si="40"/>
        <v>0</v>
      </c>
      <c r="C660" s="43">
        <f t="shared" si="41"/>
        <v>0</v>
      </c>
      <c r="D660" s="57"/>
      <c r="E660" s="57"/>
      <c r="F660" s="57"/>
      <c r="G660" s="16"/>
      <c r="H660" s="16"/>
      <c r="I660" s="16"/>
      <c r="J660" s="16"/>
      <c r="L660" s="45">
        <f t="shared" si="38"/>
        <v>0</v>
      </c>
      <c r="M660" s="45">
        <f>IF(L660=0,0,SUM($L$10:L660))</f>
        <v>0</v>
      </c>
      <c r="N660" s="46">
        <f t="shared" si="39"/>
        <v>0</v>
      </c>
    </row>
    <row r="661" spans="1:14" ht="13.5" customHeight="1">
      <c r="A661" s="47">
        <v>652</v>
      </c>
      <c r="B661" s="48">
        <f t="shared" si="40"/>
        <v>0</v>
      </c>
      <c r="C661" s="48">
        <f t="shared" si="41"/>
        <v>0</v>
      </c>
      <c r="D661" s="58"/>
      <c r="E661" s="58"/>
      <c r="F661" s="58"/>
      <c r="G661" s="17"/>
      <c r="H661" s="17"/>
      <c r="I661" s="17"/>
      <c r="J661" s="17"/>
      <c r="L661" s="45">
        <f t="shared" si="38"/>
        <v>0</v>
      </c>
      <c r="M661" s="45">
        <f>IF(L661=0,0,SUM($L$10:L661))</f>
        <v>0</v>
      </c>
      <c r="N661" s="46">
        <f t="shared" si="39"/>
        <v>0</v>
      </c>
    </row>
    <row r="662" spans="1:14" ht="13.5" customHeight="1">
      <c r="A662" s="42">
        <v>653</v>
      </c>
      <c r="B662" s="43">
        <f t="shared" si="40"/>
        <v>0</v>
      </c>
      <c r="C662" s="43">
        <f t="shared" si="41"/>
        <v>0</v>
      </c>
      <c r="D662" s="57"/>
      <c r="E662" s="57"/>
      <c r="F662" s="57"/>
      <c r="G662" s="16"/>
      <c r="H662" s="16"/>
      <c r="I662" s="16"/>
      <c r="J662" s="16"/>
      <c r="L662" s="45">
        <f t="shared" si="38"/>
        <v>0</v>
      </c>
      <c r="M662" s="45">
        <f>IF(L662=0,0,SUM($L$10:L662))</f>
        <v>0</v>
      </c>
      <c r="N662" s="46">
        <f t="shared" si="39"/>
        <v>0</v>
      </c>
    </row>
    <row r="663" spans="1:14" ht="13.5" customHeight="1">
      <c r="A663" s="47">
        <v>654</v>
      </c>
      <c r="B663" s="48">
        <f t="shared" si="40"/>
        <v>0</v>
      </c>
      <c r="C663" s="48">
        <f t="shared" si="41"/>
        <v>0</v>
      </c>
      <c r="D663" s="58"/>
      <c r="E663" s="58"/>
      <c r="F663" s="58"/>
      <c r="G663" s="17"/>
      <c r="H663" s="17"/>
      <c r="I663" s="17"/>
      <c r="J663" s="17"/>
      <c r="L663" s="45">
        <f t="shared" si="38"/>
        <v>0</v>
      </c>
      <c r="M663" s="45">
        <f>IF(L663=0,0,SUM($L$10:L663))</f>
        <v>0</v>
      </c>
      <c r="N663" s="46">
        <f t="shared" si="39"/>
        <v>0</v>
      </c>
    </row>
    <row r="664" spans="1:14" ht="13.5" customHeight="1">
      <c r="A664" s="42">
        <v>655</v>
      </c>
      <c r="B664" s="43">
        <f t="shared" si="40"/>
        <v>0</v>
      </c>
      <c r="C664" s="43">
        <f t="shared" si="41"/>
        <v>0</v>
      </c>
      <c r="D664" s="57"/>
      <c r="E664" s="57"/>
      <c r="F664" s="57"/>
      <c r="G664" s="16"/>
      <c r="H664" s="16"/>
      <c r="I664" s="16"/>
      <c r="J664" s="16"/>
      <c r="L664" s="45">
        <f t="shared" si="38"/>
        <v>0</v>
      </c>
      <c r="M664" s="45">
        <f>IF(L664=0,0,SUM($L$10:L664))</f>
        <v>0</v>
      </c>
      <c r="N664" s="46">
        <f t="shared" si="39"/>
        <v>0</v>
      </c>
    </row>
    <row r="665" spans="1:14" ht="13.5" customHeight="1">
      <c r="A665" s="47">
        <v>656</v>
      </c>
      <c r="B665" s="48">
        <f t="shared" si="40"/>
        <v>0</v>
      </c>
      <c r="C665" s="48">
        <f t="shared" si="41"/>
        <v>0</v>
      </c>
      <c r="D665" s="58"/>
      <c r="E665" s="58"/>
      <c r="F665" s="58"/>
      <c r="G665" s="17"/>
      <c r="H665" s="17"/>
      <c r="I665" s="17"/>
      <c r="J665" s="17"/>
      <c r="L665" s="45">
        <f t="shared" si="38"/>
        <v>0</v>
      </c>
      <c r="M665" s="45">
        <f>IF(L665=0,0,SUM($L$10:L665))</f>
        <v>0</v>
      </c>
      <c r="N665" s="46">
        <f t="shared" si="39"/>
        <v>0</v>
      </c>
    </row>
    <row r="666" spans="1:14" ht="13.5" customHeight="1">
      <c r="A666" s="42">
        <v>657</v>
      </c>
      <c r="B666" s="43">
        <f t="shared" si="40"/>
        <v>0</v>
      </c>
      <c r="C666" s="43">
        <f t="shared" si="41"/>
        <v>0</v>
      </c>
      <c r="D666" s="57"/>
      <c r="E666" s="57"/>
      <c r="F666" s="57"/>
      <c r="G666" s="16"/>
      <c r="H666" s="16"/>
      <c r="I666" s="16"/>
      <c r="J666" s="16"/>
      <c r="L666" s="45">
        <f t="shared" si="38"/>
        <v>0</v>
      </c>
      <c r="M666" s="45">
        <f>IF(L666=0,0,SUM($L$10:L666))</f>
        <v>0</v>
      </c>
      <c r="N666" s="46">
        <f t="shared" si="39"/>
        <v>0</v>
      </c>
    </row>
    <row r="667" spans="1:14" ht="13.5" customHeight="1">
      <c r="A667" s="47">
        <v>658</v>
      </c>
      <c r="B667" s="48">
        <f t="shared" si="40"/>
        <v>0</v>
      </c>
      <c r="C667" s="48">
        <f t="shared" si="41"/>
        <v>0</v>
      </c>
      <c r="D667" s="58"/>
      <c r="E667" s="58"/>
      <c r="F667" s="58"/>
      <c r="G667" s="17"/>
      <c r="H667" s="17"/>
      <c r="I667" s="17"/>
      <c r="J667" s="17"/>
      <c r="L667" s="45">
        <f t="shared" si="38"/>
        <v>0</v>
      </c>
      <c r="M667" s="45">
        <f>IF(L667=0,0,SUM($L$10:L667))</f>
        <v>0</v>
      </c>
      <c r="N667" s="46">
        <f t="shared" si="39"/>
        <v>0</v>
      </c>
    </row>
    <row r="668" spans="1:14" ht="13.5" customHeight="1">
      <c r="A668" s="42">
        <v>659</v>
      </c>
      <c r="B668" s="43">
        <f t="shared" si="40"/>
        <v>0</v>
      </c>
      <c r="C668" s="43">
        <f t="shared" si="41"/>
        <v>0</v>
      </c>
      <c r="D668" s="57"/>
      <c r="E668" s="57"/>
      <c r="F668" s="57"/>
      <c r="G668" s="16"/>
      <c r="H668" s="16"/>
      <c r="I668" s="16"/>
      <c r="J668" s="16"/>
      <c r="L668" s="45">
        <f t="shared" si="38"/>
        <v>0</v>
      </c>
      <c r="M668" s="45">
        <f>IF(L668=0,0,SUM($L$10:L668))</f>
        <v>0</v>
      </c>
      <c r="N668" s="46">
        <f t="shared" si="39"/>
        <v>0</v>
      </c>
    </row>
    <row r="669" spans="1:14" ht="13.5" customHeight="1">
      <c r="A669" s="47">
        <v>660</v>
      </c>
      <c r="B669" s="48">
        <f t="shared" si="40"/>
        <v>0</v>
      </c>
      <c r="C669" s="48">
        <f t="shared" si="41"/>
        <v>0</v>
      </c>
      <c r="D669" s="58"/>
      <c r="E669" s="58"/>
      <c r="F669" s="58"/>
      <c r="G669" s="17"/>
      <c r="H669" s="17"/>
      <c r="I669" s="17"/>
      <c r="J669" s="17"/>
      <c r="L669" s="45">
        <f t="shared" si="38"/>
        <v>0</v>
      </c>
      <c r="M669" s="45">
        <f>IF(L669=0,0,SUM($L$10:L669))</f>
        <v>0</v>
      </c>
      <c r="N669" s="46">
        <f t="shared" si="39"/>
        <v>0</v>
      </c>
    </row>
    <row r="670" spans="1:14" ht="13.5" customHeight="1">
      <c r="A670" s="42">
        <v>661</v>
      </c>
      <c r="B670" s="43">
        <f t="shared" si="40"/>
        <v>0</v>
      </c>
      <c r="C670" s="43">
        <f t="shared" si="41"/>
        <v>0</v>
      </c>
      <c r="D670" s="57"/>
      <c r="E670" s="57"/>
      <c r="F670" s="57"/>
      <c r="G670" s="16"/>
      <c r="H670" s="16"/>
      <c r="I670" s="16"/>
      <c r="J670" s="16"/>
      <c r="L670" s="45">
        <f t="shared" si="38"/>
        <v>0</v>
      </c>
      <c r="M670" s="45">
        <f>IF(L670=0,0,SUM($L$10:L670))</f>
        <v>0</v>
      </c>
      <c r="N670" s="46">
        <f t="shared" si="39"/>
        <v>0</v>
      </c>
    </row>
    <row r="671" spans="1:14" ht="13.5" customHeight="1">
      <c r="A671" s="47">
        <v>662</v>
      </c>
      <c r="B671" s="48">
        <f t="shared" si="40"/>
        <v>0</v>
      </c>
      <c r="C671" s="48">
        <f t="shared" si="41"/>
        <v>0</v>
      </c>
      <c r="D671" s="58"/>
      <c r="E671" s="58"/>
      <c r="F671" s="58"/>
      <c r="G671" s="17"/>
      <c r="H671" s="17"/>
      <c r="I671" s="17"/>
      <c r="J671" s="17"/>
      <c r="L671" s="45">
        <f t="shared" si="38"/>
        <v>0</v>
      </c>
      <c r="M671" s="45">
        <f>IF(L671=0,0,SUM($L$10:L671))</f>
        <v>0</v>
      </c>
      <c r="N671" s="46">
        <f t="shared" si="39"/>
        <v>0</v>
      </c>
    </row>
    <row r="672" spans="1:14" ht="13.5" customHeight="1">
      <c r="A672" s="42">
        <v>663</v>
      </c>
      <c r="B672" s="43">
        <f t="shared" si="40"/>
        <v>0</v>
      </c>
      <c r="C672" s="43">
        <f t="shared" si="41"/>
        <v>0</v>
      </c>
      <c r="D672" s="57"/>
      <c r="E672" s="57"/>
      <c r="F672" s="57"/>
      <c r="G672" s="16"/>
      <c r="H672" s="16"/>
      <c r="I672" s="16"/>
      <c r="J672" s="16"/>
      <c r="L672" s="45">
        <f t="shared" si="38"/>
        <v>0</v>
      </c>
      <c r="M672" s="45">
        <f>IF(L672=0,0,SUM($L$10:L672))</f>
        <v>0</v>
      </c>
      <c r="N672" s="46">
        <f t="shared" si="39"/>
        <v>0</v>
      </c>
    </row>
    <row r="673" spans="1:14" ht="13.5" customHeight="1">
      <c r="A673" s="47">
        <v>664</v>
      </c>
      <c r="B673" s="48">
        <f t="shared" si="40"/>
        <v>0</v>
      </c>
      <c r="C673" s="48">
        <f t="shared" si="41"/>
        <v>0</v>
      </c>
      <c r="D673" s="58"/>
      <c r="E673" s="58"/>
      <c r="F673" s="58"/>
      <c r="G673" s="17"/>
      <c r="H673" s="17"/>
      <c r="I673" s="17"/>
      <c r="J673" s="17"/>
      <c r="L673" s="45">
        <f t="shared" si="38"/>
        <v>0</v>
      </c>
      <c r="M673" s="45">
        <f>IF(L673=0,0,SUM($L$10:L673))</f>
        <v>0</v>
      </c>
      <c r="N673" s="46">
        <f t="shared" si="39"/>
        <v>0</v>
      </c>
    </row>
    <row r="674" spans="1:14" ht="13.5" customHeight="1">
      <c r="A674" s="42">
        <v>665</v>
      </c>
      <c r="B674" s="43">
        <f t="shared" si="40"/>
        <v>0</v>
      </c>
      <c r="C674" s="43">
        <f t="shared" si="41"/>
        <v>0</v>
      </c>
      <c r="D674" s="57"/>
      <c r="E674" s="57"/>
      <c r="F674" s="57"/>
      <c r="G674" s="16"/>
      <c r="H674" s="16"/>
      <c r="I674" s="16"/>
      <c r="J674" s="16"/>
      <c r="L674" s="45">
        <f t="shared" si="38"/>
        <v>0</v>
      </c>
      <c r="M674" s="45">
        <f>IF(L674=0,0,SUM($L$10:L674))</f>
        <v>0</v>
      </c>
      <c r="N674" s="46">
        <f t="shared" si="39"/>
        <v>0</v>
      </c>
    </row>
    <row r="675" spans="1:14" ht="13.5" customHeight="1">
      <c r="A675" s="47">
        <v>666</v>
      </c>
      <c r="B675" s="48">
        <f t="shared" si="40"/>
        <v>0</v>
      </c>
      <c r="C675" s="48">
        <f t="shared" si="41"/>
        <v>0</v>
      </c>
      <c r="D675" s="58"/>
      <c r="E675" s="58"/>
      <c r="F675" s="58"/>
      <c r="G675" s="17"/>
      <c r="H675" s="17"/>
      <c r="I675" s="17"/>
      <c r="J675" s="17"/>
      <c r="L675" s="45">
        <f t="shared" si="38"/>
        <v>0</v>
      </c>
      <c r="M675" s="45">
        <f>IF(L675=0,0,SUM($L$10:L675))</f>
        <v>0</v>
      </c>
      <c r="N675" s="46">
        <f t="shared" si="39"/>
        <v>0</v>
      </c>
    </row>
    <row r="676" spans="1:14" ht="13.5" customHeight="1">
      <c r="A676" s="42">
        <v>667</v>
      </c>
      <c r="B676" s="43">
        <f t="shared" si="40"/>
        <v>0</v>
      </c>
      <c r="C676" s="43">
        <f t="shared" si="41"/>
        <v>0</v>
      </c>
      <c r="D676" s="57"/>
      <c r="E676" s="57"/>
      <c r="F676" s="57"/>
      <c r="G676" s="16"/>
      <c r="H676" s="16"/>
      <c r="I676" s="16"/>
      <c r="J676" s="16"/>
      <c r="L676" s="45">
        <f t="shared" si="38"/>
        <v>0</v>
      </c>
      <c r="M676" s="45">
        <f>IF(L676=0,0,SUM($L$10:L676))</f>
        <v>0</v>
      </c>
      <c r="N676" s="46">
        <f t="shared" si="39"/>
        <v>0</v>
      </c>
    </row>
    <row r="677" spans="1:14" ht="13.5" customHeight="1">
      <c r="A677" s="47">
        <v>668</v>
      </c>
      <c r="B677" s="48">
        <f t="shared" si="40"/>
        <v>0</v>
      </c>
      <c r="C677" s="48">
        <f t="shared" si="41"/>
        <v>0</v>
      </c>
      <c r="D677" s="58"/>
      <c r="E677" s="58"/>
      <c r="F677" s="58"/>
      <c r="G677" s="17"/>
      <c r="H677" s="17"/>
      <c r="I677" s="17"/>
      <c r="J677" s="17"/>
      <c r="L677" s="45">
        <f t="shared" si="38"/>
        <v>0</v>
      </c>
      <c r="M677" s="45">
        <f>IF(L677=0,0,SUM($L$10:L677))</f>
        <v>0</v>
      </c>
      <c r="N677" s="46">
        <f t="shared" si="39"/>
        <v>0</v>
      </c>
    </row>
    <row r="678" spans="1:14" ht="13.5" customHeight="1">
      <c r="A678" s="42">
        <v>669</v>
      </c>
      <c r="B678" s="43">
        <f t="shared" si="40"/>
        <v>0</v>
      </c>
      <c r="C678" s="43">
        <f t="shared" si="41"/>
        <v>0</v>
      </c>
      <c r="D678" s="57"/>
      <c r="E678" s="57"/>
      <c r="F678" s="57"/>
      <c r="G678" s="16"/>
      <c r="H678" s="16"/>
      <c r="I678" s="16"/>
      <c r="J678" s="16"/>
      <c r="L678" s="45">
        <f t="shared" si="38"/>
        <v>0</v>
      </c>
      <c r="M678" s="45">
        <f>IF(L678=0,0,SUM($L$10:L678))</f>
        <v>0</v>
      </c>
      <c r="N678" s="46">
        <f t="shared" si="39"/>
        <v>0</v>
      </c>
    </row>
    <row r="679" spans="1:14" ht="13.5" customHeight="1">
      <c r="A679" s="47">
        <v>670</v>
      </c>
      <c r="B679" s="48">
        <f t="shared" si="40"/>
        <v>0</v>
      </c>
      <c r="C679" s="48">
        <f t="shared" si="41"/>
        <v>0</v>
      </c>
      <c r="D679" s="58"/>
      <c r="E679" s="58"/>
      <c r="F679" s="58"/>
      <c r="G679" s="17"/>
      <c r="H679" s="17"/>
      <c r="I679" s="17"/>
      <c r="J679" s="17"/>
      <c r="L679" s="45">
        <f t="shared" si="38"/>
        <v>0</v>
      </c>
      <c r="M679" s="45">
        <f>IF(L679=0,0,SUM($L$10:L679))</f>
        <v>0</v>
      </c>
      <c r="N679" s="46">
        <f t="shared" si="39"/>
        <v>0</v>
      </c>
    </row>
    <row r="680" spans="1:14" ht="13.5" customHeight="1">
      <c r="A680" s="42">
        <v>671</v>
      </c>
      <c r="B680" s="43">
        <f t="shared" si="40"/>
        <v>0</v>
      </c>
      <c r="C680" s="43">
        <f t="shared" si="41"/>
        <v>0</v>
      </c>
      <c r="D680" s="57"/>
      <c r="E680" s="57"/>
      <c r="F680" s="57"/>
      <c r="G680" s="16"/>
      <c r="H680" s="16"/>
      <c r="I680" s="16"/>
      <c r="J680" s="16"/>
      <c r="L680" s="45">
        <f t="shared" si="38"/>
        <v>0</v>
      </c>
      <c r="M680" s="45">
        <f>IF(L680=0,0,SUM($L$10:L680))</f>
        <v>0</v>
      </c>
      <c r="N680" s="46">
        <f t="shared" si="39"/>
        <v>0</v>
      </c>
    </row>
    <row r="681" spans="1:14" ht="13.5" customHeight="1">
      <c r="A681" s="47">
        <v>672</v>
      </c>
      <c r="B681" s="48">
        <f t="shared" si="40"/>
        <v>0</v>
      </c>
      <c r="C681" s="48">
        <f t="shared" si="41"/>
        <v>0</v>
      </c>
      <c r="D681" s="58"/>
      <c r="E681" s="58"/>
      <c r="F681" s="58"/>
      <c r="G681" s="17"/>
      <c r="H681" s="17"/>
      <c r="I681" s="17"/>
      <c r="J681" s="17"/>
      <c r="L681" s="45">
        <f t="shared" ref="L681:L744" si="42">COUNTIF(H681,"Otro tema")</f>
        <v>0</v>
      </c>
      <c r="M681" s="45">
        <f>IF(L681=0,0,SUM($L$10:L681))</f>
        <v>0</v>
      </c>
      <c r="N681" s="46">
        <f t="shared" ref="N681:N744" si="43">I681</f>
        <v>0</v>
      </c>
    </row>
    <row r="682" spans="1:14" ht="13.5" customHeight="1">
      <c r="A682" s="42">
        <v>673</v>
      </c>
      <c r="B682" s="43">
        <f t="shared" si="40"/>
        <v>0</v>
      </c>
      <c r="C682" s="43">
        <f t="shared" si="41"/>
        <v>0</v>
      </c>
      <c r="D682" s="57"/>
      <c r="E682" s="57"/>
      <c r="F682" s="57"/>
      <c r="G682" s="16"/>
      <c r="H682" s="16"/>
      <c r="I682" s="16"/>
      <c r="J682" s="16"/>
      <c r="L682" s="45">
        <f t="shared" si="42"/>
        <v>0</v>
      </c>
      <c r="M682" s="45">
        <f>IF(L682=0,0,SUM($L$10:L682))</f>
        <v>0</v>
      </c>
      <c r="N682" s="46">
        <f t="shared" si="43"/>
        <v>0</v>
      </c>
    </row>
    <row r="683" spans="1:14" ht="13.5" customHeight="1">
      <c r="A683" s="47">
        <v>674</v>
      </c>
      <c r="B683" s="48">
        <f t="shared" si="40"/>
        <v>0</v>
      </c>
      <c r="C683" s="48">
        <f t="shared" si="41"/>
        <v>0</v>
      </c>
      <c r="D683" s="58"/>
      <c r="E683" s="58"/>
      <c r="F683" s="58"/>
      <c r="G683" s="17"/>
      <c r="H683" s="17"/>
      <c r="I683" s="17"/>
      <c r="J683" s="17"/>
      <c r="L683" s="45">
        <f t="shared" si="42"/>
        <v>0</v>
      </c>
      <c r="M683" s="45">
        <f>IF(L683=0,0,SUM($L$10:L683))</f>
        <v>0</v>
      </c>
      <c r="N683" s="46">
        <f t="shared" si="43"/>
        <v>0</v>
      </c>
    </row>
    <row r="684" spans="1:14" ht="13.5" customHeight="1">
      <c r="A684" s="42">
        <v>675</v>
      </c>
      <c r="B684" s="43">
        <f t="shared" si="40"/>
        <v>0</v>
      </c>
      <c r="C684" s="43">
        <f t="shared" si="41"/>
        <v>0</v>
      </c>
      <c r="D684" s="57"/>
      <c r="E684" s="57"/>
      <c r="F684" s="57"/>
      <c r="G684" s="16"/>
      <c r="H684" s="16"/>
      <c r="I684" s="16"/>
      <c r="J684" s="16"/>
      <c r="L684" s="45">
        <f t="shared" si="42"/>
        <v>0</v>
      </c>
      <c r="M684" s="45">
        <f>IF(L684=0,0,SUM($L$10:L684))</f>
        <v>0</v>
      </c>
      <c r="N684" s="46">
        <f t="shared" si="43"/>
        <v>0</v>
      </c>
    </row>
    <row r="685" spans="1:14" ht="13.5" customHeight="1">
      <c r="A685" s="47">
        <v>676</v>
      </c>
      <c r="B685" s="48">
        <f t="shared" si="40"/>
        <v>0</v>
      </c>
      <c r="C685" s="48">
        <f t="shared" si="41"/>
        <v>0</v>
      </c>
      <c r="D685" s="58"/>
      <c r="E685" s="58"/>
      <c r="F685" s="58"/>
      <c r="G685" s="17"/>
      <c r="H685" s="17"/>
      <c r="I685" s="17"/>
      <c r="J685" s="17"/>
      <c r="L685" s="45">
        <f t="shared" si="42"/>
        <v>0</v>
      </c>
      <c r="M685" s="45">
        <f>IF(L685=0,0,SUM($L$10:L685))</f>
        <v>0</v>
      </c>
      <c r="N685" s="46">
        <f t="shared" si="43"/>
        <v>0</v>
      </c>
    </row>
    <row r="686" spans="1:14" ht="13.5" customHeight="1">
      <c r="A686" s="42">
        <v>677</v>
      </c>
      <c r="B686" s="43">
        <f t="shared" si="40"/>
        <v>0</v>
      </c>
      <c r="C686" s="43">
        <f t="shared" si="41"/>
        <v>0</v>
      </c>
      <c r="D686" s="57"/>
      <c r="E686" s="57"/>
      <c r="F686" s="57"/>
      <c r="G686" s="16"/>
      <c r="H686" s="16"/>
      <c r="I686" s="16"/>
      <c r="J686" s="16"/>
      <c r="L686" s="45">
        <f t="shared" si="42"/>
        <v>0</v>
      </c>
      <c r="M686" s="45">
        <f>IF(L686=0,0,SUM($L$10:L686))</f>
        <v>0</v>
      </c>
      <c r="N686" s="46">
        <f t="shared" si="43"/>
        <v>0</v>
      </c>
    </row>
    <row r="687" spans="1:14" ht="13.5" customHeight="1">
      <c r="A687" s="47">
        <v>678</v>
      </c>
      <c r="B687" s="48">
        <f t="shared" si="40"/>
        <v>0</v>
      </c>
      <c r="C687" s="48">
        <f t="shared" si="41"/>
        <v>0</v>
      </c>
      <c r="D687" s="58"/>
      <c r="E687" s="58"/>
      <c r="F687" s="58"/>
      <c r="G687" s="17"/>
      <c r="H687" s="17"/>
      <c r="I687" s="17"/>
      <c r="J687" s="17"/>
      <c r="L687" s="45">
        <f t="shared" si="42"/>
        <v>0</v>
      </c>
      <c r="M687" s="45">
        <f>IF(L687=0,0,SUM($L$10:L687))</f>
        <v>0</v>
      </c>
      <c r="N687" s="46">
        <f t="shared" si="43"/>
        <v>0</v>
      </c>
    </row>
    <row r="688" spans="1:14" ht="13.5" customHeight="1">
      <c r="A688" s="42">
        <v>679</v>
      </c>
      <c r="B688" s="43">
        <f t="shared" si="40"/>
        <v>0</v>
      </c>
      <c r="C688" s="43">
        <f t="shared" si="41"/>
        <v>0</v>
      </c>
      <c r="D688" s="57"/>
      <c r="E688" s="57"/>
      <c r="F688" s="57"/>
      <c r="G688" s="16"/>
      <c r="H688" s="16"/>
      <c r="I688" s="16"/>
      <c r="J688" s="16"/>
      <c r="L688" s="45">
        <f t="shared" si="42"/>
        <v>0</v>
      </c>
      <c r="M688" s="45">
        <f>IF(L688=0,0,SUM($L$10:L688))</f>
        <v>0</v>
      </c>
      <c r="N688" s="46">
        <f t="shared" si="43"/>
        <v>0</v>
      </c>
    </row>
    <row r="689" spans="1:14" ht="13.5" customHeight="1">
      <c r="A689" s="47">
        <v>680</v>
      </c>
      <c r="B689" s="48">
        <f t="shared" si="40"/>
        <v>0</v>
      </c>
      <c r="C689" s="48">
        <f t="shared" si="41"/>
        <v>0</v>
      </c>
      <c r="D689" s="58"/>
      <c r="E689" s="58"/>
      <c r="F689" s="58"/>
      <c r="G689" s="17"/>
      <c r="H689" s="17"/>
      <c r="I689" s="17"/>
      <c r="J689" s="17"/>
      <c r="L689" s="45">
        <f t="shared" si="42"/>
        <v>0</v>
      </c>
      <c r="M689" s="45">
        <f>IF(L689=0,0,SUM($L$10:L689))</f>
        <v>0</v>
      </c>
      <c r="N689" s="46">
        <f t="shared" si="43"/>
        <v>0</v>
      </c>
    </row>
    <row r="690" spans="1:14" ht="13.5" customHeight="1">
      <c r="A690" s="42">
        <v>681</v>
      </c>
      <c r="B690" s="43">
        <f t="shared" si="40"/>
        <v>0</v>
      </c>
      <c r="C690" s="43">
        <f t="shared" si="41"/>
        <v>0</v>
      </c>
      <c r="D690" s="57"/>
      <c r="E690" s="57"/>
      <c r="F690" s="57"/>
      <c r="G690" s="16"/>
      <c r="H690" s="16"/>
      <c r="I690" s="16"/>
      <c r="J690" s="16"/>
      <c r="L690" s="45">
        <f t="shared" si="42"/>
        <v>0</v>
      </c>
      <c r="M690" s="45">
        <f>IF(L690=0,0,SUM($L$10:L690))</f>
        <v>0</v>
      </c>
      <c r="N690" s="46">
        <f t="shared" si="43"/>
        <v>0</v>
      </c>
    </row>
    <row r="691" spans="1:14" ht="13.5" customHeight="1">
      <c r="A691" s="47">
        <v>682</v>
      </c>
      <c r="B691" s="48">
        <f t="shared" si="40"/>
        <v>0</v>
      </c>
      <c r="C691" s="48">
        <f t="shared" si="41"/>
        <v>0</v>
      </c>
      <c r="D691" s="58"/>
      <c r="E691" s="58"/>
      <c r="F691" s="58"/>
      <c r="G691" s="17"/>
      <c r="H691" s="17"/>
      <c r="I691" s="17"/>
      <c r="J691" s="17"/>
      <c r="L691" s="45">
        <f t="shared" si="42"/>
        <v>0</v>
      </c>
      <c r="M691" s="45">
        <f>IF(L691=0,0,SUM($L$10:L691))</f>
        <v>0</v>
      </c>
      <c r="N691" s="46">
        <f t="shared" si="43"/>
        <v>0</v>
      </c>
    </row>
    <row r="692" spans="1:14" ht="13.5" customHeight="1">
      <c r="A692" s="42">
        <v>683</v>
      </c>
      <c r="B692" s="43">
        <f t="shared" si="40"/>
        <v>0</v>
      </c>
      <c r="C692" s="43">
        <f t="shared" si="41"/>
        <v>0</v>
      </c>
      <c r="D692" s="57"/>
      <c r="E692" s="57"/>
      <c r="F692" s="57"/>
      <c r="G692" s="16"/>
      <c r="H692" s="16"/>
      <c r="I692" s="16"/>
      <c r="J692" s="16"/>
      <c r="L692" s="45">
        <f t="shared" si="42"/>
        <v>0</v>
      </c>
      <c r="M692" s="45">
        <f>IF(L692=0,0,SUM($L$10:L692))</f>
        <v>0</v>
      </c>
      <c r="N692" s="46">
        <f t="shared" si="43"/>
        <v>0</v>
      </c>
    </row>
    <row r="693" spans="1:14" ht="13.5" customHeight="1">
      <c r="A693" s="47">
        <v>684</v>
      </c>
      <c r="B693" s="48">
        <f t="shared" si="40"/>
        <v>0</v>
      </c>
      <c r="C693" s="48">
        <f t="shared" si="41"/>
        <v>0</v>
      </c>
      <c r="D693" s="58"/>
      <c r="E693" s="58"/>
      <c r="F693" s="58"/>
      <c r="G693" s="17"/>
      <c r="H693" s="17"/>
      <c r="I693" s="17"/>
      <c r="J693" s="17"/>
      <c r="L693" s="45">
        <f t="shared" si="42"/>
        <v>0</v>
      </c>
      <c r="M693" s="45">
        <f>IF(L693=0,0,SUM($L$10:L693))</f>
        <v>0</v>
      </c>
      <c r="N693" s="46">
        <f t="shared" si="43"/>
        <v>0</v>
      </c>
    </row>
    <row r="694" spans="1:14" ht="13.5" customHeight="1">
      <c r="A694" s="42">
        <v>685</v>
      </c>
      <c r="B694" s="43">
        <f t="shared" si="40"/>
        <v>0</v>
      </c>
      <c r="C694" s="43">
        <f t="shared" si="41"/>
        <v>0</v>
      </c>
      <c r="D694" s="57"/>
      <c r="E694" s="57"/>
      <c r="F694" s="57"/>
      <c r="G694" s="16"/>
      <c r="H694" s="16"/>
      <c r="I694" s="16"/>
      <c r="J694" s="16"/>
      <c r="L694" s="45">
        <f t="shared" si="42"/>
        <v>0</v>
      </c>
      <c r="M694" s="45">
        <f>IF(L694=0,0,SUM($L$10:L694))</f>
        <v>0</v>
      </c>
      <c r="N694" s="46">
        <f t="shared" si="43"/>
        <v>0</v>
      </c>
    </row>
    <row r="695" spans="1:14" ht="13.5" customHeight="1">
      <c r="A695" s="47">
        <v>686</v>
      </c>
      <c r="B695" s="48">
        <f t="shared" si="40"/>
        <v>0</v>
      </c>
      <c r="C695" s="48">
        <f t="shared" si="41"/>
        <v>0</v>
      </c>
      <c r="D695" s="58"/>
      <c r="E695" s="58"/>
      <c r="F695" s="58"/>
      <c r="G695" s="17"/>
      <c r="H695" s="17"/>
      <c r="I695" s="17"/>
      <c r="J695" s="17"/>
      <c r="L695" s="45">
        <f t="shared" si="42"/>
        <v>0</v>
      </c>
      <c r="M695" s="45">
        <f>IF(L695=0,0,SUM($L$10:L695))</f>
        <v>0</v>
      </c>
      <c r="N695" s="46">
        <f t="shared" si="43"/>
        <v>0</v>
      </c>
    </row>
    <row r="696" spans="1:14" ht="13.5" customHeight="1">
      <c r="A696" s="42">
        <v>687</v>
      </c>
      <c r="B696" s="43">
        <f t="shared" si="40"/>
        <v>0</v>
      </c>
      <c r="C696" s="43">
        <f t="shared" si="41"/>
        <v>0</v>
      </c>
      <c r="D696" s="57"/>
      <c r="E696" s="57"/>
      <c r="F696" s="57"/>
      <c r="G696" s="16"/>
      <c r="H696" s="16"/>
      <c r="I696" s="16"/>
      <c r="J696" s="16"/>
      <c r="L696" s="45">
        <f t="shared" si="42"/>
        <v>0</v>
      </c>
      <c r="M696" s="45">
        <f>IF(L696=0,0,SUM($L$10:L696))</f>
        <v>0</v>
      </c>
      <c r="N696" s="46">
        <f t="shared" si="43"/>
        <v>0</v>
      </c>
    </row>
    <row r="697" spans="1:14" ht="13.5" customHeight="1">
      <c r="A697" s="47">
        <v>688</v>
      </c>
      <c r="B697" s="48">
        <f t="shared" si="40"/>
        <v>0</v>
      </c>
      <c r="C697" s="48">
        <f t="shared" si="41"/>
        <v>0</v>
      </c>
      <c r="D697" s="58"/>
      <c r="E697" s="58"/>
      <c r="F697" s="58"/>
      <c r="G697" s="17"/>
      <c r="H697" s="17"/>
      <c r="I697" s="17"/>
      <c r="J697" s="17"/>
      <c r="L697" s="45">
        <f t="shared" si="42"/>
        <v>0</v>
      </c>
      <c r="M697" s="45">
        <f>IF(L697=0,0,SUM($L$10:L697))</f>
        <v>0</v>
      </c>
      <c r="N697" s="46">
        <f t="shared" si="43"/>
        <v>0</v>
      </c>
    </row>
    <row r="698" spans="1:14" ht="13.5" customHeight="1">
      <c r="A698" s="42">
        <v>689</v>
      </c>
      <c r="B698" s="43">
        <f t="shared" si="40"/>
        <v>0</v>
      </c>
      <c r="C698" s="43">
        <f t="shared" si="41"/>
        <v>0</v>
      </c>
      <c r="D698" s="57"/>
      <c r="E698" s="57"/>
      <c r="F698" s="57"/>
      <c r="G698" s="16"/>
      <c r="H698" s="16"/>
      <c r="I698" s="16"/>
      <c r="J698" s="16"/>
      <c r="L698" s="45">
        <f t="shared" si="42"/>
        <v>0</v>
      </c>
      <c r="M698" s="45">
        <f>IF(L698=0,0,SUM($L$10:L698))</f>
        <v>0</v>
      </c>
      <c r="N698" s="46">
        <f t="shared" si="43"/>
        <v>0</v>
      </c>
    </row>
    <row r="699" spans="1:14" ht="13.5" customHeight="1">
      <c r="A699" s="47">
        <v>690</v>
      </c>
      <c r="B699" s="48">
        <f t="shared" si="40"/>
        <v>0</v>
      </c>
      <c r="C699" s="48">
        <f t="shared" si="41"/>
        <v>0</v>
      </c>
      <c r="D699" s="58"/>
      <c r="E699" s="58"/>
      <c r="F699" s="58"/>
      <c r="G699" s="17"/>
      <c r="H699" s="17"/>
      <c r="I699" s="17"/>
      <c r="J699" s="17"/>
      <c r="L699" s="45">
        <f t="shared" si="42"/>
        <v>0</v>
      </c>
      <c r="M699" s="45">
        <f>IF(L699=0,0,SUM($L$10:L699))</f>
        <v>0</v>
      </c>
      <c r="N699" s="46">
        <f t="shared" si="43"/>
        <v>0</v>
      </c>
    </row>
    <row r="700" spans="1:14" ht="13.5" customHeight="1">
      <c r="A700" s="42">
        <v>691</v>
      </c>
      <c r="B700" s="43">
        <f t="shared" si="40"/>
        <v>0</v>
      </c>
      <c r="C700" s="43">
        <f t="shared" si="41"/>
        <v>0</v>
      </c>
      <c r="D700" s="57"/>
      <c r="E700" s="57"/>
      <c r="F700" s="57"/>
      <c r="G700" s="16"/>
      <c r="H700" s="16"/>
      <c r="I700" s="16"/>
      <c r="J700" s="16"/>
      <c r="L700" s="45">
        <f t="shared" si="42"/>
        <v>0</v>
      </c>
      <c r="M700" s="45">
        <f>IF(L700=0,0,SUM($L$10:L700))</f>
        <v>0</v>
      </c>
      <c r="N700" s="46">
        <f t="shared" si="43"/>
        <v>0</v>
      </c>
    </row>
    <row r="701" spans="1:14" ht="13.5" customHeight="1">
      <c r="A701" s="47">
        <v>692</v>
      </c>
      <c r="B701" s="48">
        <f t="shared" si="40"/>
        <v>0</v>
      </c>
      <c r="C701" s="48">
        <f t="shared" si="41"/>
        <v>0</v>
      </c>
      <c r="D701" s="58"/>
      <c r="E701" s="58"/>
      <c r="F701" s="58"/>
      <c r="G701" s="17"/>
      <c r="H701" s="17"/>
      <c r="I701" s="17"/>
      <c r="J701" s="17"/>
      <c r="L701" s="45">
        <f t="shared" si="42"/>
        <v>0</v>
      </c>
      <c r="M701" s="45">
        <f>IF(L701=0,0,SUM($L$10:L701))</f>
        <v>0</v>
      </c>
      <c r="N701" s="46">
        <f t="shared" si="43"/>
        <v>0</v>
      </c>
    </row>
    <row r="702" spans="1:14" ht="13.5" customHeight="1">
      <c r="A702" s="42">
        <v>693</v>
      </c>
      <c r="B702" s="43">
        <f t="shared" si="40"/>
        <v>0</v>
      </c>
      <c r="C702" s="43">
        <f t="shared" si="41"/>
        <v>0</v>
      </c>
      <c r="D702" s="57"/>
      <c r="E702" s="57"/>
      <c r="F702" s="57"/>
      <c r="G702" s="16"/>
      <c r="H702" s="16"/>
      <c r="I702" s="16"/>
      <c r="J702" s="16"/>
      <c r="L702" s="45">
        <f t="shared" si="42"/>
        <v>0</v>
      </c>
      <c r="M702" s="45">
        <f>IF(L702=0,0,SUM($L$10:L702))</f>
        <v>0</v>
      </c>
      <c r="N702" s="46">
        <f t="shared" si="43"/>
        <v>0</v>
      </c>
    </row>
    <row r="703" spans="1:14" ht="13.5" customHeight="1">
      <c r="A703" s="47">
        <v>694</v>
      </c>
      <c r="B703" s="48">
        <f t="shared" si="40"/>
        <v>0</v>
      </c>
      <c r="C703" s="48">
        <f t="shared" si="41"/>
        <v>0</v>
      </c>
      <c r="D703" s="58"/>
      <c r="E703" s="58"/>
      <c r="F703" s="58"/>
      <c r="G703" s="17"/>
      <c r="H703" s="17"/>
      <c r="I703" s="17"/>
      <c r="J703" s="17"/>
      <c r="L703" s="45">
        <f t="shared" si="42"/>
        <v>0</v>
      </c>
      <c r="M703" s="45">
        <f>IF(L703=0,0,SUM($L$10:L703))</f>
        <v>0</v>
      </c>
      <c r="N703" s="46">
        <f t="shared" si="43"/>
        <v>0</v>
      </c>
    </row>
    <row r="704" spans="1:14" ht="13.5" customHeight="1">
      <c r="A704" s="42">
        <v>695</v>
      </c>
      <c r="B704" s="43">
        <f t="shared" si="40"/>
        <v>0</v>
      </c>
      <c r="C704" s="43">
        <f t="shared" si="41"/>
        <v>0</v>
      </c>
      <c r="D704" s="57"/>
      <c r="E704" s="57"/>
      <c r="F704" s="57"/>
      <c r="G704" s="16"/>
      <c r="H704" s="16"/>
      <c r="I704" s="16"/>
      <c r="J704" s="16"/>
      <c r="L704" s="45">
        <f t="shared" si="42"/>
        <v>0</v>
      </c>
      <c r="M704" s="45">
        <f>IF(L704=0,0,SUM($L$10:L704))</f>
        <v>0</v>
      </c>
      <c r="N704" s="46">
        <f t="shared" si="43"/>
        <v>0</v>
      </c>
    </row>
    <row r="705" spans="1:14" ht="13.5" customHeight="1">
      <c r="A705" s="47">
        <v>696</v>
      </c>
      <c r="B705" s="48">
        <f t="shared" si="40"/>
        <v>0</v>
      </c>
      <c r="C705" s="48">
        <f t="shared" si="41"/>
        <v>0</v>
      </c>
      <c r="D705" s="58"/>
      <c r="E705" s="58"/>
      <c r="F705" s="58"/>
      <c r="G705" s="17"/>
      <c r="H705" s="17"/>
      <c r="I705" s="17"/>
      <c r="J705" s="17"/>
      <c r="L705" s="45">
        <f t="shared" si="42"/>
        <v>0</v>
      </c>
      <c r="M705" s="45">
        <f>IF(L705=0,0,SUM($L$10:L705))</f>
        <v>0</v>
      </c>
      <c r="N705" s="46">
        <f t="shared" si="43"/>
        <v>0</v>
      </c>
    </row>
    <row r="706" spans="1:14" ht="13.5" customHeight="1">
      <c r="A706" s="42">
        <v>697</v>
      </c>
      <c r="B706" s="43">
        <f t="shared" si="40"/>
        <v>0</v>
      </c>
      <c r="C706" s="43">
        <f t="shared" si="41"/>
        <v>0</v>
      </c>
      <c r="D706" s="57"/>
      <c r="E706" s="57"/>
      <c r="F706" s="57"/>
      <c r="G706" s="16"/>
      <c r="H706" s="16"/>
      <c r="I706" s="16"/>
      <c r="J706" s="16"/>
      <c r="L706" s="45">
        <f t="shared" si="42"/>
        <v>0</v>
      </c>
      <c r="M706" s="45">
        <f>IF(L706=0,0,SUM($L$10:L706))</f>
        <v>0</v>
      </c>
      <c r="N706" s="46">
        <f t="shared" si="43"/>
        <v>0</v>
      </c>
    </row>
    <row r="707" spans="1:14" ht="13.5" customHeight="1">
      <c r="A707" s="47">
        <v>698</v>
      </c>
      <c r="B707" s="48">
        <f t="shared" si="40"/>
        <v>0</v>
      </c>
      <c r="C707" s="48">
        <f t="shared" si="41"/>
        <v>0</v>
      </c>
      <c r="D707" s="58"/>
      <c r="E707" s="58"/>
      <c r="F707" s="58"/>
      <c r="G707" s="17"/>
      <c r="H707" s="17"/>
      <c r="I707" s="17"/>
      <c r="J707" s="17"/>
      <c r="L707" s="45">
        <f t="shared" si="42"/>
        <v>0</v>
      </c>
      <c r="M707" s="45">
        <f>IF(L707=0,0,SUM($L$10:L707))</f>
        <v>0</v>
      </c>
      <c r="N707" s="46">
        <f t="shared" si="43"/>
        <v>0</v>
      </c>
    </row>
    <row r="708" spans="1:14" ht="13.5" customHeight="1">
      <c r="A708" s="42">
        <v>699</v>
      </c>
      <c r="B708" s="43">
        <f t="shared" si="40"/>
        <v>0</v>
      </c>
      <c r="C708" s="43">
        <f t="shared" si="41"/>
        <v>0</v>
      </c>
      <c r="D708" s="57"/>
      <c r="E708" s="57"/>
      <c r="F708" s="57"/>
      <c r="G708" s="16"/>
      <c r="H708" s="16"/>
      <c r="I708" s="16"/>
      <c r="J708" s="16"/>
      <c r="L708" s="45">
        <f t="shared" si="42"/>
        <v>0</v>
      </c>
      <c r="M708" s="45">
        <f>IF(L708=0,0,SUM($L$10:L708))</f>
        <v>0</v>
      </c>
      <c r="N708" s="46">
        <f t="shared" si="43"/>
        <v>0</v>
      </c>
    </row>
    <row r="709" spans="1:14" ht="13.5" customHeight="1">
      <c r="A709" s="47">
        <v>700</v>
      </c>
      <c r="B709" s="48">
        <f t="shared" si="40"/>
        <v>0</v>
      </c>
      <c r="C709" s="48">
        <f t="shared" si="41"/>
        <v>0</v>
      </c>
      <c r="D709" s="58"/>
      <c r="E709" s="58"/>
      <c r="F709" s="58"/>
      <c r="G709" s="17"/>
      <c r="H709" s="17"/>
      <c r="I709" s="17"/>
      <c r="J709" s="17"/>
      <c r="L709" s="45">
        <f t="shared" si="42"/>
        <v>0</v>
      </c>
      <c r="M709" s="45">
        <f>IF(L709=0,0,SUM($L$10:L709))</f>
        <v>0</v>
      </c>
      <c r="N709" s="46">
        <f t="shared" si="43"/>
        <v>0</v>
      </c>
    </row>
    <row r="710" spans="1:14" ht="13.5" customHeight="1">
      <c r="A710" s="42">
        <v>701</v>
      </c>
      <c r="B710" s="43">
        <f t="shared" si="40"/>
        <v>0</v>
      </c>
      <c r="C710" s="43">
        <f t="shared" si="41"/>
        <v>0</v>
      </c>
      <c r="D710" s="57"/>
      <c r="E710" s="57"/>
      <c r="F710" s="57"/>
      <c r="G710" s="16"/>
      <c r="H710" s="16"/>
      <c r="I710" s="16"/>
      <c r="J710" s="16"/>
      <c r="L710" s="45">
        <f t="shared" si="42"/>
        <v>0</v>
      </c>
      <c r="M710" s="45">
        <f>IF(L710=0,0,SUM($L$10:L710))</f>
        <v>0</v>
      </c>
      <c r="N710" s="46">
        <f t="shared" si="43"/>
        <v>0</v>
      </c>
    </row>
    <row r="711" spans="1:14" ht="13.5" customHeight="1">
      <c r="A711" s="47">
        <v>702</v>
      </c>
      <c r="B711" s="48">
        <f t="shared" si="40"/>
        <v>0</v>
      </c>
      <c r="C711" s="48">
        <f t="shared" si="41"/>
        <v>0</v>
      </c>
      <c r="D711" s="58"/>
      <c r="E711" s="58"/>
      <c r="F711" s="58"/>
      <c r="G711" s="17"/>
      <c r="H711" s="17"/>
      <c r="I711" s="17"/>
      <c r="J711" s="17"/>
      <c r="L711" s="45">
        <f t="shared" si="42"/>
        <v>0</v>
      </c>
      <c r="M711" s="45">
        <f>IF(L711=0,0,SUM($L$10:L711))</f>
        <v>0</v>
      </c>
      <c r="N711" s="46">
        <f t="shared" si="43"/>
        <v>0</v>
      </c>
    </row>
    <row r="712" spans="1:14" ht="13.5" customHeight="1">
      <c r="A712" s="42">
        <v>703</v>
      </c>
      <c r="B712" s="43">
        <f t="shared" si="40"/>
        <v>0</v>
      </c>
      <c r="C712" s="43">
        <f t="shared" si="41"/>
        <v>0</v>
      </c>
      <c r="D712" s="57"/>
      <c r="E712" s="57"/>
      <c r="F712" s="57"/>
      <c r="G712" s="16"/>
      <c r="H712" s="16"/>
      <c r="I712" s="16"/>
      <c r="J712" s="16"/>
      <c r="L712" s="45">
        <f t="shared" si="42"/>
        <v>0</v>
      </c>
      <c r="M712" s="45">
        <f>IF(L712=0,0,SUM($L$10:L712))</f>
        <v>0</v>
      </c>
      <c r="N712" s="46">
        <f t="shared" si="43"/>
        <v>0</v>
      </c>
    </row>
    <row r="713" spans="1:14" ht="13.5" customHeight="1">
      <c r="A713" s="47">
        <v>704</v>
      </c>
      <c r="B713" s="48">
        <f t="shared" si="40"/>
        <v>0</v>
      </c>
      <c r="C713" s="48">
        <f t="shared" si="41"/>
        <v>0</v>
      </c>
      <c r="D713" s="58"/>
      <c r="E713" s="58"/>
      <c r="F713" s="58"/>
      <c r="G713" s="17"/>
      <c r="H713" s="17"/>
      <c r="I713" s="17"/>
      <c r="J713" s="17"/>
      <c r="L713" s="45">
        <f t="shared" si="42"/>
        <v>0</v>
      </c>
      <c r="M713" s="45">
        <f>IF(L713=0,0,SUM($L$10:L713))</f>
        <v>0</v>
      </c>
      <c r="N713" s="46">
        <f t="shared" si="43"/>
        <v>0</v>
      </c>
    </row>
    <row r="714" spans="1:14" ht="13.5" customHeight="1">
      <c r="A714" s="42">
        <v>705</v>
      </c>
      <c r="B714" s="43">
        <f t="shared" si="40"/>
        <v>0</v>
      </c>
      <c r="C714" s="43">
        <f t="shared" si="41"/>
        <v>0</v>
      </c>
      <c r="D714" s="57"/>
      <c r="E714" s="57"/>
      <c r="F714" s="57"/>
      <c r="G714" s="16"/>
      <c r="H714" s="16"/>
      <c r="I714" s="16"/>
      <c r="J714" s="16"/>
      <c r="L714" s="45">
        <f t="shared" si="42"/>
        <v>0</v>
      </c>
      <c r="M714" s="45">
        <f>IF(L714=0,0,SUM($L$10:L714))</f>
        <v>0</v>
      </c>
      <c r="N714" s="46">
        <f t="shared" si="43"/>
        <v>0</v>
      </c>
    </row>
    <row r="715" spans="1:14" ht="13.5" customHeight="1">
      <c r="A715" s="47">
        <v>706</v>
      </c>
      <c r="B715" s="48">
        <f t="shared" ref="B715:B778" si="44">$C$5</f>
        <v>0</v>
      </c>
      <c r="C715" s="48">
        <f t="shared" ref="C715:C778" si="45">$F$5</f>
        <v>0</v>
      </c>
      <c r="D715" s="58"/>
      <c r="E715" s="58"/>
      <c r="F715" s="58"/>
      <c r="G715" s="17"/>
      <c r="H715" s="17"/>
      <c r="I715" s="17"/>
      <c r="J715" s="17"/>
      <c r="L715" s="45">
        <f t="shared" si="42"/>
        <v>0</v>
      </c>
      <c r="M715" s="45">
        <f>IF(L715=0,0,SUM($L$10:L715))</f>
        <v>0</v>
      </c>
      <c r="N715" s="46">
        <f t="shared" si="43"/>
        <v>0</v>
      </c>
    </row>
    <row r="716" spans="1:14" ht="13.5" customHeight="1">
      <c r="A716" s="42">
        <v>707</v>
      </c>
      <c r="B716" s="43">
        <f t="shared" si="44"/>
        <v>0</v>
      </c>
      <c r="C716" s="43">
        <f t="shared" si="45"/>
        <v>0</v>
      </c>
      <c r="D716" s="57"/>
      <c r="E716" s="57"/>
      <c r="F716" s="57"/>
      <c r="G716" s="16"/>
      <c r="H716" s="16"/>
      <c r="I716" s="16"/>
      <c r="J716" s="16"/>
      <c r="L716" s="45">
        <f t="shared" si="42"/>
        <v>0</v>
      </c>
      <c r="M716" s="45">
        <f>IF(L716=0,0,SUM($L$10:L716))</f>
        <v>0</v>
      </c>
      <c r="N716" s="46">
        <f t="shared" si="43"/>
        <v>0</v>
      </c>
    </row>
    <row r="717" spans="1:14" ht="13.5" customHeight="1">
      <c r="A717" s="47">
        <v>708</v>
      </c>
      <c r="B717" s="48">
        <f t="shared" si="44"/>
        <v>0</v>
      </c>
      <c r="C717" s="48">
        <f t="shared" si="45"/>
        <v>0</v>
      </c>
      <c r="D717" s="58"/>
      <c r="E717" s="58"/>
      <c r="F717" s="58"/>
      <c r="G717" s="17"/>
      <c r="H717" s="17"/>
      <c r="I717" s="17"/>
      <c r="J717" s="17"/>
      <c r="L717" s="45">
        <f t="shared" si="42"/>
        <v>0</v>
      </c>
      <c r="M717" s="45">
        <f>IF(L717=0,0,SUM($L$10:L717))</f>
        <v>0</v>
      </c>
      <c r="N717" s="46">
        <f t="shared" si="43"/>
        <v>0</v>
      </c>
    </row>
    <row r="718" spans="1:14" ht="13.5" customHeight="1">
      <c r="A718" s="42">
        <v>709</v>
      </c>
      <c r="B718" s="43">
        <f t="shared" si="44"/>
        <v>0</v>
      </c>
      <c r="C718" s="43">
        <f t="shared" si="45"/>
        <v>0</v>
      </c>
      <c r="D718" s="57"/>
      <c r="E718" s="57"/>
      <c r="F718" s="57"/>
      <c r="G718" s="16"/>
      <c r="H718" s="16"/>
      <c r="I718" s="16"/>
      <c r="J718" s="16"/>
      <c r="L718" s="45">
        <f t="shared" si="42"/>
        <v>0</v>
      </c>
      <c r="M718" s="45">
        <f>IF(L718=0,0,SUM($L$10:L718))</f>
        <v>0</v>
      </c>
      <c r="N718" s="46">
        <f t="shared" si="43"/>
        <v>0</v>
      </c>
    </row>
    <row r="719" spans="1:14" ht="13.5" customHeight="1">
      <c r="A719" s="47">
        <v>710</v>
      </c>
      <c r="B719" s="48">
        <f t="shared" si="44"/>
        <v>0</v>
      </c>
      <c r="C719" s="48">
        <f t="shared" si="45"/>
        <v>0</v>
      </c>
      <c r="D719" s="58"/>
      <c r="E719" s="58"/>
      <c r="F719" s="58"/>
      <c r="G719" s="17"/>
      <c r="H719" s="17"/>
      <c r="I719" s="17"/>
      <c r="J719" s="17"/>
      <c r="L719" s="45">
        <f t="shared" si="42"/>
        <v>0</v>
      </c>
      <c r="M719" s="45">
        <f>IF(L719=0,0,SUM($L$10:L719))</f>
        <v>0</v>
      </c>
      <c r="N719" s="46">
        <f t="shared" si="43"/>
        <v>0</v>
      </c>
    </row>
    <row r="720" spans="1:14" ht="13.5" customHeight="1">
      <c r="A720" s="42">
        <v>711</v>
      </c>
      <c r="B720" s="43">
        <f t="shared" si="44"/>
        <v>0</v>
      </c>
      <c r="C720" s="43">
        <f t="shared" si="45"/>
        <v>0</v>
      </c>
      <c r="D720" s="57"/>
      <c r="E720" s="57"/>
      <c r="F720" s="57"/>
      <c r="G720" s="16"/>
      <c r="H720" s="16"/>
      <c r="I720" s="16"/>
      <c r="J720" s="16"/>
      <c r="L720" s="45">
        <f t="shared" si="42"/>
        <v>0</v>
      </c>
      <c r="M720" s="45">
        <f>IF(L720=0,0,SUM($L$10:L720))</f>
        <v>0</v>
      </c>
      <c r="N720" s="46">
        <f t="shared" si="43"/>
        <v>0</v>
      </c>
    </row>
    <row r="721" spans="1:14" ht="13.5" customHeight="1">
      <c r="A721" s="47">
        <v>712</v>
      </c>
      <c r="B721" s="48">
        <f t="shared" si="44"/>
        <v>0</v>
      </c>
      <c r="C721" s="48">
        <f t="shared" si="45"/>
        <v>0</v>
      </c>
      <c r="D721" s="58"/>
      <c r="E721" s="58"/>
      <c r="F721" s="58"/>
      <c r="G721" s="17"/>
      <c r="H721" s="17"/>
      <c r="I721" s="17"/>
      <c r="J721" s="17"/>
      <c r="L721" s="45">
        <f t="shared" si="42"/>
        <v>0</v>
      </c>
      <c r="M721" s="45">
        <f>IF(L721=0,0,SUM($L$10:L721))</f>
        <v>0</v>
      </c>
      <c r="N721" s="46">
        <f t="shared" si="43"/>
        <v>0</v>
      </c>
    </row>
    <row r="722" spans="1:14" ht="13.5" customHeight="1">
      <c r="A722" s="42">
        <v>713</v>
      </c>
      <c r="B722" s="43">
        <f t="shared" si="44"/>
        <v>0</v>
      </c>
      <c r="C722" s="43">
        <f t="shared" si="45"/>
        <v>0</v>
      </c>
      <c r="D722" s="57"/>
      <c r="E722" s="57"/>
      <c r="F722" s="57"/>
      <c r="G722" s="16"/>
      <c r="H722" s="16"/>
      <c r="I722" s="16"/>
      <c r="J722" s="16"/>
      <c r="L722" s="45">
        <f t="shared" si="42"/>
        <v>0</v>
      </c>
      <c r="M722" s="45">
        <f>IF(L722=0,0,SUM($L$10:L722))</f>
        <v>0</v>
      </c>
      <c r="N722" s="46">
        <f t="shared" si="43"/>
        <v>0</v>
      </c>
    </row>
    <row r="723" spans="1:14" ht="13.5" customHeight="1">
      <c r="A723" s="47">
        <v>714</v>
      </c>
      <c r="B723" s="48">
        <f t="shared" si="44"/>
        <v>0</v>
      </c>
      <c r="C723" s="48">
        <f t="shared" si="45"/>
        <v>0</v>
      </c>
      <c r="D723" s="58"/>
      <c r="E723" s="58"/>
      <c r="F723" s="58"/>
      <c r="G723" s="17"/>
      <c r="H723" s="17"/>
      <c r="I723" s="17"/>
      <c r="J723" s="17"/>
      <c r="L723" s="45">
        <f t="shared" si="42"/>
        <v>0</v>
      </c>
      <c r="M723" s="45">
        <f>IF(L723=0,0,SUM($L$10:L723))</f>
        <v>0</v>
      </c>
      <c r="N723" s="46">
        <f t="shared" si="43"/>
        <v>0</v>
      </c>
    </row>
    <row r="724" spans="1:14" ht="13.5" customHeight="1">
      <c r="A724" s="42">
        <v>715</v>
      </c>
      <c r="B724" s="43">
        <f t="shared" si="44"/>
        <v>0</v>
      </c>
      <c r="C724" s="43">
        <f t="shared" si="45"/>
        <v>0</v>
      </c>
      <c r="D724" s="57"/>
      <c r="E724" s="57"/>
      <c r="F724" s="57"/>
      <c r="G724" s="16"/>
      <c r="H724" s="16"/>
      <c r="I724" s="16"/>
      <c r="J724" s="16"/>
      <c r="L724" s="45">
        <f t="shared" si="42"/>
        <v>0</v>
      </c>
      <c r="M724" s="45">
        <f>IF(L724=0,0,SUM($L$10:L724))</f>
        <v>0</v>
      </c>
      <c r="N724" s="46">
        <f t="shared" si="43"/>
        <v>0</v>
      </c>
    </row>
    <row r="725" spans="1:14" ht="13.5" customHeight="1">
      <c r="A725" s="47">
        <v>716</v>
      </c>
      <c r="B725" s="48">
        <f t="shared" si="44"/>
        <v>0</v>
      </c>
      <c r="C725" s="48">
        <f t="shared" si="45"/>
        <v>0</v>
      </c>
      <c r="D725" s="58"/>
      <c r="E725" s="58"/>
      <c r="F725" s="58"/>
      <c r="G725" s="17"/>
      <c r="H725" s="17"/>
      <c r="I725" s="17"/>
      <c r="J725" s="17"/>
      <c r="L725" s="45">
        <f t="shared" si="42"/>
        <v>0</v>
      </c>
      <c r="M725" s="45">
        <f>IF(L725=0,0,SUM($L$10:L725))</f>
        <v>0</v>
      </c>
      <c r="N725" s="46">
        <f t="shared" si="43"/>
        <v>0</v>
      </c>
    </row>
    <row r="726" spans="1:14" ht="13.5" customHeight="1">
      <c r="A726" s="42">
        <v>717</v>
      </c>
      <c r="B726" s="43">
        <f t="shared" si="44"/>
        <v>0</v>
      </c>
      <c r="C726" s="43">
        <f t="shared" si="45"/>
        <v>0</v>
      </c>
      <c r="D726" s="57"/>
      <c r="E726" s="57"/>
      <c r="F726" s="57"/>
      <c r="G726" s="16"/>
      <c r="H726" s="16"/>
      <c r="I726" s="16"/>
      <c r="J726" s="16"/>
      <c r="L726" s="45">
        <f t="shared" si="42"/>
        <v>0</v>
      </c>
      <c r="M726" s="45">
        <f>IF(L726=0,0,SUM($L$10:L726))</f>
        <v>0</v>
      </c>
      <c r="N726" s="46">
        <f t="shared" si="43"/>
        <v>0</v>
      </c>
    </row>
    <row r="727" spans="1:14" ht="13.5" customHeight="1">
      <c r="A727" s="47">
        <v>718</v>
      </c>
      <c r="B727" s="48">
        <f t="shared" si="44"/>
        <v>0</v>
      </c>
      <c r="C727" s="48">
        <f t="shared" si="45"/>
        <v>0</v>
      </c>
      <c r="D727" s="58"/>
      <c r="E727" s="58"/>
      <c r="F727" s="58"/>
      <c r="G727" s="17"/>
      <c r="H727" s="17"/>
      <c r="I727" s="17"/>
      <c r="J727" s="17"/>
      <c r="L727" s="45">
        <f t="shared" si="42"/>
        <v>0</v>
      </c>
      <c r="M727" s="45">
        <f>IF(L727=0,0,SUM($L$10:L727))</f>
        <v>0</v>
      </c>
      <c r="N727" s="46">
        <f t="shared" si="43"/>
        <v>0</v>
      </c>
    </row>
    <row r="728" spans="1:14" ht="13.5" customHeight="1">
      <c r="A728" s="42">
        <v>719</v>
      </c>
      <c r="B728" s="43">
        <f t="shared" si="44"/>
        <v>0</v>
      </c>
      <c r="C728" s="43">
        <f t="shared" si="45"/>
        <v>0</v>
      </c>
      <c r="D728" s="57"/>
      <c r="E728" s="57"/>
      <c r="F728" s="57"/>
      <c r="G728" s="16"/>
      <c r="H728" s="16"/>
      <c r="I728" s="16"/>
      <c r="J728" s="16"/>
      <c r="L728" s="45">
        <f t="shared" si="42"/>
        <v>0</v>
      </c>
      <c r="M728" s="45">
        <f>IF(L728=0,0,SUM($L$10:L728))</f>
        <v>0</v>
      </c>
      <c r="N728" s="46">
        <f t="shared" si="43"/>
        <v>0</v>
      </c>
    </row>
    <row r="729" spans="1:14" ht="13.5" customHeight="1">
      <c r="A729" s="47">
        <v>720</v>
      </c>
      <c r="B729" s="48">
        <f t="shared" si="44"/>
        <v>0</v>
      </c>
      <c r="C729" s="48">
        <f t="shared" si="45"/>
        <v>0</v>
      </c>
      <c r="D729" s="58"/>
      <c r="E729" s="58"/>
      <c r="F729" s="58"/>
      <c r="G729" s="17"/>
      <c r="H729" s="17"/>
      <c r="I729" s="17"/>
      <c r="J729" s="17"/>
      <c r="L729" s="45">
        <f t="shared" si="42"/>
        <v>0</v>
      </c>
      <c r="M729" s="45">
        <f>IF(L729=0,0,SUM($L$10:L729))</f>
        <v>0</v>
      </c>
      <c r="N729" s="46">
        <f t="shared" si="43"/>
        <v>0</v>
      </c>
    </row>
    <row r="730" spans="1:14" ht="13.5" customHeight="1">
      <c r="A730" s="42">
        <v>721</v>
      </c>
      <c r="B730" s="43">
        <f t="shared" si="44"/>
        <v>0</v>
      </c>
      <c r="C730" s="43">
        <f t="shared" si="45"/>
        <v>0</v>
      </c>
      <c r="D730" s="57"/>
      <c r="E730" s="57"/>
      <c r="F730" s="57"/>
      <c r="G730" s="16"/>
      <c r="H730" s="16"/>
      <c r="I730" s="16"/>
      <c r="J730" s="16"/>
      <c r="L730" s="45">
        <f t="shared" si="42"/>
        <v>0</v>
      </c>
      <c r="M730" s="45">
        <f>IF(L730=0,0,SUM($L$10:L730))</f>
        <v>0</v>
      </c>
      <c r="N730" s="46">
        <f t="shared" si="43"/>
        <v>0</v>
      </c>
    </row>
    <row r="731" spans="1:14" ht="13.5" customHeight="1">
      <c r="A731" s="47">
        <v>722</v>
      </c>
      <c r="B731" s="48">
        <f t="shared" si="44"/>
        <v>0</v>
      </c>
      <c r="C731" s="48">
        <f t="shared" si="45"/>
        <v>0</v>
      </c>
      <c r="D731" s="58"/>
      <c r="E731" s="58"/>
      <c r="F731" s="58"/>
      <c r="G731" s="17"/>
      <c r="H731" s="17"/>
      <c r="I731" s="17"/>
      <c r="J731" s="17"/>
      <c r="L731" s="45">
        <f t="shared" si="42"/>
        <v>0</v>
      </c>
      <c r="M731" s="45">
        <f>IF(L731=0,0,SUM($L$10:L731))</f>
        <v>0</v>
      </c>
      <c r="N731" s="46">
        <f t="shared" si="43"/>
        <v>0</v>
      </c>
    </row>
    <row r="732" spans="1:14" ht="13.5" customHeight="1">
      <c r="A732" s="42">
        <v>723</v>
      </c>
      <c r="B732" s="43">
        <f t="shared" si="44"/>
        <v>0</v>
      </c>
      <c r="C732" s="43">
        <f t="shared" si="45"/>
        <v>0</v>
      </c>
      <c r="D732" s="57"/>
      <c r="E732" s="57"/>
      <c r="F732" s="57"/>
      <c r="G732" s="16"/>
      <c r="H732" s="16"/>
      <c r="I732" s="16"/>
      <c r="J732" s="16"/>
      <c r="L732" s="45">
        <f t="shared" si="42"/>
        <v>0</v>
      </c>
      <c r="M732" s="45">
        <f>IF(L732=0,0,SUM($L$10:L732))</f>
        <v>0</v>
      </c>
      <c r="N732" s="46">
        <f t="shared" si="43"/>
        <v>0</v>
      </c>
    </row>
    <row r="733" spans="1:14" ht="13.5" customHeight="1">
      <c r="A733" s="47">
        <v>724</v>
      </c>
      <c r="B733" s="48">
        <f t="shared" si="44"/>
        <v>0</v>
      </c>
      <c r="C733" s="48">
        <f t="shared" si="45"/>
        <v>0</v>
      </c>
      <c r="D733" s="58"/>
      <c r="E733" s="58"/>
      <c r="F733" s="58"/>
      <c r="G733" s="17"/>
      <c r="H733" s="17"/>
      <c r="I733" s="17"/>
      <c r="J733" s="17"/>
      <c r="L733" s="45">
        <f t="shared" si="42"/>
        <v>0</v>
      </c>
      <c r="M733" s="45">
        <f>IF(L733=0,0,SUM($L$10:L733))</f>
        <v>0</v>
      </c>
      <c r="N733" s="46">
        <f t="shared" si="43"/>
        <v>0</v>
      </c>
    </row>
    <row r="734" spans="1:14" ht="13.5" customHeight="1">
      <c r="A734" s="42">
        <v>725</v>
      </c>
      <c r="B734" s="43">
        <f t="shared" si="44"/>
        <v>0</v>
      </c>
      <c r="C734" s="43">
        <f t="shared" si="45"/>
        <v>0</v>
      </c>
      <c r="D734" s="57"/>
      <c r="E734" s="57"/>
      <c r="F734" s="57"/>
      <c r="G734" s="16"/>
      <c r="H734" s="16"/>
      <c r="I734" s="16"/>
      <c r="J734" s="16"/>
      <c r="L734" s="45">
        <f t="shared" si="42"/>
        <v>0</v>
      </c>
      <c r="M734" s="45">
        <f>IF(L734=0,0,SUM($L$10:L734))</f>
        <v>0</v>
      </c>
      <c r="N734" s="46">
        <f t="shared" si="43"/>
        <v>0</v>
      </c>
    </row>
    <row r="735" spans="1:14" ht="13.5" customHeight="1">
      <c r="A735" s="47">
        <v>726</v>
      </c>
      <c r="B735" s="48">
        <f t="shared" si="44"/>
        <v>0</v>
      </c>
      <c r="C735" s="48">
        <f t="shared" si="45"/>
        <v>0</v>
      </c>
      <c r="D735" s="58"/>
      <c r="E735" s="58"/>
      <c r="F735" s="58"/>
      <c r="G735" s="17"/>
      <c r="H735" s="17"/>
      <c r="I735" s="17"/>
      <c r="J735" s="17"/>
      <c r="L735" s="45">
        <f t="shared" si="42"/>
        <v>0</v>
      </c>
      <c r="M735" s="45">
        <f>IF(L735=0,0,SUM($L$10:L735))</f>
        <v>0</v>
      </c>
      <c r="N735" s="46">
        <f t="shared" si="43"/>
        <v>0</v>
      </c>
    </row>
    <row r="736" spans="1:14" ht="13.5" customHeight="1">
      <c r="A736" s="42">
        <v>727</v>
      </c>
      <c r="B736" s="43">
        <f t="shared" si="44"/>
        <v>0</v>
      </c>
      <c r="C736" s="43">
        <f t="shared" si="45"/>
        <v>0</v>
      </c>
      <c r="D736" s="57"/>
      <c r="E736" s="57"/>
      <c r="F736" s="57"/>
      <c r="G736" s="16"/>
      <c r="H736" s="16"/>
      <c r="I736" s="16"/>
      <c r="J736" s="16"/>
      <c r="L736" s="45">
        <f t="shared" si="42"/>
        <v>0</v>
      </c>
      <c r="M736" s="45">
        <f>IF(L736=0,0,SUM($L$10:L736))</f>
        <v>0</v>
      </c>
      <c r="N736" s="46">
        <f t="shared" si="43"/>
        <v>0</v>
      </c>
    </row>
    <row r="737" spans="1:14" ht="13.5" customHeight="1">
      <c r="A737" s="47">
        <v>728</v>
      </c>
      <c r="B737" s="48">
        <f t="shared" si="44"/>
        <v>0</v>
      </c>
      <c r="C737" s="48">
        <f t="shared" si="45"/>
        <v>0</v>
      </c>
      <c r="D737" s="58"/>
      <c r="E737" s="58"/>
      <c r="F737" s="58"/>
      <c r="G737" s="17"/>
      <c r="H737" s="17"/>
      <c r="I737" s="17"/>
      <c r="J737" s="17"/>
      <c r="L737" s="45">
        <f t="shared" si="42"/>
        <v>0</v>
      </c>
      <c r="M737" s="45">
        <f>IF(L737=0,0,SUM($L$10:L737))</f>
        <v>0</v>
      </c>
      <c r="N737" s="46">
        <f t="shared" si="43"/>
        <v>0</v>
      </c>
    </row>
    <row r="738" spans="1:14" ht="13.5" customHeight="1">
      <c r="A738" s="42">
        <v>729</v>
      </c>
      <c r="B738" s="43">
        <f t="shared" si="44"/>
        <v>0</v>
      </c>
      <c r="C738" s="43">
        <f t="shared" si="45"/>
        <v>0</v>
      </c>
      <c r="D738" s="57"/>
      <c r="E738" s="57"/>
      <c r="F738" s="57"/>
      <c r="G738" s="16"/>
      <c r="H738" s="16"/>
      <c r="I738" s="16"/>
      <c r="J738" s="16"/>
      <c r="L738" s="45">
        <f t="shared" si="42"/>
        <v>0</v>
      </c>
      <c r="M738" s="45">
        <f>IF(L738=0,0,SUM($L$10:L738))</f>
        <v>0</v>
      </c>
      <c r="N738" s="46">
        <f t="shared" si="43"/>
        <v>0</v>
      </c>
    </row>
    <row r="739" spans="1:14" ht="13.5" customHeight="1">
      <c r="A739" s="47">
        <v>730</v>
      </c>
      <c r="B739" s="48">
        <f t="shared" si="44"/>
        <v>0</v>
      </c>
      <c r="C739" s="48">
        <f t="shared" si="45"/>
        <v>0</v>
      </c>
      <c r="D739" s="58"/>
      <c r="E739" s="58"/>
      <c r="F739" s="58"/>
      <c r="G739" s="17"/>
      <c r="H739" s="17"/>
      <c r="I739" s="17"/>
      <c r="J739" s="17"/>
      <c r="L739" s="45">
        <f t="shared" si="42"/>
        <v>0</v>
      </c>
      <c r="M739" s="45">
        <f>IF(L739=0,0,SUM($L$10:L739))</f>
        <v>0</v>
      </c>
      <c r="N739" s="46">
        <f t="shared" si="43"/>
        <v>0</v>
      </c>
    </row>
    <row r="740" spans="1:14" ht="13.5" customHeight="1">
      <c r="A740" s="42">
        <v>731</v>
      </c>
      <c r="B740" s="43">
        <f t="shared" si="44"/>
        <v>0</v>
      </c>
      <c r="C740" s="43">
        <f t="shared" si="45"/>
        <v>0</v>
      </c>
      <c r="D740" s="57"/>
      <c r="E740" s="57"/>
      <c r="F740" s="57"/>
      <c r="G740" s="16"/>
      <c r="H740" s="16"/>
      <c r="I740" s="16"/>
      <c r="J740" s="16"/>
      <c r="L740" s="45">
        <f t="shared" si="42"/>
        <v>0</v>
      </c>
      <c r="M740" s="45">
        <f>IF(L740=0,0,SUM($L$10:L740))</f>
        <v>0</v>
      </c>
      <c r="N740" s="46">
        <f t="shared" si="43"/>
        <v>0</v>
      </c>
    </row>
    <row r="741" spans="1:14" ht="13.5" customHeight="1">
      <c r="A741" s="47">
        <v>732</v>
      </c>
      <c r="B741" s="48">
        <f t="shared" si="44"/>
        <v>0</v>
      </c>
      <c r="C741" s="48">
        <f t="shared" si="45"/>
        <v>0</v>
      </c>
      <c r="D741" s="58"/>
      <c r="E741" s="58"/>
      <c r="F741" s="58"/>
      <c r="G741" s="17"/>
      <c r="H741" s="17"/>
      <c r="I741" s="17"/>
      <c r="J741" s="17"/>
      <c r="L741" s="45">
        <f t="shared" si="42"/>
        <v>0</v>
      </c>
      <c r="M741" s="45">
        <f>IF(L741=0,0,SUM($L$10:L741))</f>
        <v>0</v>
      </c>
      <c r="N741" s="46">
        <f t="shared" si="43"/>
        <v>0</v>
      </c>
    </row>
    <row r="742" spans="1:14" ht="13.5" customHeight="1">
      <c r="A742" s="42">
        <v>733</v>
      </c>
      <c r="B742" s="43">
        <f t="shared" si="44"/>
        <v>0</v>
      </c>
      <c r="C742" s="43">
        <f t="shared" si="45"/>
        <v>0</v>
      </c>
      <c r="D742" s="57"/>
      <c r="E742" s="57"/>
      <c r="F742" s="57"/>
      <c r="G742" s="16"/>
      <c r="H742" s="16"/>
      <c r="I742" s="16"/>
      <c r="J742" s="16"/>
      <c r="L742" s="45">
        <f t="shared" si="42"/>
        <v>0</v>
      </c>
      <c r="M742" s="45">
        <f>IF(L742=0,0,SUM($L$10:L742))</f>
        <v>0</v>
      </c>
      <c r="N742" s="46">
        <f t="shared" si="43"/>
        <v>0</v>
      </c>
    </row>
    <row r="743" spans="1:14" ht="13.5" customHeight="1">
      <c r="A743" s="47">
        <v>734</v>
      </c>
      <c r="B743" s="48">
        <f t="shared" si="44"/>
        <v>0</v>
      </c>
      <c r="C743" s="48">
        <f t="shared" si="45"/>
        <v>0</v>
      </c>
      <c r="D743" s="58"/>
      <c r="E743" s="58"/>
      <c r="F743" s="58"/>
      <c r="G743" s="17"/>
      <c r="H743" s="17"/>
      <c r="I743" s="17"/>
      <c r="J743" s="17"/>
      <c r="L743" s="45">
        <f t="shared" si="42"/>
        <v>0</v>
      </c>
      <c r="M743" s="45">
        <f>IF(L743=0,0,SUM($L$10:L743))</f>
        <v>0</v>
      </c>
      <c r="N743" s="46">
        <f t="shared" si="43"/>
        <v>0</v>
      </c>
    </row>
    <row r="744" spans="1:14" ht="13.5" customHeight="1">
      <c r="A744" s="42">
        <v>735</v>
      </c>
      <c r="B744" s="43">
        <f t="shared" si="44"/>
        <v>0</v>
      </c>
      <c r="C744" s="43">
        <f t="shared" si="45"/>
        <v>0</v>
      </c>
      <c r="D744" s="57"/>
      <c r="E744" s="57"/>
      <c r="F744" s="57"/>
      <c r="G744" s="16"/>
      <c r="H744" s="16"/>
      <c r="I744" s="16"/>
      <c r="J744" s="16"/>
      <c r="L744" s="45">
        <f t="shared" si="42"/>
        <v>0</v>
      </c>
      <c r="M744" s="45">
        <f>IF(L744=0,0,SUM($L$10:L744))</f>
        <v>0</v>
      </c>
      <c r="N744" s="46">
        <f t="shared" si="43"/>
        <v>0</v>
      </c>
    </row>
    <row r="745" spans="1:14" ht="13.5" customHeight="1">
      <c r="A745" s="47">
        <v>736</v>
      </c>
      <c r="B745" s="48">
        <f t="shared" si="44"/>
        <v>0</v>
      </c>
      <c r="C745" s="48">
        <f t="shared" si="45"/>
        <v>0</v>
      </c>
      <c r="D745" s="58"/>
      <c r="E745" s="58"/>
      <c r="F745" s="58"/>
      <c r="G745" s="17"/>
      <c r="H745" s="17"/>
      <c r="I745" s="17"/>
      <c r="J745" s="17"/>
      <c r="L745" s="45">
        <f t="shared" ref="L745:L808" si="46">COUNTIF(H745,"Otro tema")</f>
        <v>0</v>
      </c>
      <c r="M745" s="45">
        <f>IF(L745=0,0,SUM($L$10:L745))</f>
        <v>0</v>
      </c>
      <c r="N745" s="46">
        <f t="shared" ref="N745:N808" si="47">I745</f>
        <v>0</v>
      </c>
    </row>
    <row r="746" spans="1:14" ht="13.5" customHeight="1">
      <c r="A746" s="42">
        <v>737</v>
      </c>
      <c r="B746" s="43">
        <f t="shared" si="44"/>
        <v>0</v>
      </c>
      <c r="C746" s="43">
        <f t="shared" si="45"/>
        <v>0</v>
      </c>
      <c r="D746" s="57"/>
      <c r="E746" s="57"/>
      <c r="F746" s="57"/>
      <c r="G746" s="16"/>
      <c r="H746" s="16"/>
      <c r="I746" s="16"/>
      <c r="J746" s="16"/>
      <c r="L746" s="45">
        <f t="shared" si="46"/>
        <v>0</v>
      </c>
      <c r="M746" s="45">
        <f>IF(L746=0,0,SUM($L$10:L746))</f>
        <v>0</v>
      </c>
      <c r="N746" s="46">
        <f t="shared" si="47"/>
        <v>0</v>
      </c>
    </row>
    <row r="747" spans="1:14" ht="13.5" customHeight="1">
      <c r="A747" s="47">
        <v>738</v>
      </c>
      <c r="B747" s="48">
        <f t="shared" si="44"/>
        <v>0</v>
      </c>
      <c r="C747" s="48">
        <f t="shared" si="45"/>
        <v>0</v>
      </c>
      <c r="D747" s="58"/>
      <c r="E747" s="58"/>
      <c r="F747" s="58"/>
      <c r="G747" s="17"/>
      <c r="H747" s="17"/>
      <c r="I747" s="17"/>
      <c r="J747" s="17"/>
      <c r="L747" s="45">
        <f t="shared" si="46"/>
        <v>0</v>
      </c>
      <c r="M747" s="45">
        <f>IF(L747=0,0,SUM($L$10:L747))</f>
        <v>0</v>
      </c>
      <c r="N747" s="46">
        <f t="shared" si="47"/>
        <v>0</v>
      </c>
    </row>
    <row r="748" spans="1:14" ht="13.5" customHeight="1">
      <c r="A748" s="42">
        <v>739</v>
      </c>
      <c r="B748" s="43">
        <f t="shared" si="44"/>
        <v>0</v>
      </c>
      <c r="C748" s="43">
        <f t="shared" si="45"/>
        <v>0</v>
      </c>
      <c r="D748" s="57"/>
      <c r="E748" s="57"/>
      <c r="F748" s="57"/>
      <c r="G748" s="16"/>
      <c r="H748" s="16"/>
      <c r="I748" s="16"/>
      <c r="J748" s="16"/>
      <c r="L748" s="45">
        <f t="shared" si="46"/>
        <v>0</v>
      </c>
      <c r="M748" s="45">
        <f>IF(L748=0,0,SUM($L$10:L748))</f>
        <v>0</v>
      </c>
      <c r="N748" s="46">
        <f t="shared" si="47"/>
        <v>0</v>
      </c>
    </row>
    <row r="749" spans="1:14" ht="13.5" customHeight="1">
      <c r="A749" s="47">
        <v>740</v>
      </c>
      <c r="B749" s="48">
        <f t="shared" si="44"/>
        <v>0</v>
      </c>
      <c r="C749" s="48">
        <f t="shared" si="45"/>
        <v>0</v>
      </c>
      <c r="D749" s="58"/>
      <c r="E749" s="58"/>
      <c r="F749" s="58"/>
      <c r="G749" s="17"/>
      <c r="H749" s="17"/>
      <c r="I749" s="17"/>
      <c r="J749" s="17"/>
      <c r="L749" s="45">
        <f t="shared" si="46"/>
        <v>0</v>
      </c>
      <c r="M749" s="45">
        <f>IF(L749=0,0,SUM($L$10:L749))</f>
        <v>0</v>
      </c>
      <c r="N749" s="46">
        <f t="shared" si="47"/>
        <v>0</v>
      </c>
    </row>
    <row r="750" spans="1:14" ht="13.5" customHeight="1">
      <c r="A750" s="42">
        <v>741</v>
      </c>
      <c r="B750" s="43">
        <f t="shared" si="44"/>
        <v>0</v>
      </c>
      <c r="C750" s="43">
        <f t="shared" si="45"/>
        <v>0</v>
      </c>
      <c r="D750" s="57"/>
      <c r="E750" s="57"/>
      <c r="F750" s="57"/>
      <c r="G750" s="16"/>
      <c r="H750" s="16"/>
      <c r="I750" s="16"/>
      <c r="J750" s="16"/>
      <c r="L750" s="45">
        <f t="shared" si="46"/>
        <v>0</v>
      </c>
      <c r="M750" s="45">
        <f>IF(L750=0,0,SUM($L$10:L750))</f>
        <v>0</v>
      </c>
      <c r="N750" s="46">
        <f t="shared" si="47"/>
        <v>0</v>
      </c>
    </row>
    <row r="751" spans="1:14" ht="13.5" customHeight="1">
      <c r="A751" s="47">
        <v>742</v>
      </c>
      <c r="B751" s="48">
        <f t="shared" si="44"/>
        <v>0</v>
      </c>
      <c r="C751" s="48">
        <f t="shared" si="45"/>
        <v>0</v>
      </c>
      <c r="D751" s="58"/>
      <c r="E751" s="58"/>
      <c r="F751" s="58"/>
      <c r="G751" s="17"/>
      <c r="H751" s="17"/>
      <c r="I751" s="17"/>
      <c r="J751" s="17"/>
      <c r="L751" s="45">
        <f t="shared" si="46"/>
        <v>0</v>
      </c>
      <c r="M751" s="45">
        <f>IF(L751=0,0,SUM($L$10:L751))</f>
        <v>0</v>
      </c>
      <c r="N751" s="46">
        <f t="shared" si="47"/>
        <v>0</v>
      </c>
    </row>
    <row r="752" spans="1:14" ht="13.5" customHeight="1">
      <c r="A752" s="42">
        <v>743</v>
      </c>
      <c r="B752" s="43">
        <f t="shared" si="44"/>
        <v>0</v>
      </c>
      <c r="C752" s="43">
        <f t="shared" si="45"/>
        <v>0</v>
      </c>
      <c r="D752" s="57"/>
      <c r="E752" s="57"/>
      <c r="F752" s="57"/>
      <c r="G752" s="16"/>
      <c r="H752" s="16"/>
      <c r="I752" s="16"/>
      <c r="J752" s="16"/>
      <c r="L752" s="45">
        <f t="shared" si="46"/>
        <v>0</v>
      </c>
      <c r="M752" s="45">
        <f>IF(L752=0,0,SUM($L$10:L752))</f>
        <v>0</v>
      </c>
      <c r="N752" s="46">
        <f t="shared" si="47"/>
        <v>0</v>
      </c>
    </row>
    <row r="753" spans="1:14" ht="13.5" customHeight="1">
      <c r="A753" s="47">
        <v>744</v>
      </c>
      <c r="B753" s="48">
        <f t="shared" si="44"/>
        <v>0</v>
      </c>
      <c r="C753" s="48">
        <f t="shared" si="45"/>
        <v>0</v>
      </c>
      <c r="D753" s="58"/>
      <c r="E753" s="58"/>
      <c r="F753" s="58"/>
      <c r="G753" s="17"/>
      <c r="H753" s="17"/>
      <c r="I753" s="17"/>
      <c r="J753" s="17"/>
      <c r="L753" s="45">
        <f t="shared" si="46"/>
        <v>0</v>
      </c>
      <c r="M753" s="45">
        <f>IF(L753=0,0,SUM($L$10:L753))</f>
        <v>0</v>
      </c>
      <c r="N753" s="46">
        <f t="shared" si="47"/>
        <v>0</v>
      </c>
    </row>
    <row r="754" spans="1:14" ht="13.5" customHeight="1">
      <c r="A754" s="42">
        <v>745</v>
      </c>
      <c r="B754" s="43">
        <f t="shared" si="44"/>
        <v>0</v>
      </c>
      <c r="C754" s="43">
        <f t="shared" si="45"/>
        <v>0</v>
      </c>
      <c r="D754" s="57"/>
      <c r="E754" s="57"/>
      <c r="F754" s="57"/>
      <c r="G754" s="16"/>
      <c r="H754" s="16"/>
      <c r="I754" s="16"/>
      <c r="J754" s="16"/>
      <c r="L754" s="45">
        <f t="shared" si="46"/>
        <v>0</v>
      </c>
      <c r="M754" s="45">
        <f>IF(L754=0,0,SUM($L$10:L754))</f>
        <v>0</v>
      </c>
      <c r="N754" s="46">
        <f t="shared" si="47"/>
        <v>0</v>
      </c>
    </row>
    <row r="755" spans="1:14" ht="13.5" customHeight="1">
      <c r="A755" s="47">
        <v>746</v>
      </c>
      <c r="B755" s="48">
        <f t="shared" si="44"/>
        <v>0</v>
      </c>
      <c r="C755" s="48">
        <f t="shared" si="45"/>
        <v>0</v>
      </c>
      <c r="D755" s="58"/>
      <c r="E755" s="58"/>
      <c r="F755" s="58"/>
      <c r="G755" s="17"/>
      <c r="H755" s="17"/>
      <c r="I755" s="17"/>
      <c r="J755" s="17"/>
      <c r="L755" s="45">
        <f t="shared" si="46"/>
        <v>0</v>
      </c>
      <c r="M755" s="45">
        <f>IF(L755=0,0,SUM($L$10:L755))</f>
        <v>0</v>
      </c>
      <c r="N755" s="46">
        <f t="shared" si="47"/>
        <v>0</v>
      </c>
    </row>
    <row r="756" spans="1:14" ht="13.5" customHeight="1">
      <c r="A756" s="42">
        <v>747</v>
      </c>
      <c r="B756" s="43">
        <f t="shared" si="44"/>
        <v>0</v>
      </c>
      <c r="C756" s="43">
        <f t="shared" si="45"/>
        <v>0</v>
      </c>
      <c r="D756" s="57"/>
      <c r="E756" s="57"/>
      <c r="F756" s="57"/>
      <c r="G756" s="16"/>
      <c r="H756" s="16"/>
      <c r="I756" s="16"/>
      <c r="J756" s="16"/>
      <c r="L756" s="45">
        <f t="shared" si="46"/>
        <v>0</v>
      </c>
      <c r="M756" s="45">
        <f>IF(L756=0,0,SUM($L$10:L756))</f>
        <v>0</v>
      </c>
      <c r="N756" s="46">
        <f t="shared" si="47"/>
        <v>0</v>
      </c>
    </row>
    <row r="757" spans="1:14" ht="13.5" customHeight="1">
      <c r="A757" s="47">
        <v>748</v>
      </c>
      <c r="B757" s="48">
        <f t="shared" si="44"/>
        <v>0</v>
      </c>
      <c r="C757" s="48">
        <f t="shared" si="45"/>
        <v>0</v>
      </c>
      <c r="D757" s="58"/>
      <c r="E757" s="58"/>
      <c r="F757" s="58"/>
      <c r="G757" s="17"/>
      <c r="H757" s="17"/>
      <c r="I757" s="17"/>
      <c r="J757" s="17"/>
      <c r="L757" s="45">
        <f t="shared" si="46"/>
        <v>0</v>
      </c>
      <c r="M757" s="45">
        <f>IF(L757=0,0,SUM($L$10:L757))</f>
        <v>0</v>
      </c>
      <c r="N757" s="46">
        <f t="shared" si="47"/>
        <v>0</v>
      </c>
    </row>
    <row r="758" spans="1:14" ht="13.5" customHeight="1">
      <c r="A758" s="42">
        <v>749</v>
      </c>
      <c r="B758" s="43">
        <f t="shared" si="44"/>
        <v>0</v>
      </c>
      <c r="C758" s="43">
        <f t="shared" si="45"/>
        <v>0</v>
      </c>
      <c r="D758" s="57"/>
      <c r="E758" s="57"/>
      <c r="F758" s="57"/>
      <c r="G758" s="16"/>
      <c r="H758" s="16"/>
      <c r="I758" s="16"/>
      <c r="J758" s="16"/>
      <c r="L758" s="45">
        <f t="shared" si="46"/>
        <v>0</v>
      </c>
      <c r="M758" s="45">
        <f>IF(L758=0,0,SUM($L$10:L758))</f>
        <v>0</v>
      </c>
      <c r="N758" s="46">
        <f t="shared" si="47"/>
        <v>0</v>
      </c>
    </row>
    <row r="759" spans="1:14" ht="13.5" customHeight="1">
      <c r="A759" s="47">
        <v>750</v>
      </c>
      <c r="B759" s="48">
        <f t="shared" si="44"/>
        <v>0</v>
      </c>
      <c r="C759" s="48">
        <f t="shared" si="45"/>
        <v>0</v>
      </c>
      <c r="D759" s="58"/>
      <c r="E759" s="58"/>
      <c r="F759" s="58"/>
      <c r="G759" s="17"/>
      <c r="H759" s="17"/>
      <c r="I759" s="17"/>
      <c r="J759" s="17"/>
      <c r="L759" s="45">
        <f t="shared" si="46"/>
        <v>0</v>
      </c>
      <c r="M759" s="45">
        <f>IF(L759=0,0,SUM($L$10:L759))</f>
        <v>0</v>
      </c>
      <c r="N759" s="46">
        <f t="shared" si="47"/>
        <v>0</v>
      </c>
    </row>
    <row r="760" spans="1:14" ht="13.5" customHeight="1">
      <c r="A760" s="42">
        <v>751</v>
      </c>
      <c r="B760" s="43">
        <f t="shared" si="44"/>
        <v>0</v>
      </c>
      <c r="C760" s="43">
        <f t="shared" si="45"/>
        <v>0</v>
      </c>
      <c r="D760" s="57"/>
      <c r="E760" s="57"/>
      <c r="F760" s="57"/>
      <c r="G760" s="16"/>
      <c r="H760" s="16"/>
      <c r="I760" s="16"/>
      <c r="J760" s="16"/>
      <c r="L760" s="45">
        <f t="shared" si="46"/>
        <v>0</v>
      </c>
      <c r="M760" s="45">
        <f>IF(L760=0,0,SUM($L$10:L760))</f>
        <v>0</v>
      </c>
      <c r="N760" s="46">
        <f t="shared" si="47"/>
        <v>0</v>
      </c>
    </row>
    <row r="761" spans="1:14" ht="13.5" customHeight="1">
      <c r="A761" s="47">
        <v>752</v>
      </c>
      <c r="B761" s="48">
        <f t="shared" si="44"/>
        <v>0</v>
      </c>
      <c r="C761" s="48">
        <f t="shared" si="45"/>
        <v>0</v>
      </c>
      <c r="D761" s="58"/>
      <c r="E761" s="58"/>
      <c r="F761" s="58"/>
      <c r="G761" s="17"/>
      <c r="H761" s="17"/>
      <c r="I761" s="17"/>
      <c r="J761" s="17"/>
      <c r="L761" s="45">
        <f t="shared" si="46"/>
        <v>0</v>
      </c>
      <c r="M761" s="45">
        <f>IF(L761=0,0,SUM($L$10:L761))</f>
        <v>0</v>
      </c>
      <c r="N761" s="46">
        <f t="shared" si="47"/>
        <v>0</v>
      </c>
    </row>
    <row r="762" spans="1:14" ht="13.5" customHeight="1">
      <c r="A762" s="42">
        <v>753</v>
      </c>
      <c r="B762" s="43">
        <f t="shared" si="44"/>
        <v>0</v>
      </c>
      <c r="C762" s="43">
        <f t="shared" si="45"/>
        <v>0</v>
      </c>
      <c r="D762" s="57"/>
      <c r="E762" s="57"/>
      <c r="F762" s="57"/>
      <c r="G762" s="16"/>
      <c r="H762" s="16"/>
      <c r="I762" s="16"/>
      <c r="J762" s="16"/>
      <c r="L762" s="45">
        <f t="shared" si="46"/>
        <v>0</v>
      </c>
      <c r="M762" s="45">
        <f>IF(L762=0,0,SUM($L$10:L762))</f>
        <v>0</v>
      </c>
      <c r="N762" s="46">
        <f t="shared" si="47"/>
        <v>0</v>
      </c>
    </row>
    <row r="763" spans="1:14" ht="13.5" customHeight="1">
      <c r="A763" s="47">
        <v>754</v>
      </c>
      <c r="B763" s="48">
        <f t="shared" si="44"/>
        <v>0</v>
      </c>
      <c r="C763" s="48">
        <f t="shared" si="45"/>
        <v>0</v>
      </c>
      <c r="D763" s="58"/>
      <c r="E763" s="58"/>
      <c r="F763" s="58"/>
      <c r="G763" s="17"/>
      <c r="H763" s="17"/>
      <c r="I763" s="17"/>
      <c r="J763" s="17"/>
      <c r="L763" s="45">
        <f t="shared" si="46"/>
        <v>0</v>
      </c>
      <c r="M763" s="45">
        <f>IF(L763=0,0,SUM($L$10:L763))</f>
        <v>0</v>
      </c>
      <c r="N763" s="46">
        <f t="shared" si="47"/>
        <v>0</v>
      </c>
    </row>
    <row r="764" spans="1:14" ht="13.5" customHeight="1">
      <c r="A764" s="42">
        <v>755</v>
      </c>
      <c r="B764" s="43">
        <f t="shared" si="44"/>
        <v>0</v>
      </c>
      <c r="C764" s="43">
        <f t="shared" si="45"/>
        <v>0</v>
      </c>
      <c r="D764" s="57"/>
      <c r="E764" s="57"/>
      <c r="F764" s="57"/>
      <c r="G764" s="16"/>
      <c r="H764" s="16"/>
      <c r="I764" s="16"/>
      <c r="J764" s="16"/>
      <c r="L764" s="45">
        <f t="shared" si="46"/>
        <v>0</v>
      </c>
      <c r="M764" s="45">
        <f>IF(L764=0,0,SUM($L$10:L764))</f>
        <v>0</v>
      </c>
      <c r="N764" s="46">
        <f t="shared" si="47"/>
        <v>0</v>
      </c>
    </row>
    <row r="765" spans="1:14" ht="13.5" customHeight="1">
      <c r="A765" s="47">
        <v>756</v>
      </c>
      <c r="B765" s="48">
        <f t="shared" si="44"/>
        <v>0</v>
      </c>
      <c r="C765" s="48">
        <f t="shared" si="45"/>
        <v>0</v>
      </c>
      <c r="D765" s="58"/>
      <c r="E765" s="58"/>
      <c r="F765" s="58"/>
      <c r="G765" s="17"/>
      <c r="H765" s="17"/>
      <c r="I765" s="17"/>
      <c r="J765" s="17"/>
      <c r="L765" s="45">
        <f t="shared" si="46"/>
        <v>0</v>
      </c>
      <c r="M765" s="45">
        <f>IF(L765=0,0,SUM($L$10:L765))</f>
        <v>0</v>
      </c>
      <c r="N765" s="46">
        <f t="shared" si="47"/>
        <v>0</v>
      </c>
    </row>
    <row r="766" spans="1:14" ht="13.5" customHeight="1">
      <c r="A766" s="42">
        <v>757</v>
      </c>
      <c r="B766" s="43">
        <f t="shared" si="44"/>
        <v>0</v>
      </c>
      <c r="C766" s="43">
        <f t="shared" si="45"/>
        <v>0</v>
      </c>
      <c r="D766" s="57"/>
      <c r="E766" s="57"/>
      <c r="F766" s="57"/>
      <c r="G766" s="16"/>
      <c r="H766" s="16"/>
      <c r="I766" s="16"/>
      <c r="J766" s="16"/>
      <c r="L766" s="45">
        <f t="shared" si="46"/>
        <v>0</v>
      </c>
      <c r="M766" s="45">
        <f>IF(L766=0,0,SUM($L$10:L766))</f>
        <v>0</v>
      </c>
      <c r="N766" s="46">
        <f t="shared" si="47"/>
        <v>0</v>
      </c>
    </row>
    <row r="767" spans="1:14" ht="13.5" customHeight="1">
      <c r="A767" s="47">
        <v>758</v>
      </c>
      <c r="B767" s="48">
        <f t="shared" si="44"/>
        <v>0</v>
      </c>
      <c r="C767" s="48">
        <f t="shared" si="45"/>
        <v>0</v>
      </c>
      <c r="D767" s="58"/>
      <c r="E767" s="58"/>
      <c r="F767" s="58"/>
      <c r="G767" s="17"/>
      <c r="H767" s="17"/>
      <c r="I767" s="17"/>
      <c r="J767" s="17"/>
      <c r="L767" s="45">
        <f t="shared" si="46"/>
        <v>0</v>
      </c>
      <c r="M767" s="45">
        <f>IF(L767=0,0,SUM($L$10:L767))</f>
        <v>0</v>
      </c>
      <c r="N767" s="46">
        <f t="shared" si="47"/>
        <v>0</v>
      </c>
    </row>
    <row r="768" spans="1:14" ht="13.5" customHeight="1">
      <c r="A768" s="42">
        <v>759</v>
      </c>
      <c r="B768" s="43">
        <f t="shared" si="44"/>
        <v>0</v>
      </c>
      <c r="C768" s="43">
        <f t="shared" si="45"/>
        <v>0</v>
      </c>
      <c r="D768" s="57"/>
      <c r="E768" s="57"/>
      <c r="F768" s="57"/>
      <c r="G768" s="16"/>
      <c r="H768" s="16"/>
      <c r="I768" s="16"/>
      <c r="J768" s="16"/>
      <c r="L768" s="45">
        <f t="shared" si="46"/>
        <v>0</v>
      </c>
      <c r="M768" s="45">
        <f>IF(L768=0,0,SUM($L$10:L768))</f>
        <v>0</v>
      </c>
      <c r="N768" s="46">
        <f t="shared" si="47"/>
        <v>0</v>
      </c>
    </row>
    <row r="769" spans="1:14" ht="13.5" customHeight="1">
      <c r="A769" s="47">
        <v>760</v>
      </c>
      <c r="B769" s="48">
        <f t="shared" si="44"/>
        <v>0</v>
      </c>
      <c r="C769" s="48">
        <f t="shared" si="45"/>
        <v>0</v>
      </c>
      <c r="D769" s="58"/>
      <c r="E769" s="58"/>
      <c r="F769" s="58"/>
      <c r="G769" s="17"/>
      <c r="H769" s="17"/>
      <c r="I769" s="17"/>
      <c r="J769" s="17"/>
      <c r="L769" s="45">
        <f t="shared" si="46"/>
        <v>0</v>
      </c>
      <c r="M769" s="45">
        <f>IF(L769=0,0,SUM($L$10:L769))</f>
        <v>0</v>
      </c>
      <c r="N769" s="46">
        <f t="shared" si="47"/>
        <v>0</v>
      </c>
    </row>
    <row r="770" spans="1:14" ht="13.5" customHeight="1">
      <c r="A770" s="42">
        <v>761</v>
      </c>
      <c r="B770" s="43">
        <f t="shared" si="44"/>
        <v>0</v>
      </c>
      <c r="C770" s="43">
        <f t="shared" si="45"/>
        <v>0</v>
      </c>
      <c r="D770" s="57"/>
      <c r="E770" s="57"/>
      <c r="F770" s="57"/>
      <c r="G770" s="16"/>
      <c r="H770" s="16"/>
      <c r="I770" s="16"/>
      <c r="J770" s="16"/>
      <c r="L770" s="45">
        <f t="shared" si="46"/>
        <v>0</v>
      </c>
      <c r="M770" s="45">
        <f>IF(L770=0,0,SUM($L$10:L770))</f>
        <v>0</v>
      </c>
      <c r="N770" s="46">
        <f t="shared" si="47"/>
        <v>0</v>
      </c>
    </row>
    <row r="771" spans="1:14" ht="13.5" customHeight="1">
      <c r="A771" s="47">
        <v>762</v>
      </c>
      <c r="B771" s="48">
        <f t="shared" si="44"/>
        <v>0</v>
      </c>
      <c r="C771" s="48">
        <f t="shared" si="45"/>
        <v>0</v>
      </c>
      <c r="D771" s="58"/>
      <c r="E771" s="58"/>
      <c r="F771" s="58"/>
      <c r="G771" s="17"/>
      <c r="H771" s="17"/>
      <c r="I771" s="17"/>
      <c r="J771" s="17"/>
      <c r="L771" s="45">
        <f t="shared" si="46"/>
        <v>0</v>
      </c>
      <c r="M771" s="45">
        <f>IF(L771=0,0,SUM($L$10:L771))</f>
        <v>0</v>
      </c>
      <c r="N771" s="46">
        <f t="shared" si="47"/>
        <v>0</v>
      </c>
    </row>
    <row r="772" spans="1:14" ht="13.5" customHeight="1">
      <c r="A772" s="42">
        <v>763</v>
      </c>
      <c r="B772" s="43">
        <f t="shared" si="44"/>
        <v>0</v>
      </c>
      <c r="C772" s="43">
        <f t="shared" si="45"/>
        <v>0</v>
      </c>
      <c r="D772" s="57"/>
      <c r="E772" s="57"/>
      <c r="F772" s="57"/>
      <c r="G772" s="16"/>
      <c r="H772" s="16"/>
      <c r="I772" s="16"/>
      <c r="J772" s="16"/>
      <c r="L772" s="45">
        <f t="shared" si="46"/>
        <v>0</v>
      </c>
      <c r="M772" s="45">
        <f>IF(L772=0,0,SUM($L$10:L772))</f>
        <v>0</v>
      </c>
      <c r="N772" s="46">
        <f t="shared" si="47"/>
        <v>0</v>
      </c>
    </row>
    <row r="773" spans="1:14" ht="13.5" customHeight="1">
      <c r="A773" s="47">
        <v>764</v>
      </c>
      <c r="B773" s="48">
        <f t="shared" si="44"/>
        <v>0</v>
      </c>
      <c r="C773" s="48">
        <f t="shared" si="45"/>
        <v>0</v>
      </c>
      <c r="D773" s="58"/>
      <c r="E773" s="58"/>
      <c r="F773" s="58"/>
      <c r="G773" s="17"/>
      <c r="H773" s="17"/>
      <c r="I773" s="17"/>
      <c r="J773" s="17"/>
      <c r="L773" s="45">
        <f t="shared" si="46"/>
        <v>0</v>
      </c>
      <c r="M773" s="45">
        <f>IF(L773=0,0,SUM($L$10:L773))</f>
        <v>0</v>
      </c>
      <c r="N773" s="46">
        <f t="shared" si="47"/>
        <v>0</v>
      </c>
    </row>
    <row r="774" spans="1:14" ht="13.5" customHeight="1">
      <c r="A774" s="42">
        <v>765</v>
      </c>
      <c r="B774" s="43">
        <f t="shared" si="44"/>
        <v>0</v>
      </c>
      <c r="C774" s="43">
        <f t="shared" si="45"/>
        <v>0</v>
      </c>
      <c r="D774" s="57"/>
      <c r="E774" s="57"/>
      <c r="F774" s="57"/>
      <c r="G774" s="16"/>
      <c r="H774" s="16"/>
      <c r="I774" s="16"/>
      <c r="J774" s="16"/>
      <c r="L774" s="45">
        <f t="shared" si="46"/>
        <v>0</v>
      </c>
      <c r="M774" s="45">
        <f>IF(L774=0,0,SUM($L$10:L774))</f>
        <v>0</v>
      </c>
      <c r="N774" s="46">
        <f t="shared" si="47"/>
        <v>0</v>
      </c>
    </row>
    <row r="775" spans="1:14" ht="13.5" customHeight="1">
      <c r="A775" s="47">
        <v>766</v>
      </c>
      <c r="B775" s="48">
        <f t="shared" si="44"/>
        <v>0</v>
      </c>
      <c r="C775" s="48">
        <f t="shared" si="45"/>
        <v>0</v>
      </c>
      <c r="D775" s="58"/>
      <c r="E775" s="58"/>
      <c r="F775" s="58"/>
      <c r="G775" s="17"/>
      <c r="H775" s="17"/>
      <c r="I775" s="17"/>
      <c r="J775" s="17"/>
      <c r="L775" s="45">
        <f t="shared" si="46"/>
        <v>0</v>
      </c>
      <c r="M775" s="45">
        <f>IF(L775=0,0,SUM($L$10:L775))</f>
        <v>0</v>
      </c>
      <c r="N775" s="46">
        <f t="shared" si="47"/>
        <v>0</v>
      </c>
    </row>
    <row r="776" spans="1:14" ht="13.5" customHeight="1">
      <c r="A776" s="42">
        <v>767</v>
      </c>
      <c r="B776" s="43">
        <f t="shared" si="44"/>
        <v>0</v>
      </c>
      <c r="C776" s="43">
        <f t="shared" si="45"/>
        <v>0</v>
      </c>
      <c r="D776" s="57"/>
      <c r="E776" s="57"/>
      <c r="F776" s="57"/>
      <c r="G776" s="16"/>
      <c r="H776" s="16"/>
      <c r="I776" s="16"/>
      <c r="J776" s="16"/>
      <c r="L776" s="45">
        <f t="shared" si="46"/>
        <v>0</v>
      </c>
      <c r="M776" s="45">
        <f>IF(L776=0,0,SUM($L$10:L776))</f>
        <v>0</v>
      </c>
      <c r="N776" s="46">
        <f t="shared" si="47"/>
        <v>0</v>
      </c>
    </row>
    <row r="777" spans="1:14" ht="13.5" customHeight="1">
      <c r="A777" s="47">
        <v>768</v>
      </c>
      <c r="B777" s="48">
        <f t="shared" si="44"/>
        <v>0</v>
      </c>
      <c r="C777" s="48">
        <f t="shared" si="45"/>
        <v>0</v>
      </c>
      <c r="D777" s="58"/>
      <c r="E777" s="58"/>
      <c r="F777" s="58"/>
      <c r="G777" s="17"/>
      <c r="H777" s="17"/>
      <c r="I777" s="17"/>
      <c r="J777" s="17"/>
      <c r="L777" s="45">
        <f t="shared" si="46"/>
        <v>0</v>
      </c>
      <c r="M777" s="45">
        <f>IF(L777=0,0,SUM($L$10:L777))</f>
        <v>0</v>
      </c>
      <c r="N777" s="46">
        <f t="shared" si="47"/>
        <v>0</v>
      </c>
    </row>
    <row r="778" spans="1:14" ht="13.5" customHeight="1">
      <c r="A778" s="42">
        <v>769</v>
      </c>
      <c r="B778" s="43">
        <f t="shared" si="44"/>
        <v>0</v>
      </c>
      <c r="C778" s="43">
        <f t="shared" si="45"/>
        <v>0</v>
      </c>
      <c r="D778" s="57"/>
      <c r="E778" s="57"/>
      <c r="F778" s="57"/>
      <c r="G778" s="16"/>
      <c r="H778" s="16"/>
      <c r="I778" s="16"/>
      <c r="J778" s="16"/>
      <c r="L778" s="45">
        <f t="shared" si="46"/>
        <v>0</v>
      </c>
      <c r="M778" s="45">
        <f>IF(L778=0,0,SUM($L$10:L778))</f>
        <v>0</v>
      </c>
      <c r="N778" s="46">
        <f t="shared" si="47"/>
        <v>0</v>
      </c>
    </row>
    <row r="779" spans="1:14" ht="13.5" customHeight="1">
      <c r="A779" s="47">
        <v>770</v>
      </c>
      <c r="B779" s="48">
        <f t="shared" ref="B779:B842" si="48">$C$5</f>
        <v>0</v>
      </c>
      <c r="C779" s="48">
        <f t="shared" ref="C779:C842" si="49">$F$5</f>
        <v>0</v>
      </c>
      <c r="D779" s="58"/>
      <c r="E779" s="58"/>
      <c r="F779" s="58"/>
      <c r="G779" s="17"/>
      <c r="H779" s="17"/>
      <c r="I779" s="17"/>
      <c r="J779" s="17"/>
      <c r="L779" s="45">
        <f t="shared" si="46"/>
        <v>0</v>
      </c>
      <c r="M779" s="45">
        <f>IF(L779=0,0,SUM($L$10:L779))</f>
        <v>0</v>
      </c>
      <c r="N779" s="46">
        <f t="shared" si="47"/>
        <v>0</v>
      </c>
    </row>
    <row r="780" spans="1:14" ht="13.5" customHeight="1">
      <c r="A780" s="42">
        <v>771</v>
      </c>
      <c r="B780" s="43">
        <f t="shared" si="48"/>
        <v>0</v>
      </c>
      <c r="C780" s="43">
        <f t="shared" si="49"/>
        <v>0</v>
      </c>
      <c r="D780" s="57"/>
      <c r="E780" s="57"/>
      <c r="F780" s="57"/>
      <c r="G780" s="16"/>
      <c r="H780" s="16"/>
      <c r="I780" s="16"/>
      <c r="J780" s="16"/>
      <c r="L780" s="45">
        <f t="shared" si="46"/>
        <v>0</v>
      </c>
      <c r="M780" s="45">
        <f>IF(L780=0,0,SUM($L$10:L780))</f>
        <v>0</v>
      </c>
      <c r="N780" s="46">
        <f t="shared" si="47"/>
        <v>0</v>
      </c>
    </row>
    <row r="781" spans="1:14" ht="13.5" customHeight="1">
      <c r="A781" s="47">
        <v>772</v>
      </c>
      <c r="B781" s="48">
        <f t="shared" si="48"/>
        <v>0</v>
      </c>
      <c r="C781" s="48">
        <f t="shared" si="49"/>
        <v>0</v>
      </c>
      <c r="D781" s="58"/>
      <c r="E781" s="58"/>
      <c r="F781" s="58"/>
      <c r="G781" s="17"/>
      <c r="H781" s="17"/>
      <c r="I781" s="17"/>
      <c r="J781" s="17"/>
      <c r="L781" s="45">
        <f t="shared" si="46"/>
        <v>0</v>
      </c>
      <c r="M781" s="45">
        <f>IF(L781=0,0,SUM($L$10:L781))</f>
        <v>0</v>
      </c>
      <c r="N781" s="46">
        <f t="shared" si="47"/>
        <v>0</v>
      </c>
    </row>
    <row r="782" spans="1:14" ht="13.5" customHeight="1">
      <c r="A782" s="42">
        <v>773</v>
      </c>
      <c r="B782" s="43">
        <f t="shared" si="48"/>
        <v>0</v>
      </c>
      <c r="C782" s="43">
        <f t="shared" si="49"/>
        <v>0</v>
      </c>
      <c r="D782" s="57"/>
      <c r="E782" s="57"/>
      <c r="F782" s="57"/>
      <c r="G782" s="16"/>
      <c r="H782" s="16"/>
      <c r="I782" s="16"/>
      <c r="J782" s="16"/>
      <c r="L782" s="45">
        <f t="shared" si="46"/>
        <v>0</v>
      </c>
      <c r="M782" s="45">
        <f>IF(L782=0,0,SUM($L$10:L782))</f>
        <v>0</v>
      </c>
      <c r="N782" s="46">
        <f t="shared" si="47"/>
        <v>0</v>
      </c>
    </row>
    <row r="783" spans="1:14" ht="13.5" customHeight="1">
      <c r="A783" s="47">
        <v>774</v>
      </c>
      <c r="B783" s="48">
        <f t="shared" si="48"/>
        <v>0</v>
      </c>
      <c r="C783" s="48">
        <f t="shared" si="49"/>
        <v>0</v>
      </c>
      <c r="D783" s="58"/>
      <c r="E783" s="58"/>
      <c r="F783" s="58"/>
      <c r="G783" s="17"/>
      <c r="H783" s="17"/>
      <c r="I783" s="17"/>
      <c r="J783" s="17"/>
      <c r="L783" s="45">
        <f t="shared" si="46"/>
        <v>0</v>
      </c>
      <c r="M783" s="45">
        <f>IF(L783=0,0,SUM($L$10:L783))</f>
        <v>0</v>
      </c>
      <c r="N783" s="46">
        <f t="shared" si="47"/>
        <v>0</v>
      </c>
    </row>
    <row r="784" spans="1:14" ht="13.5" customHeight="1">
      <c r="A784" s="42">
        <v>775</v>
      </c>
      <c r="B784" s="43">
        <f t="shared" si="48"/>
        <v>0</v>
      </c>
      <c r="C784" s="43">
        <f t="shared" si="49"/>
        <v>0</v>
      </c>
      <c r="D784" s="57"/>
      <c r="E784" s="57"/>
      <c r="F784" s="57"/>
      <c r="G784" s="16"/>
      <c r="H784" s="16"/>
      <c r="I784" s="16"/>
      <c r="J784" s="16"/>
      <c r="L784" s="45">
        <f t="shared" si="46"/>
        <v>0</v>
      </c>
      <c r="M784" s="45">
        <f>IF(L784=0,0,SUM($L$10:L784))</f>
        <v>0</v>
      </c>
      <c r="N784" s="46">
        <f t="shared" si="47"/>
        <v>0</v>
      </c>
    </row>
    <row r="785" spans="1:14" ht="13.5" customHeight="1">
      <c r="A785" s="47">
        <v>776</v>
      </c>
      <c r="B785" s="48">
        <f t="shared" si="48"/>
        <v>0</v>
      </c>
      <c r="C785" s="48">
        <f t="shared" si="49"/>
        <v>0</v>
      </c>
      <c r="D785" s="58"/>
      <c r="E785" s="58"/>
      <c r="F785" s="58"/>
      <c r="G785" s="17"/>
      <c r="H785" s="17"/>
      <c r="I785" s="17"/>
      <c r="J785" s="17"/>
      <c r="L785" s="45">
        <f t="shared" si="46"/>
        <v>0</v>
      </c>
      <c r="M785" s="45">
        <f>IF(L785=0,0,SUM($L$10:L785))</f>
        <v>0</v>
      </c>
      <c r="N785" s="46">
        <f t="shared" si="47"/>
        <v>0</v>
      </c>
    </row>
    <row r="786" spans="1:14" ht="13.5" customHeight="1">
      <c r="A786" s="42">
        <v>777</v>
      </c>
      <c r="B786" s="43">
        <f t="shared" si="48"/>
        <v>0</v>
      </c>
      <c r="C786" s="43">
        <f t="shared" si="49"/>
        <v>0</v>
      </c>
      <c r="D786" s="57"/>
      <c r="E786" s="57"/>
      <c r="F786" s="57"/>
      <c r="G786" s="16"/>
      <c r="H786" s="16"/>
      <c r="I786" s="16"/>
      <c r="J786" s="16"/>
      <c r="L786" s="45">
        <f t="shared" si="46"/>
        <v>0</v>
      </c>
      <c r="M786" s="45">
        <f>IF(L786=0,0,SUM($L$10:L786))</f>
        <v>0</v>
      </c>
      <c r="N786" s="46">
        <f t="shared" si="47"/>
        <v>0</v>
      </c>
    </row>
    <row r="787" spans="1:14" ht="13.5" customHeight="1">
      <c r="A787" s="47">
        <v>778</v>
      </c>
      <c r="B787" s="48">
        <f t="shared" si="48"/>
        <v>0</v>
      </c>
      <c r="C787" s="48">
        <f t="shared" si="49"/>
        <v>0</v>
      </c>
      <c r="D787" s="58"/>
      <c r="E787" s="58"/>
      <c r="F787" s="58"/>
      <c r="G787" s="17"/>
      <c r="H787" s="17"/>
      <c r="I787" s="17"/>
      <c r="J787" s="17"/>
      <c r="L787" s="45">
        <f t="shared" si="46"/>
        <v>0</v>
      </c>
      <c r="M787" s="45">
        <f>IF(L787=0,0,SUM($L$10:L787))</f>
        <v>0</v>
      </c>
      <c r="N787" s="46">
        <f t="shared" si="47"/>
        <v>0</v>
      </c>
    </row>
    <row r="788" spans="1:14" ht="13.5" customHeight="1">
      <c r="A788" s="42">
        <v>779</v>
      </c>
      <c r="B788" s="43">
        <f t="shared" si="48"/>
        <v>0</v>
      </c>
      <c r="C788" s="43">
        <f t="shared" si="49"/>
        <v>0</v>
      </c>
      <c r="D788" s="57"/>
      <c r="E788" s="57"/>
      <c r="F788" s="57"/>
      <c r="G788" s="16"/>
      <c r="H788" s="16"/>
      <c r="I788" s="16"/>
      <c r="J788" s="16"/>
      <c r="L788" s="45">
        <f t="shared" si="46"/>
        <v>0</v>
      </c>
      <c r="M788" s="45">
        <f>IF(L788=0,0,SUM($L$10:L788))</f>
        <v>0</v>
      </c>
      <c r="N788" s="46">
        <f t="shared" si="47"/>
        <v>0</v>
      </c>
    </row>
    <row r="789" spans="1:14" ht="13.5" customHeight="1">
      <c r="A789" s="47">
        <v>780</v>
      </c>
      <c r="B789" s="48">
        <f t="shared" si="48"/>
        <v>0</v>
      </c>
      <c r="C789" s="48">
        <f t="shared" si="49"/>
        <v>0</v>
      </c>
      <c r="D789" s="58"/>
      <c r="E789" s="58"/>
      <c r="F789" s="58"/>
      <c r="G789" s="17"/>
      <c r="H789" s="17"/>
      <c r="I789" s="17"/>
      <c r="J789" s="17"/>
      <c r="L789" s="45">
        <f t="shared" si="46"/>
        <v>0</v>
      </c>
      <c r="M789" s="45">
        <f>IF(L789=0,0,SUM($L$10:L789))</f>
        <v>0</v>
      </c>
      <c r="N789" s="46">
        <f t="shared" si="47"/>
        <v>0</v>
      </c>
    </row>
    <row r="790" spans="1:14" ht="13.5" customHeight="1">
      <c r="A790" s="42">
        <v>781</v>
      </c>
      <c r="B790" s="43">
        <f t="shared" si="48"/>
        <v>0</v>
      </c>
      <c r="C790" s="43">
        <f t="shared" si="49"/>
        <v>0</v>
      </c>
      <c r="D790" s="57"/>
      <c r="E790" s="57"/>
      <c r="F790" s="57"/>
      <c r="G790" s="16"/>
      <c r="H790" s="16"/>
      <c r="I790" s="16"/>
      <c r="J790" s="16"/>
      <c r="L790" s="45">
        <f t="shared" si="46"/>
        <v>0</v>
      </c>
      <c r="M790" s="45">
        <f>IF(L790=0,0,SUM($L$10:L790))</f>
        <v>0</v>
      </c>
      <c r="N790" s="46">
        <f t="shared" si="47"/>
        <v>0</v>
      </c>
    </row>
    <row r="791" spans="1:14" ht="13.5" customHeight="1">
      <c r="A791" s="47">
        <v>782</v>
      </c>
      <c r="B791" s="48">
        <f t="shared" si="48"/>
        <v>0</v>
      </c>
      <c r="C791" s="48">
        <f t="shared" si="49"/>
        <v>0</v>
      </c>
      <c r="D791" s="58"/>
      <c r="E791" s="58"/>
      <c r="F791" s="58"/>
      <c r="G791" s="17"/>
      <c r="H791" s="17"/>
      <c r="I791" s="17"/>
      <c r="J791" s="17"/>
      <c r="L791" s="45">
        <f t="shared" si="46"/>
        <v>0</v>
      </c>
      <c r="M791" s="45">
        <f>IF(L791=0,0,SUM($L$10:L791))</f>
        <v>0</v>
      </c>
      <c r="N791" s="46">
        <f t="shared" si="47"/>
        <v>0</v>
      </c>
    </row>
    <row r="792" spans="1:14" ht="13.5" customHeight="1">
      <c r="A792" s="42">
        <v>783</v>
      </c>
      <c r="B792" s="43">
        <f t="shared" si="48"/>
        <v>0</v>
      </c>
      <c r="C792" s="43">
        <f t="shared" si="49"/>
        <v>0</v>
      </c>
      <c r="D792" s="57"/>
      <c r="E792" s="57"/>
      <c r="F792" s="57"/>
      <c r="G792" s="16"/>
      <c r="H792" s="16"/>
      <c r="I792" s="16"/>
      <c r="J792" s="16"/>
      <c r="L792" s="45">
        <f t="shared" si="46"/>
        <v>0</v>
      </c>
      <c r="M792" s="45">
        <f>IF(L792=0,0,SUM($L$10:L792))</f>
        <v>0</v>
      </c>
      <c r="N792" s="46">
        <f t="shared" si="47"/>
        <v>0</v>
      </c>
    </row>
    <row r="793" spans="1:14" ht="13.5" customHeight="1">
      <c r="A793" s="47">
        <v>784</v>
      </c>
      <c r="B793" s="48">
        <f t="shared" si="48"/>
        <v>0</v>
      </c>
      <c r="C793" s="48">
        <f t="shared" si="49"/>
        <v>0</v>
      </c>
      <c r="D793" s="58"/>
      <c r="E793" s="58"/>
      <c r="F793" s="58"/>
      <c r="G793" s="17"/>
      <c r="H793" s="17"/>
      <c r="I793" s="17"/>
      <c r="J793" s="17"/>
      <c r="L793" s="45">
        <f t="shared" si="46"/>
        <v>0</v>
      </c>
      <c r="M793" s="45">
        <f>IF(L793=0,0,SUM($L$10:L793))</f>
        <v>0</v>
      </c>
      <c r="N793" s="46">
        <f t="shared" si="47"/>
        <v>0</v>
      </c>
    </row>
    <row r="794" spans="1:14" ht="13.5" customHeight="1">
      <c r="A794" s="42">
        <v>785</v>
      </c>
      <c r="B794" s="43">
        <f t="shared" si="48"/>
        <v>0</v>
      </c>
      <c r="C794" s="43">
        <f t="shared" si="49"/>
        <v>0</v>
      </c>
      <c r="D794" s="57"/>
      <c r="E794" s="57"/>
      <c r="F794" s="57"/>
      <c r="G794" s="16"/>
      <c r="H794" s="16"/>
      <c r="I794" s="16"/>
      <c r="J794" s="16"/>
      <c r="L794" s="45">
        <f t="shared" si="46"/>
        <v>0</v>
      </c>
      <c r="M794" s="45">
        <f>IF(L794=0,0,SUM($L$10:L794))</f>
        <v>0</v>
      </c>
      <c r="N794" s="46">
        <f t="shared" si="47"/>
        <v>0</v>
      </c>
    </row>
    <row r="795" spans="1:14" ht="13.5" customHeight="1">
      <c r="A795" s="47">
        <v>786</v>
      </c>
      <c r="B795" s="48">
        <f t="shared" si="48"/>
        <v>0</v>
      </c>
      <c r="C795" s="48">
        <f t="shared" si="49"/>
        <v>0</v>
      </c>
      <c r="D795" s="58"/>
      <c r="E795" s="58"/>
      <c r="F795" s="58"/>
      <c r="G795" s="17"/>
      <c r="H795" s="17"/>
      <c r="I795" s="17"/>
      <c r="J795" s="17"/>
      <c r="L795" s="45">
        <f t="shared" si="46"/>
        <v>0</v>
      </c>
      <c r="M795" s="45">
        <f>IF(L795=0,0,SUM($L$10:L795))</f>
        <v>0</v>
      </c>
      <c r="N795" s="46">
        <f t="shared" si="47"/>
        <v>0</v>
      </c>
    </row>
    <row r="796" spans="1:14" ht="13.5" customHeight="1">
      <c r="A796" s="42">
        <v>787</v>
      </c>
      <c r="B796" s="43">
        <f t="shared" si="48"/>
        <v>0</v>
      </c>
      <c r="C796" s="43">
        <f t="shared" si="49"/>
        <v>0</v>
      </c>
      <c r="D796" s="57"/>
      <c r="E796" s="57"/>
      <c r="F796" s="57"/>
      <c r="G796" s="16"/>
      <c r="H796" s="16"/>
      <c r="I796" s="16"/>
      <c r="J796" s="16"/>
      <c r="L796" s="45">
        <f t="shared" si="46"/>
        <v>0</v>
      </c>
      <c r="M796" s="45">
        <f>IF(L796=0,0,SUM($L$10:L796))</f>
        <v>0</v>
      </c>
      <c r="N796" s="46">
        <f t="shared" si="47"/>
        <v>0</v>
      </c>
    </row>
    <row r="797" spans="1:14" ht="13.5" customHeight="1">
      <c r="A797" s="47">
        <v>788</v>
      </c>
      <c r="B797" s="48">
        <f t="shared" si="48"/>
        <v>0</v>
      </c>
      <c r="C797" s="48">
        <f t="shared" si="49"/>
        <v>0</v>
      </c>
      <c r="D797" s="58"/>
      <c r="E797" s="58"/>
      <c r="F797" s="58"/>
      <c r="G797" s="17"/>
      <c r="H797" s="17"/>
      <c r="I797" s="17"/>
      <c r="J797" s="17"/>
      <c r="L797" s="45">
        <f t="shared" si="46"/>
        <v>0</v>
      </c>
      <c r="M797" s="45">
        <f>IF(L797=0,0,SUM($L$10:L797))</f>
        <v>0</v>
      </c>
      <c r="N797" s="46">
        <f t="shared" si="47"/>
        <v>0</v>
      </c>
    </row>
    <row r="798" spans="1:14" ht="13.5" customHeight="1">
      <c r="A798" s="42">
        <v>789</v>
      </c>
      <c r="B798" s="43">
        <f t="shared" si="48"/>
        <v>0</v>
      </c>
      <c r="C798" s="43">
        <f t="shared" si="49"/>
        <v>0</v>
      </c>
      <c r="D798" s="57"/>
      <c r="E798" s="57"/>
      <c r="F798" s="57"/>
      <c r="G798" s="16"/>
      <c r="H798" s="16"/>
      <c r="I798" s="16"/>
      <c r="J798" s="16"/>
      <c r="L798" s="45">
        <f t="shared" si="46"/>
        <v>0</v>
      </c>
      <c r="M798" s="45">
        <f>IF(L798=0,0,SUM($L$10:L798))</f>
        <v>0</v>
      </c>
      <c r="N798" s="46">
        <f t="shared" si="47"/>
        <v>0</v>
      </c>
    </row>
    <row r="799" spans="1:14" ht="13.5" customHeight="1">
      <c r="A799" s="47">
        <v>790</v>
      </c>
      <c r="B799" s="48">
        <f t="shared" si="48"/>
        <v>0</v>
      </c>
      <c r="C799" s="48">
        <f t="shared" si="49"/>
        <v>0</v>
      </c>
      <c r="D799" s="58"/>
      <c r="E799" s="58"/>
      <c r="F799" s="58"/>
      <c r="G799" s="17"/>
      <c r="H799" s="17"/>
      <c r="I799" s="17"/>
      <c r="J799" s="17"/>
      <c r="L799" s="45">
        <f t="shared" si="46"/>
        <v>0</v>
      </c>
      <c r="M799" s="45">
        <f>IF(L799=0,0,SUM($L$10:L799))</f>
        <v>0</v>
      </c>
      <c r="N799" s="46">
        <f t="shared" si="47"/>
        <v>0</v>
      </c>
    </row>
    <row r="800" spans="1:14" ht="13.5" customHeight="1">
      <c r="A800" s="42">
        <v>791</v>
      </c>
      <c r="B800" s="43">
        <f t="shared" si="48"/>
        <v>0</v>
      </c>
      <c r="C800" s="43">
        <f t="shared" si="49"/>
        <v>0</v>
      </c>
      <c r="D800" s="57"/>
      <c r="E800" s="57"/>
      <c r="F800" s="57"/>
      <c r="G800" s="16"/>
      <c r="H800" s="16"/>
      <c r="I800" s="16"/>
      <c r="J800" s="16"/>
      <c r="L800" s="45">
        <f t="shared" si="46"/>
        <v>0</v>
      </c>
      <c r="M800" s="45">
        <f>IF(L800=0,0,SUM($L$10:L800))</f>
        <v>0</v>
      </c>
      <c r="N800" s="46">
        <f t="shared" si="47"/>
        <v>0</v>
      </c>
    </row>
    <row r="801" spans="1:14" ht="13.5" customHeight="1">
      <c r="A801" s="47">
        <v>792</v>
      </c>
      <c r="B801" s="48">
        <f t="shared" si="48"/>
        <v>0</v>
      </c>
      <c r="C801" s="48">
        <f t="shared" si="49"/>
        <v>0</v>
      </c>
      <c r="D801" s="58"/>
      <c r="E801" s="58"/>
      <c r="F801" s="58"/>
      <c r="G801" s="17"/>
      <c r="H801" s="17"/>
      <c r="I801" s="17"/>
      <c r="J801" s="17"/>
      <c r="L801" s="45">
        <f t="shared" si="46"/>
        <v>0</v>
      </c>
      <c r="M801" s="45">
        <f>IF(L801=0,0,SUM($L$10:L801))</f>
        <v>0</v>
      </c>
      <c r="N801" s="46">
        <f t="shared" si="47"/>
        <v>0</v>
      </c>
    </row>
    <row r="802" spans="1:14" ht="13.5" customHeight="1">
      <c r="A802" s="42">
        <v>793</v>
      </c>
      <c r="B802" s="43">
        <f t="shared" si="48"/>
        <v>0</v>
      </c>
      <c r="C802" s="43">
        <f t="shared" si="49"/>
        <v>0</v>
      </c>
      <c r="D802" s="57"/>
      <c r="E802" s="57"/>
      <c r="F802" s="57"/>
      <c r="G802" s="16"/>
      <c r="H802" s="16"/>
      <c r="I802" s="16"/>
      <c r="J802" s="16"/>
      <c r="L802" s="45">
        <f t="shared" si="46"/>
        <v>0</v>
      </c>
      <c r="M802" s="45">
        <f>IF(L802=0,0,SUM($L$10:L802))</f>
        <v>0</v>
      </c>
      <c r="N802" s="46">
        <f t="shared" si="47"/>
        <v>0</v>
      </c>
    </row>
    <row r="803" spans="1:14" ht="13.5" customHeight="1">
      <c r="A803" s="47">
        <v>794</v>
      </c>
      <c r="B803" s="48">
        <f t="shared" si="48"/>
        <v>0</v>
      </c>
      <c r="C803" s="48">
        <f t="shared" si="49"/>
        <v>0</v>
      </c>
      <c r="D803" s="58"/>
      <c r="E803" s="58"/>
      <c r="F803" s="58"/>
      <c r="G803" s="17"/>
      <c r="H803" s="17"/>
      <c r="I803" s="17"/>
      <c r="J803" s="17"/>
      <c r="L803" s="45">
        <f t="shared" si="46"/>
        <v>0</v>
      </c>
      <c r="M803" s="45">
        <f>IF(L803=0,0,SUM($L$10:L803))</f>
        <v>0</v>
      </c>
      <c r="N803" s="46">
        <f t="shared" si="47"/>
        <v>0</v>
      </c>
    </row>
    <row r="804" spans="1:14" ht="13.5" customHeight="1">
      <c r="A804" s="42">
        <v>795</v>
      </c>
      <c r="B804" s="43">
        <f t="shared" si="48"/>
        <v>0</v>
      </c>
      <c r="C804" s="43">
        <f t="shared" si="49"/>
        <v>0</v>
      </c>
      <c r="D804" s="57"/>
      <c r="E804" s="57"/>
      <c r="F804" s="57"/>
      <c r="G804" s="16"/>
      <c r="H804" s="16"/>
      <c r="I804" s="16"/>
      <c r="J804" s="16"/>
      <c r="L804" s="45">
        <f t="shared" si="46"/>
        <v>0</v>
      </c>
      <c r="M804" s="45">
        <f>IF(L804=0,0,SUM($L$10:L804))</f>
        <v>0</v>
      </c>
      <c r="N804" s="46">
        <f t="shared" si="47"/>
        <v>0</v>
      </c>
    </row>
    <row r="805" spans="1:14" ht="13.5" customHeight="1">
      <c r="A805" s="47">
        <v>796</v>
      </c>
      <c r="B805" s="48">
        <f t="shared" si="48"/>
        <v>0</v>
      </c>
      <c r="C805" s="48">
        <f t="shared" si="49"/>
        <v>0</v>
      </c>
      <c r="D805" s="58"/>
      <c r="E805" s="58"/>
      <c r="F805" s="58"/>
      <c r="G805" s="17"/>
      <c r="H805" s="17"/>
      <c r="I805" s="17"/>
      <c r="J805" s="17"/>
      <c r="L805" s="45">
        <f t="shared" si="46"/>
        <v>0</v>
      </c>
      <c r="M805" s="45">
        <f>IF(L805=0,0,SUM($L$10:L805))</f>
        <v>0</v>
      </c>
      <c r="N805" s="46">
        <f t="shared" si="47"/>
        <v>0</v>
      </c>
    </row>
    <row r="806" spans="1:14" ht="13.5" customHeight="1">
      <c r="A806" s="42">
        <v>797</v>
      </c>
      <c r="B806" s="43">
        <f t="shared" si="48"/>
        <v>0</v>
      </c>
      <c r="C806" s="43">
        <f t="shared" si="49"/>
        <v>0</v>
      </c>
      <c r="D806" s="57"/>
      <c r="E806" s="57"/>
      <c r="F806" s="57"/>
      <c r="G806" s="16"/>
      <c r="H806" s="16"/>
      <c r="I806" s="16"/>
      <c r="J806" s="16"/>
      <c r="L806" s="45">
        <f t="shared" si="46"/>
        <v>0</v>
      </c>
      <c r="M806" s="45">
        <f>IF(L806=0,0,SUM($L$10:L806))</f>
        <v>0</v>
      </c>
      <c r="N806" s="46">
        <f t="shared" si="47"/>
        <v>0</v>
      </c>
    </row>
    <row r="807" spans="1:14" ht="13.5" customHeight="1">
      <c r="A807" s="47">
        <v>798</v>
      </c>
      <c r="B807" s="48">
        <f t="shared" si="48"/>
        <v>0</v>
      </c>
      <c r="C807" s="48">
        <f t="shared" si="49"/>
        <v>0</v>
      </c>
      <c r="D807" s="58"/>
      <c r="E807" s="58"/>
      <c r="F807" s="58"/>
      <c r="G807" s="17"/>
      <c r="H807" s="17"/>
      <c r="I807" s="17"/>
      <c r="J807" s="17"/>
      <c r="L807" s="45">
        <f t="shared" si="46"/>
        <v>0</v>
      </c>
      <c r="M807" s="45">
        <f>IF(L807=0,0,SUM($L$10:L807))</f>
        <v>0</v>
      </c>
      <c r="N807" s="46">
        <f t="shared" si="47"/>
        <v>0</v>
      </c>
    </row>
    <row r="808" spans="1:14" ht="13.5" customHeight="1">
      <c r="A808" s="42">
        <v>799</v>
      </c>
      <c r="B808" s="43">
        <f t="shared" si="48"/>
        <v>0</v>
      </c>
      <c r="C808" s="43">
        <f t="shared" si="49"/>
        <v>0</v>
      </c>
      <c r="D808" s="57"/>
      <c r="E808" s="57"/>
      <c r="F808" s="57"/>
      <c r="G808" s="16"/>
      <c r="H808" s="16"/>
      <c r="I808" s="16"/>
      <c r="J808" s="16"/>
      <c r="L808" s="45">
        <f t="shared" si="46"/>
        <v>0</v>
      </c>
      <c r="M808" s="45">
        <f>IF(L808=0,0,SUM($L$10:L808))</f>
        <v>0</v>
      </c>
      <c r="N808" s="46">
        <f t="shared" si="47"/>
        <v>0</v>
      </c>
    </row>
    <row r="809" spans="1:14" ht="13.5" customHeight="1">
      <c r="A809" s="47">
        <v>800</v>
      </c>
      <c r="B809" s="48">
        <f t="shared" si="48"/>
        <v>0</v>
      </c>
      <c r="C809" s="48">
        <f t="shared" si="49"/>
        <v>0</v>
      </c>
      <c r="D809" s="58"/>
      <c r="E809" s="58"/>
      <c r="F809" s="58"/>
      <c r="G809" s="17"/>
      <c r="H809" s="17"/>
      <c r="I809" s="17"/>
      <c r="J809" s="17"/>
      <c r="L809" s="45">
        <f t="shared" ref="L809:L872" si="50">COUNTIF(H809,"Otro tema")</f>
        <v>0</v>
      </c>
      <c r="M809" s="45">
        <f>IF(L809=0,0,SUM($L$10:L809))</f>
        <v>0</v>
      </c>
      <c r="N809" s="46">
        <f t="shared" ref="N809:N872" si="51">I809</f>
        <v>0</v>
      </c>
    </row>
    <row r="810" spans="1:14" ht="13.5" customHeight="1">
      <c r="A810" s="42">
        <v>801</v>
      </c>
      <c r="B810" s="43">
        <f t="shared" si="48"/>
        <v>0</v>
      </c>
      <c r="C810" s="43">
        <f t="shared" si="49"/>
        <v>0</v>
      </c>
      <c r="D810" s="57"/>
      <c r="E810" s="57"/>
      <c r="F810" s="57"/>
      <c r="G810" s="16"/>
      <c r="H810" s="16"/>
      <c r="I810" s="16"/>
      <c r="J810" s="16"/>
      <c r="L810" s="45">
        <f t="shared" si="50"/>
        <v>0</v>
      </c>
      <c r="M810" s="45">
        <f>IF(L810=0,0,SUM($L$10:L810))</f>
        <v>0</v>
      </c>
      <c r="N810" s="46">
        <f t="shared" si="51"/>
        <v>0</v>
      </c>
    </row>
    <row r="811" spans="1:14" ht="13.5" customHeight="1">
      <c r="A811" s="47">
        <v>802</v>
      </c>
      <c r="B811" s="48">
        <f t="shared" si="48"/>
        <v>0</v>
      </c>
      <c r="C811" s="48">
        <f t="shared" si="49"/>
        <v>0</v>
      </c>
      <c r="D811" s="58"/>
      <c r="E811" s="58"/>
      <c r="F811" s="58"/>
      <c r="G811" s="17"/>
      <c r="H811" s="17"/>
      <c r="I811" s="17"/>
      <c r="J811" s="17"/>
      <c r="L811" s="45">
        <f t="shared" si="50"/>
        <v>0</v>
      </c>
      <c r="M811" s="45">
        <f>IF(L811=0,0,SUM($L$10:L811))</f>
        <v>0</v>
      </c>
      <c r="N811" s="46">
        <f t="shared" si="51"/>
        <v>0</v>
      </c>
    </row>
    <row r="812" spans="1:14" ht="13.5" customHeight="1">
      <c r="A812" s="42">
        <v>803</v>
      </c>
      <c r="B812" s="43">
        <f t="shared" si="48"/>
        <v>0</v>
      </c>
      <c r="C812" s="43">
        <f t="shared" si="49"/>
        <v>0</v>
      </c>
      <c r="D812" s="57"/>
      <c r="E812" s="57"/>
      <c r="F812" s="57"/>
      <c r="G812" s="16"/>
      <c r="H812" s="16"/>
      <c r="I812" s="16"/>
      <c r="J812" s="16"/>
      <c r="L812" s="45">
        <f t="shared" si="50"/>
        <v>0</v>
      </c>
      <c r="M812" s="45">
        <f>IF(L812=0,0,SUM($L$10:L812))</f>
        <v>0</v>
      </c>
      <c r="N812" s="46">
        <f t="shared" si="51"/>
        <v>0</v>
      </c>
    </row>
    <row r="813" spans="1:14" ht="13.5" customHeight="1">
      <c r="A813" s="47">
        <v>804</v>
      </c>
      <c r="B813" s="48">
        <f t="shared" si="48"/>
        <v>0</v>
      </c>
      <c r="C813" s="48">
        <f t="shared" si="49"/>
        <v>0</v>
      </c>
      <c r="D813" s="58"/>
      <c r="E813" s="58"/>
      <c r="F813" s="58"/>
      <c r="G813" s="17"/>
      <c r="H813" s="17"/>
      <c r="I813" s="17"/>
      <c r="J813" s="17"/>
      <c r="L813" s="45">
        <f t="shared" si="50"/>
        <v>0</v>
      </c>
      <c r="M813" s="45">
        <f>IF(L813=0,0,SUM($L$10:L813))</f>
        <v>0</v>
      </c>
      <c r="N813" s="46">
        <f t="shared" si="51"/>
        <v>0</v>
      </c>
    </row>
    <row r="814" spans="1:14" ht="13.5" customHeight="1">
      <c r="A814" s="42">
        <v>805</v>
      </c>
      <c r="B814" s="43">
        <f t="shared" si="48"/>
        <v>0</v>
      </c>
      <c r="C814" s="43">
        <f t="shared" si="49"/>
        <v>0</v>
      </c>
      <c r="D814" s="57"/>
      <c r="E814" s="57"/>
      <c r="F814" s="57"/>
      <c r="G814" s="16"/>
      <c r="H814" s="16"/>
      <c r="I814" s="16"/>
      <c r="J814" s="16"/>
      <c r="L814" s="45">
        <f t="shared" si="50"/>
        <v>0</v>
      </c>
      <c r="M814" s="45">
        <f>IF(L814=0,0,SUM($L$10:L814))</f>
        <v>0</v>
      </c>
      <c r="N814" s="46">
        <f t="shared" si="51"/>
        <v>0</v>
      </c>
    </row>
    <row r="815" spans="1:14" ht="13.5" customHeight="1">
      <c r="A815" s="47">
        <v>806</v>
      </c>
      <c r="B815" s="48">
        <f t="shared" si="48"/>
        <v>0</v>
      </c>
      <c r="C815" s="48">
        <f t="shared" si="49"/>
        <v>0</v>
      </c>
      <c r="D815" s="58"/>
      <c r="E815" s="58"/>
      <c r="F815" s="58"/>
      <c r="G815" s="17"/>
      <c r="H815" s="17"/>
      <c r="I815" s="17"/>
      <c r="J815" s="17"/>
      <c r="L815" s="45">
        <f t="shared" si="50"/>
        <v>0</v>
      </c>
      <c r="M815" s="45">
        <f>IF(L815=0,0,SUM($L$10:L815))</f>
        <v>0</v>
      </c>
      <c r="N815" s="46">
        <f t="shared" si="51"/>
        <v>0</v>
      </c>
    </row>
    <row r="816" spans="1:14" ht="13.5" customHeight="1">
      <c r="A816" s="42">
        <v>807</v>
      </c>
      <c r="B816" s="43">
        <f t="shared" si="48"/>
        <v>0</v>
      </c>
      <c r="C816" s="43">
        <f t="shared" si="49"/>
        <v>0</v>
      </c>
      <c r="D816" s="57"/>
      <c r="E816" s="57"/>
      <c r="F816" s="57"/>
      <c r="G816" s="16"/>
      <c r="H816" s="16"/>
      <c r="I816" s="16"/>
      <c r="J816" s="16"/>
      <c r="L816" s="45">
        <f t="shared" si="50"/>
        <v>0</v>
      </c>
      <c r="M816" s="45">
        <f>IF(L816=0,0,SUM($L$10:L816))</f>
        <v>0</v>
      </c>
      <c r="N816" s="46">
        <f t="shared" si="51"/>
        <v>0</v>
      </c>
    </row>
    <row r="817" spans="1:14" ht="13.5" customHeight="1">
      <c r="A817" s="47">
        <v>808</v>
      </c>
      <c r="B817" s="48">
        <f t="shared" si="48"/>
        <v>0</v>
      </c>
      <c r="C817" s="48">
        <f t="shared" si="49"/>
        <v>0</v>
      </c>
      <c r="D817" s="58"/>
      <c r="E817" s="58"/>
      <c r="F817" s="58"/>
      <c r="G817" s="17"/>
      <c r="H817" s="17"/>
      <c r="I817" s="17"/>
      <c r="J817" s="17"/>
      <c r="L817" s="45">
        <f t="shared" si="50"/>
        <v>0</v>
      </c>
      <c r="M817" s="45">
        <f>IF(L817=0,0,SUM($L$10:L817))</f>
        <v>0</v>
      </c>
      <c r="N817" s="46">
        <f t="shared" si="51"/>
        <v>0</v>
      </c>
    </row>
    <row r="818" spans="1:14" ht="13.5" customHeight="1">
      <c r="A818" s="42">
        <v>809</v>
      </c>
      <c r="B818" s="43">
        <f t="shared" si="48"/>
        <v>0</v>
      </c>
      <c r="C818" s="43">
        <f t="shared" si="49"/>
        <v>0</v>
      </c>
      <c r="D818" s="57"/>
      <c r="E818" s="57"/>
      <c r="F818" s="57"/>
      <c r="G818" s="16"/>
      <c r="H818" s="16"/>
      <c r="I818" s="16"/>
      <c r="J818" s="16"/>
      <c r="L818" s="45">
        <f t="shared" si="50"/>
        <v>0</v>
      </c>
      <c r="M818" s="45">
        <f>IF(L818=0,0,SUM($L$10:L818))</f>
        <v>0</v>
      </c>
      <c r="N818" s="46">
        <f t="shared" si="51"/>
        <v>0</v>
      </c>
    </row>
    <row r="819" spans="1:14" ht="13.5" customHeight="1">
      <c r="A819" s="47">
        <v>810</v>
      </c>
      <c r="B819" s="48">
        <f t="shared" si="48"/>
        <v>0</v>
      </c>
      <c r="C819" s="48">
        <f t="shared" si="49"/>
        <v>0</v>
      </c>
      <c r="D819" s="58"/>
      <c r="E819" s="58"/>
      <c r="F819" s="58"/>
      <c r="G819" s="17"/>
      <c r="H819" s="17"/>
      <c r="I819" s="17"/>
      <c r="J819" s="17"/>
      <c r="L819" s="45">
        <f t="shared" si="50"/>
        <v>0</v>
      </c>
      <c r="M819" s="45">
        <f>IF(L819=0,0,SUM($L$10:L819))</f>
        <v>0</v>
      </c>
      <c r="N819" s="46">
        <f t="shared" si="51"/>
        <v>0</v>
      </c>
    </row>
    <row r="820" spans="1:14" ht="13.5" customHeight="1">
      <c r="A820" s="42">
        <v>811</v>
      </c>
      <c r="B820" s="43">
        <f t="shared" si="48"/>
        <v>0</v>
      </c>
      <c r="C820" s="43">
        <f t="shared" si="49"/>
        <v>0</v>
      </c>
      <c r="D820" s="57"/>
      <c r="E820" s="57"/>
      <c r="F820" s="57"/>
      <c r="G820" s="16"/>
      <c r="H820" s="16"/>
      <c r="I820" s="16"/>
      <c r="J820" s="16"/>
      <c r="L820" s="45">
        <f t="shared" si="50"/>
        <v>0</v>
      </c>
      <c r="M820" s="45">
        <f>IF(L820=0,0,SUM($L$10:L820))</f>
        <v>0</v>
      </c>
      <c r="N820" s="46">
        <f t="shared" si="51"/>
        <v>0</v>
      </c>
    </row>
    <row r="821" spans="1:14" ht="13.5" customHeight="1">
      <c r="A821" s="47">
        <v>812</v>
      </c>
      <c r="B821" s="48">
        <f t="shared" si="48"/>
        <v>0</v>
      </c>
      <c r="C821" s="48">
        <f t="shared" si="49"/>
        <v>0</v>
      </c>
      <c r="D821" s="58"/>
      <c r="E821" s="58"/>
      <c r="F821" s="58"/>
      <c r="G821" s="17"/>
      <c r="H821" s="17"/>
      <c r="I821" s="17"/>
      <c r="J821" s="17"/>
      <c r="L821" s="45">
        <f t="shared" si="50"/>
        <v>0</v>
      </c>
      <c r="M821" s="45">
        <f>IF(L821=0,0,SUM($L$10:L821))</f>
        <v>0</v>
      </c>
      <c r="N821" s="46">
        <f t="shared" si="51"/>
        <v>0</v>
      </c>
    </row>
    <row r="822" spans="1:14" ht="13.5" customHeight="1">
      <c r="A822" s="42">
        <v>813</v>
      </c>
      <c r="B822" s="43">
        <f t="shared" si="48"/>
        <v>0</v>
      </c>
      <c r="C822" s="43">
        <f t="shared" si="49"/>
        <v>0</v>
      </c>
      <c r="D822" s="57"/>
      <c r="E822" s="57"/>
      <c r="F822" s="57"/>
      <c r="G822" s="16"/>
      <c r="H822" s="16"/>
      <c r="I822" s="16"/>
      <c r="J822" s="16"/>
      <c r="L822" s="45">
        <f t="shared" si="50"/>
        <v>0</v>
      </c>
      <c r="M822" s="45">
        <f>IF(L822=0,0,SUM($L$10:L822))</f>
        <v>0</v>
      </c>
      <c r="N822" s="46">
        <f t="shared" si="51"/>
        <v>0</v>
      </c>
    </row>
    <row r="823" spans="1:14" ht="13.5" customHeight="1">
      <c r="A823" s="47">
        <v>814</v>
      </c>
      <c r="B823" s="48">
        <f t="shared" si="48"/>
        <v>0</v>
      </c>
      <c r="C823" s="48">
        <f t="shared" si="49"/>
        <v>0</v>
      </c>
      <c r="D823" s="58"/>
      <c r="E823" s="58"/>
      <c r="F823" s="58"/>
      <c r="G823" s="17"/>
      <c r="H823" s="17"/>
      <c r="I823" s="17"/>
      <c r="J823" s="17"/>
      <c r="L823" s="45">
        <f t="shared" si="50"/>
        <v>0</v>
      </c>
      <c r="M823" s="45">
        <f>IF(L823=0,0,SUM($L$10:L823))</f>
        <v>0</v>
      </c>
      <c r="N823" s="46">
        <f t="shared" si="51"/>
        <v>0</v>
      </c>
    </row>
    <row r="824" spans="1:14" ht="13.5" customHeight="1">
      <c r="A824" s="42">
        <v>815</v>
      </c>
      <c r="B824" s="43">
        <f t="shared" si="48"/>
        <v>0</v>
      </c>
      <c r="C824" s="43">
        <f t="shared" si="49"/>
        <v>0</v>
      </c>
      <c r="D824" s="57"/>
      <c r="E824" s="57"/>
      <c r="F824" s="57"/>
      <c r="G824" s="16"/>
      <c r="H824" s="16"/>
      <c r="I824" s="16"/>
      <c r="J824" s="16"/>
      <c r="L824" s="45">
        <f t="shared" si="50"/>
        <v>0</v>
      </c>
      <c r="M824" s="45">
        <f>IF(L824=0,0,SUM($L$10:L824))</f>
        <v>0</v>
      </c>
      <c r="N824" s="46">
        <f t="shared" si="51"/>
        <v>0</v>
      </c>
    </row>
    <row r="825" spans="1:14" ht="13.5" customHeight="1">
      <c r="A825" s="47">
        <v>816</v>
      </c>
      <c r="B825" s="48">
        <f t="shared" si="48"/>
        <v>0</v>
      </c>
      <c r="C825" s="48">
        <f t="shared" si="49"/>
        <v>0</v>
      </c>
      <c r="D825" s="58"/>
      <c r="E825" s="58"/>
      <c r="F825" s="58"/>
      <c r="G825" s="17"/>
      <c r="H825" s="17"/>
      <c r="I825" s="17"/>
      <c r="J825" s="17"/>
      <c r="L825" s="45">
        <f t="shared" si="50"/>
        <v>0</v>
      </c>
      <c r="M825" s="45">
        <f>IF(L825=0,0,SUM($L$10:L825))</f>
        <v>0</v>
      </c>
      <c r="N825" s="46">
        <f t="shared" si="51"/>
        <v>0</v>
      </c>
    </row>
    <row r="826" spans="1:14" ht="13.5" customHeight="1">
      <c r="A826" s="42">
        <v>817</v>
      </c>
      <c r="B826" s="43">
        <f t="shared" si="48"/>
        <v>0</v>
      </c>
      <c r="C826" s="43">
        <f t="shared" si="49"/>
        <v>0</v>
      </c>
      <c r="D826" s="57"/>
      <c r="E826" s="57"/>
      <c r="F826" s="57"/>
      <c r="G826" s="16"/>
      <c r="H826" s="16"/>
      <c r="I826" s="16"/>
      <c r="J826" s="16"/>
      <c r="L826" s="45">
        <f t="shared" si="50"/>
        <v>0</v>
      </c>
      <c r="M826" s="45">
        <f>IF(L826=0,0,SUM($L$10:L826))</f>
        <v>0</v>
      </c>
      <c r="N826" s="46">
        <f t="shared" si="51"/>
        <v>0</v>
      </c>
    </row>
    <row r="827" spans="1:14" ht="13.5" customHeight="1">
      <c r="A827" s="47">
        <v>818</v>
      </c>
      <c r="B827" s="48">
        <f t="shared" si="48"/>
        <v>0</v>
      </c>
      <c r="C827" s="48">
        <f t="shared" si="49"/>
        <v>0</v>
      </c>
      <c r="D827" s="58"/>
      <c r="E827" s="58"/>
      <c r="F827" s="58"/>
      <c r="G827" s="17"/>
      <c r="H827" s="17"/>
      <c r="I827" s="17"/>
      <c r="J827" s="17"/>
      <c r="L827" s="45">
        <f t="shared" si="50"/>
        <v>0</v>
      </c>
      <c r="M827" s="45">
        <f>IF(L827=0,0,SUM($L$10:L827))</f>
        <v>0</v>
      </c>
      <c r="N827" s="46">
        <f t="shared" si="51"/>
        <v>0</v>
      </c>
    </row>
    <row r="828" spans="1:14" ht="13.5" customHeight="1">
      <c r="A828" s="42">
        <v>819</v>
      </c>
      <c r="B828" s="43">
        <f t="shared" si="48"/>
        <v>0</v>
      </c>
      <c r="C828" s="43">
        <f t="shared" si="49"/>
        <v>0</v>
      </c>
      <c r="D828" s="57"/>
      <c r="E828" s="57"/>
      <c r="F828" s="57"/>
      <c r="G828" s="16"/>
      <c r="H828" s="16"/>
      <c r="I828" s="16"/>
      <c r="J828" s="16"/>
      <c r="L828" s="45">
        <f t="shared" si="50"/>
        <v>0</v>
      </c>
      <c r="M828" s="45">
        <f>IF(L828=0,0,SUM($L$10:L828))</f>
        <v>0</v>
      </c>
      <c r="N828" s="46">
        <f t="shared" si="51"/>
        <v>0</v>
      </c>
    </row>
    <row r="829" spans="1:14" ht="13.5" customHeight="1">
      <c r="A829" s="47">
        <v>820</v>
      </c>
      <c r="B829" s="48">
        <f t="shared" si="48"/>
        <v>0</v>
      </c>
      <c r="C829" s="48">
        <f t="shared" si="49"/>
        <v>0</v>
      </c>
      <c r="D829" s="58"/>
      <c r="E829" s="58"/>
      <c r="F829" s="58"/>
      <c r="G829" s="17"/>
      <c r="H829" s="17"/>
      <c r="I829" s="17"/>
      <c r="J829" s="17"/>
      <c r="L829" s="45">
        <f t="shared" si="50"/>
        <v>0</v>
      </c>
      <c r="M829" s="45">
        <f>IF(L829=0,0,SUM($L$10:L829))</f>
        <v>0</v>
      </c>
      <c r="N829" s="46">
        <f t="shared" si="51"/>
        <v>0</v>
      </c>
    </row>
    <row r="830" spans="1:14" ht="13.5" customHeight="1">
      <c r="A830" s="42">
        <v>821</v>
      </c>
      <c r="B830" s="43">
        <f t="shared" si="48"/>
        <v>0</v>
      </c>
      <c r="C830" s="43">
        <f t="shared" si="49"/>
        <v>0</v>
      </c>
      <c r="D830" s="57"/>
      <c r="E830" s="57"/>
      <c r="F830" s="57"/>
      <c r="G830" s="16"/>
      <c r="H830" s="16"/>
      <c r="I830" s="16"/>
      <c r="J830" s="16"/>
      <c r="L830" s="45">
        <f t="shared" si="50"/>
        <v>0</v>
      </c>
      <c r="M830" s="45">
        <f>IF(L830=0,0,SUM($L$10:L830))</f>
        <v>0</v>
      </c>
      <c r="N830" s="46">
        <f t="shared" si="51"/>
        <v>0</v>
      </c>
    </row>
    <row r="831" spans="1:14" ht="13.5" customHeight="1">
      <c r="A831" s="47">
        <v>822</v>
      </c>
      <c r="B831" s="48">
        <f t="shared" si="48"/>
        <v>0</v>
      </c>
      <c r="C831" s="48">
        <f t="shared" si="49"/>
        <v>0</v>
      </c>
      <c r="D831" s="58"/>
      <c r="E831" s="58"/>
      <c r="F831" s="58"/>
      <c r="G831" s="17"/>
      <c r="H831" s="17"/>
      <c r="I831" s="17"/>
      <c r="J831" s="17"/>
      <c r="L831" s="45">
        <f t="shared" si="50"/>
        <v>0</v>
      </c>
      <c r="M831" s="45">
        <f>IF(L831=0,0,SUM($L$10:L831))</f>
        <v>0</v>
      </c>
      <c r="N831" s="46">
        <f t="shared" si="51"/>
        <v>0</v>
      </c>
    </row>
    <row r="832" spans="1:14" ht="13.5" customHeight="1">
      <c r="A832" s="42">
        <v>823</v>
      </c>
      <c r="B832" s="43">
        <f t="shared" si="48"/>
        <v>0</v>
      </c>
      <c r="C832" s="43">
        <f t="shared" si="49"/>
        <v>0</v>
      </c>
      <c r="D832" s="57"/>
      <c r="E832" s="57"/>
      <c r="F832" s="57"/>
      <c r="G832" s="16"/>
      <c r="H832" s="16"/>
      <c r="I832" s="16"/>
      <c r="J832" s="16"/>
      <c r="L832" s="45">
        <f t="shared" si="50"/>
        <v>0</v>
      </c>
      <c r="M832" s="45">
        <f>IF(L832=0,0,SUM($L$10:L832))</f>
        <v>0</v>
      </c>
      <c r="N832" s="46">
        <f t="shared" si="51"/>
        <v>0</v>
      </c>
    </row>
    <row r="833" spans="1:14" ht="13.5" customHeight="1">
      <c r="A833" s="47">
        <v>824</v>
      </c>
      <c r="B833" s="48">
        <f t="shared" si="48"/>
        <v>0</v>
      </c>
      <c r="C833" s="48">
        <f t="shared" si="49"/>
        <v>0</v>
      </c>
      <c r="D833" s="58"/>
      <c r="E833" s="58"/>
      <c r="F833" s="58"/>
      <c r="G833" s="17"/>
      <c r="H833" s="17"/>
      <c r="I833" s="17"/>
      <c r="J833" s="17"/>
      <c r="L833" s="45">
        <f t="shared" si="50"/>
        <v>0</v>
      </c>
      <c r="M833" s="45">
        <f>IF(L833=0,0,SUM($L$10:L833))</f>
        <v>0</v>
      </c>
      <c r="N833" s="46">
        <f t="shared" si="51"/>
        <v>0</v>
      </c>
    </row>
    <row r="834" spans="1:14" ht="13.5" customHeight="1">
      <c r="A834" s="42">
        <v>825</v>
      </c>
      <c r="B834" s="43">
        <f t="shared" si="48"/>
        <v>0</v>
      </c>
      <c r="C834" s="43">
        <f t="shared" si="49"/>
        <v>0</v>
      </c>
      <c r="D834" s="57"/>
      <c r="E834" s="57"/>
      <c r="F834" s="57"/>
      <c r="G834" s="16"/>
      <c r="H834" s="16"/>
      <c r="I834" s="16"/>
      <c r="J834" s="16"/>
      <c r="L834" s="45">
        <f t="shared" si="50"/>
        <v>0</v>
      </c>
      <c r="M834" s="45">
        <f>IF(L834=0,0,SUM($L$10:L834))</f>
        <v>0</v>
      </c>
      <c r="N834" s="46">
        <f t="shared" si="51"/>
        <v>0</v>
      </c>
    </row>
    <row r="835" spans="1:14" ht="13.5" customHeight="1">
      <c r="A835" s="47">
        <v>826</v>
      </c>
      <c r="B835" s="48">
        <f t="shared" si="48"/>
        <v>0</v>
      </c>
      <c r="C835" s="48">
        <f t="shared" si="49"/>
        <v>0</v>
      </c>
      <c r="D835" s="58"/>
      <c r="E835" s="58"/>
      <c r="F835" s="58"/>
      <c r="G835" s="17"/>
      <c r="H835" s="17"/>
      <c r="I835" s="17"/>
      <c r="J835" s="17"/>
      <c r="L835" s="45">
        <f t="shared" si="50"/>
        <v>0</v>
      </c>
      <c r="M835" s="45">
        <f>IF(L835=0,0,SUM($L$10:L835))</f>
        <v>0</v>
      </c>
      <c r="N835" s="46">
        <f t="shared" si="51"/>
        <v>0</v>
      </c>
    </row>
    <row r="836" spans="1:14" ht="13.5" customHeight="1">
      <c r="A836" s="42">
        <v>827</v>
      </c>
      <c r="B836" s="43">
        <f t="shared" si="48"/>
        <v>0</v>
      </c>
      <c r="C836" s="43">
        <f t="shared" si="49"/>
        <v>0</v>
      </c>
      <c r="D836" s="57"/>
      <c r="E836" s="57"/>
      <c r="F836" s="57"/>
      <c r="G836" s="16"/>
      <c r="H836" s="16"/>
      <c r="I836" s="16"/>
      <c r="J836" s="16"/>
      <c r="L836" s="45">
        <f t="shared" si="50"/>
        <v>0</v>
      </c>
      <c r="M836" s="45">
        <f>IF(L836=0,0,SUM($L$10:L836))</f>
        <v>0</v>
      </c>
      <c r="N836" s="46">
        <f t="shared" si="51"/>
        <v>0</v>
      </c>
    </row>
    <row r="837" spans="1:14" ht="13.5" customHeight="1">
      <c r="A837" s="47">
        <v>828</v>
      </c>
      <c r="B837" s="48">
        <f t="shared" si="48"/>
        <v>0</v>
      </c>
      <c r="C837" s="48">
        <f t="shared" si="49"/>
        <v>0</v>
      </c>
      <c r="D837" s="58"/>
      <c r="E837" s="58"/>
      <c r="F837" s="58"/>
      <c r="G837" s="17"/>
      <c r="H837" s="17"/>
      <c r="I837" s="17"/>
      <c r="J837" s="17"/>
      <c r="L837" s="45">
        <f t="shared" si="50"/>
        <v>0</v>
      </c>
      <c r="M837" s="45">
        <f>IF(L837=0,0,SUM($L$10:L837))</f>
        <v>0</v>
      </c>
      <c r="N837" s="46">
        <f t="shared" si="51"/>
        <v>0</v>
      </c>
    </row>
    <row r="838" spans="1:14" ht="13.5" customHeight="1">
      <c r="A838" s="42">
        <v>829</v>
      </c>
      <c r="B838" s="43">
        <f t="shared" si="48"/>
        <v>0</v>
      </c>
      <c r="C838" s="43">
        <f t="shared" si="49"/>
        <v>0</v>
      </c>
      <c r="D838" s="57"/>
      <c r="E838" s="57"/>
      <c r="F838" s="57"/>
      <c r="G838" s="16"/>
      <c r="H838" s="16"/>
      <c r="I838" s="16"/>
      <c r="J838" s="16"/>
      <c r="L838" s="45">
        <f t="shared" si="50"/>
        <v>0</v>
      </c>
      <c r="M838" s="45">
        <f>IF(L838=0,0,SUM($L$10:L838))</f>
        <v>0</v>
      </c>
      <c r="N838" s="46">
        <f t="shared" si="51"/>
        <v>0</v>
      </c>
    </row>
    <row r="839" spans="1:14" ht="13.5" customHeight="1">
      <c r="A839" s="47">
        <v>830</v>
      </c>
      <c r="B839" s="48">
        <f t="shared" si="48"/>
        <v>0</v>
      </c>
      <c r="C839" s="48">
        <f t="shared" si="49"/>
        <v>0</v>
      </c>
      <c r="D839" s="58"/>
      <c r="E839" s="58"/>
      <c r="F839" s="58"/>
      <c r="G839" s="17"/>
      <c r="H839" s="17"/>
      <c r="I839" s="17"/>
      <c r="J839" s="17"/>
      <c r="L839" s="45">
        <f t="shared" si="50"/>
        <v>0</v>
      </c>
      <c r="M839" s="45">
        <f>IF(L839=0,0,SUM($L$10:L839))</f>
        <v>0</v>
      </c>
      <c r="N839" s="46">
        <f t="shared" si="51"/>
        <v>0</v>
      </c>
    </row>
    <row r="840" spans="1:14" ht="13.5" customHeight="1">
      <c r="A840" s="42">
        <v>831</v>
      </c>
      <c r="B840" s="43">
        <f t="shared" si="48"/>
        <v>0</v>
      </c>
      <c r="C840" s="43">
        <f t="shared" si="49"/>
        <v>0</v>
      </c>
      <c r="D840" s="57"/>
      <c r="E840" s="57"/>
      <c r="F840" s="57"/>
      <c r="G840" s="16"/>
      <c r="H840" s="16"/>
      <c r="I840" s="16"/>
      <c r="J840" s="16"/>
      <c r="L840" s="45">
        <f t="shared" si="50"/>
        <v>0</v>
      </c>
      <c r="M840" s="45">
        <f>IF(L840=0,0,SUM($L$10:L840))</f>
        <v>0</v>
      </c>
      <c r="N840" s="46">
        <f t="shared" si="51"/>
        <v>0</v>
      </c>
    </row>
    <row r="841" spans="1:14" ht="13.5" customHeight="1">
      <c r="A841" s="47">
        <v>832</v>
      </c>
      <c r="B841" s="48">
        <f t="shared" si="48"/>
        <v>0</v>
      </c>
      <c r="C841" s="48">
        <f t="shared" si="49"/>
        <v>0</v>
      </c>
      <c r="D841" s="58"/>
      <c r="E841" s="58"/>
      <c r="F841" s="58"/>
      <c r="G841" s="17"/>
      <c r="H841" s="17"/>
      <c r="I841" s="17"/>
      <c r="J841" s="17"/>
      <c r="L841" s="45">
        <f t="shared" si="50"/>
        <v>0</v>
      </c>
      <c r="M841" s="45">
        <f>IF(L841=0,0,SUM($L$10:L841))</f>
        <v>0</v>
      </c>
      <c r="N841" s="46">
        <f t="shared" si="51"/>
        <v>0</v>
      </c>
    </row>
    <row r="842" spans="1:14" ht="13.5" customHeight="1">
      <c r="A842" s="42">
        <v>833</v>
      </c>
      <c r="B842" s="43">
        <f t="shared" si="48"/>
        <v>0</v>
      </c>
      <c r="C842" s="43">
        <f t="shared" si="49"/>
        <v>0</v>
      </c>
      <c r="D842" s="57"/>
      <c r="E842" s="57"/>
      <c r="F842" s="57"/>
      <c r="G842" s="16"/>
      <c r="H842" s="16"/>
      <c r="I842" s="16"/>
      <c r="J842" s="16"/>
      <c r="L842" s="45">
        <f t="shared" si="50"/>
        <v>0</v>
      </c>
      <c r="M842" s="45">
        <f>IF(L842=0,0,SUM($L$10:L842))</f>
        <v>0</v>
      </c>
      <c r="N842" s="46">
        <f t="shared" si="51"/>
        <v>0</v>
      </c>
    </row>
    <row r="843" spans="1:14" ht="13.5" customHeight="1">
      <c r="A843" s="47">
        <v>834</v>
      </c>
      <c r="B843" s="48">
        <f t="shared" ref="B843:B906" si="52">$C$5</f>
        <v>0</v>
      </c>
      <c r="C843" s="48">
        <f t="shared" ref="C843:C906" si="53">$F$5</f>
        <v>0</v>
      </c>
      <c r="D843" s="58"/>
      <c r="E843" s="58"/>
      <c r="F843" s="58"/>
      <c r="G843" s="17"/>
      <c r="H843" s="17"/>
      <c r="I843" s="17"/>
      <c r="J843" s="17"/>
      <c r="L843" s="45">
        <f t="shared" si="50"/>
        <v>0</v>
      </c>
      <c r="M843" s="45">
        <f>IF(L843=0,0,SUM($L$10:L843))</f>
        <v>0</v>
      </c>
      <c r="N843" s="46">
        <f t="shared" si="51"/>
        <v>0</v>
      </c>
    </row>
    <row r="844" spans="1:14" ht="13.5" customHeight="1">
      <c r="A844" s="42">
        <v>835</v>
      </c>
      <c r="B844" s="43">
        <f t="shared" si="52"/>
        <v>0</v>
      </c>
      <c r="C844" s="43">
        <f t="shared" si="53"/>
        <v>0</v>
      </c>
      <c r="D844" s="57"/>
      <c r="E844" s="57"/>
      <c r="F844" s="57"/>
      <c r="G844" s="16"/>
      <c r="H844" s="16"/>
      <c r="I844" s="16"/>
      <c r="J844" s="16"/>
      <c r="L844" s="45">
        <f t="shared" si="50"/>
        <v>0</v>
      </c>
      <c r="M844" s="45">
        <f>IF(L844=0,0,SUM($L$10:L844))</f>
        <v>0</v>
      </c>
      <c r="N844" s="46">
        <f t="shared" si="51"/>
        <v>0</v>
      </c>
    </row>
    <row r="845" spans="1:14" ht="13.5" customHeight="1">
      <c r="A845" s="47">
        <v>836</v>
      </c>
      <c r="B845" s="48">
        <f t="shared" si="52"/>
        <v>0</v>
      </c>
      <c r="C845" s="48">
        <f t="shared" si="53"/>
        <v>0</v>
      </c>
      <c r="D845" s="58"/>
      <c r="E845" s="58"/>
      <c r="F845" s="58"/>
      <c r="G845" s="17"/>
      <c r="H845" s="17"/>
      <c r="I845" s="17"/>
      <c r="J845" s="17"/>
      <c r="L845" s="45">
        <f t="shared" si="50"/>
        <v>0</v>
      </c>
      <c r="M845" s="45">
        <f>IF(L845=0,0,SUM($L$10:L845))</f>
        <v>0</v>
      </c>
      <c r="N845" s="46">
        <f t="shared" si="51"/>
        <v>0</v>
      </c>
    </row>
    <row r="846" spans="1:14" ht="13.5" customHeight="1">
      <c r="A846" s="42">
        <v>837</v>
      </c>
      <c r="B846" s="43">
        <f t="shared" si="52"/>
        <v>0</v>
      </c>
      <c r="C846" s="43">
        <f t="shared" si="53"/>
        <v>0</v>
      </c>
      <c r="D846" s="57"/>
      <c r="E846" s="57"/>
      <c r="F846" s="57"/>
      <c r="G846" s="16"/>
      <c r="H846" s="16"/>
      <c r="I846" s="16"/>
      <c r="J846" s="16"/>
      <c r="L846" s="45">
        <f t="shared" si="50"/>
        <v>0</v>
      </c>
      <c r="M846" s="45">
        <f>IF(L846=0,0,SUM($L$10:L846))</f>
        <v>0</v>
      </c>
      <c r="N846" s="46">
        <f t="shared" si="51"/>
        <v>0</v>
      </c>
    </row>
    <row r="847" spans="1:14" ht="13.5" customHeight="1">
      <c r="A847" s="47">
        <v>838</v>
      </c>
      <c r="B847" s="48">
        <f t="shared" si="52"/>
        <v>0</v>
      </c>
      <c r="C847" s="48">
        <f t="shared" si="53"/>
        <v>0</v>
      </c>
      <c r="D847" s="58"/>
      <c r="E847" s="58"/>
      <c r="F847" s="58"/>
      <c r="G847" s="17"/>
      <c r="H847" s="17"/>
      <c r="I847" s="17"/>
      <c r="J847" s="17"/>
      <c r="L847" s="45">
        <f t="shared" si="50"/>
        <v>0</v>
      </c>
      <c r="M847" s="45">
        <f>IF(L847=0,0,SUM($L$10:L847))</f>
        <v>0</v>
      </c>
      <c r="N847" s="46">
        <f t="shared" si="51"/>
        <v>0</v>
      </c>
    </row>
    <row r="848" spans="1:14" ht="13.5" customHeight="1">
      <c r="A848" s="42">
        <v>839</v>
      </c>
      <c r="B848" s="43">
        <f t="shared" si="52"/>
        <v>0</v>
      </c>
      <c r="C848" s="43">
        <f t="shared" si="53"/>
        <v>0</v>
      </c>
      <c r="D848" s="57"/>
      <c r="E848" s="57"/>
      <c r="F848" s="57"/>
      <c r="G848" s="16"/>
      <c r="H848" s="16"/>
      <c r="I848" s="16"/>
      <c r="J848" s="16"/>
      <c r="L848" s="45">
        <f t="shared" si="50"/>
        <v>0</v>
      </c>
      <c r="M848" s="45">
        <f>IF(L848=0,0,SUM($L$10:L848))</f>
        <v>0</v>
      </c>
      <c r="N848" s="46">
        <f t="shared" si="51"/>
        <v>0</v>
      </c>
    </row>
    <row r="849" spans="1:14" ht="13.5" customHeight="1">
      <c r="A849" s="47">
        <v>840</v>
      </c>
      <c r="B849" s="48">
        <f t="shared" si="52"/>
        <v>0</v>
      </c>
      <c r="C849" s="48">
        <f t="shared" si="53"/>
        <v>0</v>
      </c>
      <c r="D849" s="58"/>
      <c r="E849" s="58"/>
      <c r="F849" s="58"/>
      <c r="G849" s="17"/>
      <c r="H849" s="17"/>
      <c r="I849" s="17"/>
      <c r="J849" s="17"/>
      <c r="L849" s="45">
        <f t="shared" si="50"/>
        <v>0</v>
      </c>
      <c r="M849" s="45">
        <f>IF(L849=0,0,SUM($L$10:L849))</f>
        <v>0</v>
      </c>
      <c r="N849" s="46">
        <f t="shared" si="51"/>
        <v>0</v>
      </c>
    </row>
    <row r="850" spans="1:14" ht="13.5" customHeight="1">
      <c r="A850" s="42">
        <v>841</v>
      </c>
      <c r="B850" s="43">
        <f t="shared" si="52"/>
        <v>0</v>
      </c>
      <c r="C850" s="43">
        <f t="shared" si="53"/>
        <v>0</v>
      </c>
      <c r="D850" s="57"/>
      <c r="E850" s="57"/>
      <c r="F850" s="57"/>
      <c r="G850" s="16"/>
      <c r="H850" s="16"/>
      <c r="I850" s="16"/>
      <c r="J850" s="16"/>
      <c r="L850" s="45">
        <f t="shared" si="50"/>
        <v>0</v>
      </c>
      <c r="M850" s="45">
        <f>IF(L850=0,0,SUM($L$10:L850))</f>
        <v>0</v>
      </c>
      <c r="N850" s="46">
        <f t="shared" si="51"/>
        <v>0</v>
      </c>
    </row>
    <row r="851" spans="1:14" ht="13.5" customHeight="1">
      <c r="A851" s="47">
        <v>842</v>
      </c>
      <c r="B851" s="48">
        <f t="shared" si="52"/>
        <v>0</v>
      </c>
      <c r="C851" s="48">
        <f t="shared" si="53"/>
        <v>0</v>
      </c>
      <c r="D851" s="58"/>
      <c r="E851" s="58"/>
      <c r="F851" s="58"/>
      <c r="G851" s="17"/>
      <c r="H851" s="17"/>
      <c r="I851" s="17"/>
      <c r="J851" s="17"/>
      <c r="L851" s="45">
        <f t="shared" si="50"/>
        <v>0</v>
      </c>
      <c r="M851" s="45">
        <f>IF(L851=0,0,SUM($L$10:L851))</f>
        <v>0</v>
      </c>
      <c r="N851" s="46">
        <f t="shared" si="51"/>
        <v>0</v>
      </c>
    </row>
    <row r="852" spans="1:14" ht="13.5" customHeight="1">
      <c r="A852" s="42">
        <v>843</v>
      </c>
      <c r="B852" s="43">
        <f t="shared" si="52"/>
        <v>0</v>
      </c>
      <c r="C852" s="43">
        <f t="shared" si="53"/>
        <v>0</v>
      </c>
      <c r="D852" s="57"/>
      <c r="E852" s="57"/>
      <c r="F852" s="57"/>
      <c r="G852" s="16"/>
      <c r="H852" s="16"/>
      <c r="I852" s="16"/>
      <c r="J852" s="16"/>
      <c r="L852" s="45">
        <f t="shared" si="50"/>
        <v>0</v>
      </c>
      <c r="M852" s="45">
        <f>IF(L852=0,0,SUM($L$10:L852))</f>
        <v>0</v>
      </c>
      <c r="N852" s="46">
        <f t="shared" si="51"/>
        <v>0</v>
      </c>
    </row>
    <row r="853" spans="1:14" ht="13.5" customHeight="1">
      <c r="A853" s="47">
        <v>844</v>
      </c>
      <c r="B853" s="48">
        <f t="shared" si="52"/>
        <v>0</v>
      </c>
      <c r="C853" s="48">
        <f t="shared" si="53"/>
        <v>0</v>
      </c>
      <c r="D853" s="58"/>
      <c r="E853" s="58"/>
      <c r="F853" s="58"/>
      <c r="G853" s="17"/>
      <c r="H853" s="17"/>
      <c r="I853" s="17"/>
      <c r="J853" s="17"/>
      <c r="L853" s="45">
        <f t="shared" si="50"/>
        <v>0</v>
      </c>
      <c r="M853" s="45">
        <f>IF(L853=0,0,SUM($L$10:L853))</f>
        <v>0</v>
      </c>
      <c r="N853" s="46">
        <f t="shared" si="51"/>
        <v>0</v>
      </c>
    </row>
    <row r="854" spans="1:14" ht="13.5" customHeight="1">
      <c r="A854" s="42">
        <v>845</v>
      </c>
      <c r="B854" s="43">
        <f t="shared" si="52"/>
        <v>0</v>
      </c>
      <c r="C854" s="43">
        <f t="shared" si="53"/>
        <v>0</v>
      </c>
      <c r="D854" s="57"/>
      <c r="E854" s="57"/>
      <c r="F854" s="57"/>
      <c r="G854" s="16"/>
      <c r="H854" s="16"/>
      <c r="I854" s="16"/>
      <c r="J854" s="16"/>
      <c r="L854" s="45">
        <f t="shared" si="50"/>
        <v>0</v>
      </c>
      <c r="M854" s="45">
        <f>IF(L854=0,0,SUM($L$10:L854))</f>
        <v>0</v>
      </c>
      <c r="N854" s="46">
        <f t="shared" si="51"/>
        <v>0</v>
      </c>
    </row>
    <row r="855" spans="1:14" ht="13.5" customHeight="1">
      <c r="A855" s="47">
        <v>846</v>
      </c>
      <c r="B855" s="48">
        <f t="shared" si="52"/>
        <v>0</v>
      </c>
      <c r="C855" s="48">
        <f t="shared" si="53"/>
        <v>0</v>
      </c>
      <c r="D855" s="58"/>
      <c r="E855" s="58"/>
      <c r="F855" s="58"/>
      <c r="G855" s="17"/>
      <c r="H855" s="17"/>
      <c r="I855" s="17"/>
      <c r="J855" s="17"/>
      <c r="L855" s="45">
        <f t="shared" si="50"/>
        <v>0</v>
      </c>
      <c r="M855" s="45">
        <f>IF(L855=0,0,SUM($L$10:L855))</f>
        <v>0</v>
      </c>
      <c r="N855" s="46">
        <f t="shared" si="51"/>
        <v>0</v>
      </c>
    </row>
    <row r="856" spans="1:14" ht="13.5" customHeight="1">
      <c r="A856" s="42">
        <v>847</v>
      </c>
      <c r="B856" s="43">
        <f t="shared" si="52"/>
        <v>0</v>
      </c>
      <c r="C856" s="43">
        <f t="shared" si="53"/>
        <v>0</v>
      </c>
      <c r="D856" s="57"/>
      <c r="E856" s="57"/>
      <c r="F856" s="57"/>
      <c r="G856" s="16"/>
      <c r="H856" s="16"/>
      <c r="I856" s="16"/>
      <c r="J856" s="16"/>
      <c r="L856" s="45">
        <f t="shared" si="50"/>
        <v>0</v>
      </c>
      <c r="M856" s="45">
        <f>IF(L856=0,0,SUM($L$10:L856))</f>
        <v>0</v>
      </c>
      <c r="N856" s="46">
        <f t="shared" si="51"/>
        <v>0</v>
      </c>
    </row>
    <row r="857" spans="1:14" ht="13.5" customHeight="1">
      <c r="A857" s="47">
        <v>848</v>
      </c>
      <c r="B857" s="48">
        <f t="shared" si="52"/>
        <v>0</v>
      </c>
      <c r="C857" s="48">
        <f t="shared" si="53"/>
        <v>0</v>
      </c>
      <c r="D857" s="58"/>
      <c r="E857" s="58"/>
      <c r="F857" s="58"/>
      <c r="G857" s="17"/>
      <c r="H857" s="17"/>
      <c r="I857" s="17"/>
      <c r="J857" s="17"/>
      <c r="L857" s="45">
        <f t="shared" si="50"/>
        <v>0</v>
      </c>
      <c r="M857" s="45">
        <f>IF(L857=0,0,SUM($L$10:L857))</f>
        <v>0</v>
      </c>
      <c r="N857" s="46">
        <f t="shared" si="51"/>
        <v>0</v>
      </c>
    </row>
    <row r="858" spans="1:14" ht="13.5" customHeight="1">
      <c r="A858" s="42">
        <v>849</v>
      </c>
      <c r="B858" s="43">
        <f t="shared" si="52"/>
        <v>0</v>
      </c>
      <c r="C858" s="43">
        <f t="shared" si="53"/>
        <v>0</v>
      </c>
      <c r="D858" s="57"/>
      <c r="E858" s="57"/>
      <c r="F858" s="57"/>
      <c r="G858" s="16"/>
      <c r="H858" s="16"/>
      <c r="I858" s="16"/>
      <c r="J858" s="16"/>
      <c r="L858" s="45">
        <f t="shared" si="50"/>
        <v>0</v>
      </c>
      <c r="M858" s="45">
        <f>IF(L858=0,0,SUM($L$10:L858))</f>
        <v>0</v>
      </c>
      <c r="N858" s="46">
        <f t="shared" si="51"/>
        <v>0</v>
      </c>
    </row>
    <row r="859" spans="1:14" ht="13.5" customHeight="1">
      <c r="A859" s="47">
        <v>850</v>
      </c>
      <c r="B859" s="48">
        <f t="shared" si="52"/>
        <v>0</v>
      </c>
      <c r="C859" s="48">
        <f t="shared" si="53"/>
        <v>0</v>
      </c>
      <c r="D859" s="58"/>
      <c r="E859" s="58"/>
      <c r="F859" s="58"/>
      <c r="G859" s="17"/>
      <c r="H859" s="17"/>
      <c r="I859" s="17"/>
      <c r="J859" s="17"/>
      <c r="L859" s="45">
        <f t="shared" si="50"/>
        <v>0</v>
      </c>
      <c r="M859" s="45">
        <f>IF(L859=0,0,SUM($L$10:L859))</f>
        <v>0</v>
      </c>
      <c r="N859" s="46">
        <f t="shared" si="51"/>
        <v>0</v>
      </c>
    </row>
    <row r="860" spans="1:14" ht="13.5" customHeight="1">
      <c r="A860" s="42">
        <v>851</v>
      </c>
      <c r="B860" s="43">
        <f t="shared" si="52"/>
        <v>0</v>
      </c>
      <c r="C860" s="43">
        <f t="shared" si="53"/>
        <v>0</v>
      </c>
      <c r="D860" s="57"/>
      <c r="E860" s="57"/>
      <c r="F860" s="57"/>
      <c r="G860" s="16"/>
      <c r="H860" s="16"/>
      <c r="I860" s="16"/>
      <c r="J860" s="16"/>
      <c r="L860" s="45">
        <f t="shared" si="50"/>
        <v>0</v>
      </c>
      <c r="M860" s="45">
        <f>IF(L860=0,0,SUM($L$10:L860))</f>
        <v>0</v>
      </c>
      <c r="N860" s="46">
        <f t="shared" si="51"/>
        <v>0</v>
      </c>
    </row>
    <row r="861" spans="1:14" ht="13.5" customHeight="1">
      <c r="A861" s="47">
        <v>852</v>
      </c>
      <c r="B861" s="48">
        <f t="shared" si="52"/>
        <v>0</v>
      </c>
      <c r="C861" s="48">
        <f t="shared" si="53"/>
        <v>0</v>
      </c>
      <c r="D861" s="58"/>
      <c r="E861" s="58"/>
      <c r="F861" s="58"/>
      <c r="G861" s="17"/>
      <c r="H861" s="17"/>
      <c r="I861" s="17"/>
      <c r="J861" s="17"/>
      <c r="L861" s="45">
        <f t="shared" si="50"/>
        <v>0</v>
      </c>
      <c r="M861" s="45">
        <f>IF(L861=0,0,SUM($L$10:L861))</f>
        <v>0</v>
      </c>
      <c r="N861" s="46">
        <f t="shared" si="51"/>
        <v>0</v>
      </c>
    </row>
    <row r="862" spans="1:14" ht="13.5" customHeight="1">
      <c r="A862" s="42">
        <v>853</v>
      </c>
      <c r="B862" s="43">
        <f t="shared" si="52"/>
        <v>0</v>
      </c>
      <c r="C862" s="43">
        <f t="shared" si="53"/>
        <v>0</v>
      </c>
      <c r="D862" s="57"/>
      <c r="E862" s="57"/>
      <c r="F862" s="57"/>
      <c r="G862" s="16"/>
      <c r="H862" s="16"/>
      <c r="I862" s="16"/>
      <c r="J862" s="16"/>
      <c r="L862" s="45">
        <f t="shared" si="50"/>
        <v>0</v>
      </c>
      <c r="M862" s="45">
        <f>IF(L862=0,0,SUM($L$10:L862))</f>
        <v>0</v>
      </c>
      <c r="N862" s="46">
        <f t="shared" si="51"/>
        <v>0</v>
      </c>
    </row>
    <row r="863" spans="1:14" ht="13.5" customHeight="1">
      <c r="A863" s="47">
        <v>854</v>
      </c>
      <c r="B863" s="48">
        <f t="shared" si="52"/>
        <v>0</v>
      </c>
      <c r="C863" s="48">
        <f t="shared" si="53"/>
        <v>0</v>
      </c>
      <c r="D863" s="58"/>
      <c r="E863" s="58"/>
      <c r="F863" s="58"/>
      <c r="G863" s="17"/>
      <c r="H863" s="17"/>
      <c r="I863" s="17"/>
      <c r="J863" s="17"/>
      <c r="L863" s="45">
        <f t="shared" si="50"/>
        <v>0</v>
      </c>
      <c r="M863" s="45">
        <f>IF(L863=0,0,SUM($L$10:L863))</f>
        <v>0</v>
      </c>
      <c r="N863" s="46">
        <f t="shared" si="51"/>
        <v>0</v>
      </c>
    </row>
    <row r="864" spans="1:14" ht="13.5" customHeight="1">
      <c r="A864" s="42">
        <v>855</v>
      </c>
      <c r="B864" s="43">
        <f t="shared" si="52"/>
        <v>0</v>
      </c>
      <c r="C864" s="43">
        <f t="shared" si="53"/>
        <v>0</v>
      </c>
      <c r="D864" s="57"/>
      <c r="E864" s="57"/>
      <c r="F864" s="57"/>
      <c r="G864" s="16"/>
      <c r="H864" s="16"/>
      <c r="I864" s="16"/>
      <c r="J864" s="16"/>
      <c r="L864" s="45">
        <f t="shared" si="50"/>
        <v>0</v>
      </c>
      <c r="M864" s="45">
        <f>IF(L864=0,0,SUM($L$10:L864))</f>
        <v>0</v>
      </c>
      <c r="N864" s="46">
        <f t="shared" si="51"/>
        <v>0</v>
      </c>
    </row>
    <row r="865" spans="1:14" ht="13.5" customHeight="1">
      <c r="A865" s="47">
        <v>856</v>
      </c>
      <c r="B865" s="48">
        <f t="shared" si="52"/>
        <v>0</v>
      </c>
      <c r="C865" s="48">
        <f t="shared" si="53"/>
        <v>0</v>
      </c>
      <c r="D865" s="58"/>
      <c r="E865" s="58"/>
      <c r="F865" s="58"/>
      <c r="G865" s="17"/>
      <c r="H865" s="17"/>
      <c r="I865" s="17"/>
      <c r="J865" s="17"/>
      <c r="L865" s="45">
        <f t="shared" si="50"/>
        <v>0</v>
      </c>
      <c r="M865" s="45">
        <f>IF(L865=0,0,SUM($L$10:L865))</f>
        <v>0</v>
      </c>
      <c r="N865" s="46">
        <f t="shared" si="51"/>
        <v>0</v>
      </c>
    </row>
    <row r="866" spans="1:14" ht="13.5" customHeight="1">
      <c r="A866" s="42">
        <v>857</v>
      </c>
      <c r="B866" s="43">
        <f t="shared" si="52"/>
        <v>0</v>
      </c>
      <c r="C866" s="43">
        <f t="shared" si="53"/>
        <v>0</v>
      </c>
      <c r="D866" s="57"/>
      <c r="E866" s="57"/>
      <c r="F866" s="57"/>
      <c r="G866" s="16"/>
      <c r="H866" s="16"/>
      <c r="I866" s="16"/>
      <c r="J866" s="16"/>
      <c r="L866" s="45">
        <f t="shared" si="50"/>
        <v>0</v>
      </c>
      <c r="M866" s="45">
        <f>IF(L866=0,0,SUM($L$10:L866))</f>
        <v>0</v>
      </c>
      <c r="N866" s="46">
        <f t="shared" si="51"/>
        <v>0</v>
      </c>
    </row>
    <row r="867" spans="1:14" ht="13.5" customHeight="1">
      <c r="A867" s="47">
        <v>858</v>
      </c>
      <c r="B867" s="48">
        <f t="shared" si="52"/>
        <v>0</v>
      </c>
      <c r="C867" s="48">
        <f t="shared" si="53"/>
        <v>0</v>
      </c>
      <c r="D867" s="58"/>
      <c r="E867" s="58"/>
      <c r="F867" s="58"/>
      <c r="G867" s="17"/>
      <c r="H867" s="17"/>
      <c r="I867" s="17"/>
      <c r="J867" s="17"/>
      <c r="L867" s="45">
        <f t="shared" si="50"/>
        <v>0</v>
      </c>
      <c r="M867" s="45">
        <f>IF(L867=0,0,SUM($L$10:L867))</f>
        <v>0</v>
      </c>
      <c r="N867" s="46">
        <f t="shared" si="51"/>
        <v>0</v>
      </c>
    </row>
    <row r="868" spans="1:14" ht="13.5" customHeight="1">
      <c r="A868" s="42">
        <v>859</v>
      </c>
      <c r="B868" s="43">
        <f t="shared" si="52"/>
        <v>0</v>
      </c>
      <c r="C868" s="43">
        <f t="shared" si="53"/>
        <v>0</v>
      </c>
      <c r="D868" s="57"/>
      <c r="E868" s="57"/>
      <c r="F868" s="57"/>
      <c r="G868" s="16"/>
      <c r="H868" s="16"/>
      <c r="I868" s="16"/>
      <c r="J868" s="16"/>
      <c r="L868" s="45">
        <f t="shared" si="50"/>
        <v>0</v>
      </c>
      <c r="M868" s="45">
        <f>IF(L868=0,0,SUM($L$10:L868))</f>
        <v>0</v>
      </c>
      <c r="N868" s="46">
        <f t="shared" si="51"/>
        <v>0</v>
      </c>
    </row>
    <row r="869" spans="1:14" ht="13.5" customHeight="1">
      <c r="A869" s="47">
        <v>860</v>
      </c>
      <c r="B869" s="48">
        <f t="shared" si="52"/>
        <v>0</v>
      </c>
      <c r="C869" s="48">
        <f t="shared" si="53"/>
        <v>0</v>
      </c>
      <c r="D869" s="58"/>
      <c r="E869" s="58"/>
      <c r="F869" s="58"/>
      <c r="G869" s="17"/>
      <c r="H869" s="17"/>
      <c r="I869" s="17"/>
      <c r="J869" s="17"/>
      <c r="L869" s="45">
        <f t="shared" si="50"/>
        <v>0</v>
      </c>
      <c r="M869" s="45">
        <f>IF(L869=0,0,SUM($L$10:L869))</f>
        <v>0</v>
      </c>
      <c r="N869" s="46">
        <f t="shared" si="51"/>
        <v>0</v>
      </c>
    </row>
    <row r="870" spans="1:14" ht="13.5" customHeight="1">
      <c r="A870" s="42">
        <v>861</v>
      </c>
      <c r="B870" s="43">
        <f t="shared" si="52"/>
        <v>0</v>
      </c>
      <c r="C870" s="43">
        <f t="shared" si="53"/>
        <v>0</v>
      </c>
      <c r="D870" s="57"/>
      <c r="E870" s="57"/>
      <c r="F870" s="57"/>
      <c r="G870" s="16"/>
      <c r="H870" s="16"/>
      <c r="I870" s="16"/>
      <c r="J870" s="16"/>
      <c r="L870" s="45">
        <f t="shared" si="50"/>
        <v>0</v>
      </c>
      <c r="M870" s="45">
        <f>IF(L870=0,0,SUM($L$10:L870))</f>
        <v>0</v>
      </c>
      <c r="N870" s="46">
        <f t="shared" si="51"/>
        <v>0</v>
      </c>
    </row>
    <row r="871" spans="1:14" ht="13.5" customHeight="1">
      <c r="A871" s="47">
        <v>862</v>
      </c>
      <c r="B871" s="48">
        <f t="shared" si="52"/>
        <v>0</v>
      </c>
      <c r="C871" s="48">
        <f t="shared" si="53"/>
        <v>0</v>
      </c>
      <c r="D871" s="58"/>
      <c r="E871" s="58"/>
      <c r="F871" s="58"/>
      <c r="G871" s="17"/>
      <c r="H871" s="17"/>
      <c r="I871" s="17"/>
      <c r="J871" s="17"/>
      <c r="L871" s="45">
        <f t="shared" si="50"/>
        <v>0</v>
      </c>
      <c r="M871" s="45">
        <f>IF(L871=0,0,SUM($L$10:L871))</f>
        <v>0</v>
      </c>
      <c r="N871" s="46">
        <f t="shared" si="51"/>
        <v>0</v>
      </c>
    </row>
    <row r="872" spans="1:14" ht="13.5" customHeight="1">
      <c r="A872" s="42">
        <v>863</v>
      </c>
      <c r="B872" s="43">
        <f t="shared" si="52"/>
        <v>0</v>
      </c>
      <c r="C872" s="43">
        <f t="shared" si="53"/>
        <v>0</v>
      </c>
      <c r="D872" s="57"/>
      <c r="E872" s="57"/>
      <c r="F872" s="57"/>
      <c r="G872" s="16"/>
      <c r="H872" s="16"/>
      <c r="I872" s="16"/>
      <c r="J872" s="16"/>
      <c r="L872" s="45">
        <f t="shared" si="50"/>
        <v>0</v>
      </c>
      <c r="M872" s="45">
        <f>IF(L872=0,0,SUM($L$10:L872))</f>
        <v>0</v>
      </c>
      <c r="N872" s="46">
        <f t="shared" si="51"/>
        <v>0</v>
      </c>
    </row>
    <row r="873" spans="1:14" ht="13.5" customHeight="1">
      <c r="A873" s="47">
        <v>864</v>
      </c>
      <c r="B873" s="48">
        <f t="shared" si="52"/>
        <v>0</v>
      </c>
      <c r="C873" s="48">
        <f t="shared" si="53"/>
        <v>0</v>
      </c>
      <c r="D873" s="58"/>
      <c r="E873" s="58"/>
      <c r="F873" s="58"/>
      <c r="G873" s="17"/>
      <c r="H873" s="17"/>
      <c r="I873" s="17"/>
      <c r="J873" s="17"/>
      <c r="L873" s="45">
        <f t="shared" ref="L873:L936" si="54">COUNTIF(H873,"Otro tema")</f>
        <v>0</v>
      </c>
      <c r="M873" s="45">
        <f>IF(L873=0,0,SUM($L$10:L873))</f>
        <v>0</v>
      </c>
      <c r="N873" s="46">
        <f t="shared" ref="N873:N936" si="55">I873</f>
        <v>0</v>
      </c>
    </row>
    <row r="874" spans="1:14" ht="13.5" customHeight="1">
      <c r="A874" s="42">
        <v>865</v>
      </c>
      <c r="B874" s="43">
        <f t="shared" si="52"/>
        <v>0</v>
      </c>
      <c r="C874" s="43">
        <f t="shared" si="53"/>
        <v>0</v>
      </c>
      <c r="D874" s="57"/>
      <c r="E874" s="57"/>
      <c r="F874" s="57"/>
      <c r="G874" s="16"/>
      <c r="H874" s="16"/>
      <c r="I874" s="16"/>
      <c r="J874" s="16"/>
      <c r="L874" s="45">
        <f t="shared" si="54"/>
        <v>0</v>
      </c>
      <c r="M874" s="45">
        <f>IF(L874=0,0,SUM($L$10:L874))</f>
        <v>0</v>
      </c>
      <c r="N874" s="46">
        <f t="shared" si="55"/>
        <v>0</v>
      </c>
    </row>
    <row r="875" spans="1:14" ht="13.5" customHeight="1">
      <c r="A875" s="47">
        <v>866</v>
      </c>
      <c r="B875" s="48">
        <f t="shared" si="52"/>
        <v>0</v>
      </c>
      <c r="C875" s="48">
        <f t="shared" si="53"/>
        <v>0</v>
      </c>
      <c r="D875" s="58"/>
      <c r="E875" s="58"/>
      <c r="F875" s="58"/>
      <c r="G875" s="17"/>
      <c r="H875" s="17"/>
      <c r="I875" s="17"/>
      <c r="J875" s="17"/>
      <c r="L875" s="45">
        <f t="shared" si="54"/>
        <v>0</v>
      </c>
      <c r="M875" s="45">
        <f>IF(L875=0,0,SUM($L$10:L875))</f>
        <v>0</v>
      </c>
      <c r="N875" s="46">
        <f t="shared" si="55"/>
        <v>0</v>
      </c>
    </row>
    <row r="876" spans="1:14" ht="13.5" customHeight="1">
      <c r="A876" s="42">
        <v>867</v>
      </c>
      <c r="B876" s="43">
        <f t="shared" si="52"/>
        <v>0</v>
      </c>
      <c r="C876" s="43">
        <f t="shared" si="53"/>
        <v>0</v>
      </c>
      <c r="D876" s="57"/>
      <c r="E876" s="57"/>
      <c r="F876" s="57"/>
      <c r="G876" s="16"/>
      <c r="H876" s="16"/>
      <c r="I876" s="16"/>
      <c r="J876" s="16"/>
      <c r="L876" s="45">
        <f t="shared" si="54"/>
        <v>0</v>
      </c>
      <c r="M876" s="45">
        <f>IF(L876=0,0,SUM($L$10:L876))</f>
        <v>0</v>
      </c>
      <c r="N876" s="46">
        <f t="shared" si="55"/>
        <v>0</v>
      </c>
    </row>
    <row r="877" spans="1:14" ht="13.5" customHeight="1">
      <c r="A877" s="47">
        <v>868</v>
      </c>
      <c r="B877" s="48">
        <f t="shared" si="52"/>
        <v>0</v>
      </c>
      <c r="C877" s="48">
        <f t="shared" si="53"/>
        <v>0</v>
      </c>
      <c r="D877" s="58"/>
      <c r="E877" s="58"/>
      <c r="F877" s="58"/>
      <c r="G877" s="17"/>
      <c r="H877" s="17"/>
      <c r="I877" s="17"/>
      <c r="J877" s="17"/>
      <c r="L877" s="45">
        <f t="shared" si="54"/>
        <v>0</v>
      </c>
      <c r="M877" s="45">
        <f>IF(L877=0,0,SUM($L$10:L877))</f>
        <v>0</v>
      </c>
      <c r="N877" s="46">
        <f t="shared" si="55"/>
        <v>0</v>
      </c>
    </row>
    <row r="878" spans="1:14" ht="13.5" customHeight="1">
      <c r="A878" s="42">
        <v>869</v>
      </c>
      <c r="B878" s="43">
        <f t="shared" si="52"/>
        <v>0</v>
      </c>
      <c r="C878" s="43">
        <f t="shared" si="53"/>
        <v>0</v>
      </c>
      <c r="D878" s="57"/>
      <c r="E878" s="57"/>
      <c r="F878" s="57"/>
      <c r="G878" s="16"/>
      <c r="H878" s="16"/>
      <c r="I878" s="16"/>
      <c r="J878" s="16"/>
      <c r="L878" s="45">
        <f t="shared" si="54"/>
        <v>0</v>
      </c>
      <c r="M878" s="45">
        <f>IF(L878=0,0,SUM($L$10:L878))</f>
        <v>0</v>
      </c>
      <c r="N878" s="46">
        <f t="shared" si="55"/>
        <v>0</v>
      </c>
    </row>
    <row r="879" spans="1:14" ht="13.5" customHeight="1">
      <c r="A879" s="47">
        <v>870</v>
      </c>
      <c r="B879" s="48">
        <f t="shared" si="52"/>
        <v>0</v>
      </c>
      <c r="C879" s="48">
        <f t="shared" si="53"/>
        <v>0</v>
      </c>
      <c r="D879" s="58"/>
      <c r="E879" s="58"/>
      <c r="F879" s="58"/>
      <c r="G879" s="17"/>
      <c r="H879" s="17"/>
      <c r="I879" s="17"/>
      <c r="J879" s="17"/>
      <c r="L879" s="45">
        <f t="shared" si="54"/>
        <v>0</v>
      </c>
      <c r="M879" s="45">
        <f>IF(L879=0,0,SUM($L$10:L879))</f>
        <v>0</v>
      </c>
      <c r="N879" s="46">
        <f t="shared" si="55"/>
        <v>0</v>
      </c>
    </row>
    <row r="880" spans="1:14" ht="13.5" customHeight="1">
      <c r="A880" s="42">
        <v>871</v>
      </c>
      <c r="B880" s="43">
        <f t="shared" si="52"/>
        <v>0</v>
      </c>
      <c r="C880" s="43">
        <f t="shared" si="53"/>
        <v>0</v>
      </c>
      <c r="D880" s="57"/>
      <c r="E880" s="57"/>
      <c r="F880" s="57"/>
      <c r="G880" s="16"/>
      <c r="H880" s="16"/>
      <c r="I880" s="16"/>
      <c r="J880" s="16"/>
      <c r="L880" s="45">
        <f t="shared" si="54"/>
        <v>0</v>
      </c>
      <c r="M880" s="45">
        <f>IF(L880=0,0,SUM($L$10:L880))</f>
        <v>0</v>
      </c>
      <c r="N880" s="46">
        <f t="shared" si="55"/>
        <v>0</v>
      </c>
    </row>
    <row r="881" spans="1:14" ht="13.5" customHeight="1">
      <c r="A881" s="47">
        <v>872</v>
      </c>
      <c r="B881" s="48">
        <f t="shared" si="52"/>
        <v>0</v>
      </c>
      <c r="C881" s="48">
        <f t="shared" si="53"/>
        <v>0</v>
      </c>
      <c r="D881" s="58"/>
      <c r="E881" s="58"/>
      <c r="F881" s="58"/>
      <c r="G881" s="17"/>
      <c r="H881" s="17"/>
      <c r="I881" s="17"/>
      <c r="J881" s="17"/>
      <c r="L881" s="45">
        <f t="shared" si="54"/>
        <v>0</v>
      </c>
      <c r="M881" s="45">
        <f>IF(L881=0,0,SUM($L$10:L881))</f>
        <v>0</v>
      </c>
      <c r="N881" s="46">
        <f t="shared" si="55"/>
        <v>0</v>
      </c>
    </row>
    <row r="882" spans="1:14" ht="13.5" customHeight="1">
      <c r="A882" s="42">
        <v>873</v>
      </c>
      <c r="B882" s="43">
        <f t="shared" si="52"/>
        <v>0</v>
      </c>
      <c r="C882" s="43">
        <f t="shared" si="53"/>
        <v>0</v>
      </c>
      <c r="D882" s="57"/>
      <c r="E882" s="57"/>
      <c r="F882" s="57"/>
      <c r="G882" s="16"/>
      <c r="H882" s="16"/>
      <c r="I882" s="16"/>
      <c r="J882" s="16"/>
      <c r="L882" s="45">
        <f t="shared" si="54"/>
        <v>0</v>
      </c>
      <c r="M882" s="45">
        <f>IF(L882=0,0,SUM($L$10:L882))</f>
        <v>0</v>
      </c>
      <c r="N882" s="46">
        <f t="shared" si="55"/>
        <v>0</v>
      </c>
    </row>
    <row r="883" spans="1:14" ht="13.5" customHeight="1">
      <c r="A883" s="47">
        <v>874</v>
      </c>
      <c r="B883" s="48">
        <f t="shared" si="52"/>
        <v>0</v>
      </c>
      <c r="C883" s="48">
        <f t="shared" si="53"/>
        <v>0</v>
      </c>
      <c r="D883" s="58"/>
      <c r="E883" s="58"/>
      <c r="F883" s="58"/>
      <c r="G883" s="17"/>
      <c r="H883" s="17"/>
      <c r="I883" s="17"/>
      <c r="J883" s="17"/>
      <c r="L883" s="45">
        <f t="shared" si="54"/>
        <v>0</v>
      </c>
      <c r="M883" s="45">
        <f>IF(L883=0,0,SUM($L$10:L883))</f>
        <v>0</v>
      </c>
      <c r="N883" s="46">
        <f t="shared" si="55"/>
        <v>0</v>
      </c>
    </row>
    <row r="884" spans="1:14" ht="13.5" customHeight="1">
      <c r="A884" s="42">
        <v>875</v>
      </c>
      <c r="B884" s="43">
        <f t="shared" si="52"/>
        <v>0</v>
      </c>
      <c r="C884" s="43">
        <f t="shared" si="53"/>
        <v>0</v>
      </c>
      <c r="D884" s="57"/>
      <c r="E884" s="57"/>
      <c r="F884" s="57"/>
      <c r="G884" s="16"/>
      <c r="H884" s="16"/>
      <c r="I884" s="16"/>
      <c r="J884" s="16"/>
      <c r="L884" s="45">
        <f t="shared" si="54"/>
        <v>0</v>
      </c>
      <c r="M884" s="45">
        <f>IF(L884=0,0,SUM($L$10:L884))</f>
        <v>0</v>
      </c>
      <c r="N884" s="46">
        <f t="shared" si="55"/>
        <v>0</v>
      </c>
    </row>
    <row r="885" spans="1:14" ht="13.5" customHeight="1">
      <c r="A885" s="47">
        <v>876</v>
      </c>
      <c r="B885" s="48">
        <f t="shared" si="52"/>
        <v>0</v>
      </c>
      <c r="C885" s="48">
        <f t="shared" si="53"/>
        <v>0</v>
      </c>
      <c r="D885" s="58"/>
      <c r="E885" s="58"/>
      <c r="F885" s="58"/>
      <c r="G885" s="17"/>
      <c r="H885" s="17"/>
      <c r="I885" s="17"/>
      <c r="J885" s="17"/>
      <c r="L885" s="45">
        <f t="shared" si="54"/>
        <v>0</v>
      </c>
      <c r="M885" s="45">
        <f>IF(L885=0,0,SUM($L$10:L885))</f>
        <v>0</v>
      </c>
      <c r="N885" s="46">
        <f t="shared" si="55"/>
        <v>0</v>
      </c>
    </row>
    <row r="886" spans="1:14" ht="13.5" customHeight="1">
      <c r="A886" s="42">
        <v>877</v>
      </c>
      <c r="B886" s="43">
        <f t="shared" si="52"/>
        <v>0</v>
      </c>
      <c r="C886" s="43">
        <f t="shared" si="53"/>
        <v>0</v>
      </c>
      <c r="D886" s="57"/>
      <c r="E886" s="57"/>
      <c r="F886" s="57"/>
      <c r="G886" s="16"/>
      <c r="H886" s="16"/>
      <c r="I886" s="16"/>
      <c r="J886" s="16"/>
      <c r="L886" s="45">
        <f t="shared" si="54"/>
        <v>0</v>
      </c>
      <c r="M886" s="45">
        <f>IF(L886=0,0,SUM($L$10:L886))</f>
        <v>0</v>
      </c>
      <c r="N886" s="46">
        <f t="shared" si="55"/>
        <v>0</v>
      </c>
    </row>
    <row r="887" spans="1:14" ht="13.5" customHeight="1">
      <c r="A887" s="47">
        <v>878</v>
      </c>
      <c r="B887" s="48">
        <f t="shared" si="52"/>
        <v>0</v>
      </c>
      <c r="C887" s="48">
        <f t="shared" si="53"/>
        <v>0</v>
      </c>
      <c r="D887" s="58"/>
      <c r="E887" s="58"/>
      <c r="F887" s="58"/>
      <c r="G887" s="17"/>
      <c r="H887" s="17"/>
      <c r="I887" s="17"/>
      <c r="J887" s="17"/>
      <c r="L887" s="45">
        <f t="shared" si="54"/>
        <v>0</v>
      </c>
      <c r="M887" s="45">
        <f>IF(L887=0,0,SUM($L$10:L887))</f>
        <v>0</v>
      </c>
      <c r="N887" s="46">
        <f t="shared" si="55"/>
        <v>0</v>
      </c>
    </row>
    <row r="888" spans="1:14" ht="13.5" customHeight="1">
      <c r="A888" s="42">
        <v>879</v>
      </c>
      <c r="B888" s="43">
        <f t="shared" si="52"/>
        <v>0</v>
      </c>
      <c r="C888" s="43">
        <f t="shared" si="53"/>
        <v>0</v>
      </c>
      <c r="D888" s="57"/>
      <c r="E888" s="57"/>
      <c r="F888" s="57"/>
      <c r="G888" s="16"/>
      <c r="H888" s="16"/>
      <c r="I888" s="16"/>
      <c r="J888" s="16"/>
      <c r="L888" s="45">
        <f t="shared" si="54"/>
        <v>0</v>
      </c>
      <c r="M888" s="45">
        <f>IF(L888=0,0,SUM($L$10:L888))</f>
        <v>0</v>
      </c>
      <c r="N888" s="46">
        <f t="shared" si="55"/>
        <v>0</v>
      </c>
    </row>
    <row r="889" spans="1:14" ht="13.5" customHeight="1">
      <c r="A889" s="47">
        <v>880</v>
      </c>
      <c r="B889" s="48">
        <f t="shared" si="52"/>
        <v>0</v>
      </c>
      <c r="C889" s="48">
        <f t="shared" si="53"/>
        <v>0</v>
      </c>
      <c r="D889" s="58"/>
      <c r="E889" s="58"/>
      <c r="F889" s="58"/>
      <c r="G889" s="17"/>
      <c r="H889" s="17"/>
      <c r="I889" s="17"/>
      <c r="J889" s="17"/>
      <c r="L889" s="45">
        <f t="shared" si="54"/>
        <v>0</v>
      </c>
      <c r="M889" s="45">
        <f>IF(L889=0,0,SUM($L$10:L889))</f>
        <v>0</v>
      </c>
      <c r="N889" s="46">
        <f t="shared" si="55"/>
        <v>0</v>
      </c>
    </row>
    <row r="890" spans="1:14" ht="13.5" customHeight="1">
      <c r="A890" s="42">
        <v>881</v>
      </c>
      <c r="B890" s="43">
        <f t="shared" si="52"/>
        <v>0</v>
      </c>
      <c r="C890" s="43">
        <f t="shared" si="53"/>
        <v>0</v>
      </c>
      <c r="D890" s="57"/>
      <c r="E890" s="57"/>
      <c r="F890" s="57"/>
      <c r="G890" s="16"/>
      <c r="H890" s="16"/>
      <c r="I890" s="16"/>
      <c r="J890" s="16"/>
      <c r="L890" s="45">
        <f t="shared" si="54"/>
        <v>0</v>
      </c>
      <c r="M890" s="45">
        <f>IF(L890=0,0,SUM($L$10:L890))</f>
        <v>0</v>
      </c>
      <c r="N890" s="46">
        <f t="shared" si="55"/>
        <v>0</v>
      </c>
    </row>
    <row r="891" spans="1:14" ht="13.5" customHeight="1">
      <c r="A891" s="47">
        <v>882</v>
      </c>
      <c r="B891" s="48">
        <f t="shared" si="52"/>
        <v>0</v>
      </c>
      <c r="C891" s="48">
        <f t="shared" si="53"/>
        <v>0</v>
      </c>
      <c r="D891" s="58"/>
      <c r="E891" s="58"/>
      <c r="F891" s="58"/>
      <c r="G891" s="17"/>
      <c r="H891" s="17"/>
      <c r="I891" s="17"/>
      <c r="J891" s="17"/>
      <c r="L891" s="45">
        <f t="shared" si="54"/>
        <v>0</v>
      </c>
      <c r="M891" s="45">
        <f>IF(L891=0,0,SUM($L$10:L891))</f>
        <v>0</v>
      </c>
      <c r="N891" s="46">
        <f t="shared" si="55"/>
        <v>0</v>
      </c>
    </row>
    <row r="892" spans="1:14" ht="13.5" customHeight="1">
      <c r="A892" s="42">
        <v>883</v>
      </c>
      <c r="B892" s="43">
        <f t="shared" si="52"/>
        <v>0</v>
      </c>
      <c r="C892" s="43">
        <f t="shared" si="53"/>
        <v>0</v>
      </c>
      <c r="D892" s="57"/>
      <c r="E892" s="57"/>
      <c r="F892" s="57"/>
      <c r="G892" s="16"/>
      <c r="H892" s="16"/>
      <c r="I892" s="16"/>
      <c r="J892" s="16"/>
      <c r="L892" s="45">
        <f t="shared" si="54"/>
        <v>0</v>
      </c>
      <c r="M892" s="45">
        <f>IF(L892=0,0,SUM($L$10:L892))</f>
        <v>0</v>
      </c>
      <c r="N892" s="46">
        <f t="shared" si="55"/>
        <v>0</v>
      </c>
    </row>
    <row r="893" spans="1:14" ht="13.5" customHeight="1">
      <c r="A893" s="47">
        <v>884</v>
      </c>
      <c r="B893" s="48">
        <f t="shared" si="52"/>
        <v>0</v>
      </c>
      <c r="C893" s="48">
        <f t="shared" si="53"/>
        <v>0</v>
      </c>
      <c r="D893" s="58"/>
      <c r="E893" s="58"/>
      <c r="F893" s="58"/>
      <c r="G893" s="17"/>
      <c r="H893" s="17"/>
      <c r="I893" s="17"/>
      <c r="J893" s="17"/>
      <c r="L893" s="45">
        <f t="shared" si="54"/>
        <v>0</v>
      </c>
      <c r="M893" s="45">
        <f>IF(L893=0,0,SUM($L$10:L893))</f>
        <v>0</v>
      </c>
      <c r="N893" s="46">
        <f t="shared" si="55"/>
        <v>0</v>
      </c>
    </row>
    <row r="894" spans="1:14" ht="13.5" customHeight="1">
      <c r="A894" s="42">
        <v>885</v>
      </c>
      <c r="B894" s="43">
        <f t="shared" si="52"/>
        <v>0</v>
      </c>
      <c r="C894" s="43">
        <f t="shared" si="53"/>
        <v>0</v>
      </c>
      <c r="D894" s="57"/>
      <c r="E894" s="57"/>
      <c r="F894" s="57"/>
      <c r="G894" s="16"/>
      <c r="H894" s="16"/>
      <c r="I894" s="16"/>
      <c r="J894" s="16"/>
      <c r="L894" s="45">
        <f t="shared" si="54"/>
        <v>0</v>
      </c>
      <c r="M894" s="45">
        <f>IF(L894=0,0,SUM($L$10:L894))</f>
        <v>0</v>
      </c>
      <c r="N894" s="46">
        <f t="shared" si="55"/>
        <v>0</v>
      </c>
    </row>
    <row r="895" spans="1:14" ht="13.5" customHeight="1">
      <c r="A895" s="47">
        <v>886</v>
      </c>
      <c r="B895" s="48">
        <f t="shared" si="52"/>
        <v>0</v>
      </c>
      <c r="C895" s="48">
        <f t="shared" si="53"/>
        <v>0</v>
      </c>
      <c r="D895" s="58"/>
      <c r="E895" s="58"/>
      <c r="F895" s="58"/>
      <c r="G895" s="17"/>
      <c r="H895" s="17"/>
      <c r="I895" s="17"/>
      <c r="J895" s="17"/>
      <c r="L895" s="45">
        <f t="shared" si="54"/>
        <v>0</v>
      </c>
      <c r="M895" s="45">
        <f>IF(L895=0,0,SUM($L$10:L895))</f>
        <v>0</v>
      </c>
      <c r="N895" s="46">
        <f t="shared" si="55"/>
        <v>0</v>
      </c>
    </row>
    <row r="896" spans="1:14" ht="13.5" customHeight="1">
      <c r="A896" s="42">
        <v>887</v>
      </c>
      <c r="B896" s="43">
        <f t="shared" si="52"/>
        <v>0</v>
      </c>
      <c r="C896" s="43">
        <f t="shared" si="53"/>
        <v>0</v>
      </c>
      <c r="D896" s="57"/>
      <c r="E896" s="57"/>
      <c r="F896" s="57"/>
      <c r="G896" s="16"/>
      <c r="H896" s="16"/>
      <c r="I896" s="16"/>
      <c r="J896" s="16"/>
      <c r="L896" s="45">
        <f t="shared" si="54"/>
        <v>0</v>
      </c>
      <c r="M896" s="45">
        <f>IF(L896=0,0,SUM($L$10:L896))</f>
        <v>0</v>
      </c>
      <c r="N896" s="46">
        <f t="shared" si="55"/>
        <v>0</v>
      </c>
    </row>
    <row r="897" spans="1:14" ht="13.5" customHeight="1">
      <c r="A897" s="47">
        <v>888</v>
      </c>
      <c r="B897" s="48">
        <f t="shared" si="52"/>
        <v>0</v>
      </c>
      <c r="C897" s="48">
        <f t="shared" si="53"/>
        <v>0</v>
      </c>
      <c r="D897" s="58"/>
      <c r="E897" s="58"/>
      <c r="F897" s="58"/>
      <c r="G897" s="17"/>
      <c r="H897" s="17"/>
      <c r="I897" s="17"/>
      <c r="J897" s="17"/>
      <c r="L897" s="45">
        <f t="shared" si="54"/>
        <v>0</v>
      </c>
      <c r="M897" s="45">
        <f>IF(L897=0,0,SUM($L$10:L897))</f>
        <v>0</v>
      </c>
      <c r="N897" s="46">
        <f t="shared" si="55"/>
        <v>0</v>
      </c>
    </row>
    <row r="898" spans="1:14" ht="13.5" customHeight="1">
      <c r="A898" s="42">
        <v>889</v>
      </c>
      <c r="B898" s="43">
        <f t="shared" si="52"/>
        <v>0</v>
      </c>
      <c r="C898" s="43">
        <f t="shared" si="53"/>
        <v>0</v>
      </c>
      <c r="D898" s="57"/>
      <c r="E898" s="57"/>
      <c r="F898" s="57"/>
      <c r="G898" s="16"/>
      <c r="H898" s="16"/>
      <c r="I898" s="16"/>
      <c r="J898" s="16"/>
      <c r="L898" s="45">
        <f t="shared" si="54"/>
        <v>0</v>
      </c>
      <c r="M898" s="45">
        <f>IF(L898=0,0,SUM($L$10:L898))</f>
        <v>0</v>
      </c>
      <c r="N898" s="46">
        <f t="shared" si="55"/>
        <v>0</v>
      </c>
    </row>
    <row r="899" spans="1:14" ht="13.5" customHeight="1">
      <c r="A899" s="47">
        <v>890</v>
      </c>
      <c r="B899" s="48">
        <f t="shared" si="52"/>
        <v>0</v>
      </c>
      <c r="C899" s="48">
        <f t="shared" si="53"/>
        <v>0</v>
      </c>
      <c r="D899" s="58"/>
      <c r="E899" s="58"/>
      <c r="F899" s="58"/>
      <c r="G899" s="17"/>
      <c r="H899" s="17"/>
      <c r="I899" s="17"/>
      <c r="J899" s="17"/>
      <c r="L899" s="45">
        <f t="shared" si="54"/>
        <v>0</v>
      </c>
      <c r="M899" s="45">
        <f>IF(L899=0,0,SUM($L$10:L899))</f>
        <v>0</v>
      </c>
      <c r="N899" s="46">
        <f t="shared" si="55"/>
        <v>0</v>
      </c>
    </row>
    <row r="900" spans="1:14" ht="13.5" customHeight="1">
      <c r="A900" s="42">
        <v>891</v>
      </c>
      <c r="B900" s="43">
        <f t="shared" si="52"/>
        <v>0</v>
      </c>
      <c r="C900" s="43">
        <f t="shared" si="53"/>
        <v>0</v>
      </c>
      <c r="D900" s="57"/>
      <c r="E900" s="57"/>
      <c r="F900" s="57"/>
      <c r="G900" s="16"/>
      <c r="H900" s="16"/>
      <c r="I900" s="16"/>
      <c r="J900" s="16"/>
      <c r="L900" s="45">
        <f t="shared" si="54"/>
        <v>0</v>
      </c>
      <c r="M900" s="45">
        <f>IF(L900=0,0,SUM($L$10:L900))</f>
        <v>0</v>
      </c>
      <c r="N900" s="46">
        <f t="shared" si="55"/>
        <v>0</v>
      </c>
    </row>
    <row r="901" spans="1:14" ht="13.5" customHeight="1">
      <c r="A901" s="47">
        <v>892</v>
      </c>
      <c r="B901" s="48">
        <f t="shared" si="52"/>
        <v>0</v>
      </c>
      <c r="C901" s="48">
        <f t="shared" si="53"/>
        <v>0</v>
      </c>
      <c r="D901" s="58"/>
      <c r="E901" s="58"/>
      <c r="F901" s="58"/>
      <c r="G901" s="17"/>
      <c r="H901" s="17"/>
      <c r="I901" s="17"/>
      <c r="J901" s="17"/>
      <c r="L901" s="45">
        <f t="shared" si="54"/>
        <v>0</v>
      </c>
      <c r="M901" s="45">
        <f>IF(L901=0,0,SUM($L$10:L901))</f>
        <v>0</v>
      </c>
      <c r="N901" s="46">
        <f t="shared" si="55"/>
        <v>0</v>
      </c>
    </row>
    <row r="902" spans="1:14" ht="13.5" customHeight="1">
      <c r="A902" s="42">
        <v>893</v>
      </c>
      <c r="B902" s="43">
        <f t="shared" si="52"/>
        <v>0</v>
      </c>
      <c r="C902" s="43">
        <f t="shared" si="53"/>
        <v>0</v>
      </c>
      <c r="D902" s="57"/>
      <c r="E902" s="57"/>
      <c r="F902" s="57"/>
      <c r="G902" s="16"/>
      <c r="H902" s="16"/>
      <c r="I902" s="16"/>
      <c r="J902" s="16"/>
      <c r="L902" s="45">
        <f t="shared" si="54"/>
        <v>0</v>
      </c>
      <c r="M902" s="45">
        <f>IF(L902=0,0,SUM($L$10:L902))</f>
        <v>0</v>
      </c>
      <c r="N902" s="46">
        <f t="shared" si="55"/>
        <v>0</v>
      </c>
    </row>
    <row r="903" spans="1:14" ht="13.5" customHeight="1">
      <c r="A903" s="47">
        <v>894</v>
      </c>
      <c r="B903" s="48">
        <f t="shared" si="52"/>
        <v>0</v>
      </c>
      <c r="C903" s="48">
        <f t="shared" si="53"/>
        <v>0</v>
      </c>
      <c r="D903" s="58"/>
      <c r="E903" s="58"/>
      <c r="F903" s="58"/>
      <c r="G903" s="17"/>
      <c r="H903" s="17"/>
      <c r="I903" s="17"/>
      <c r="J903" s="17"/>
      <c r="L903" s="45">
        <f t="shared" si="54"/>
        <v>0</v>
      </c>
      <c r="M903" s="45">
        <f>IF(L903=0,0,SUM($L$10:L903))</f>
        <v>0</v>
      </c>
      <c r="N903" s="46">
        <f t="shared" si="55"/>
        <v>0</v>
      </c>
    </row>
    <row r="904" spans="1:14" ht="13.5" customHeight="1">
      <c r="A904" s="42">
        <v>895</v>
      </c>
      <c r="B904" s="43">
        <f t="shared" si="52"/>
        <v>0</v>
      </c>
      <c r="C904" s="43">
        <f t="shared" si="53"/>
        <v>0</v>
      </c>
      <c r="D904" s="57"/>
      <c r="E904" s="57"/>
      <c r="F904" s="57"/>
      <c r="G904" s="16"/>
      <c r="H904" s="16"/>
      <c r="I904" s="16"/>
      <c r="J904" s="16"/>
      <c r="L904" s="45">
        <f t="shared" si="54"/>
        <v>0</v>
      </c>
      <c r="M904" s="45">
        <f>IF(L904=0,0,SUM($L$10:L904))</f>
        <v>0</v>
      </c>
      <c r="N904" s="46">
        <f t="shared" si="55"/>
        <v>0</v>
      </c>
    </row>
    <row r="905" spans="1:14" ht="13.5" customHeight="1">
      <c r="A905" s="47">
        <v>896</v>
      </c>
      <c r="B905" s="48">
        <f t="shared" si="52"/>
        <v>0</v>
      </c>
      <c r="C905" s="48">
        <f t="shared" si="53"/>
        <v>0</v>
      </c>
      <c r="D905" s="58"/>
      <c r="E905" s="58"/>
      <c r="F905" s="58"/>
      <c r="G905" s="17"/>
      <c r="H905" s="17"/>
      <c r="I905" s="17"/>
      <c r="J905" s="17"/>
      <c r="L905" s="45">
        <f t="shared" si="54"/>
        <v>0</v>
      </c>
      <c r="M905" s="45">
        <f>IF(L905=0,0,SUM($L$10:L905))</f>
        <v>0</v>
      </c>
      <c r="N905" s="46">
        <f t="shared" si="55"/>
        <v>0</v>
      </c>
    </row>
    <row r="906" spans="1:14" ht="13.5" customHeight="1">
      <c r="A906" s="42">
        <v>897</v>
      </c>
      <c r="B906" s="43">
        <f t="shared" si="52"/>
        <v>0</v>
      </c>
      <c r="C906" s="43">
        <f t="shared" si="53"/>
        <v>0</v>
      </c>
      <c r="D906" s="57"/>
      <c r="E906" s="57"/>
      <c r="F906" s="57"/>
      <c r="G906" s="16"/>
      <c r="H906" s="16"/>
      <c r="I906" s="16"/>
      <c r="J906" s="16"/>
      <c r="L906" s="45">
        <f t="shared" si="54"/>
        <v>0</v>
      </c>
      <c r="M906" s="45">
        <f>IF(L906=0,0,SUM($L$10:L906))</f>
        <v>0</v>
      </c>
      <c r="N906" s="46">
        <f t="shared" si="55"/>
        <v>0</v>
      </c>
    </row>
    <row r="907" spans="1:14" ht="13.5" customHeight="1">
      <c r="A907" s="47">
        <v>898</v>
      </c>
      <c r="B907" s="48">
        <f t="shared" ref="B907:B970" si="56">$C$5</f>
        <v>0</v>
      </c>
      <c r="C907" s="48">
        <f t="shared" ref="C907:C970" si="57">$F$5</f>
        <v>0</v>
      </c>
      <c r="D907" s="58"/>
      <c r="E907" s="58"/>
      <c r="F907" s="58"/>
      <c r="G907" s="17"/>
      <c r="H907" s="17"/>
      <c r="I907" s="17"/>
      <c r="J907" s="17"/>
      <c r="L907" s="45">
        <f t="shared" si="54"/>
        <v>0</v>
      </c>
      <c r="M907" s="45">
        <f>IF(L907=0,0,SUM($L$10:L907))</f>
        <v>0</v>
      </c>
      <c r="N907" s="46">
        <f t="shared" si="55"/>
        <v>0</v>
      </c>
    </row>
    <row r="908" spans="1:14" ht="13.5" customHeight="1">
      <c r="A908" s="42">
        <v>899</v>
      </c>
      <c r="B908" s="43">
        <f t="shared" si="56"/>
        <v>0</v>
      </c>
      <c r="C908" s="43">
        <f t="shared" si="57"/>
        <v>0</v>
      </c>
      <c r="D908" s="57"/>
      <c r="E908" s="57"/>
      <c r="F908" s="57"/>
      <c r="G908" s="16"/>
      <c r="H908" s="16"/>
      <c r="I908" s="16"/>
      <c r="J908" s="16"/>
      <c r="L908" s="45">
        <f t="shared" si="54"/>
        <v>0</v>
      </c>
      <c r="M908" s="45">
        <f>IF(L908=0,0,SUM($L$10:L908))</f>
        <v>0</v>
      </c>
      <c r="N908" s="46">
        <f t="shared" si="55"/>
        <v>0</v>
      </c>
    </row>
    <row r="909" spans="1:14" ht="13.5" customHeight="1">
      <c r="A909" s="47">
        <v>900</v>
      </c>
      <c r="B909" s="48">
        <f t="shared" si="56"/>
        <v>0</v>
      </c>
      <c r="C909" s="48">
        <f t="shared" si="57"/>
        <v>0</v>
      </c>
      <c r="D909" s="58"/>
      <c r="E909" s="58"/>
      <c r="F909" s="58"/>
      <c r="G909" s="17"/>
      <c r="H909" s="17"/>
      <c r="I909" s="17"/>
      <c r="J909" s="17"/>
      <c r="L909" s="45">
        <f t="shared" si="54"/>
        <v>0</v>
      </c>
      <c r="M909" s="45">
        <f>IF(L909=0,0,SUM($L$10:L909))</f>
        <v>0</v>
      </c>
      <c r="N909" s="46">
        <f t="shared" si="55"/>
        <v>0</v>
      </c>
    </row>
    <row r="910" spans="1:14" ht="13.5" customHeight="1">
      <c r="A910" s="42">
        <v>901</v>
      </c>
      <c r="B910" s="43">
        <f t="shared" si="56"/>
        <v>0</v>
      </c>
      <c r="C910" s="43">
        <f t="shared" si="57"/>
        <v>0</v>
      </c>
      <c r="D910" s="57"/>
      <c r="E910" s="57"/>
      <c r="F910" s="57"/>
      <c r="G910" s="16"/>
      <c r="H910" s="16"/>
      <c r="I910" s="16"/>
      <c r="J910" s="16"/>
      <c r="L910" s="45">
        <f t="shared" si="54"/>
        <v>0</v>
      </c>
      <c r="M910" s="45">
        <f>IF(L910=0,0,SUM($L$10:L910))</f>
        <v>0</v>
      </c>
      <c r="N910" s="46">
        <f t="shared" si="55"/>
        <v>0</v>
      </c>
    </row>
    <row r="911" spans="1:14" ht="13.5" customHeight="1">
      <c r="A911" s="47">
        <v>902</v>
      </c>
      <c r="B911" s="48">
        <f t="shared" si="56"/>
        <v>0</v>
      </c>
      <c r="C911" s="48">
        <f t="shared" si="57"/>
        <v>0</v>
      </c>
      <c r="D911" s="58"/>
      <c r="E911" s="58"/>
      <c r="F911" s="58"/>
      <c r="G911" s="17"/>
      <c r="H911" s="17"/>
      <c r="I911" s="17"/>
      <c r="J911" s="17"/>
      <c r="L911" s="45">
        <f t="shared" si="54"/>
        <v>0</v>
      </c>
      <c r="M911" s="45">
        <f>IF(L911=0,0,SUM($L$10:L911))</f>
        <v>0</v>
      </c>
      <c r="N911" s="46">
        <f t="shared" si="55"/>
        <v>0</v>
      </c>
    </row>
    <row r="912" spans="1:14" ht="13.5" customHeight="1">
      <c r="A912" s="42">
        <v>903</v>
      </c>
      <c r="B912" s="43">
        <f t="shared" si="56"/>
        <v>0</v>
      </c>
      <c r="C912" s="43">
        <f t="shared" si="57"/>
        <v>0</v>
      </c>
      <c r="D912" s="57"/>
      <c r="E912" s="57"/>
      <c r="F912" s="57"/>
      <c r="G912" s="16"/>
      <c r="H912" s="16"/>
      <c r="I912" s="16"/>
      <c r="J912" s="16"/>
      <c r="L912" s="45">
        <f t="shared" si="54"/>
        <v>0</v>
      </c>
      <c r="M912" s="45">
        <f>IF(L912=0,0,SUM($L$10:L912))</f>
        <v>0</v>
      </c>
      <c r="N912" s="46">
        <f t="shared" si="55"/>
        <v>0</v>
      </c>
    </row>
    <row r="913" spans="1:14" ht="13.5" customHeight="1">
      <c r="A913" s="47">
        <v>904</v>
      </c>
      <c r="B913" s="48">
        <f t="shared" si="56"/>
        <v>0</v>
      </c>
      <c r="C913" s="48">
        <f t="shared" si="57"/>
        <v>0</v>
      </c>
      <c r="D913" s="58"/>
      <c r="E913" s="58"/>
      <c r="F913" s="58"/>
      <c r="G913" s="17"/>
      <c r="H913" s="17"/>
      <c r="I913" s="17"/>
      <c r="J913" s="17"/>
      <c r="L913" s="45">
        <f t="shared" si="54"/>
        <v>0</v>
      </c>
      <c r="M913" s="45">
        <f>IF(L913=0,0,SUM($L$10:L913))</f>
        <v>0</v>
      </c>
      <c r="N913" s="46">
        <f t="shared" si="55"/>
        <v>0</v>
      </c>
    </row>
    <row r="914" spans="1:14" ht="13.5" customHeight="1">
      <c r="A914" s="42">
        <v>905</v>
      </c>
      <c r="B914" s="43">
        <f t="shared" si="56"/>
        <v>0</v>
      </c>
      <c r="C914" s="43">
        <f t="shared" si="57"/>
        <v>0</v>
      </c>
      <c r="D914" s="57"/>
      <c r="E914" s="57"/>
      <c r="F914" s="57"/>
      <c r="G914" s="16"/>
      <c r="H914" s="16"/>
      <c r="I914" s="16"/>
      <c r="J914" s="16"/>
      <c r="L914" s="45">
        <f t="shared" si="54"/>
        <v>0</v>
      </c>
      <c r="M914" s="45">
        <f>IF(L914=0,0,SUM($L$10:L914))</f>
        <v>0</v>
      </c>
      <c r="N914" s="46">
        <f t="shared" si="55"/>
        <v>0</v>
      </c>
    </row>
    <row r="915" spans="1:14" ht="13.5" customHeight="1">
      <c r="A915" s="47">
        <v>906</v>
      </c>
      <c r="B915" s="48">
        <f t="shared" si="56"/>
        <v>0</v>
      </c>
      <c r="C915" s="48">
        <f t="shared" si="57"/>
        <v>0</v>
      </c>
      <c r="D915" s="58"/>
      <c r="E915" s="58"/>
      <c r="F915" s="58"/>
      <c r="G915" s="17"/>
      <c r="H915" s="17"/>
      <c r="I915" s="17"/>
      <c r="J915" s="17"/>
      <c r="L915" s="45">
        <f t="shared" si="54"/>
        <v>0</v>
      </c>
      <c r="M915" s="45">
        <f>IF(L915=0,0,SUM($L$10:L915))</f>
        <v>0</v>
      </c>
      <c r="N915" s="46">
        <f t="shared" si="55"/>
        <v>0</v>
      </c>
    </row>
    <row r="916" spans="1:14" ht="13.5" customHeight="1">
      <c r="A916" s="42">
        <v>907</v>
      </c>
      <c r="B916" s="43">
        <f t="shared" si="56"/>
        <v>0</v>
      </c>
      <c r="C916" s="43">
        <f t="shared" si="57"/>
        <v>0</v>
      </c>
      <c r="D916" s="57"/>
      <c r="E916" s="57"/>
      <c r="F916" s="57"/>
      <c r="G916" s="16"/>
      <c r="H916" s="16"/>
      <c r="I916" s="16"/>
      <c r="J916" s="16"/>
      <c r="L916" s="45">
        <f t="shared" si="54"/>
        <v>0</v>
      </c>
      <c r="M916" s="45">
        <f>IF(L916=0,0,SUM($L$10:L916))</f>
        <v>0</v>
      </c>
      <c r="N916" s="46">
        <f t="shared" si="55"/>
        <v>0</v>
      </c>
    </row>
    <row r="917" spans="1:14" ht="13.5" customHeight="1">
      <c r="A917" s="47">
        <v>908</v>
      </c>
      <c r="B917" s="48">
        <f t="shared" si="56"/>
        <v>0</v>
      </c>
      <c r="C917" s="48">
        <f t="shared" si="57"/>
        <v>0</v>
      </c>
      <c r="D917" s="58"/>
      <c r="E917" s="58"/>
      <c r="F917" s="58"/>
      <c r="G917" s="17"/>
      <c r="H917" s="17"/>
      <c r="I917" s="17"/>
      <c r="J917" s="17"/>
      <c r="L917" s="45">
        <f t="shared" si="54"/>
        <v>0</v>
      </c>
      <c r="M917" s="45">
        <f>IF(L917=0,0,SUM($L$10:L917))</f>
        <v>0</v>
      </c>
      <c r="N917" s="46">
        <f t="shared" si="55"/>
        <v>0</v>
      </c>
    </row>
    <row r="918" spans="1:14" ht="13.5" customHeight="1">
      <c r="A918" s="42">
        <v>909</v>
      </c>
      <c r="B918" s="43">
        <f t="shared" si="56"/>
        <v>0</v>
      </c>
      <c r="C918" s="43">
        <f t="shared" si="57"/>
        <v>0</v>
      </c>
      <c r="D918" s="57"/>
      <c r="E918" s="57"/>
      <c r="F918" s="57"/>
      <c r="G918" s="16"/>
      <c r="H918" s="16"/>
      <c r="I918" s="16"/>
      <c r="J918" s="16"/>
      <c r="L918" s="45">
        <f t="shared" si="54"/>
        <v>0</v>
      </c>
      <c r="M918" s="45">
        <f>IF(L918=0,0,SUM($L$10:L918))</f>
        <v>0</v>
      </c>
      <c r="N918" s="46">
        <f t="shared" si="55"/>
        <v>0</v>
      </c>
    </row>
    <row r="919" spans="1:14" ht="13.5" customHeight="1">
      <c r="A919" s="47">
        <v>910</v>
      </c>
      <c r="B919" s="48">
        <f t="shared" si="56"/>
        <v>0</v>
      </c>
      <c r="C919" s="48">
        <f t="shared" si="57"/>
        <v>0</v>
      </c>
      <c r="D919" s="58"/>
      <c r="E919" s="58"/>
      <c r="F919" s="58"/>
      <c r="G919" s="17"/>
      <c r="H919" s="17"/>
      <c r="I919" s="17"/>
      <c r="J919" s="17"/>
      <c r="L919" s="45">
        <f t="shared" si="54"/>
        <v>0</v>
      </c>
      <c r="M919" s="45">
        <f>IF(L919=0,0,SUM($L$10:L919))</f>
        <v>0</v>
      </c>
      <c r="N919" s="46">
        <f t="shared" si="55"/>
        <v>0</v>
      </c>
    </row>
    <row r="920" spans="1:14" ht="13.5" customHeight="1">
      <c r="A920" s="42">
        <v>911</v>
      </c>
      <c r="B920" s="43">
        <f t="shared" si="56"/>
        <v>0</v>
      </c>
      <c r="C920" s="43">
        <f t="shared" si="57"/>
        <v>0</v>
      </c>
      <c r="D920" s="57"/>
      <c r="E920" s="57"/>
      <c r="F920" s="57"/>
      <c r="G920" s="16"/>
      <c r="H920" s="16"/>
      <c r="I920" s="16"/>
      <c r="J920" s="16"/>
      <c r="L920" s="45">
        <f t="shared" si="54"/>
        <v>0</v>
      </c>
      <c r="M920" s="45">
        <f>IF(L920=0,0,SUM($L$10:L920))</f>
        <v>0</v>
      </c>
      <c r="N920" s="46">
        <f t="shared" si="55"/>
        <v>0</v>
      </c>
    </row>
    <row r="921" spans="1:14" ht="13.5" customHeight="1">
      <c r="A921" s="47">
        <v>912</v>
      </c>
      <c r="B921" s="48">
        <f t="shared" si="56"/>
        <v>0</v>
      </c>
      <c r="C921" s="48">
        <f t="shared" si="57"/>
        <v>0</v>
      </c>
      <c r="D921" s="58"/>
      <c r="E921" s="58"/>
      <c r="F921" s="58"/>
      <c r="G921" s="17"/>
      <c r="H921" s="17"/>
      <c r="I921" s="17"/>
      <c r="J921" s="17"/>
      <c r="L921" s="45">
        <f t="shared" si="54"/>
        <v>0</v>
      </c>
      <c r="M921" s="45">
        <f>IF(L921=0,0,SUM($L$10:L921))</f>
        <v>0</v>
      </c>
      <c r="N921" s="46">
        <f t="shared" si="55"/>
        <v>0</v>
      </c>
    </row>
    <row r="922" spans="1:14" ht="13.5" customHeight="1">
      <c r="A922" s="42">
        <v>913</v>
      </c>
      <c r="B922" s="43">
        <f t="shared" si="56"/>
        <v>0</v>
      </c>
      <c r="C922" s="43">
        <f t="shared" si="57"/>
        <v>0</v>
      </c>
      <c r="D922" s="57"/>
      <c r="E922" s="57"/>
      <c r="F922" s="57"/>
      <c r="G922" s="16"/>
      <c r="H922" s="16"/>
      <c r="I922" s="16"/>
      <c r="J922" s="16"/>
      <c r="L922" s="45">
        <f t="shared" si="54"/>
        <v>0</v>
      </c>
      <c r="M922" s="45">
        <f>IF(L922=0,0,SUM($L$10:L922))</f>
        <v>0</v>
      </c>
      <c r="N922" s="46">
        <f t="shared" si="55"/>
        <v>0</v>
      </c>
    </row>
    <row r="923" spans="1:14" ht="13.5" customHeight="1">
      <c r="A923" s="47">
        <v>914</v>
      </c>
      <c r="B923" s="48">
        <f t="shared" si="56"/>
        <v>0</v>
      </c>
      <c r="C923" s="48">
        <f t="shared" si="57"/>
        <v>0</v>
      </c>
      <c r="D923" s="58"/>
      <c r="E923" s="58"/>
      <c r="F923" s="58"/>
      <c r="G923" s="17"/>
      <c r="H923" s="17"/>
      <c r="I923" s="17"/>
      <c r="J923" s="17"/>
      <c r="L923" s="45">
        <f t="shared" si="54"/>
        <v>0</v>
      </c>
      <c r="M923" s="45">
        <f>IF(L923=0,0,SUM($L$10:L923))</f>
        <v>0</v>
      </c>
      <c r="N923" s="46">
        <f t="shared" si="55"/>
        <v>0</v>
      </c>
    </row>
    <row r="924" spans="1:14" ht="13.5" customHeight="1">
      <c r="A924" s="42">
        <v>915</v>
      </c>
      <c r="B924" s="43">
        <f t="shared" si="56"/>
        <v>0</v>
      </c>
      <c r="C924" s="43">
        <f t="shared" si="57"/>
        <v>0</v>
      </c>
      <c r="D924" s="57"/>
      <c r="E924" s="57"/>
      <c r="F924" s="57"/>
      <c r="G924" s="16"/>
      <c r="H924" s="16"/>
      <c r="I924" s="16"/>
      <c r="J924" s="16"/>
      <c r="L924" s="45">
        <f t="shared" si="54"/>
        <v>0</v>
      </c>
      <c r="M924" s="45">
        <f>IF(L924=0,0,SUM($L$10:L924))</f>
        <v>0</v>
      </c>
      <c r="N924" s="46">
        <f t="shared" si="55"/>
        <v>0</v>
      </c>
    </row>
    <row r="925" spans="1:14" ht="13.5" customHeight="1">
      <c r="A925" s="47">
        <v>916</v>
      </c>
      <c r="B925" s="48">
        <f t="shared" si="56"/>
        <v>0</v>
      </c>
      <c r="C925" s="48">
        <f t="shared" si="57"/>
        <v>0</v>
      </c>
      <c r="D925" s="58"/>
      <c r="E925" s="58"/>
      <c r="F925" s="58"/>
      <c r="G925" s="17"/>
      <c r="H925" s="17"/>
      <c r="I925" s="17"/>
      <c r="J925" s="17"/>
      <c r="L925" s="45">
        <f t="shared" si="54"/>
        <v>0</v>
      </c>
      <c r="M925" s="45">
        <f>IF(L925=0,0,SUM($L$10:L925))</f>
        <v>0</v>
      </c>
      <c r="N925" s="46">
        <f t="shared" si="55"/>
        <v>0</v>
      </c>
    </row>
    <row r="926" spans="1:14" ht="13.5" customHeight="1">
      <c r="A926" s="42">
        <v>917</v>
      </c>
      <c r="B926" s="43">
        <f t="shared" si="56"/>
        <v>0</v>
      </c>
      <c r="C926" s="43">
        <f t="shared" si="57"/>
        <v>0</v>
      </c>
      <c r="D926" s="57"/>
      <c r="E926" s="57"/>
      <c r="F926" s="57"/>
      <c r="G926" s="16"/>
      <c r="H926" s="16"/>
      <c r="I926" s="16"/>
      <c r="J926" s="16"/>
      <c r="L926" s="45">
        <f t="shared" si="54"/>
        <v>0</v>
      </c>
      <c r="M926" s="45">
        <f>IF(L926=0,0,SUM($L$10:L926))</f>
        <v>0</v>
      </c>
      <c r="N926" s="46">
        <f t="shared" si="55"/>
        <v>0</v>
      </c>
    </row>
    <row r="927" spans="1:14" ht="13.5" customHeight="1">
      <c r="A927" s="47">
        <v>918</v>
      </c>
      <c r="B927" s="48">
        <f t="shared" si="56"/>
        <v>0</v>
      </c>
      <c r="C927" s="48">
        <f t="shared" si="57"/>
        <v>0</v>
      </c>
      <c r="D927" s="58"/>
      <c r="E927" s="58"/>
      <c r="F927" s="58"/>
      <c r="G927" s="17"/>
      <c r="H927" s="17"/>
      <c r="I927" s="17"/>
      <c r="J927" s="17"/>
      <c r="L927" s="45">
        <f t="shared" si="54"/>
        <v>0</v>
      </c>
      <c r="M927" s="45">
        <f>IF(L927=0,0,SUM($L$10:L927))</f>
        <v>0</v>
      </c>
      <c r="N927" s="46">
        <f t="shared" si="55"/>
        <v>0</v>
      </c>
    </row>
    <row r="928" spans="1:14" ht="13.5" customHeight="1">
      <c r="A928" s="42">
        <v>919</v>
      </c>
      <c r="B928" s="43">
        <f t="shared" si="56"/>
        <v>0</v>
      </c>
      <c r="C928" s="43">
        <f t="shared" si="57"/>
        <v>0</v>
      </c>
      <c r="D928" s="57"/>
      <c r="E928" s="57"/>
      <c r="F928" s="57"/>
      <c r="G928" s="16"/>
      <c r="H928" s="16"/>
      <c r="I928" s="16"/>
      <c r="J928" s="16"/>
      <c r="L928" s="45">
        <f t="shared" si="54"/>
        <v>0</v>
      </c>
      <c r="M928" s="45">
        <f>IF(L928=0,0,SUM($L$10:L928))</f>
        <v>0</v>
      </c>
      <c r="N928" s="46">
        <f t="shared" si="55"/>
        <v>0</v>
      </c>
    </row>
    <row r="929" spans="1:14" ht="13.5" customHeight="1">
      <c r="A929" s="47">
        <v>920</v>
      </c>
      <c r="B929" s="48">
        <f t="shared" si="56"/>
        <v>0</v>
      </c>
      <c r="C929" s="48">
        <f t="shared" si="57"/>
        <v>0</v>
      </c>
      <c r="D929" s="58"/>
      <c r="E929" s="58"/>
      <c r="F929" s="58"/>
      <c r="G929" s="17"/>
      <c r="H929" s="17"/>
      <c r="I929" s="17"/>
      <c r="J929" s="17"/>
      <c r="L929" s="45">
        <f t="shared" si="54"/>
        <v>0</v>
      </c>
      <c r="M929" s="45">
        <f>IF(L929=0,0,SUM($L$10:L929))</f>
        <v>0</v>
      </c>
      <c r="N929" s="46">
        <f t="shared" si="55"/>
        <v>0</v>
      </c>
    </row>
    <row r="930" spans="1:14" ht="13.5" customHeight="1">
      <c r="A930" s="42">
        <v>921</v>
      </c>
      <c r="B930" s="43">
        <f t="shared" si="56"/>
        <v>0</v>
      </c>
      <c r="C930" s="43">
        <f t="shared" si="57"/>
        <v>0</v>
      </c>
      <c r="D930" s="57"/>
      <c r="E930" s="57"/>
      <c r="F930" s="57"/>
      <c r="G930" s="16"/>
      <c r="H930" s="16"/>
      <c r="I930" s="16"/>
      <c r="J930" s="16"/>
      <c r="L930" s="45">
        <f t="shared" si="54"/>
        <v>0</v>
      </c>
      <c r="M930" s="45">
        <f>IF(L930=0,0,SUM($L$10:L930))</f>
        <v>0</v>
      </c>
      <c r="N930" s="46">
        <f t="shared" si="55"/>
        <v>0</v>
      </c>
    </row>
    <row r="931" spans="1:14" ht="13.5" customHeight="1">
      <c r="A931" s="47">
        <v>922</v>
      </c>
      <c r="B931" s="48">
        <f t="shared" si="56"/>
        <v>0</v>
      </c>
      <c r="C931" s="48">
        <f t="shared" si="57"/>
        <v>0</v>
      </c>
      <c r="D931" s="58"/>
      <c r="E931" s="58"/>
      <c r="F931" s="58"/>
      <c r="G931" s="17"/>
      <c r="H931" s="17"/>
      <c r="I931" s="17"/>
      <c r="J931" s="17"/>
      <c r="L931" s="45">
        <f t="shared" si="54"/>
        <v>0</v>
      </c>
      <c r="M931" s="45">
        <f>IF(L931=0,0,SUM($L$10:L931))</f>
        <v>0</v>
      </c>
      <c r="N931" s="46">
        <f t="shared" si="55"/>
        <v>0</v>
      </c>
    </row>
    <row r="932" spans="1:14" ht="13.5" customHeight="1">
      <c r="A932" s="42">
        <v>923</v>
      </c>
      <c r="B932" s="43">
        <f t="shared" si="56"/>
        <v>0</v>
      </c>
      <c r="C932" s="43">
        <f t="shared" si="57"/>
        <v>0</v>
      </c>
      <c r="D932" s="57"/>
      <c r="E932" s="57"/>
      <c r="F932" s="57"/>
      <c r="G932" s="16"/>
      <c r="H932" s="16"/>
      <c r="I932" s="16"/>
      <c r="J932" s="16"/>
      <c r="L932" s="45">
        <f t="shared" si="54"/>
        <v>0</v>
      </c>
      <c r="M932" s="45">
        <f>IF(L932=0,0,SUM($L$10:L932))</f>
        <v>0</v>
      </c>
      <c r="N932" s="46">
        <f t="shared" si="55"/>
        <v>0</v>
      </c>
    </row>
    <row r="933" spans="1:14" ht="13.5" customHeight="1">
      <c r="A933" s="47">
        <v>924</v>
      </c>
      <c r="B933" s="48">
        <f t="shared" si="56"/>
        <v>0</v>
      </c>
      <c r="C933" s="48">
        <f t="shared" si="57"/>
        <v>0</v>
      </c>
      <c r="D933" s="58"/>
      <c r="E933" s="58"/>
      <c r="F933" s="58"/>
      <c r="G933" s="17"/>
      <c r="H933" s="17"/>
      <c r="I933" s="17"/>
      <c r="J933" s="17"/>
      <c r="L933" s="45">
        <f t="shared" si="54"/>
        <v>0</v>
      </c>
      <c r="M933" s="45">
        <f>IF(L933=0,0,SUM($L$10:L933))</f>
        <v>0</v>
      </c>
      <c r="N933" s="46">
        <f t="shared" si="55"/>
        <v>0</v>
      </c>
    </row>
    <row r="934" spans="1:14" ht="13.5" customHeight="1">
      <c r="A934" s="42">
        <v>925</v>
      </c>
      <c r="B934" s="43">
        <f t="shared" si="56"/>
        <v>0</v>
      </c>
      <c r="C934" s="43">
        <f t="shared" si="57"/>
        <v>0</v>
      </c>
      <c r="D934" s="57"/>
      <c r="E934" s="57"/>
      <c r="F934" s="57"/>
      <c r="G934" s="16"/>
      <c r="H934" s="16"/>
      <c r="I934" s="16"/>
      <c r="J934" s="16"/>
      <c r="L934" s="45">
        <f t="shared" si="54"/>
        <v>0</v>
      </c>
      <c r="M934" s="45">
        <f>IF(L934=0,0,SUM($L$10:L934))</f>
        <v>0</v>
      </c>
      <c r="N934" s="46">
        <f t="shared" si="55"/>
        <v>0</v>
      </c>
    </row>
    <row r="935" spans="1:14" ht="13.5" customHeight="1">
      <c r="A935" s="47">
        <v>926</v>
      </c>
      <c r="B935" s="48">
        <f t="shared" si="56"/>
        <v>0</v>
      </c>
      <c r="C935" s="48">
        <f t="shared" si="57"/>
        <v>0</v>
      </c>
      <c r="D935" s="58"/>
      <c r="E935" s="58"/>
      <c r="F935" s="58"/>
      <c r="G935" s="17"/>
      <c r="H935" s="17"/>
      <c r="I935" s="17"/>
      <c r="J935" s="17"/>
      <c r="L935" s="45">
        <f t="shared" si="54"/>
        <v>0</v>
      </c>
      <c r="M935" s="45">
        <f>IF(L935=0,0,SUM($L$10:L935))</f>
        <v>0</v>
      </c>
      <c r="N935" s="46">
        <f t="shared" si="55"/>
        <v>0</v>
      </c>
    </row>
    <row r="936" spans="1:14" ht="13.5" customHeight="1">
      <c r="A936" s="42">
        <v>927</v>
      </c>
      <c r="B936" s="43">
        <f t="shared" si="56"/>
        <v>0</v>
      </c>
      <c r="C936" s="43">
        <f t="shared" si="57"/>
        <v>0</v>
      </c>
      <c r="D936" s="57"/>
      <c r="E936" s="57"/>
      <c r="F936" s="57"/>
      <c r="G936" s="16"/>
      <c r="H936" s="16"/>
      <c r="I936" s="16"/>
      <c r="J936" s="16"/>
      <c r="L936" s="45">
        <f t="shared" si="54"/>
        <v>0</v>
      </c>
      <c r="M936" s="45">
        <f>IF(L936=0,0,SUM($L$10:L936))</f>
        <v>0</v>
      </c>
      <c r="N936" s="46">
        <f t="shared" si="55"/>
        <v>0</v>
      </c>
    </row>
    <row r="937" spans="1:14" ht="13.5" customHeight="1">
      <c r="A937" s="47">
        <v>928</v>
      </c>
      <c r="B937" s="48">
        <f t="shared" si="56"/>
        <v>0</v>
      </c>
      <c r="C937" s="48">
        <f t="shared" si="57"/>
        <v>0</v>
      </c>
      <c r="D937" s="58"/>
      <c r="E937" s="58"/>
      <c r="F937" s="58"/>
      <c r="G937" s="17"/>
      <c r="H937" s="17"/>
      <c r="I937" s="17"/>
      <c r="J937" s="17"/>
      <c r="L937" s="45">
        <f t="shared" ref="L937:L1000" si="58">COUNTIF(H937,"Otro tema")</f>
        <v>0</v>
      </c>
      <c r="M937" s="45">
        <f>IF(L937=0,0,SUM($L$10:L937))</f>
        <v>0</v>
      </c>
      <c r="N937" s="46">
        <f t="shared" ref="N937:N1000" si="59">I937</f>
        <v>0</v>
      </c>
    </row>
    <row r="938" spans="1:14" ht="13.5" customHeight="1">
      <c r="A938" s="42">
        <v>929</v>
      </c>
      <c r="B938" s="43">
        <f t="shared" si="56"/>
        <v>0</v>
      </c>
      <c r="C938" s="43">
        <f t="shared" si="57"/>
        <v>0</v>
      </c>
      <c r="D938" s="57"/>
      <c r="E938" s="57"/>
      <c r="F938" s="57"/>
      <c r="G938" s="16"/>
      <c r="H938" s="16"/>
      <c r="I938" s="16"/>
      <c r="J938" s="16"/>
      <c r="L938" s="45">
        <f t="shared" si="58"/>
        <v>0</v>
      </c>
      <c r="M938" s="45">
        <f>IF(L938=0,0,SUM($L$10:L938))</f>
        <v>0</v>
      </c>
      <c r="N938" s="46">
        <f t="shared" si="59"/>
        <v>0</v>
      </c>
    </row>
    <row r="939" spans="1:14" ht="13.5" customHeight="1">
      <c r="A939" s="47">
        <v>930</v>
      </c>
      <c r="B939" s="48">
        <f t="shared" si="56"/>
        <v>0</v>
      </c>
      <c r="C939" s="48">
        <f t="shared" si="57"/>
        <v>0</v>
      </c>
      <c r="D939" s="58"/>
      <c r="E939" s="58"/>
      <c r="F939" s="58"/>
      <c r="G939" s="17"/>
      <c r="H939" s="17"/>
      <c r="I939" s="17"/>
      <c r="J939" s="17"/>
      <c r="L939" s="45">
        <f t="shared" si="58"/>
        <v>0</v>
      </c>
      <c r="M939" s="45">
        <f>IF(L939=0,0,SUM($L$10:L939))</f>
        <v>0</v>
      </c>
      <c r="N939" s="46">
        <f t="shared" si="59"/>
        <v>0</v>
      </c>
    </row>
    <row r="940" spans="1:14" ht="13.5" customHeight="1">
      <c r="A940" s="42">
        <v>931</v>
      </c>
      <c r="B940" s="43">
        <f t="shared" si="56"/>
        <v>0</v>
      </c>
      <c r="C940" s="43">
        <f t="shared" si="57"/>
        <v>0</v>
      </c>
      <c r="D940" s="57"/>
      <c r="E940" s="57"/>
      <c r="F940" s="57"/>
      <c r="G940" s="16"/>
      <c r="H940" s="16"/>
      <c r="I940" s="16"/>
      <c r="J940" s="16"/>
      <c r="L940" s="45">
        <f t="shared" si="58"/>
        <v>0</v>
      </c>
      <c r="M940" s="45">
        <f>IF(L940=0,0,SUM($L$10:L940))</f>
        <v>0</v>
      </c>
      <c r="N940" s="46">
        <f t="shared" si="59"/>
        <v>0</v>
      </c>
    </row>
    <row r="941" spans="1:14" ht="13.5" customHeight="1">
      <c r="A941" s="47">
        <v>932</v>
      </c>
      <c r="B941" s="48">
        <f t="shared" si="56"/>
        <v>0</v>
      </c>
      <c r="C941" s="48">
        <f t="shared" si="57"/>
        <v>0</v>
      </c>
      <c r="D941" s="58"/>
      <c r="E941" s="58"/>
      <c r="F941" s="58"/>
      <c r="G941" s="17"/>
      <c r="H941" s="17"/>
      <c r="I941" s="17"/>
      <c r="J941" s="17"/>
      <c r="L941" s="45">
        <f t="shared" si="58"/>
        <v>0</v>
      </c>
      <c r="M941" s="45">
        <f>IF(L941=0,0,SUM($L$10:L941))</f>
        <v>0</v>
      </c>
      <c r="N941" s="46">
        <f t="shared" si="59"/>
        <v>0</v>
      </c>
    </row>
    <row r="942" spans="1:14" ht="13.5" customHeight="1">
      <c r="A942" s="42">
        <v>933</v>
      </c>
      <c r="B942" s="43">
        <f t="shared" si="56"/>
        <v>0</v>
      </c>
      <c r="C942" s="43">
        <f t="shared" si="57"/>
        <v>0</v>
      </c>
      <c r="D942" s="57"/>
      <c r="E942" s="57"/>
      <c r="F942" s="57"/>
      <c r="G942" s="16"/>
      <c r="H942" s="16"/>
      <c r="I942" s="16"/>
      <c r="J942" s="16"/>
      <c r="L942" s="45">
        <f t="shared" si="58"/>
        <v>0</v>
      </c>
      <c r="M942" s="45">
        <f>IF(L942=0,0,SUM($L$10:L942))</f>
        <v>0</v>
      </c>
      <c r="N942" s="46">
        <f t="shared" si="59"/>
        <v>0</v>
      </c>
    </row>
    <row r="943" spans="1:14" ht="13.5" customHeight="1">
      <c r="A943" s="47">
        <v>934</v>
      </c>
      <c r="B943" s="48">
        <f t="shared" si="56"/>
        <v>0</v>
      </c>
      <c r="C943" s="48">
        <f t="shared" si="57"/>
        <v>0</v>
      </c>
      <c r="D943" s="58"/>
      <c r="E943" s="58"/>
      <c r="F943" s="58"/>
      <c r="G943" s="17"/>
      <c r="H943" s="17"/>
      <c r="I943" s="17"/>
      <c r="J943" s="17"/>
      <c r="L943" s="45">
        <f t="shared" si="58"/>
        <v>0</v>
      </c>
      <c r="M943" s="45">
        <f>IF(L943=0,0,SUM($L$10:L943))</f>
        <v>0</v>
      </c>
      <c r="N943" s="46">
        <f t="shared" si="59"/>
        <v>0</v>
      </c>
    </row>
    <row r="944" spans="1:14" ht="13.5" customHeight="1">
      <c r="A944" s="42">
        <v>935</v>
      </c>
      <c r="B944" s="43">
        <f t="shared" si="56"/>
        <v>0</v>
      </c>
      <c r="C944" s="43">
        <f t="shared" si="57"/>
        <v>0</v>
      </c>
      <c r="D944" s="57"/>
      <c r="E944" s="57"/>
      <c r="F944" s="57"/>
      <c r="G944" s="16"/>
      <c r="H944" s="16"/>
      <c r="I944" s="16"/>
      <c r="J944" s="16"/>
      <c r="L944" s="45">
        <f t="shared" si="58"/>
        <v>0</v>
      </c>
      <c r="M944" s="45">
        <f>IF(L944=0,0,SUM($L$10:L944))</f>
        <v>0</v>
      </c>
      <c r="N944" s="46">
        <f t="shared" si="59"/>
        <v>0</v>
      </c>
    </row>
    <row r="945" spans="1:14" ht="13.5" customHeight="1">
      <c r="A945" s="47">
        <v>936</v>
      </c>
      <c r="B945" s="48">
        <f t="shared" si="56"/>
        <v>0</v>
      </c>
      <c r="C945" s="48">
        <f t="shared" si="57"/>
        <v>0</v>
      </c>
      <c r="D945" s="58"/>
      <c r="E945" s="58"/>
      <c r="F945" s="58"/>
      <c r="G945" s="17"/>
      <c r="H945" s="17"/>
      <c r="I945" s="17"/>
      <c r="J945" s="17"/>
      <c r="L945" s="45">
        <f t="shared" si="58"/>
        <v>0</v>
      </c>
      <c r="M945" s="45">
        <f>IF(L945=0,0,SUM($L$10:L945))</f>
        <v>0</v>
      </c>
      <c r="N945" s="46">
        <f t="shared" si="59"/>
        <v>0</v>
      </c>
    </row>
    <row r="946" spans="1:14" ht="13.5" customHeight="1">
      <c r="A946" s="42">
        <v>937</v>
      </c>
      <c r="B946" s="43">
        <f t="shared" si="56"/>
        <v>0</v>
      </c>
      <c r="C946" s="43">
        <f t="shared" si="57"/>
        <v>0</v>
      </c>
      <c r="D946" s="57"/>
      <c r="E946" s="57"/>
      <c r="F946" s="57"/>
      <c r="G946" s="16"/>
      <c r="H946" s="16"/>
      <c r="I946" s="16"/>
      <c r="J946" s="16"/>
      <c r="L946" s="45">
        <f t="shared" si="58"/>
        <v>0</v>
      </c>
      <c r="M946" s="45">
        <f>IF(L946=0,0,SUM($L$10:L946))</f>
        <v>0</v>
      </c>
      <c r="N946" s="46">
        <f t="shared" si="59"/>
        <v>0</v>
      </c>
    </row>
    <row r="947" spans="1:14" ht="13.5" customHeight="1">
      <c r="A947" s="47">
        <v>938</v>
      </c>
      <c r="B947" s="48">
        <f t="shared" si="56"/>
        <v>0</v>
      </c>
      <c r="C947" s="48">
        <f t="shared" si="57"/>
        <v>0</v>
      </c>
      <c r="D947" s="58"/>
      <c r="E947" s="58"/>
      <c r="F947" s="58"/>
      <c r="G947" s="17"/>
      <c r="H947" s="17"/>
      <c r="I947" s="17"/>
      <c r="J947" s="17"/>
      <c r="L947" s="45">
        <f t="shared" si="58"/>
        <v>0</v>
      </c>
      <c r="M947" s="45">
        <f>IF(L947=0,0,SUM($L$10:L947))</f>
        <v>0</v>
      </c>
      <c r="N947" s="46">
        <f t="shared" si="59"/>
        <v>0</v>
      </c>
    </row>
    <row r="948" spans="1:14" ht="13.5" customHeight="1">
      <c r="A948" s="42">
        <v>939</v>
      </c>
      <c r="B948" s="43">
        <f t="shared" si="56"/>
        <v>0</v>
      </c>
      <c r="C948" s="43">
        <f t="shared" si="57"/>
        <v>0</v>
      </c>
      <c r="D948" s="57"/>
      <c r="E948" s="57"/>
      <c r="F948" s="57"/>
      <c r="G948" s="16"/>
      <c r="H948" s="16"/>
      <c r="I948" s="16"/>
      <c r="J948" s="16"/>
      <c r="L948" s="45">
        <f t="shared" si="58"/>
        <v>0</v>
      </c>
      <c r="M948" s="45">
        <f>IF(L948=0,0,SUM($L$10:L948))</f>
        <v>0</v>
      </c>
      <c r="N948" s="46">
        <f t="shared" si="59"/>
        <v>0</v>
      </c>
    </row>
    <row r="949" spans="1:14" ht="13.5" customHeight="1">
      <c r="A949" s="47">
        <v>940</v>
      </c>
      <c r="B949" s="48">
        <f t="shared" si="56"/>
        <v>0</v>
      </c>
      <c r="C949" s="48">
        <f t="shared" si="57"/>
        <v>0</v>
      </c>
      <c r="D949" s="58"/>
      <c r="E949" s="58"/>
      <c r="F949" s="58"/>
      <c r="G949" s="17"/>
      <c r="H949" s="17"/>
      <c r="I949" s="17"/>
      <c r="J949" s="17"/>
      <c r="L949" s="45">
        <f t="shared" si="58"/>
        <v>0</v>
      </c>
      <c r="M949" s="45">
        <f>IF(L949=0,0,SUM($L$10:L949))</f>
        <v>0</v>
      </c>
      <c r="N949" s="46">
        <f t="shared" si="59"/>
        <v>0</v>
      </c>
    </row>
    <row r="950" spans="1:14" ht="13.5" customHeight="1">
      <c r="A950" s="42">
        <v>941</v>
      </c>
      <c r="B950" s="43">
        <f t="shared" si="56"/>
        <v>0</v>
      </c>
      <c r="C950" s="43">
        <f t="shared" si="57"/>
        <v>0</v>
      </c>
      <c r="D950" s="57"/>
      <c r="E950" s="57"/>
      <c r="F950" s="57"/>
      <c r="G950" s="16"/>
      <c r="H950" s="16"/>
      <c r="I950" s="16"/>
      <c r="J950" s="16"/>
      <c r="L950" s="45">
        <f t="shared" si="58"/>
        <v>0</v>
      </c>
      <c r="M950" s="45">
        <f>IF(L950=0,0,SUM($L$10:L950))</f>
        <v>0</v>
      </c>
      <c r="N950" s="46">
        <f t="shared" si="59"/>
        <v>0</v>
      </c>
    </row>
    <row r="951" spans="1:14" ht="13.5" customHeight="1">
      <c r="A951" s="47">
        <v>942</v>
      </c>
      <c r="B951" s="48">
        <f t="shared" si="56"/>
        <v>0</v>
      </c>
      <c r="C951" s="48">
        <f t="shared" si="57"/>
        <v>0</v>
      </c>
      <c r="D951" s="58"/>
      <c r="E951" s="58"/>
      <c r="F951" s="58"/>
      <c r="G951" s="17"/>
      <c r="H951" s="17"/>
      <c r="I951" s="17"/>
      <c r="J951" s="17"/>
      <c r="L951" s="45">
        <f t="shared" si="58"/>
        <v>0</v>
      </c>
      <c r="M951" s="45">
        <f>IF(L951=0,0,SUM($L$10:L951))</f>
        <v>0</v>
      </c>
      <c r="N951" s="46">
        <f t="shared" si="59"/>
        <v>0</v>
      </c>
    </row>
    <row r="952" spans="1:14" ht="13.5" customHeight="1">
      <c r="A952" s="42">
        <v>943</v>
      </c>
      <c r="B952" s="43">
        <f t="shared" si="56"/>
        <v>0</v>
      </c>
      <c r="C952" s="43">
        <f t="shared" si="57"/>
        <v>0</v>
      </c>
      <c r="D952" s="57"/>
      <c r="E952" s="57"/>
      <c r="F952" s="57"/>
      <c r="G952" s="16"/>
      <c r="H952" s="16"/>
      <c r="I952" s="16"/>
      <c r="J952" s="16"/>
      <c r="L952" s="45">
        <f t="shared" si="58"/>
        <v>0</v>
      </c>
      <c r="M952" s="45">
        <f>IF(L952=0,0,SUM($L$10:L952))</f>
        <v>0</v>
      </c>
      <c r="N952" s="46">
        <f t="shared" si="59"/>
        <v>0</v>
      </c>
    </row>
    <row r="953" spans="1:14" ht="13.5" customHeight="1">
      <c r="A953" s="47">
        <v>944</v>
      </c>
      <c r="B953" s="48">
        <f t="shared" si="56"/>
        <v>0</v>
      </c>
      <c r="C953" s="48">
        <f t="shared" si="57"/>
        <v>0</v>
      </c>
      <c r="D953" s="58"/>
      <c r="E953" s="58"/>
      <c r="F953" s="58"/>
      <c r="G953" s="17"/>
      <c r="H953" s="17"/>
      <c r="I953" s="17"/>
      <c r="J953" s="17"/>
      <c r="L953" s="45">
        <f t="shared" si="58"/>
        <v>0</v>
      </c>
      <c r="M953" s="45">
        <f>IF(L953=0,0,SUM($L$10:L953))</f>
        <v>0</v>
      </c>
      <c r="N953" s="46">
        <f t="shared" si="59"/>
        <v>0</v>
      </c>
    </row>
    <row r="954" spans="1:14" ht="13.5" customHeight="1">
      <c r="A954" s="42">
        <v>945</v>
      </c>
      <c r="B954" s="43">
        <f t="shared" si="56"/>
        <v>0</v>
      </c>
      <c r="C954" s="43">
        <f t="shared" si="57"/>
        <v>0</v>
      </c>
      <c r="D954" s="57"/>
      <c r="E954" s="57"/>
      <c r="F954" s="57"/>
      <c r="G954" s="16"/>
      <c r="H954" s="16"/>
      <c r="I954" s="16"/>
      <c r="J954" s="16"/>
      <c r="L954" s="45">
        <f t="shared" si="58"/>
        <v>0</v>
      </c>
      <c r="M954" s="45">
        <f>IF(L954=0,0,SUM($L$10:L954))</f>
        <v>0</v>
      </c>
      <c r="N954" s="46">
        <f t="shared" si="59"/>
        <v>0</v>
      </c>
    </row>
    <row r="955" spans="1:14" ht="13.5" customHeight="1">
      <c r="A955" s="47">
        <v>946</v>
      </c>
      <c r="B955" s="48">
        <f t="shared" si="56"/>
        <v>0</v>
      </c>
      <c r="C955" s="48">
        <f t="shared" si="57"/>
        <v>0</v>
      </c>
      <c r="D955" s="58"/>
      <c r="E955" s="58"/>
      <c r="F955" s="58"/>
      <c r="G955" s="17"/>
      <c r="H955" s="17"/>
      <c r="I955" s="17"/>
      <c r="J955" s="17"/>
      <c r="L955" s="45">
        <f t="shared" si="58"/>
        <v>0</v>
      </c>
      <c r="M955" s="45">
        <f>IF(L955=0,0,SUM($L$10:L955))</f>
        <v>0</v>
      </c>
      <c r="N955" s="46">
        <f t="shared" si="59"/>
        <v>0</v>
      </c>
    </row>
    <row r="956" spans="1:14" ht="13.5" customHeight="1">
      <c r="A956" s="42">
        <v>947</v>
      </c>
      <c r="B956" s="43">
        <f t="shared" si="56"/>
        <v>0</v>
      </c>
      <c r="C956" s="43">
        <f t="shared" si="57"/>
        <v>0</v>
      </c>
      <c r="D956" s="57"/>
      <c r="E956" s="57"/>
      <c r="F956" s="57"/>
      <c r="G956" s="16"/>
      <c r="H956" s="16"/>
      <c r="I956" s="16"/>
      <c r="J956" s="16"/>
      <c r="L956" s="45">
        <f t="shared" si="58"/>
        <v>0</v>
      </c>
      <c r="M956" s="45">
        <f>IF(L956=0,0,SUM($L$10:L956))</f>
        <v>0</v>
      </c>
      <c r="N956" s="46">
        <f t="shared" si="59"/>
        <v>0</v>
      </c>
    </row>
    <row r="957" spans="1:14" ht="13.5" customHeight="1">
      <c r="A957" s="47">
        <v>948</v>
      </c>
      <c r="B957" s="48">
        <f t="shared" si="56"/>
        <v>0</v>
      </c>
      <c r="C957" s="48">
        <f t="shared" si="57"/>
        <v>0</v>
      </c>
      <c r="D957" s="58"/>
      <c r="E957" s="58"/>
      <c r="F957" s="58"/>
      <c r="G957" s="17"/>
      <c r="H957" s="17"/>
      <c r="I957" s="17"/>
      <c r="J957" s="17"/>
      <c r="L957" s="45">
        <f t="shared" si="58"/>
        <v>0</v>
      </c>
      <c r="M957" s="45">
        <f>IF(L957=0,0,SUM($L$10:L957))</f>
        <v>0</v>
      </c>
      <c r="N957" s="46">
        <f t="shared" si="59"/>
        <v>0</v>
      </c>
    </row>
    <row r="958" spans="1:14" ht="13.5" customHeight="1">
      <c r="A958" s="42">
        <v>949</v>
      </c>
      <c r="B958" s="43">
        <f t="shared" si="56"/>
        <v>0</v>
      </c>
      <c r="C958" s="43">
        <f t="shared" si="57"/>
        <v>0</v>
      </c>
      <c r="D958" s="57"/>
      <c r="E958" s="57"/>
      <c r="F958" s="57"/>
      <c r="G958" s="16"/>
      <c r="H958" s="16"/>
      <c r="I958" s="16"/>
      <c r="J958" s="16"/>
      <c r="L958" s="45">
        <f t="shared" si="58"/>
        <v>0</v>
      </c>
      <c r="M958" s="45">
        <f>IF(L958=0,0,SUM($L$10:L958))</f>
        <v>0</v>
      </c>
      <c r="N958" s="46">
        <f t="shared" si="59"/>
        <v>0</v>
      </c>
    </row>
    <row r="959" spans="1:14" ht="13.5" customHeight="1">
      <c r="A959" s="47">
        <v>950</v>
      </c>
      <c r="B959" s="48">
        <f t="shared" si="56"/>
        <v>0</v>
      </c>
      <c r="C959" s="48">
        <f t="shared" si="57"/>
        <v>0</v>
      </c>
      <c r="D959" s="58"/>
      <c r="E959" s="58"/>
      <c r="F959" s="58"/>
      <c r="G959" s="17"/>
      <c r="H959" s="17"/>
      <c r="I959" s="17"/>
      <c r="J959" s="17"/>
      <c r="L959" s="45">
        <f t="shared" si="58"/>
        <v>0</v>
      </c>
      <c r="M959" s="45">
        <f>IF(L959=0,0,SUM($L$10:L959))</f>
        <v>0</v>
      </c>
      <c r="N959" s="46">
        <f t="shared" si="59"/>
        <v>0</v>
      </c>
    </row>
    <row r="960" spans="1:14" ht="13.5" customHeight="1">
      <c r="A960" s="42">
        <v>951</v>
      </c>
      <c r="B960" s="43">
        <f t="shared" si="56"/>
        <v>0</v>
      </c>
      <c r="C960" s="43">
        <f t="shared" si="57"/>
        <v>0</v>
      </c>
      <c r="D960" s="57"/>
      <c r="E960" s="57"/>
      <c r="F960" s="57"/>
      <c r="G960" s="16"/>
      <c r="H960" s="16"/>
      <c r="I960" s="16"/>
      <c r="J960" s="16"/>
      <c r="L960" s="45">
        <f t="shared" si="58"/>
        <v>0</v>
      </c>
      <c r="M960" s="45">
        <f>IF(L960=0,0,SUM($L$10:L960))</f>
        <v>0</v>
      </c>
      <c r="N960" s="46">
        <f t="shared" si="59"/>
        <v>0</v>
      </c>
    </row>
    <row r="961" spans="1:14" ht="13.5" customHeight="1">
      <c r="A961" s="47">
        <v>952</v>
      </c>
      <c r="B961" s="48">
        <f t="shared" si="56"/>
        <v>0</v>
      </c>
      <c r="C961" s="48">
        <f t="shared" si="57"/>
        <v>0</v>
      </c>
      <c r="D961" s="58"/>
      <c r="E961" s="58"/>
      <c r="F961" s="58"/>
      <c r="G961" s="17"/>
      <c r="H961" s="17"/>
      <c r="I961" s="17"/>
      <c r="J961" s="17"/>
      <c r="L961" s="45">
        <f t="shared" si="58"/>
        <v>0</v>
      </c>
      <c r="M961" s="45">
        <f>IF(L961=0,0,SUM($L$10:L961))</f>
        <v>0</v>
      </c>
      <c r="N961" s="46">
        <f t="shared" si="59"/>
        <v>0</v>
      </c>
    </row>
    <row r="962" spans="1:14" ht="13.5" customHeight="1">
      <c r="A962" s="42">
        <v>953</v>
      </c>
      <c r="B962" s="43">
        <f t="shared" si="56"/>
        <v>0</v>
      </c>
      <c r="C962" s="43">
        <f t="shared" si="57"/>
        <v>0</v>
      </c>
      <c r="D962" s="57"/>
      <c r="E962" s="57"/>
      <c r="F962" s="57"/>
      <c r="G962" s="16"/>
      <c r="H962" s="16"/>
      <c r="I962" s="16"/>
      <c r="J962" s="16"/>
      <c r="L962" s="45">
        <f t="shared" si="58"/>
        <v>0</v>
      </c>
      <c r="M962" s="45">
        <f>IF(L962=0,0,SUM($L$10:L962))</f>
        <v>0</v>
      </c>
      <c r="N962" s="46">
        <f t="shared" si="59"/>
        <v>0</v>
      </c>
    </row>
    <row r="963" spans="1:14" ht="13.5" customHeight="1">
      <c r="A963" s="47">
        <v>954</v>
      </c>
      <c r="B963" s="48">
        <f t="shared" si="56"/>
        <v>0</v>
      </c>
      <c r="C963" s="48">
        <f t="shared" si="57"/>
        <v>0</v>
      </c>
      <c r="D963" s="58"/>
      <c r="E963" s="58"/>
      <c r="F963" s="58"/>
      <c r="G963" s="17"/>
      <c r="H963" s="17"/>
      <c r="I963" s="17"/>
      <c r="J963" s="17"/>
      <c r="L963" s="45">
        <f t="shared" si="58"/>
        <v>0</v>
      </c>
      <c r="M963" s="45">
        <f>IF(L963=0,0,SUM($L$10:L963))</f>
        <v>0</v>
      </c>
      <c r="N963" s="46">
        <f t="shared" si="59"/>
        <v>0</v>
      </c>
    </row>
    <row r="964" spans="1:14" ht="13.5" customHeight="1">
      <c r="A964" s="42">
        <v>955</v>
      </c>
      <c r="B964" s="43">
        <f t="shared" si="56"/>
        <v>0</v>
      </c>
      <c r="C964" s="43">
        <f t="shared" si="57"/>
        <v>0</v>
      </c>
      <c r="D964" s="57"/>
      <c r="E964" s="57"/>
      <c r="F964" s="57"/>
      <c r="G964" s="16"/>
      <c r="H964" s="16"/>
      <c r="I964" s="16"/>
      <c r="J964" s="16"/>
      <c r="L964" s="45">
        <f t="shared" si="58"/>
        <v>0</v>
      </c>
      <c r="M964" s="45">
        <f>IF(L964=0,0,SUM($L$10:L964))</f>
        <v>0</v>
      </c>
      <c r="N964" s="46">
        <f t="shared" si="59"/>
        <v>0</v>
      </c>
    </row>
    <row r="965" spans="1:14" ht="13.5" customHeight="1">
      <c r="A965" s="47">
        <v>956</v>
      </c>
      <c r="B965" s="48">
        <f t="shared" si="56"/>
        <v>0</v>
      </c>
      <c r="C965" s="48">
        <f t="shared" si="57"/>
        <v>0</v>
      </c>
      <c r="D965" s="58"/>
      <c r="E965" s="58"/>
      <c r="F965" s="58"/>
      <c r="G965" s="17"/>
      <c r="H965" s="17"/>
      <c r="I965" s="17"/>
      <c r="J965" s="17"/>
      <c r="L965" s="45">
        <f t="shared" si="58"/>
        <v>0</v>
      </c>
      <c r="M965" s="45">
        <f>IF(L965=0,0,SUM($L$10:L965))</f>
        <v>0</v>
      </c>
      <c r="N965" s="46">
        <f t="shared" si="59"/>
        <v>0</v>
      </c>
    </row>
    <row r="966" spans="1:14" ht="13.5" customHeight="1">
      <c r="A966" s="42">
        <v>957</v>
      </c>
      <c r="B966" s="43">
        <f t="shared" si="56"/>
        <v>0</v>
      </c>
      <c r="C966" s="43">
        <f t="shared" si="57"/>
        <v>0</v>
      </c>
      <c r="D966" s="57"/>
      <c r="E966" s="57"/>
      <c r="F966" s="57"/>
      <c r="G966" s="16"/>
      <c r="H966" s="16"/>
      <c r="I966" s="16"/>
      <c r="J966" s="16"/>
      <c r="L966" s="45">
        <f t="shared" si="58"/>
        <v>0</v>
      </c>
      <c r="M966" s="45">
        <f>IF(L966=0,0,SUM($L$10:L966))</f>
        <v>0</v>
      </c>
      <c r="N966" s="46">
        <f t="shared" si="59"/>
        <v>0</v>
      </c>
    </row>
    <row r="967" spans="1:14" ht="13.5" customHeight="1">
      <c r="A967" s="47">
        <v>958</v>
      </c>
      <c r="B967" s="48">
        <f t="shared" si="56"/>
        <v>0</v>
      </c>
      <c r="C967" s="48">
        <f t="shared" si="57"/>
        <v>0</v>
      </c>
      <c r="D967" s="58"/>
      <c r="E967" s="58"/>
      <c r="F967" s="58"/>
      <c r="G967" s="17"/>
      <c r="H967" s="17"/>
      <c r="I967" s="17"/>
      <c r="J967" s="17"/>
      <c r="L967" s="45">
        <f t="shared" si="58"/>
        <v>0</v>
      </c>
      <c r="M967" s="45">
        <f>IF(L967=0,0,SUM($L$10:L967))</f>
        <v>0</v>
      </c>
      <c r="N967" s="46">
        <f t="shared" si="59"/>
        <v>0</v>
      </c>
    </row>
    <row r="968" spans="1:14" ht="13.5" customHeight="1">
      <c r="A968" s="42">
        <v>959</v>
      </c>
      <c r="B968" s="43">
        <f t="shared" si="56"/>
        <v>0</v>
      </c>
      <c r="C968" s="43">
        <f t="shared" si="57"/>
        <v>0</v>
      </c>
      <c r="D968" s="57"/>
      <c r="E968" s="57"/>
      <c r="F968" s="57"/>
      <c r="G968" s="16"/>
      <c r="H968" s="16"/>
      <c r="I968" s="16"/>
      <c r="J968" s="16"/>
      <c r="L968" s="45">
        <f t="shared" si="58"/>
        <v>0</v>
      </c>
      <c r="M968" s="45">
        <f>IF(L968=0,0,SUM($L$10:L968))</f>
        <v>0</v>
      </c>
      <c r="N968" s="46">
        <f t="shared" si="59"/>
        <v>0</v>
      </c>
    </row>
    <row r="969" spans="1:14" ht="13.5" customHeight="1">
      <c r="A969" s="47">
        <v>960</v>
      </c>
      <c r="B969" s="48">
        <f t="shared" si="56"/>
        <v>0</v>
      </c>
      <c r="C969" s="48">
        <f t="shared" si="57"/>
        <v>0</v>
      </c>
      <c r="D969" s="58"/>
      <c r="E969" s="58"/>
      <c r="F969" s="58"/>
      <c r="G969" s="17"/>
      <c r="H969" s="17"/>
      <c r="I969" s="17"/>
      <c r="J969" s="17"/>
      <c r="L969" s="45">
        <f t="shared" si="58"/>
        <v>0</v>
      </c>
      <c r="M969" s="45">
        <f>IF(L969=0,0,SUM($L$10:L969))</f>
        <v>0</v>
      </c>
      <c r="N969" s="46">
        <f t="shared" si="59"/>
        <v>0</v>
      </c>
    </row>
    <row r="970" spans="1:14" ht="13.5" customHeight="1">
      <c r="A970" s="42">
        <v>961</v>
      </c>
      <c r="B970" s="43">
        <f t="shared" si="56"/>
        <v>0</v>
      </c>
      <c r="C970" s="43">
        <f t="shared" si="57"/>
        <v>0</v>
      </c>
      <c r="D970" s="57"/>
      <c r="E970" s="57"/>
      <c r="F970" s="57"/>
      <c r="G970" s="16"/>
      <c r="H970" s="16"/>
      <c r="I970" s="16"/>
      <c r="J970" s="16"/>
      <c r="L970" s="45">
        <f t="shared" si="58"/>
        <v>0</v>
      </c>
      <c r="M970" s="45">
        <f>IF(L970=0,0,SUM($L$10:L970))</f>
        <v>0</v>
      </c>
      <c r="N970" s="46">
        <f t="shared" si="59"/>
        <v>0</v>
      </c>
    </row>
    <row r="971" spans="1:14" ht="13.5" customHeight="1">
      <c r="A971" s="47">
        <v>962</v>
      </c>
      <c r="B971" s="48">
        <f t="shared" ref="B971:B1034" si="60">$C$5</f>
        <v>0</v>
      </c>
      <c r="C971" s="48">
        <f t="shared" ref="C971:C1034" si="61">$F$5</f>
        <v>0</v>
      </c>
      <c r="D971" s="58"/>
      <c r="E971" s="58"/>
      <c r="F971" s="58"/>
      <c r="G971" s="17"/>
      <c r="H971" s="17"/>
      <c r="I971" s="17"/>
      <c r="J971" s="17"/>
      <c r="L971" s="45">
        <f t="shared" si="58"/>
        <v>0</v>
      </c>
      <c r="M971" s="45">
        <f>IF(L971=0,0,SUM($L$10:L971))</f>
        <v>0</v>
      </c>
      <c r="N971" s="46">
        <f t="shared" si="59"/>
        <v>0</v>
      </c>
    </row>
    <row r="972" spans="1:14" ht="13.5" customHeight="1">
      <c r="A972" s="42">
        <v>963</v>
      </c>
      <c r="B972" s="43">
        <f t="shared" si="60"/>
        <v>0</v>
      </c>
      <c r="C972" s="43">
        <f t="shared" si="61"/>
        <v>0</v>
      </c>
      <c r="D972" s="57"/>
      <c r="E972" s="57"/>
      <c r="F972" s="57"/>
      <c r="G972" s="16"/>
      <c r="H972" s="16"/>
      <c r="I972" s="16"/>
      <c r="J972" s="16"/>
      <c r="L972" s="45">
        <f t="shared" si="58"/>
        <v>0</v>
      </c>
      <c r="M972" s="45">
        <f>IF(L972=0,0,SUM($L$10:L972))</f>
        <v>0</v>
      </c>
      <c r="N972" s="46">
        <f t="shared" si="59"/>
        <v>0</v>
      </c>
    </row>
    <row r="973" spans="1:14" ht="13.5" customHeight="1">
      <c r="A973" s="47">
        <v>964</v>
      </c>
      <c r="B973" s="48">
        <f t="shared" si="60"/>
        <v>0</v>
      </c>
      <c r="C973" s="48">
        <f t="shared" si="61"/>
        <v>0</v>
      </c>
      <c r="D973" s="58"/>
      <c r="E973" s="58"/>
      <c r="F973" s="58"/>
      <c r="G973" s="17"/>
      <c r="H973" s="17"/>
      <c r="I973" s="17"/>
      <c r="J973" s="17"/>
      <c r="L973" s="45">
        <f t="shared" si="58"/>
        <v>0</v>
      </c>
      <c r="M973" s="45">
        <f>IF(L973=0,0,SUM($L$10:L973))</f>
        <v>0</v>
      </c>
      <c r="N973" s="46">
        <f t="shared" si="59"/>
        <v>0</v>
      </c>
    </row>
    <row r="974" spans="1:14" ht="13.5" customHeight="1">
      <c r="A974" s="42">
        <v>965</v>
      </c>
      <c r="B974" s="43">
        <f t="shared" si="60"/>
        <v>0</v>
      </c>
      <c r="C974" s="43">
        <f t="shared" si="61"/>
        <v>0</v>
      </c>
      <c r="D974" s="57"/>
      <c r="E974" s="57"/>
      <c r="F974" s="57"/>
      <c r="G974" s="16"/>
      <c r="H974" s="16"/>
      <c r="I974" s="16"/>
      <c r="J974" s="16"/>
      <c r="L974" s="45">
        <f t="shared" si="58"/>
        <v>0</v>
      </c>
      <c r="M974" s="45">
        <f>IF(L974=0,0,SUM($L$10:L974))</f>
        <v>0</v>
      </c>
      <c r="N974" s="46">
        <f t="shared" si="59"/>
        <v>0</v>
      </c>
    </row>
    <row r="975" spans="1:14" ht="13.5" customHeight="1">
      <c r="A975" s="47">
        <v>966</v>
      </c>
      <c r="B975" s="48">
        <f t="shared" si="60"/>
        <v>0</v>
      </c>
      <c r="C975" s="48">
        <f t="shared" si="61"/>
        <v>0</v>
      </c>
      <c r="D975" s="58"/>
      <c r="E975" s="58"/>
      <c r="F975" s="58"/>
      <c r="G975" s="17"/>
      <c r="H975" s="17"/>
      <c r="I975" s="17"/>
      <c r="J975" s="17"/>
      <c r="L975" s="45">
        <f t="shared" si="58"/>
        <v>0</v>
      </c>
      <c r="M975" s="45">
        <f>IF(L975=0,0,SUM($L$10:L975))</f>
        <v>0</v>
      </c>
      <c r="N975" s="46">
        <f t="shared" si="59"/>
        <v>0</v>
      </c>
    </row>
    <row r="976" spans="1:14" ht="13.5" customHeight="1">
      <c r="A976" s="42">
        <v>967</v>
      </c>
      <c r="B976" s="43">
        <f t="shared" si="60"/>
        <v>0</v>
      </c>
      <c r="C976" s="43">
        <f t="shared" si="61"/>
        <v>0</v>
      </c>
      <c r="D976" s="57"/>
      <c r="E976" s="57"/>
      <c r="F976" s="57"/>
      <c r="G976" s="16"/>
      <c r="H976" s="16"/>
      <c r="I976" s="16"/>
      <c r="J976" s="16"/>
      <c r="L976" s="45">
        <f t="shared" si="58"/>
        <v>0</v>
      </c>
      <c r="M976" s="45">
        <f>IF(L976=0,0,SUM($L$10:L976))</f>
        <v>0</v>
      </c>
      <c r="N976" s="46">
        <f t="shared" si="59"/>
        <v>0</v>
      </c>
    </row>
    <row r="977" spans="1:14" ht="13.5" customHeight="1">
      <c r="A977" s="47">
        <v>968</v>
      </c>
      <c r="B977" s="48">
        <f t="shared" si="60"/>
        <v>0</v>
      </c>
      <c r="C977" s="48">
        <f t="shared" si="61"/>
        <v>0</v>
      </c>
      <c r="D977" s="58"/>
      <c r="E977" s="58"/>
      <c r="F977" s="58"/>
      <c r="G977" s="17"/>
      <c r="H977" s="17"/>
      <c r="I977" s="17"/>
      <c r="J977" s="17"/>
      <c r="L977" s="45">
        <f t="shared" si="58"/>
        <v>0</v>
      </c>
      <c r="M977" s="45">
        <f>IF(L977=0,0,SUM($L$10:L977))</f>
        <v>0</v>
      </c>
      <c r="N977" s="46">
        <f t="shared" si="59"/>
        <v>0</v>
      </c>
    </row>
    <row r="978" spans="1:14" ht="13.5" customHeight="1">
      <c r="A978" s="42">
        <v>969</v>
      </c>
      <c r="B978" s="43">
        <f t="shared" si="60"/>
        <v>0</v>
      </c>
      <c r="C978" s="43">
        <f t="shared" si="61"/>
        <v>0</v>
      </c>
      <c r="D978" s="57"/>
      <c r="E978" s="57"/>
      <c r="F978" s="57"/>
      <c r="G978" s="16"/>
      <c r="H978" s="16"/>
      <c r="I978" s="16"/>
      <c r="J978" s="16"/>
      <c r="L978" s="45">
        <f t="shared" si="58"/>
        <v>0</v>
      </c>
      <c r="M978" s="45">
        <f>IF(L978=0,0,SUM($L$10:L978))</f>
        <v>0</v>
      </c>
      <c r="N978" s="46">
        <f t="shared" si="59"/>
        <v>0</v>
      </c>
    </row>
    <row r="979" spans="1:14" ht="13.5" customHeight="1">
      <c r="A979" s="47">
        <v>970</v>
      </c>
      <c r="B979" s="48">
        <f t="shared" si="60"/>
        <v>0</v>
      </c>
      <c r="C979" s="48">
        <f t="shared" si="61"/>
        <v>0</v>
      </c>
      <c r="D979" s="58"/>
      <c r="E979" s="58"/>
      <c r="F979" s="58"/>
      <c r="G979" s="17"/>
      <c r="H979" s="17"/>
      <c r="I979" s="17"/>
      <c r="J979" s="17"/>
      <c r="L979" s="45">
        <f t="shared" si="58"/>
        <v>0</v>
      </c>
      <c r="M979" s="45">
        <f>IF(L979=0,0,SUM($L$10:L979))</f>
        <v>0</v>
      </c>
      <c r="N979" s="46">
        <f t="shared" si="59"/>
        <v>0</v>
      </c>
    </row>
    <row r="980" spans="1:14" ht="13.5" customHeight="1">
      <c r="A980" s="42">
        <v>971</v>
      </c>
      <c r="B980" s="43">
        <f t="shared" si="60"/>
        <v>0</v>
      </c>
      <c r="C980" s="43">
        <f t="shared" si="61"/>
        <v>0</v>
      </c>
      <c r="D980" s="57"/>
      <c r="E980" s="57"/>
      <c r="F980" s="57"/>
      <c r="G980" s="16"/>
      <c r="H980" s="16"/>
      <c r="I980" s="16"/>
      <c r="J980" s="16"/>
      <c r="L980" s="45">
        <f t="shared" si="58"/>
        <v>0</v>
      </c>
      <c r="M980" s="45">
        <f>IF(L980=0,0,SUM($L$10:L980))</f>
        <v>0</v>
      </c>
      <c r="N980" s="46">
        <f t="shared" si="59"/>
        <v>0</v>
      </c>
    </row>
    <row r="981" spans="1:14" ht="13.5" customHeight="1">
      <c r="A981" s="47">
        <v>972</v>
      </c>
      <c r="B981" s="48">
        <f t="shared" si="60"/>
        <v>0</v>
      </c>
      <c r="C981" s="48">
        <f t="shared" si="61"/>
        <v>0</v>
      </c>
      <c r="D981" s="58"/>
      <c r="E981" s="58"/>
      <c r="F981" s="58"/>
      <c r="G981" s="17"/>
      <c r="H981" s="17"/>
      <c r="I981" s="17"/>
      <c r="J981" s="17"/>
      <c r="L981" s="45">
        <f t="shared" si="58"/>
        <v>0</v>
      </c>
      <c r="M981" s="45">
        <f>IF(L981=0,0,SUM($L$10:L981))</f>
        <v>0</v>
      </c>
      <c r="N981" s="46">
        <f t="shared" si="59"/>
        <v>0</v>
      </c>
    </row>
    <row r="982" spans="1:14" ht="13.5" customHeight="1">
      <c r="A982" s="42">
        <v>973</v>
      </c>
      <c r="B982" s="43">
        <f t="shared" si="60"/>
        <v>0</v>
      </c>
      <c r="C982" s="43">
        <f t="shared" si="61"/>
        <v>0</v>
      </c>
      <c r="D982" s="57"/>
      <c r="E982" s="57"/>
      <c r="F982" s="57"/>
      <c r="G982" s="16"/>
      <c r="H982" s="16"/>
      <c r="I982" s="16"/>
      <c r="J982" s="16"/>
      <c r="L982" s="45">
        <f t="shared" si="58"/>
        <v>0</v>
      </c>
      <c r="M982" s="45">
        <f>IF(L982=0,0,SUM($L$10:L982))</f>
        <v>0</v>
      </c>
      <c r="N982" s="46">
        <f t="shared" si="59"/>
        <v>0</v>
      </c>
    </row>
    <row r="983" spans="1:14" ht="13.5" customHeight="1">
      <c r="A983" s="47">
        <v>974</v>
      </c>
      <c r="B983" s="48">
        <f t="shared" si="60"/>
        <v>0</v>
      </c>
      <c r="C983" s="48">
        <f t="shared" si="61"/>
        <v>0</v>
      </c>
      <c r="D983" s="58"/>
      <c r="E983" s="58"/>
      <c r="F983" s="58"/>
      <c r="G983" s="17"/>
      <c r="H983" s="17"/>
      <c r="I983" s="17"/>
      <c r="J983" s="17"/>
      <c r="L983" s="45">
        <f t="shared" si="58"/>
        <v>0</v>
      </c>
      <c r="M983" s="45">
        <f>IF(L983=0,0,SUM($L$10:L983))</f>
        <v>0</v>
      </c>
      <c r="N983" s="46">
        <f t="shared" si="59"/>
        <v>0</v>
      </c>
    </row>
    <row r="984" spans="1:14" ht="13.5" customHeight="1">
      <c r="A984" s="42">
        <v>975</v>
      </c>
      <c r="B984" s="43">
        <f t="shared" si="60"/>
        <v>0</v>
      </c>
      <c r="C984" s="43">
        <f t="shared" si="61"/>
        <v>0</v>
      </c>
      <c r="D984" s="57"/>
      <c r="E984" s="57"/>
      <c r="F984" s="57"/>
      <c r="G984" s="16"/>
      <c r="H984" s="16"/>
      <c r="I984" s="16"/>
      <c r="J984" s="16"/>
      <c r="L984" s="45">
        <f t="shared" si="58"/>
        <v>0</v>
      </c>
      <c r="M984" s="45">
        <f>IF(L984=0,0,SUM($L$10:L984))</f>
        <v>0</v>
      </c>
      <c r="N984" s="46">
        <f t="shared" si="59"/>
        <v>0</v>
      </c>
    </row>
    <row r="985" spans="1:14" ht="13.5" customHeight="1">
      <c r="A985" s="47">
        <v>976</v>
      </c>
      <c r="B985" s="48">
        <f t="shared" si="60"/>
        <v>0</v>
      </c>
      <c r="C985" s="48">
        <f t="shared" si="61"/>
        <v>0</v>
      </c>
      <c r="D985" s="58"/>
      <c r="E985" s="58"/>
      <c r="F985" s="58"/>
      <c r="G985" s="17"/>
      <c r="H985" s="17"/>
      <c r="I985" s="17"/>
      <c r="J985" s="17"/>
      <c r="L985" s="45">
        <f t="shared" si="58"/>
        <v>0</v>
      </c>
      <c r="M985" s="45">
        <f>IF(L985=0,0,SUM($L$10:L985))</f>
        <v>0</v>
      </c>
      <c r="N985" s="46">
        <f t="shared" si="59"/>
        <v>0</v>
      </c>
    </row>
    <row r="986" spans="1:14" ht="13.5" customHeight="1">
      <c r="A986" s="42">
        <v>977</v>
      </c>
      <c r="B986" s="43">
        <f t="shared" si="60"/>
        <v>0</v>
      </c>
      <c r="C986" s="43">
        <f t="shared" si="61"/>
        <v>0</v>
      </c>
      <c r="D986" s="57"/>
      <c r="E986" s="57"/>
      <c r="F986" s="57"/>
      <c r="G986" s="16"/>
      <c r="H986" s="16"/>
      <c r="I986" s="16"/>
      <c r="J986" s="16"/>
      <c r="L986" s="45">
        <f t="shared" si="58"/>
        <v>0</v>
      </c>
      <c r="M986" s="45">
        <f>IF(L986=0,0,SUM($L$10:L986))</f>
        <v>0</v>
      </c>
      <c r="N986" s="46">
        <f t="shared" si="59"/>
        <v>0</v>
      </c>
    </row>
    <row r="987" spans="1:14" ht="13.5" customHeight="1">
      <c r="A987" s="47">
        <v>978</v>
      </c>
      <c r="B987" s="48">
        <f t="shared" si="60"/>
        <v>0</v>
      </c>
      <c r="C987" s="48">
        <f t="shared" si="61"/>
        <v>0</v>
      </c>
      <c r="D987" s="58"/>
      <c r="E987" s="58"/>
      <c r="F987" s="58"/>
      <c r="G987" s="17"/>
      <c r="H987" s="17"/>
      <c r="I987" s="17"/>
      <c r="J987" s="17"/>
      <c r="L987" s="45">
        <f t="shared" si="58"/>
        <v>0</v>
      </c>
      <c r="M987" s="45">
        <f>IF(L987=0,0,SUM($L$10:L987))</f>
        <v>0</v>
      </c>
      <c r="N987" s="46">
        <f t="shared" si="59"/>
        <v>0</v>
      </c>
    </row>
    <row r="988" spans="1:14" ht="13.5" customHeight="1">
      <c r="A988" s="42">
        <v>979</v>
      </c>
      <c r="B988" s="43">
        <f t="shared" si="60"/>
        <v>0</v>
      </c>
      <c r="C988" s="43">
        <f t="shared" si="61"/>
        <v>0</v>
      </c>
      <c r="D988" s="57"/>
      <c r="E988" s="57"/>
      <c r="F988" s="57"/>
      <c r="G988" s="16"/>
      <c r="H988" s="16"/>
      <c r="I988" s="16"/>
      <c r="J988" s="16"/>
      <c r="L988" s="45">
        <f t="shared" si="58"/>
        <v>0</v>
      </c>
      <c r="M988" s="45">
        <f>IF(L988=0,0,SUM($L$10:L988))</f>
        <v>0</v>
      </c>
      <c r="N988" s="46">
        <f t="shared" si="59"/>
        <v>0</v>
      </c>
    </row>
    <row r="989" spans="1:14" ht="13.5" customHeight="1">
      <c r="A989" s="47">
        <v>980</v>
      </c>
      <c r="B989" s="48">
        <f t="shared" si="60"/>
        <v>0</v>
      </c>
      <c r="C989" s="48">
        <f t="shared" si="61"/>
        <v>0</v>
      </c>
      <c r="D989" s="58"/>
      <c r="E989" s="58"/>
      <c r="F989" s="58"/>
      <c r="G989" s="17"/>
      <c r="H989" s="17"/>
      <c r="I989" s="17"/>
      <c r="J989" s="17"/>
      <c r="L989" s="45">
        <f t="shared" si="58"/>
        <v>0</v>
      </c>
      <c r="M989" s="45">
        <f>IF(L989=0,0,SUM($L$10:L989))</f>
        <v>0</v>
      </c>
      <c r="N989" s="46">
        <f t="shared" si="59"/>
        <v>0</v>
      </c>
    </row>
    <row r="990" spans="1:14" ht="13.5" customHeight="1">
      <c r="A990" s="42">
        <v>981</v>
      </c>
      <c r="B990" s="43">
        <f t="shared" si="60"/>
        <v>0</v>
      </c>
      <c r="C990" s="43">
        <f t="shared" si="61"/>
        <v>0</v>
      </c>
      <c r="D990" s="57"/>
      <c r="E990" s="57"/>
      <c r="F990" s="57"/>
      <c r="G990" s="16"/>
      <c r="H990" s="16"/>
      <c r="I990" s="16"/>
      <c r="J990" s="16"/>
      <c r="L990" s="45">
        <f t="shared" si="58"/>
        <v>0</v>
      </c>
      <c r="M990" s="45">
        <f>IF(L990=0,0,SUM($L$10:L990))</f>
        <v>0</v>
      </c>
      <c r="N990" s="46">
        <f t="shared" si="59"/>
        <v>0</v>
      </c>
    </row>
    <row r="991" spans="1:14" ht="13.5" customHeight="1">
      <c r="A991" s="47">
        <v>982</v>
      </c>
      <c r="B991" s="48">
        <f t="shared" si="60"/>
        <v>0</v>
      </c>
      <c r="C991" s="48">
        <f t="shared" si="61"/>
        <v>0</v>
      </c>
      <c r="D991" s="58"/>
      <c r="E991" s="58"/>
      <c r="F991" s="58"/>
      <c r="G991" s="17"/>
      <c r="H991" s="17"/>
      <c r="I991" s="17"/>
      <c r="J991" s="17"/>
      <c r="L991" s="45">
        <f t="shared" si="58"/>
        <v>0</v>
      </c>
      <c r="M991" s="45">
        <f>IF(L991=0,0,SUM($L$10:L991))</f>
        <v>0</v>
      </c>
      <c r="N991" s="46">
        <f t="shared" si="59"/>
        <v>0</v>
      </c>
    </row>
    <row r="992" spans="1:14" ht="13.5" customHeight="1">
      <c r="A992" s="42">
        <v>983</v>
      </c>
      <c r="B992" s="43">
        <f t="shared" si="60"/>
        <v>0</v>
      </c>
      <c r="C992" s="43">
        <f t="shared" si="61"/>
        <v>0</v>
      </c>
      <c r="D992" s="57"/>
      <c r="E992" s="57"/>
      <c r="F992" s="57"/>
      <c r="G992" s="16"/>
      <c r="H992" s="16"/>
      <c r="I992" s="16"/>
      <c r="J992" s="16"/>
      <c r="L992" s="45">
        <f t="shared" si="58"/>
        <v>0</v>
      </c>
      <c r="M992" s="45">
        <f>IF(L992=0,0,SUM($L$10:L992))</f>
        <v>0</v>
      </c>
      <c r="N992" s="46">
        <f t="shared" si="59"/>
        <v>0</v>
      </c>
    </row>
    <row r="993" spans="1:14" ht="13.5" customHeight="1">
      <c r="A993" s="47">
        <v>984</v>
      </c>
      <c r="B993" s="48">
        <f t="shared" si="60"/>
        <v>0</v>
      </c>
      <c r="C993" s="48">
        <f t="shared" si="61"/>
        <v>0</v>
      </c>
      <c r="D993" s="58"/>
      <c r="E993" s="58"/>
      <c r="F993" s="58"/>
      <c r="G993" s="17"/>
      <c r="H993" s="17"/>
      <c r="I993" s="17"/>
      <c r="J993" s="17"/>
      <c r="L993" s="45">
        <f t="shared" si="58"/>
        <v>0</v>
      </c>
      <c r="M993" s="45">
        <f>IF(L993=0,0,SUM($L$10:L993))</f>
        <v>0</v>
      </c>
      <c r="N993" s="46">
        <f t="shared" si="59"/>
        <v>0</v>
      </c>
    </row>
    <row r="994" spans="1:14" ht="13.5" customHeight="1">
      <c r="A994" s="42">
        <v>985</v>
      </c>
      <c r="B994" s="43">
        <f t="shared" si="60"/>
        <v>0</v>
      </c>
      <c r="C994" s="43">
        <f t="shared" si="61"/>
        <v>0</v>
      </c>
      <c r="D994" s="57"/>
      <c r="E994" s="57"/>
      <c r="F994" s="57"/>
      <c r="G994" s="16"/>
      <c r="H994" s="16"/>
      <c r="I994" s="16"/>
      <c r="J994" s="16"/>
      <c r="L994" s="45">
        <f t="shared" si="58"/>
        <v>0</v>
      </c>
      <c r="M994" s="45">
        <f>IF(L994=0,0,SUM($L$10:L994))</f>
        <v>0</v>
      </c>
      <c r="N994" s="46">
        <f t="shared" si="59"/>
        <v>0</v>
      </c>
    </row>
    <row r="995" spans="1:14" ht="13.5" customHeight="1">
      <c r="A995" s="47">
        <v>986</v>
      </c>
      <c r="B995" s="48">
        <f t="shared" si="60"/>
        <v>0</v>
      </c>
      <c r="C995" s="48">
        <f t="shared" si="61"/>
        <v>0</v>
      </c>
      <c r="D995" s="58"/>
      <c r="E995" s="58"/>
      <c r="F995" s="58"/>
      <c r="G995" s="17"/>
      <c r="H995" s="17"/>
      <c r="I995" s="17"/>
      <c r="J995" s="17"/>
      <c r="L995" s="45">
        <f t="shared" si="58"/>
        <v>0</v>
      </c>
      <c r="M995" s="45">
        <f>IF(L995=0,0,SUM($L$10:L995))</f>
        <v>0</v>
      </c>
      <c r="N995" s="46">
        <f t="shared" si="59"/>
        <v>0</v>
      </c>
    </row>
    <row r="996" spans="1:14" ht="13.5" customHeight="1">
      <c r="A996" s="42">
        <v>987</v>
      </c>
      <c r="B996" s="43">
        <f t="shared" si="60"/>
        <v>0</v>
      </c>
      <c r="C996" s="43">
        <f t="shared" si="61"/>
        <v>0</v>
      </c>
      <c r="D996" s="57"/>
      <c r="E996" s="57"/>
      <c r="F996" s="57"/>
      <c r="G996" s="16"/>
      <c r="H996" s="16"/>
      <c r="I996" s="16"/>
      <c r="J996" s="16"/>
      <c r="L996" s="45">
        <f t="shared" si="58"/>
        <v>0</v>
      </c>
      <c r="M996" s="45">
        <f>IF(L996=0,0,SUM($L$10:L996))</f>
        <v>0</v>
      </c>
      <c r="N996" s="46">
        <f t="shared" si="59"/>
        <v>0</v>
      </c>
    </row>
    <row r="997" spans="1:14" ht="13.5" customHeight="1">
      <c r="A997" s="47">
        <v>988</v>
      </c>
      <c r="B997" s="48">
        <f t="shared" si="60"/>
        <v>0</v>
      </c>
      <c r="C997" s="48">
        <f t="shared" si="61"/>
        <v>0</v>
      </c>
      <c r="D997" s="58"/>
      <c r="E997" s="58"/>
      <c r="F997" s="58"/>
      <c r="G997" s="17"/>
      <c r="H997" s="17"/>
      <c r="I997" s="17"/>
      <c r="J997" s="17"/>
      <c r="L997" s="45">
        <f t="shared" si="58"/>
        <v>0</v>
      </c>
      <c r="M997" s="45">
        <f>IF(L997=0,0,SUM($L$10:L997))</f>
        <v>0</v>
      </c>
      <c r="N997" s="46">
        <f t="shared" si="59"/>
        <v>0</v>
      </c>
    </row>
    <row r="998" spans="1:14" ht="13.5" customHeight="1">
      <c r="A998" s="42">
        <v>989</v>
      </c>
      <c r="B998" s="43">
        <f t="shared" si="60"/>
        <v>0</v>
      </c>
      <c r="C998" s="43">
        <f t="shared" si="61"/>
        <v>0</v>
      </c>
      <c r="D998" s="57"/>
      <c r="E998" s="57"/>
      <c r="F998" s="57"/>
      <c r="G998" s="16"/>
      <c r="H998" s="16"/>
      <c r="I998" s="16"/>
      <c r="J998" s="16"/>
      <c r="L998" s="45">
        <f t="shared" si="58"/>
        <v>0</v>
      </c>
      <c r="M998" s="45">
        <f>IF(L998=0,0,SUM($L$10:L998))</f>
        <v>0</v>
      </c>
      <c r="N998" s="46">
        <f t="shared" si="59"/>
        <v>0</v>
      </c>
    </row>
    <row r="999" spans="1:14" ht="13.5" customHeight="1">
      <c r="A999" s="47">
        <v>990</v>
      </c>
      <c r="B999" s="48">
        <f t="shared" si="60"/>
        <v>0</v>
      </c>
      <c r="C999" s="48">
        <f t="shared" si="61"/>
        <v>0</v>
      </c>
      <c r="D999" s="58"/>
      <c r="E999" s="58"/>
      <c r="F999" s="58"/>
      <c r="G999" s="17"/>
      <c r="H999" s="17"/>
      <c r="I999" s="17"/>
      <c r="J999" s="17"/>
      <c r="L999" s="45">
        <f t="shared" si="58"/>
        <v>0</v>
      </c>
      <c r="M999" s="45">
        <f>IF(L999=0,0,SUM($L$10:L999))</f>
        <v>0</v>
      </c>
      <c r="N999" s="46">
        <f t="shared" si="59"/>
        <v>0</v>
      </c>
    </row>
    <row r="1000" spans="1:14" ht="13.5" customHeight="1">
      <c r="A1000" s="42">
        <v>991</v>
      </c>
      <c r="B1000" s="43">
        <f t="shared" si="60"/>
        <v>0</v>
      </c>
      <c r="C1000" s="43">
        <f t="shared" si="61"/>
        <v>0</v>
      </c>
      <c r="D1000" s="57"/>
      <c r="E1000" s="57"/>
      <c r="F1000" s="57"/>
      <c r="G1000" s="16"/>
      <c r="H1000" s="16"/>
      <c r="I1000" s="16"/>
      <c r="J1000" s="16"/>
      <c r="L1000" s="45">
        <f t="shared" si="58"/>
        <v>0</v>
      </c>
      <c r="M1000" s="45">
        <f>IF(L1000=0,0,SUM($L$10:L1000))</f>
        <v>0</v>
      </c>
      <c r="N1000" s="46">
        <f t="shared" si="59"/>
        <v>0</v>
      </c>
    </row>
    <row r="1001" spans="1:14" ht="13.5" customHeight="1">
      <c r="A1001" s="47">
        <v>992</v>
      </c>
      <c r="B1001" s="48">
        <f t="shared" si="60"/>
        <v>0</v>
      </c>
      <c r="C1001" s="48">
        <f t="shared" si="61"/>
        <v>0</v>
      </c>
      <c r="D1001" s="58"/>
      <c r="E1001" s="58"/>
      <c r="F1001" s="58"/>
      <c r="G1001" s="17"/>
      <c r="H1001" s="17"/>
      <c r="I1001" s="17"/>
      <c r="J1001" s="17"/>
      <c r="L1001" s="45">
        <f t="shared" ref="L1001:L1064" si="62">COUNTIF(H1001,"Otro tema")</f>
        <v>0</v>
      </c>
      <c r="M1001" s="45">
        <f>IF(L1001=0,0,SUM($L$10:L1001))</f>
        <v>0</v>
      </c>
      <c r="N1001" s="46">
        <f t="shared" ref="N1001:N1064" si="63">I1001</f>
        <v>0</v>
      </c>
    </row>
    <row r="1002" spans="1:14" ht="13.5" customHeight="1">
      <c r="A1002" s="42">
        <v>993</v>
      </c>
      <c r="B1002" s="43">
        <f t="shared" si="60"/>
        <v>0</v>
      </c>
      <c r="C1002" s="43">
        <f t="shared" si="61"/>
        <v>0</v>
      </c>
      <c r="D1002" s="57"/>
      <c r="E1002" s="57"/>
      <c r="F1002" s="57"/>
      <c r="G1002" s="16"/>
      <c r="H1002" s="16"/>
      <c r="I1002" s="16"/>
      <c r="J1002" s="16"/>
      <c r="L1002" s="45">
        <f t="shared" si="62"/>
        <v>0</v>
      </c>
      <c r="M1002" s="45">
        <f>IF(L1002=0,0,SUM($L$10:L1002))</f>
        <v>0</v>
      </c>
      <c r="N1002" s="46">
        <f t="shared" si="63"/>
        <v>0</v>
      </c>
    </row>
    <row r="1003" spans="1:14" ht="13.5" customHeight="1">
      <c r="A1003" s="47">
        <v>994</v>
      </c>
      <c r="B1003" s="48">
        <f t="shared" si="60"/>
        <v>0</v>
      </c>
      <c r="C1003" s="48">
        <f t="shared" si="61"/>
        <v>0</v>
      </c>
      <c r="D1003" s="58"/>
      <c r="E1003" s="58"/>
      <c r="F1003" s="58"/>
      <c r="G1003" s="17"/>
      <c r="H1003" s="17"/>
      <c r="I1003" s="17"/>
      <c r="J1003" s="17"/>
      <c r="L1003" s="45">
        <f t="shared" si="62"/>
        <v>0</v>
      </c>
      <c r="M1003" s="45">
        <f>IF(L1003=0,0,SUM($L$10:L1003))</f>
        <v>0</v>
      </c>
      <c r="N1003" s="46">
        <f t="shared" si="63"/>
        <v>0</v>
      </c>
    </row>
    <row r="1004" spans="1:14" ht="13.5" customHeight="1">
      <c r="A1004" s="42">
        <v>995</v>
      </c>
      <c r="B1004" s="43">
        <f t="shared" si="60"/>
        <v>0</v>
      </c>
      <c r="C1004" s="43">
        <f t="shared" si="61"/>
        <v>0</v>
      </c>
      <c r="D1004" s="57"/>
      <c r="E1004" s="57"/>
      <c r="F1004" s="57"/>
      <c r="G1004" s="16"/>
      <c r="H1004" s="16"/>
      <c r="I1004" s="16"/>
      <c r="J1004" s="16"/>
      <c r="L1004" s="45">
        <f t="shared" si="62"/>
        <v>0</v>
      </c>
      <c r="M1004" s="45">
        <f>IF(L1004=0,0,SUM($L$10:L1004))</f>
        <v>0</v>
      </c>
      <c r="N1004" s="46">
        <f t="shared" si="63"/>
        <v>0</v>
      </c>
    </row>
    <row r="1005" spans="1:14" ht="13.5" customHeight="1">
      <c r="A1005" s="47">
        <v>996</v>
      </c>
      <c r="B1005" s="48">
        <f t="shared" si="60"/>
        <v>0</v>
      </c>
      <c r="C1005" s="48">
        <f t="shared" si="61"/>
        <v>0</v>
      </c>
      <c r="D1005" s="58"/>
      <c r="E1005" s="58"/>
      <c r="F1005" s="58"/>
      <c r="G1005" s="17"/>
      <c r="H1005" s="17"/>
      <c r="I1005" s="17"/>
      <c r="J1005" s="17"/>
      <c r="L1005" s="45">
        <f t="shared" si="62"/>
        <v>0</v>
      </c>
      <c r="M1005" s="45">
        <f>IF(L1005=0,0,SUM($L$10:L1005))</f>
        <v>0</v>
      </c>
      <c r="N1005" s="46">
        <f t="shared" si="63"/>
        <v>0</v>
      </c>
    </row>
    <row r="1006" spans="1:14" ht="13.5" customHeight="1">
      <c r="A1006" s="42">
        <v>997</v>
      </c>
      <c r="B1006" s="43">
        <f t="shared" si="60"/>
        <v>0</v>
      </c>
      <c r="C1006" s="43">
        <f t="shared" si="61"/>
        <v>0</v>
      </c>
      <c r="D1006" s="57"/>
      <c r="E1006" s="57"/>
      <c r="F1006" s="57"/>
      <c r="G1006" s="16"/>
      <c r="H1006" s="16"/>
      <c r="I1006" s="16"/>
      <c r="J1006" s="16"/>
      <c r="L1006" s="45">
        <f t="shared" si="62"/>
        <v>0</v>
      </c>
      <c r="M1006" s="45">
        <f>IF(L1006=0,0,SUM($L$10:L1006))</f>
        <v>0</v>
      </c>
      <c r="N1006" s="46">
        <f t="shared" si="63"/>
        <v>0</v>
      </c>
    </row>
    <row r="1007" spans="1:14" ht="13.5" customHeight="1">
      <c r="A1007" s="47">
        <v>998</v>
      </c>
      <c r="B1007" s="48">
        <f t="shared" si="60"/>
        <v>0</v>
      </c>
      <c r="C1007" s="48">
        <f t="shared" si="61"/>
        <v>0</v>
      </c>
      <c r="D1007" s="58"/>
      <c r="E1007" s="58"/>
      <c r="F1007" s="58"/>
      <c r="G1007" s="17"/>
      <c r="H1007" s="17"/>
      <c r="I1007" s="17"/>
      <c r="J1007" s="17"/>
      <c r="L1007" s="45">
        <f t="shared" si="62"/>
        <v>0</v>
      </c>
      <c r="M1007" s="45">
        <f>IF(L1007=0,0,SUM($L$10:L1007))</f>
        <v>0</v>
      </c>
      <c r="N1007" s="46">
        <f t="shared" si="63"/>
        <v>0</v>
      </c>
    </row>
    <row r="1008" spans="1:14" ht="13.5" customHeight="1">
      <c r="A1008" s="42">
        <v>999</v>
      </c>
      <c r="B1008" s="43">
        <f t="shared" si="60"/>
        <v>0</v>
      </c>
      <c r="C1008" s="43">
        <f t="shared" si="61"/>
        <v>0</v>
      </c>
      <c r="D1008" s="57"/>
      <c r="E1008" s="57"/>
      <c r="F1008" s="57"/>
      <c r="G1008" s="16"/>
      <c r="H1008" s="16"/>
      <c r="I1008" s="16"/>
      <c r="J1008" s="16"/>
      <c r="L1008" s="45">
        <f t="shared" si="62"/>
        <v>0</v>
      </c>
      <c r="M1008" s="45">
        <f>IF(L1008=0,0,SUM($L$10:L1008))</f>
        <v>0</v>
      </c>
      <c r="N1008" s="46">
        <f t="shared" si="63"/>
        <v>0</v>
      </c>
    </row>
    <row r="1009" spans="1:14" ht="13.5" customHeight="1">
      <c r="A1009" s="47">
        <v>1000</v>
      </c>
      <c r="B1009" s="48">
        <f t="shared" si="60"/>
        <v>0</v>
      </c>
      <c r="C1009" s="48">
        <f t="shared" si="61"/>
        <v>0</v>
      </c>
      <c r="D1009" s="58"/>
      <c r="E1009" s="58"/>
      <c r="F1009" s="58"/>
      <c r="G1009" s="17"/>
      <c r="H1009" s="17"/>
      <c r="I1009" s="17"/>
      <c r="J1009" s="17"/>
      <c r="L1009" s="45">
        <f t="shared" si="62"/>
        <v>0</v>
      </c>
      <c r="M1009" s="45">
        <f>IF(L1009=0,0,SUM($L$10:L1009))</f>
        <v>0</v>
      </c>
      <c r="N1009" s="46">
        <f t="shared" si="63"/>
        <v>0</v>
      </c>
    </row>
    <row r="1010" spans="1:14" ht="13.5" customHeight="1">
      <c r="A1010" s="42">
        <v>1001</v>
      </c>
      <c r="B1010" s="43">
        <f t="shared" si="60"/>
        <v>0</v>
      </c>
      <c r="C1010" s="43">
        <f t="shared" si="61"/>
        <v>0</v>
      </c>
      <c r="D1010" s="57"/>
      <c r="E1010" s="57"/>
      <c r="F1010" s="57"/>
      <c r="G1010" s="16"/>
      <c r="H1010" s="16"/>
      <c r="I1010" s="16"/>
      <c r="J1010" s="16"/>
      <c r="L1010" s="45">
        <f t="shared" si="62"/>
        <v>0</v>
      </c>
      <c r="M1010" s="45">
        <f>IF(L1010=0,0,SUM($L$10:L1010))</f>
        <v>0</v>
      </c>
      <c r="N1010" s="46">
        <f t="shared" si="63"/>
        <v>0</v>
      </c>
    </row>
    <row r="1011" spans="1:14" ht="13.5" customHeight="1">
      <c r="A1011" s="47">
        <v>1002</v>
      </c>
      <c r="B1011" s="48">
        <f t="shared" si="60"/>
        <v>0</v>
      </c>
      <c r="C1011" s="48">
        <f t="shared" si="61"/>
        <v>0</v>
      </c>
      <c r="D1011" s="58"/>
      <c r="E1011" s="58"/>
      <c r="F1011" s="58"/>
      <c r="G1011" s="17"/>
      <c r="H1011" s="17"/>
      <c r="I1011" s="17"/>
      <c r="J1011" s="17"/>
      <c r="L1011" s="45">
        <f t="shared" si="62"/>
        <v>0</v>
      </c>
      <c r="M1011" s="45">
        <f>IF(L1011=0,0,SUM($L$10:L1011))</f>
        <v>0</v>
      </c>
      <c r="N1011" s="46">
        <f t="shared" si="63"/>
        <v>0</v>
      </c>
    </row>
    <row r="1012" spans="1:14" ht="13.5" customHeight="1">
      <c r="A1012" s="42">
        <v>1003</v>
      </c>
      <c r="B1012" s="43">
        <f t="shared" si="60"/>
        <v>0</v>
      </c>
      <c r="C1012" s="43">
        <f t="shared" si="61"/>
        <v>0</v>
      </c>
      <c r="D1012" s="57"/>
      <c r="E1012" s="57"/>
      <c r="F1012" s="57"/>
      <c r="G1012" s="16"/>
      <c r="H1012" s="16"/>
      <c r="I1012" s="16"/>
      <c r="J1012" s="16"/>
      <c r="L1012" s="45">
        <f t="shared" si="62"/>
        <v>0</v>
      </c>
      <c r="M1012" s="45">
        <f>IF(L1012=0,0,SUM($L$10:L1012))</f>
        <v>0</v>
      </c>
      <c r="N1012" s="46">
        <f t="shared" si="63"/>
        <v>0</v>
      </c>
    </row>
    <row r="1013" spans="1:14" ht="13.5" customHeight="1">
      <c r="A1013" s="47">
        <v>1004</v>
      </c>
      <c r="B1013" s="48">
        <f t="shared" si="60"/>
        <v>0</v>
      </c>
      <c r="C1013" s="48">
        <f t="shared" si="61"/>
        <v>0</v>
      </c>
      <c r="D1013" s="58"/>
      <c r="E1013" s="58"/>
      <c r="F1013" s="58"/>
      <c r="G1013" s="17"/>
      <c r="H1013" s="17"/>
      <c r="I1013" s="17"/>
      <c r="J1013" s="17"/>
      <c r="L1013" s="45">
        <f t="shared" si="62"/>
        <v>0</v>
      </c>
      <c r="M1013" s="45">
        <f>IF(L1013=0,0,SUM($L$10:L1013))</f>
        <v>0</v>
      </c>
      <c r="N1013" s="46">
        <f t="shared" si="63"/>
        <v>0</v>
      </c>
    </row>
    <row r="1014" spans="1:14" ht="13.5" customHeight="1">
      <c r="A1014" s="42">
        <v>1005</v>
      </c>
      <c r="B1014" s="43">
        <f t="shared" si="60"/>
        <v>0</v>
      </c>
      <c r="C1014" s="43">
        <f t="shared" si="61"/>
        <v>0</v>
      </c>
      <c r="D1014" s="57"/>
      <c r="E1014" s="57"/>
      <c r="F1014" s="57"/>
      <c r="G1014" s="16"/>
      <c r="H1014" s="16"/>
      <c r="I1014" s="16"/>
      <c r="J1014" s="16"/>
      <c r="L1014" s="45">
        <f t="shared" si="62"/>
        <v>0</v>
      </c>
      <c r="M1014" s="45">
        <f>IF(L1014=0,0,SUM($L$10:L1014))</f>
        <v>0</v>
      </c>
      <c r="N1014" s="46">
        <f t="shared" si="63"/>
        <v>0</v>
      </c>
    </row>
    <row r="1015" spans="1:14" ht="13.5" customHeight="1">
      <c r="A1015" s="47">
        <v>1006</v>
      </c>
      <c r="B1015" s="48">
        <f t="shared" si="60"/>
        <v>0</v>
      </c>
      <c r="C1015" s="48">
        <f t="shared" si="61"/>
        <v>0</v>
      </c>
      <c r="D1015" s="58"/>
      <c r="E1015" s="58"/>
      <c r="F1015" s="58"/>
      <c r="G1015" s="17"/>
      <c r="H1015" s="17"/>
      <c r="I1015" s="17"/>
      <c r="J1015" s="17"/>
      <c r="L1015" s="45">
        <f t="shared" si="62"/>
        <v>0</v>
      </c>
      <c r="M1015" s="45">
        <f>IF(L1015=0,0,SUM($L$10:L1015))</f>
        <v>0</v>
      </c>
      <c r="N1015" s="46">
        <f t="shared" si="63"/>
        <v>0</v>
      </c>
    </row>
    <row r="1016" spans="1:14" ht="13.5" customHeight="1">
      <c r="A1016" s="42">
        <v>1007</v>
      </c>
      <c r="B1016" s="43">
        <f t="shared" si="60"/>
        <v>0</v>
      </c>
      <c r="C1016" s="43">
        <f t="shared" si="61"/>
        <v>0</v>
      </c>
      <c r="D1016" s="57"/>
      <c r="E1016" s="57"/>
      <c r="F1016" s="57"/>
      <c r="G1016" s="16"/>
      <c r="H1016" s="16"/>
      <c r="I1016" s="16"/>
      <c r="J1016" s="16"/>
      <c r="L1016" s="45">
        <f t="shared" si="62"/>
        <v>0</v>
      </c>
      <c r="M1016" s="45">
        <f>IF(L1016=0,0,SUM($L$10:L1016))</f>
        <v>0</v>
      </c>
      <c r="N1016" s="46">
        <f t="shared" si="63"/>
        <v>0</v>
      </c>
    </row>
    <row r="1017" spans="1:14" ht="13.5" customHeight="1">
      <c r="A1017" s="47">
        <v>1008</v>
      </c>
      <c r="B1017" s="48">
        <f t="shared" si="60"/>
        <v>0</v>
      </c>
      <c r="C1017" s="48">
        <f t="shared" si="61"/>
        <v>0</v>
      </c>
      <c r="D1017" s="58"/>
      <c r="E1017" s="58"/>
      <c r="F1017" s="58"/>
      <c r="G1017" s="17"/>
      <c r="H1017" s="17"/>
      <c r="I1017" s="17"/>
      <c r="J1017" s="17"/>
      <c r="L1017" s="45">
        <f t="shared" si="62"/>
        <v>0</v>
      </c>
      <c r="M1017" s="45">
        <f>IF(L1017=0,0,SUM($L$10:L1017))</f>
        <v>0</v>
      </c>
      <c r="N1017" s="46">
        <f t="shared" si="63"/>
        <v>0</v>
      </c>
    </row>
    <row r="1018" spans="1:14" ht="13.5" customHeight="1">
      <c r="A1018" s="42">
        <v>1009</v>
      </c>
      <c r="B1018" s="43">
        <f t="shared" si="60"/>
        <v>0</v>
      </c>
      <c r="C1018" s="43">
        <f t="shared" si="61"/>
        <v>0</v>
      </c>
      <c r="D1018" s="57"/>
      <c r="E1018" s="57"/>
      <c r="F1018" s="57"/>
      <c r="G1018" s="16"/>
      <c r="H1018" s="16"/>
      <c r="I1018" s="16"/>
      <c r="J1018" s="16"/>
      <c r="L1018" s="45">
        <f t="shared" si="62"/>
        <v>0</v>
      </c>
      <c r="M1018" s="45">
        <f>IF(L1018=0,0,SUM($L$10:L1018))</f>
        <v>0</v>
      </c>
      <c r="N1018" s="46">
        <f t="shared" si="63"/>
        <v>0</v>
      </c>
    </row>
    <row r="1019" spans="1:14" ht="13.5" customHeight="1">
      <c r="A1019" s="47">
        <v>1010</v>
      </c>
      <c r="B1019" s="48">
        <f t="shared" si="60"/>
        <v>0</v>
      </c>
      <c r="C1019" s="48">
        <f t="shared" si="61"/>
        <v>0</v>
      </c>
      <c r="D1019" s="58"/>
      <c r="E1019" s="58"/>
      <c r="F1019" s="58"/>
      <c r="G1019" s="17"/>
      <c r="H1019" s="17"/>
      <c r="I1019" s="17"/>
      <c r="J1019" s="17"/>
      <c r="L1019" s="45">
        <f t="shared" si="62"/>
        <v>0</v>
      </c>
      <c r="M1019" s="45">
        <f>IF(L1019=0,0,SUM($L$10:L1019))</f>
        <v>0</v>
      </c>
      <c r="N1019" s="46">
        <f t="shared" si="63"/>
        <v>0</v>
      </c>
    </row>
    <row r="1020" spans="1:14" ht="13.5" customHeight="1">
      <c r="A1020" s="42">
        <v>1011</v>
      </c>
      <c r="B1020" s="43">
        <f t="shared" si="60"/>
        <v>0</v>
      </c>
      <c r="C1020" s="43">
        <f t="shared" si="61"/>
        <v>0</v>
      </c>
      <c r="D1020" s="57"/>
      <c r="E1020" s="57"/>
      <c r="F1020" s="57"/>
      <c r="G1020" s="16"/>
      <c r="H1020" s="16"/>
      <c r="I1020" s="16"/>
      <c r="J1020" s="16"/>
      <c r="L1020" s="45">
        <f t="shared" si="62"/>
        <v>0</v>
      </c>
      <c r="M1020" s="45">
        <f>IF(L1020=0,0,SUM($L$10:L1020))</f>
        <v>0</v>
      </c>
      <c r="N1020" s="46">
        <f t="shared" si="63"/>
        <v>0</v>
      </c>
    </row>
    <row r="1021" spans="1:14" ht="13.5" customHeight="1">
      <c r="A1021" s="47">
        <v>1012</v>
      </c>
      <c r="B1021" s="48">
        <f t="shared" si="60"/>
        <v>0</v>
      </c>
      <c r="C1021" s="48">
        <f t="shared" si="61"/>
        <v>0</v>
      </c>
      <c r="D1021" s="58"/>
      <c r="E1021" s="58"/>
      <c r="F1021" s="58"/>
      <c r="G1021" s="17"/>
      <c r="H1021" s="17"/>
      <c r="I1021" s="17"/>
      <c r="J1021" s="17"/>
      <c r="L1021" s="45">
        <f t="shared" si="62"/>
        <v>0</v>
      </c>
      <c r="M1021" s="45">
        <f>IF(L1021=0,0,SUM($L$10:L1021))</f>
        <v>0</v>
      </c>
      <c r="N1021" s="46">
        <f t="shared" si="63"/>
        <v>0</v>
      </c>
    </row>
    <row r="1022" spans="1:14" ht="13.5" customHeight="1">
      <c r="A1022" s="42">
        <v>1013</v>
      </c>
      <c r="B1022" s="43">
        <f t="shared" si="60"/>
        <v>0</v>
      </c>
      <c r="C1022" s="43">
        <f t="shared" si="61"/>
        <v>0</v>
      </c>
      <c r="D1022" s="57"/>
      <c r="E1022" s="57"/>
      <c r="F1022" s="57"/>
      <c r="G1022" s="16"/>
      <c r="H1022" s="16"/>
      <c r="I1022" s="16"/>
      <c r="J1022" s="16"/>
      <c r="L1022" s="45">
        <f t="shared" si="62"/>
        <v>0</v>
      </c>
      <c r="M1022" s="45">
        <f>IF(L1022=0,0,SUM($L$10:L1022))</f>
        <v>0</v>
      </c>
      <c r="N1022" s="46">
        <f t="shared" si="63"/>
        <v>0</v>
      </c>
    </row>
    <row r="1023" spans="1:14" ht="13.5" customHeight="1">
      <c r="A1023" s="47">
        <v>1014</v>
      </c>
      <c r="B1023" s="48">
        <f t="shared" si="60"/>
        <v>0</v>
      </c>
      <c r="C1023" s="48">
        <f t="shared" si="61"/>
        <v>0</v>
      </c>
      <c r="D1023" s="58"/>
      <c r="E1023" s="58"/>
      <c r="F1023" s="58"/>
      <c r="G1023" s="17"/>
      <c r="H1023" s="17"/>
      <c r="I1023" s="17"/>
      <c r="J1023" s="17"/>
      <c r="L1023" s="45">
        <f t="shared" si="62"/>
        <v>0</v>
      </c>
      <c r="M1023" s="45">
        <f>IF(L1023=0,0,SUM($L$10:L1023))</f>
        <v>0</v>
      </c>
      <c r="N1023" s="46">
        <f t="shared" si="63"/>
        <v>0</v>
      </c>
    </row>
    <row r="1024" spans="1:14" ht="13.5" customHeight="1">
      <c r="A1024" s="42">
        <v>1015</v>
      </c>
      <c r="B1024" s="43">
        <f t="shared" si="60"/>
        <v>0</v>
      </c>
      <c r="C1024" s="43">
        <f t="shared" si="61"/>
        <v>0</v>
      </c>
      <c r="D1024" s="57"/>
      <c r="E1024" s="57"/>
      <c r="F1024" s="57"/>
      <c r="G1024" s="16"/>
      <c r="H1024" s="16"/>
      <c r="I1024" s="16"/>
      <c r="J1024" s="16"/>
      <c r="L1024" s="45">
        <f t="shared" si="62"/>
        <v>0</v>
      </c>
      <c r="M1024" s="45">
        <f>IF(L1024=0,0,SUM($L$10:L1024))</f>
        <v>0</v>
      </c>
      <c r="N1024" s="46">
        <f t="shared" si="63"/>
        <v>0</v>
      </c>
    </row>
    <row r="1025" spans="1:14" ht="13.5" customHeight="1">
      <c r="A1025" s="47">
        <v>1016</v>
      </c>
      <c r="B1025" s="48">
        <f t="shared" si="60"/>
        <v>0</v>
      </c>
      <c r="C1025" s="48">
        <f t="shared" si="61"/>
        <v>0</v>
      </c>
      <c r="D1025" s="58"/>
      <c r="E1025" s="58"/>
      <c r="F1025" s="58"/>
      <c r="G1025" s="17"/>
      <c r="H1025" s="17"/>
      <c r="I1025" s="17"/>
      <c r="J1025" s="17"/>
      <c r="L1025" s="45">
        <f t="shared" si="62"/>
        <v>0</v>
      </c>
      <c r="M1025" s="45">
        <f>IF(L1025=0,0,SUM($L$10:L1025))</f>
        <v>0</v>
      </c>
      <c r="N1025" s="46">
        <f t="shared" si="63"/>
        <v>0</v>
      </c>
    </row>
    <row r="1026" spans="1:14" ht="13.5" customHeight="1">
      <c r="A1026" s="42">
        <v>1017</v>
      </c>
      <c r="B1026" s="43">
        <f t="shared" si="60"/>
        <v>0</v>
      </c>
      <c r="C1026" s="43">
        <f t="shared" si="61"/>
        <v>0</v>
      </c>
      <c r="D1026" s="57"/>
      <c r="E1026" s="57"/>
      <c r="F1026" s="57"/>
      <c r="G1026" s="16"/>
      <c r="H1026" s="16"/>
      <c r="I1026" s="16"/>
      <c r="J1026" s="16"/>
      <c r="L1026" s="45">
        <f t="shared" si="62"/>
        <v>0</v>
      </c>
      <c r="M1026" s="45">
        <f>IF(L1026=0,0,SUM($L$10:L1026))</f>
        <v>0</v>
      </c>
      <c r="N1026" s="46">
        <f t="shared" si="63"/>
        <v>0</v>
      </c>
    </row>
    <row r="1027" spans="1:14" ht="13.5" customHeight="1">
      <c r="A1027" s="47">
        <v>1018</v>
      </c>
      <c r="B1027" s="48">
        <f t="shared" si="60"/>
        <v>0</v>
      </c>
      <c r="C1027" s="48">
        <f t="shared" si="61"/>
        <v>0</v>
      </c>
      <c r="D1027" s="58"/>
      <c r="E1027" s="58"/>
      <c r="F1027" s="58"/>
      <c r="G1027" s="17"/>
      <c r="H1027" s="17"/>
      <c r="I1027" s="17"/>
      <c r="J1027" s="17"/>
      <c r="L1027" s="45">
        <f t="shared" si="62"/>
        <v>0</v>
      </c>
      <c r="M1027" s="45">
        <f>IF(L1027=0,0,SUM($L$10:L1027))</f>
        <v>0</v>
      </c>
      <c r="N1027" s="46">
        <f t="shared" si="63"/>
        <v>0</v>
      </c>
    </row>
    <row r="1028" spans="1:14" ht="13.5" customHeight="1">
      <c r="A1028" s="42">
        <v>1019</v>
      </c>
      <c r="B1028" s="43">
        <f t="shared" si="60"/>
        <v>0</v>
      </c>
      <c r="C1028" s="43">
        <f t="shared" si="61"/>
        <v>0</v>
      </c>
      <c r="D1028" s="57"/>
      <c r="E1028" s="57"/>
      <c r="F1028" s="57"/>
      <c r="G1028" s="16"/>
      <c r="H1028" s="16"/>
      <c r="I1028" s="16"/>
      <c r="J1028" s="16"/>
      <c r="L1028" s="45">
        <f t="shared" si="62"/>
        <v>0</v>
      </c>
      <c r="M1028" s="45">
        <f>IF(L1028=0,0,SUM($L$10:L1028))</f>
        <v>0</v>
      </c>
      <c r="N1028" s="46">
        <f t="shared" si="63"/>
        <v>0</v>
      </c>
    </row>
    <row r="1029" spans="1:14" ht="13.5" customHeight="1">
      <c r="A1029" s="47">
        <v>1020</v>
      </c>
      <c r="B1029" s="48">
        <f t="shared" si="60"/>
        <v>0</v>
      </c>
      <c r="C1029" s="48">
        <f t="shared" si="61"/>
        <v>0</v>
      </c>
      <c r="D1029" s="58"/>
      <c r="E1029" s="58"/>
      <c r="F1029" s="58"/>
      <c r="G1029" s="17"/>
      <c r="H1029" s="17"/>
      <c r="I1029" s="17"/>
      <c r="J1029" s="17"/>
      <c r="L1029" s="45">
        <f t="shared" si="62"/>
        <v>0</v>
      </c>
      <c r="M1029" s="45">
        <f>IF(L1029=0,0,SUM($L$10:L1029))</f>
        <v>0</v>
      </c>
      <c r="N1029" s="46">
        <f t="shared" si="63"/>
        <v>0</v>
      </c>
    </row>
    <row r="1030" spans="1:14" ht="13.5" customHeight="1">
      <c r="A1030" s="42">
        <v>1021</v>
      </c>
      <c r="B1030" s="43">
        <f t="shared" si="60"/>
        <v>0</v>
      </c>
      <c r="C1030" s="43">
        <f t="shared" si="61"/>
        <v>0</v>
      </c>
      <c r="D1030" s="57"/>
      <c r="E1030" s="57"/>
      <c r="F1030" s="57"/>
      <c r="G1030" s="16"/>
      <c r="H1030" s="16"/>
      <c r="I1030" s="16"/>
      <c r="J1030" s="16"/>
      <c r="L1030" s="45">
        <f t="shared" si="62"/>
        <v>0</v>
      </c>
      <c r="M1030" s="45">
        <f>IF(L1030=0,0,SUM($L$10:L1030))</f>
        <v>0</v>
      </c>
      <c r="N1030" s="46">
        <f t="shared" si="63"/>
        <v>0</v>
      </c>
    </row>
    <row r="1031" spans="1:14" ht="13.5" customHeight="1">
      <c r="A1031" s="47">
        <v>1022</v>
      </c>
      <c r="B1031" s="48">
        <f t="shared" si="60"/>
        <v>0</v>
      </c>
      <c r="C1031" s="48">
        <f t="shared" si="61"/>
        <v>0</v>
      </c>
      <c r="D1031" s="58"/>
      <c r="E1031" s="58"/>
      <c r="F1031" s="58"/>
      <c r="G1031" s="17"/>
      <c r="H1031" s="17"/>
      <c r="I1031" s="17"/>
      <c r="J1031" s="17"/>
      <c r="L1031" s="45">
        <f t="shared" si="62"/>
        <v>0</v>
      </c>
      <c r="M1031" s="45">
        <f>IF(L1031=0,0,SUM($L$10:L1031))</f>
        <v>0</v>
      </c>
      <c r="N1031" s="46">
        <f t="shared" si="63"/>
        <v>0</v>
      </c>
    </row>
    <row r="1032" spans="1:14" ht="13.5" customHeight="1">
      <c r="A1032" s="42">
        <v>1023</v>
      </c>
      <c r="B1032" s="43">
        <f t="shared" si="60"/>
        <v>0</v>
      </c>
      <c r="C1032" s="43">
        <f t="shared" si="61"/>
        <v>0</v>
      </c>
      <c r="D1032" s="57"/>
      <c r="E1032" s="57"/>
      <c r="F1032" s="57"/>
      <c r="G1032" s="16"/>
      <c r="H1032" s="16"/>
      <c r="I1032" s="16"/>
      <c r="J1032" s="16"/>
      <c r="L1032" s="45">
        <f t="shared" si="62"/>
        <v>0</v>
      </c>
      <c r="M1032" s="45">
        <f>IF(L1032=0,0,SUM($L$10:L1032))</f>
        <v>0</v>
      </c>
      <c r="N1032" s="46">
        <f t="shared" si="63"/>
        <v>0</v>
      </c>
    </row>
    <row r="1033" spans="1:14" ht="13.5" customHeight="1">
      <c r="A1033" s="47">
        <v>1024</v>
      </c>
      <c r="B1033" s="48">
        <f t="shared" si="60"/>
        <v>0</v>
      </c>
      <c r="C1033" s="48">
        <f t="shared" si="61"/>
        <v>0</v>
      </c>
      <c r="D1033" s="58"/>
      <c r="E1033" s="58"/>
      <c r="F1033" s="58"/>
      <c r="G1033" s="17"/>
      <c r="H1033" s="17"/>
      <c r="I1033" s="17"/>
      <c r="J1033" s="17"/>
      <c r="L1033" s="45">
        <f t="shared" si="62"/>
        <v>0</v>
      </c>
      <c r="M1033" s="45">
        <f>IF(L1033=0,0,SUM($L$10:L1033))</f>
        <v>0</v>
      </c>
      <c r="N1033" s="46">
        <f t="shared" si="63"/>
        <v>0</v>
      </c>
    </row>
    <row r="1034" spans="1:14" ht="13.5" customHeight="1">
      <c r="A1034" s="42">
        <v>1025</v>
      </c>
      <c r="B1034" s="43">
        <f t="shared" si="60"/>
        <v>0</v>
      </c>
      <c r="C1034" s="43">
        <f t="shared" si="61"/>
        <v>0</v>
      </c>
      <c r="D1034" s="57"/>
      <c r="E1034" s="57"/>
      <c r="F1034" s="57"/>
      <c r="G1034" s="16"/>
      <c r="H1034" s="16"/>
      <c r="I1034" s="16"/>
      <c r="J1034" s="16"/>
      <c r="L1034" s="45">
        <f t="shared" si="62"/>
        <v>0</v>
      </c>
      <c r="M1034" s="45">
        <f>IF(L1034=0,0,SUM($L$10:L1034))</f>
        <v>0</v>
      </c>
      <c r="N1034" s="46">
        <f t="shared" si="63"/>
        <v>0</v>
      </c>
    </row>
    <row r="1035" spans="1:14" ht="13.5" customHeight="1">
      <c r="A1035" s="47">
        <v>1026</v>
      </c>
      <c r="B1035" s="48">
        <f t="shared" ref="B1035:B1098" si="64">$C$5</f>
        <v>0</v>
      </c>
      <c r="C1035" s="48">
        <f t="shared" ref="C1035:C1098" si="65">$F$5</f>
        <v>0</v>
      </c>
      <c r="D1035" s="58"/>
      <c r="E1035" s="58"/>
      <c r="F1035" s="58"/>
      <c r="G1035" s="17"/>
      <c r="H1035" s="17"/>
      <c r="I1035" s="17"/>
      <c r="J1035" s="17"/>
      <c r="L1035" s="45">
        <f t="shared" si="62"/>
        <v>0</v>
      </c>
      <c r="M1035" s="45">
        <f>IF(L1035=0,0,SUM($L$10:L1035))</f>
        <v>0</v>
      </c>
      <c r="N1035" s="46">
        <f t="shared" si="63"/>
        <v>0</v>
      </c>
    </row>
    <row r="1036" spans="1:14" ht="13.5" customHeight="1">
      <c r="A1036" s="42">
        <v>1027</v>
      </c>
      <c r="B1036" s="43">
        <f t="shared" si="64"/>
        <v>0</v>
      </c>
      <c r="C1036" s="43">
        <f t="shared" si="65"/>
        <v>0</v>
      </c>
      <c r="D1036" s="57"/>
      <c r="E1036" s="57"/>
      <c r="F1036" s="57"/>
      <c r="G1036" s="16"/>
      <c r="H1036" s="16"/>
      <c r="I1036" s="16"/>
      <c r="J1036" s="16"/>
      <c r="L1036" s="45">
        <f t="shared" si="62"/>
        <v>0</v>
      </c>
      <c r="M1036" s="45">
        <f>IF(L1036=0,0,SUM($L$10:L1036))</f>
        <v>0</v>
      </c>
      <c r="N1036" s="46">
        <f t="shared" si="63"/>
        <v>0</v>
      </c>
    </row>
    <row r="1037" spans="1:14" ht="13.5" customHeight="1">
      <c r="A1037" s="47">
        <v>1028</v>
      </c>
      <c r="B1037" s="48">
        <f t="shared" si="64"/>
        <v>0</v>
      </c>
      <c r="C1037" s="48">
        <f t="shared" si="65"/>
        <v>0</v>
      </c>
      <c r="D1037" s="58"/>
      <c r="E1037" s="58"/>
      <c r="F1037" s="58"/>
      <c r="G1037" s="17"/>
      <c r="H1037" s="17"/>
      <c r="I1037" s="17"/>
      <c r="J1037" s="17"/>
      <c r="L1037" s="45">
        <f t="shared" si="62"/>
        <v>0</v>
      </c>
      <c r="M1037" s="45">
        <f>IF(L1037=0,0,SUM($L$10:L1037))</f>
        <v>0</v>
      </c>
      <c r="N1037" s="46">
        <f t="shared" si="63"/>
        <v>0</v>
      </c>
    </row>
    <row r="1038" spans="1:14" ht="13.5" customHeight="1">
      <c r="A1038" s="42">
        <v>1029</v>
      </c>
      <c r="B1038" s="43">
        <f t="shared" si="64"/>
        <v>0</v>
      </c>
      <c r="C1038" s="43">
        <f t="shared" si="65"/>
        <v>0</v>
      </c>
      <c r="D1038" s="57"/>
      <c r="E1038" s="57"/>
      <c r="F1038" s="57"/>
      <c r="G1038" s="16"/>
      <c r="H1038" s="16"/>
      <c r="I1038" s="16"/>
      <c r="J1038" s="16"/>
      <c r="L1038" s="45">
        <f t="shared" si="62"/>
        <v>0</v>
      </c>
      <c r="M1038" s="45">
        <f>IF(L1038=0,0,SUM($L$10:L1038))</f>
        <v>0</v>
      </c>
      <c r="N1038" s="46">
        <f t="shared" si="63"/>
        <v>0</v>
      </c>
    </row>
    <row r="1039" spans="1:14" ht="13.5" customHeight="1">
      <c r="A1039" s="47">
        <v>1030</v>
      </c>
      <c r="B1039" s="48">
        <f t="shared" si="64"/>
        <v>0</v>
      </c>
      <c r="C1039" s="48">
        <f t="shared" si="65"/>
        <v>0</v>
      </c>
      <c r="D1039" s="58"/>
      <c r="E1039" s="58"/>
      <c r="F1039" s="58"/>
      <c r="G1039" s="17"/>
      <c r="H1039" s="17"/>
      <c r="I1039" s="17"/>
      <c r="J1039" s="17"/>
      <c r="L1039" s="45">
        <f t="shared" si="62"/>
        <v>0</v>
      </c>
      <c r="M1039" s="45">
        <f>IF(L1039=0,0,SUM($L$10:L1039))</f>
        <v>0</v>
      </c>
      <c r="N1039" s="46">
        <f t="shared" si="63"/>
        <v>0</v>
      </c>
    </row>
    <row r="1040" spans="1:14" ht="13.5" customHeight="1">
      <c r="A1040" s="42">
        <v>1031</v>
      </c>
      <c r="B1040" s="43">
        <f t="shared" si="64"/>
        <v>0</v>
      </c>
      <c r="C1040" s="43">
        <f t="shared" si="65"/>
        <v>0</v>
      </c>
      <c r="D1040" s="57"/>
      <c r="E1040" s="57"/>
      <c r="F1040" s="57"/>
      <c r="G1040" s="16"/>
      <c r="H1040" s="16"/>
      <c r="I1040" s="16"/>
      <c r="J1040" s="16"/>
      <c r="L1040" s="45">
        <f t="shared" si="62"/>
        <v>0</v>
      </c>
      <c r="M1040" s="45">
        <f>IF(L1040=0,0,SUM($L$10:L1040))</f>
        <v>0</v>
      </c>
      <c r="N1040" s="46">
        <f t="shared" si="63"/>
        <v>0</v>
      </c>
    </row>
    <row r="1041" spans="1:14" ht="13.5" customHeight="1">
      <c r="A1041" s="47">
        <v>1032</v>
      </c>
      <c r="B1041" s="48">
        <f t="shared" si="64"/>
        <v>0</v>
      </c>
      <c r="C1041" s="48">
        <f t="shared" si="65"/>
        <v>0</v>
      </c>
      <c r="D1041" s="58"/>
      <c r="E1041" s="58"/>
      <c r="F1041" s="58"/>
      <c r="G1041" s="17"/>
      <c r="H1041" s="17"/>
      <c r="I1041" s="17"/>
      <c r="J1041" s="17"/>
      <c r="L1041" s="45">
        <f t="shared" si="62"/>
        <v>0</v>
      </c>
      <c r="M1041" s="45">
        <f>IF(L1041=0,0,SUM($L$10:L1041))</f>
        <v>0</v>
      </c>
      <c r="N1041" s="46">
        <f t="shared" si="63"/>
        <v>0</v>
      </c>
    </row>
    <row r="1042" spans="1:14" ht="13.5" customHeight="1">
      <c r="A1042" s="42">
        <v>1033</v>
      </c>
      <c r="B1042" s="43">
        <f t="shared" si="64"/>
        <v>0</v>
      </c>
      <c r="C1042" s="43">
        <f t="shared" si="65"/>
        <v>0</v>
      </c>
      <c r="D1042" s="57"/>
      <c r="E1042" s="57"/>
      <c r="F1042" s="57"/>
      <c r="G1042" s="16"/>
      <c r="H1042" s="16"/>
      <c r="I1042" s="16"/>
      <c r="J1042" s="16"/>
      <c r="L1042" s="45">
        <f t="shared" si="62"/>
        <v>0</v>
      </c>
      <c r="M1042" s="45">
        <f>IF(L1042=0,0,SUM($L$10:L1042))</f>
        <v>0</v>
      </c>
      <c r="N1042" s="46">
        <f t="shared" si="63"/>
        <v>0</v>
      </c>
    </row>
    <row r="1043" spans="1:14" ht="13.5" customHeight="1">
      <c r="A1043" s="47">
        <v>1034</v>
      </c>
      <c r="B1043" s="48">
        <f t="shared" si="64"/>
        <v>0</v>
      </c>
      <c r="C1043" s="48">
        <f t="shared" si="65"/>
        <v>0</v>
      </c>
      <c r="D1043" s="58"/>
      <c r="E1043" s="58"/>
      <c r="F1043" s="58"/>
      <c r="G1043" s="17"/>
      <c r="H1043" s="17"/>
      <c r="I1043" s="17"/>
      <c r="J1043" s="17"/>
      <c r="L1043" s="45">
        <f t="shared" si="62"/>
        <v>0</v>
      </c>
      <c r="M1043" s="45">
        <f>IF(L1043=0,0,SUM($L$10:L1043))</f>
        <v>0</v>
      </c>
      <c r="N1043" s="46">
        <f t="shared" si="63"/>
        <v>0</v>
      </c>
    </row>
    <row r="1044" spans="1:14" ht="13.5" customHeight="1">
      <c r="A1044" s="42">
        <v>1035</v>
      </c>
      <c r="B1044" s="43">
        <f t="shared" si="64"/>
        <v>0</v>
      </c>
      <c r="C1044" s="43">
        <f t="shared" si="65"/>
        <v>0</v>
      </c>
      <c r="D1044" s="57"/>
      <c r="E1044" s="57"/>
      <c r="F1044" s="57"/>
      <c r="G1044" s="16"/>
      <c r="H1044" s="16"/>
      <c r="I1044" s="16"/>
      <c r="J1044" s="16"/>
      <c r="L1044" s="45">
        <f t="shared" si="62"/>
        <v>0</v>
      </c>
      <c r="M1044" s="45">
        <f>IF(L1044=0,0,SUM($L$10:L1044))</f>
        <v>0</v>
      </c>
      <c r="N1044" s="46">
        <f t="shared" si="63"/>
        <v>0</v>
      </c>
    </row>
    <row r="1045" spans="1:14" ht="13.5" customHeight="1">
      <c r="A1045" s="47">
        <v>1036</v>
      </c>
      <c r="B1045" s="48">
        <f t="shared" si="64"/>
        <v>0</v>
      </c>
      <c r="C1045" s="48">
        <f t="shared" si="65"/>
        <v>0</v>
      </c>
      <c r="D1045" s="58"/>
      <c r="E1045" s="58"/>
      <c r="F1045" s="58"/>
      <c r="G1045" s="17"/>
      <c r="H1045" s="17"/>
      <c r="I1045" s="17"/>
      <c r="J1045" s="17"/>
      <c r="L1045" s="45">
        <f t="shared" si="62"/>
        <v>0</v>
      </c>
      <c r="M1045" s="45">
        <f>IF(L1045=0,0,SUM($L$10:L1045))</f>
        <v>0</v>
      </c>
      <c r="N1045" s="46">
        <f t="shared" si="63"/>
        <v>0</v>
      </c>
    </row>
    <row r="1046" spans="1:14" ht="13.5" customHeight="1">
      <c r="A1046" s="42">
        <v>1037</v>
      </c>
      <c r="B1046" s="43">
        <f t="shared" si="64"/>
        <v>0</v>
      </c>
      <c r="C1046" s="43">
        <f t="shared" si="65"/>
        <v>0</v>
      </c>
      <c r="D1046" s="57"/>
      <c r="E1046" s="57"/>
      <c r="F1046" s="57"/>
      <c r="G1046" s="16"/>
      <c r="H1046" s="16"/>
      <c r="I1046" s="16"/>
      <c r="J1046" s="16"/>
      <c r="L1046" s="45">
        <f t="shared" si="62"/>
        <v>0</v>
      </c>
      <c r="M1046" s="45">
        <f>IF(L1046=0,0,SUM($L$10:L1046))</f>
        <v>0</v>
      </c>
      <c r="N1046" s="46">
        <f t="shared" si="63"/>
        <v>0</v>
      </c>
    </row>
    <row r="1047" spans="1:14" ht="13.5" customHeight="1">
      <c r="A1047" s="47">
        <v>1038</v>
      </c>
      <c r="B1047" s="48">
        <f t="shared" si="64"/>
        <v>0</v>
      </c>
      <c r="C1047" s="48">
        <f t="shared" si="65"/>
        <v>0</v>
      </c>
      <c r="D1047" s="58"/>
      <c r="E1047" s="58"/>
      <c r="F1047" s="58"/>
      <c r="G1047" s="17"/>
      <c r="H1047" s="17"/>
      <c r="I1047" s="17"/>
      <c r="J1047" s="17"/>
      <c r="L1047" s="45">
        <f t="shared" si="62"/>
        <v>0</v>
      </c>
      <c r="M1047" s="45">
        <f>IF(L1047=0,0,SUM($L$10:L1047))</f>
        <v>0</v>
      </c>
      <c r="N1047" s="46">
        <f t="shared" si="63"/>
        <v>0</v>
      </c>
    </row>
    <row r="1048" spans="1:14" ht="13.5" customHeight="1">
      <c r="A1048" s="42">
        <v>1039</v>
      </c>
      <c r="B1048" s="43">
        <f t="shared" si="64"/>
        <v>0</v>
      </c>
      <c r="C1048" s="43">
        <f t="shared" si="65"/>
        <v>0</v>
      </c>
      <c r="D1048" s="57"/>
      <c r="E1048" s="57"/>
      <c r="F1048" s="57"/>
      <c r="G1048" s="16"/>
      <c r="H1048" s="16"/>
      <c r="I1048" s="16"/>
      <c r="J1048" s="16"/>
      <c r="L1048" s="45">
        <f t="shared" si="62"/>
        <v>0</v>
      </c>
      <c r="M1048" s="45">
        <f>IF(L1048=0,0,SUM($L$10:L1048))</f>
        <v>0</v>
      </c>
      <c r="N1048" s="46">
        <f t="shared" si="63"/>
        <v>0</v>
      </c>
    </row>
    <row r="1049" spans="1:14" ht="13.5" customHeight="1">
      <c r="A1049" s="47">
        <v>1040</v>
      </c>
      <c r="B1049" s="48">
        <f t="shared" si="64"/>
        <v>0</v>
      </c>
      <c r="C1049" s="48">
        <f t="shared" si="65"/>
        <v>0</v>
      </c>
      <c r="D1049" s="58"/>
      <c r="E1049" s="58"/>
      <c r="F1049" s="58"/>
      <c r="G1049" s="17"/>
      <c r="H1049" s="17"/>
      <c r="I1049" s="17"/>
      <c r="J1049" s="17"/>
      <c r="L1049" s="45">
        <f t="shared" si="62"/>
        <v>0</v>
      </c>
      <c r="M1049" s="45">
        <f>IF(L1049=0,0,SUM($L$10:L1049))</f>
        <v>0</v>
      </c>
      <c r="N1049" s="46">
        <f t="shared" si="63"/>
        <v>0</v>
      </c>
    </row>
    <row r="1050" spans="1:14" ht="13.5" customHeight="1">
      <c r="A1050" s="42">
        <v>1041</v>
      </c>
      <c r="B1050" s="43">
        <f t="shared" si="64"/>
        <v>0</v>
      </c>
      <c r="C1050" s="43">
        <f t="shared" si="65"/>
        <v>0</v>
      </c>
      <c r="D1050" s="57"/>
      <c r="E1050" s="57"/>
      <c r="F1050" s="57"/>
      <c r="G1050" s="16"/>
      <c r="H1050" s="16"/>
      <c r="I1050" s="16"/>
      <c r="J1050" s="16"/>
      <c r="L1050" s="45">
        <f t="shared" si="62"/>
        <v>0</v>
      </c>
      <c r="M1050" s="45">
        <f>IF(L1050=0,0,SUM($L$10:L1050))</f>
        <v>0</v>
      </c>
      <c r="N1050" s="46">
        <f t="shared" si="63"/>
        <v>0</v>
      </c>
    </row>
    <row r="1051" spans="1:14" ht="13.5" customHeight="1">
      <c r="A1051" s="47">
        <v>1042</v>
      </c>
      <c r="B1051" s="48">
        <f t="shared" si="64"/>
        <v>0</v>
      </c>
      <c r="C1051" s="48">
        <f t="shared" si="65"/>
        <v>0</v>
      </c>
      <c r="D1051" s="58"/>
      <c r="E1051" s="58"/>
      <c r="F1051" s="58"/>
      <c r="G1051" s="17"/>
      <c r="H1051" s="17"/>
      <c r="I1051" s="17"/>
      <c r="J1051" s="17"/>
      <c r="L1051" s="45">
        <f t="shared" si="62"/>
        <v>0</v>
      </c>
      <c r="M1051" s="45">
        <f>IF(L1051=0,0,SUM($L$10:L1051))</f>
        <v>0</v>
      </c>
      <c r="N1051" s="46">
        <f t="shared" si="63"/>
        <v>0</v>
      </c>
    </row>
    <row r="1052" spans="1:14" ht="13.5" customHeight="1">
      <c r="A1052" s="42">
        <v>1043</v>
      </c>
      <c r="B1052" s="43">
        <f t="shared" si="64"/>
        <v>0</v>
      </c>
      <c r="C1052" s="43">
        <f t="shared" si="65"/>
        <v>0</v>
      </c>
      <c r="D1052" s="57"/>
      <c r="E1052" s="57"/>
      <c r="F1052" s="57"/>
      <c r="G1052" s="16"/>
      <c r="H1052" s="16"/>
      <c r="I1052" s="16"/>
      <c r="J1052" s="16"/>
      <c r="L1052" s="45">
        <f t="shared" si="62"/>
        <v>0</v>
      </c>
      <c r="M1052" s="45">
        <f>IF(L1052=0,0,SUM($L$10:L1052))</f>
        <v>0</v>
      </c>
      <c r="N1052" s="46">
        <f t="shared" si="63"/>
        <v>0</v>
      </c>
    </row>
    <row r="1053" spans="1:14" ht="13.5" customHeight="1">
      <c r="A1053" s="47">
        <v>1044</v>
      </c>
      <c r="B1053" s="48">
        <f t="shared" si="64"/>
        <v>0</v>
      </c>
      <c r="C1053" s="48">
        <f t="shared" si="65"/>
        <v>0</v>
      </c>
      <c r="D1053" s="58"/>
      <c r="E1053" s="58"/>
      <c r="F1053" s="58"/>
      <c r="G1053" s="17"/>
      <c r="H1053" s="17"/>
      <c r="I1053" s="17"/>
      <c r="J1053" s="17"/>
      <c r="L1053" s="45">
        <f t="shared" si="62"/>
        <v>0</v>
      </c>
      <c r="M1053" s="45">
        <f>IF(L1053=0,0,SUM($L$10:L1053))</f>
        <v>0</v>
      </c>
      <c r="N1053" s="46">
        <f t="shared" si="63"/>
        <v>0</v>
      </c>
    </row>
    <row r="1054" spans="1:14" ht="13.5" customHeight="1">
      <c r="A1054" s="42">
        <v>1045</v>
      </c>
      <c r="B1054" s="43">
        <f t="shared" si="64"/>
        <v>0</v>
      </c>
      <c r="C1054" s="43">
        <f t="shared" si="65"/>
        <v>0</v>
      </c>
      <c r="D1054" s="57"/>
      <c r="E1054" s="57"/>
      <c r="F1054" s="57"/>
      <c r="G1054" s="16"/>
      <c r="H1054" s="16"/>
      <c r="I1054" s="16"/>
      <c r="J1054" s="16"/>
      <c r="L1054" s="45">
        <f t="shared" si="62"/>
        <v>0</v>
      </c>
      <c r="M1054" s="45">
        <f>IF(L1054=0,0,SUM($L$10:L1054))</f>
        <v>0</v>
      </c>
      <c r="N1054" s="46">
        <f t="shared" si="63"/>
        <v>0</v>
      </c>
    </row>
    <row r="1055" spans="1:14" ht="13.5" customHeight="1">
      <c r="A1055" s="47">
        <v>1046</v>
      </c>
      <c r="B1055" s="48">
        <f t="shared" si="64"/>
        <v>0</v>
      </c>
      <c r="C1055" s="48">
        <f t="shared" si="65"/>
        <v>0</v>
      </c>
      <c r="D1055" s="58"/>
      <c r="E1055" s="58"/>
      <c r="F1055" s="58"/>
      <c r="G1055" s="17"/>
      <c r="H1055" s="17"/>
      <c r="I1055" s="17"/>
      <c r="J1055" s="17"/>
      <c r="L1055" s="45">
        <f t="shared" si="62"/>
        <v>0</v>
      </c>
      <c r="M1055" s="45">
        <f>IF(L1055=0,0,SUM($L$10:L1055))</f>
        <v>0</v>
      </c>
      <c r="N1055" s="46">
        <f t="shared" si="63"/>
        <v>0</v>
      </c>
    </row>
    <row r="1056" spans="1:14" ht="13.5" customHeight="1">
      <c r="A1056" s="42">
        <v>1047</v>
      </c>
      <c r="B1056" s="43">
        <f t="shared" si="64"/>
        <v>0</v>
      </c>
      <c r="C1056" s="43">
        <f t="shared" si="65"/>
        <v>0</v>
      </c>
      <c r="D1056" s="57"/>
      <c r="E1056" s="57"/>
      <c r="F1056" s="57"/>
      <c r="G1056" s="16"/>
      <c r="H1056" s="16"/>
      <c r="I1056" s="16"/>
      <c r="J1056" s="16"/>
      <c r="L1056" s="45">
        <f t="shared" si="62"/>
        <v>0</v>
      </c>
      <c r="M1056" s="45">
        <f>IF(L1056=0,0,SUM($L$10:L1056))</f>
        <v>0</v>
      </c>
      <c r="N1056" s="46">
        <f t="shared" si="63"/>
        <v>0</v>
      </c>
    </row>
    <row r="1057" spans="1:14" ht="13.5" customHeight="1">
      <c r="A1057" s="47">
        <v>1048</v>
      </c>
      <c r="B1057" s="48">
        <f t="shared" si="64"/>
        <v>0</v>
      </c>
      <c r="C1057" s="48">
        <f t="shared" si="65"/>
        <v>0</v>
      </c>
      <c r="D1057" s="58"/>
      <c r="E1057" s="58"/>
      <c r="F1057" s="58"/>
      <c r="G1057" s="17"/>
      <c r="H1057" s="17"/>
      <c r="I1057" s="17"/>
      <c r="J1057" s="17"/>
      <c r="L1057" s="45">
        <f t="shared" si="62"/>
        <v>0</v>
      </c>
      <c r="M1057" s="45">
        <f>IF(L1057=0,0,SUM($L$10:L1057))</f>
        <v>0</v>
      </c>
      <c r="N1057" s="46">
        <f t="shared" si="63"/>
        <v>0</v>
      </c>
    </row>
    <row r="1058" spans="1:14" ht="13.5" customHeight="1">
      <c r="A1058" s="42">
        <v>1049</v>
      </c>
      <c r="B1058" s="43">
        <f t="shared" si="64"/>
        <v>0</v>
      </c>
      <c r="C1058" s="43">
        <f t="shared" si="65"/>
        <v>0</v>
      </c>
      <c r="D1058" s="57"/>
      <c r="E1058" s="57"/>
      <c r="F1058" s="57"/>
      <c r="G1058" s="16"/>
      <c r="H1058" s="16"/>
      <c r="I1058" s="16"/>
      <c r="J1058" s="16"/>
      <c r="L1058" s="45">
        <f t="shared" si="62"/>
        <v>0</v>
      </c>
      <c r="M1058" s="45">
        <f>IF(L1058=0,0,SUM($L$10:L1058))</f>
        <v>0</v>
      </c>
      <c r="N1058" s="46">
        <f t="shared" si="63"/>
        <v>0</v>
      </c>
    </row>
    <row r="1059" spans="1:14" ht="13.5" customHeight="1">
      <c r="A1059" s="47">
        <v>1050</v>
      </c>
      <c r="B1059" s="48">
        <f t="shared" si="64"/>
        <v>0</v>
      </c>
      <c r="C1059" s="48">
        <f t="shared" si="65"/>
        <v>0</v>
      </c>
      <c r="D1059" s="58"/>
      <c r="E1059" s="58"/>
      <c r="F1059" s="58"/>
      <c r="G1059" s="17"/>
      <c r="H1059" s="17"/>
      <c r="I1059" s="17"/>
      <c r="J1059" s="17"/>
      <c r="L1059" s="45">
        <f t="shared" si="62"/>
        <v>0</v>
      </c>
      <c r="M1059" s="45">
        <f>IF(L1059=0,0,SUM($L$10:L1059))</f>
        <v>0</v>
      </c>
      <c r="N1059" s="46">
        <f t="shared" si="63"/>
        <v>0</v>
      </c>
    </row>
    <row r="1060" spans="1:14" ht="13.5" customHeight="1">
      <c r="A1060" s="42">
        <v>1051</v>
      </c>
      <c r="B1060" s="43">
        <f t="shared" si="64"/>
        <v>0</v>
      </c>
      <c r="C1060" s="43">
        <f t="shared" si="65"/>
        <v>0</v>
      </c>
      <c r="D1060" s="57"/>
      <c r="E1060" s="57"/>
      <c r="F1060" s="57"/>
      <c r="G1060" s="16"/>
      <c r="H1060" s="16"/>
      <c r="I1060" s="16"/>
      <c r="J1060" s="16"/>
      <c r="L1060" s="45">
        <f t="shared" si="62"/>
        <v>0</v>
      </c>
      <c r="M1060" s="45">
        <f>IF(L1060=0,0,SUM($L$10:L1060))</f>
        <v>0</v>
      </c>
      <c r="N1060" s="46">
        <f t="shared" si="63"/>
        <v>0</v>
      </c>
    </row>
    <row r="1061" spans="1:14" ht="13.5" customHeight="1">
      <c r="A1061" s="47">
        <v>1052</v>
      </c>
      <c r="B1061" s="48">
        <f t="shared" si="64"/>
        <v>0</v>
      </c>
      <c r="C1061" s="48">
        <f t="shared" si="65"/>
        <v>0</v>
      </c>
      <c r="D1061" s="58"/>
      <c r="E1061" s="58"/>
      <c r="F1061" s="58"/>
      <c r="G1061" s="17"/>
      <c r="H1061" s="17"/>
      <c r="I1061" s="17"/>
      <c r="J1061" s="17"/>
      <c r="L1061" s="45">
        <f t="shared" si="62"/>
        <v>0</v>
      </c>
      <c r="M1061" s="45">
        <f>IF(L1061=0,0,SUM($L$10:L1061))</f>
        <v>0</v>
      </c>
      <c r="N1061" s="46">
        <f t="shared" si="63"/>
        <v>0</v>
      </c>
    </row>
    <row r="1062" spans="1:14" ht="13.5" customHeight="1">
      <c r="A1062" s="42">
        <v>1053</v>
      </c>
      <c r="B1062" s="43">
        <f t="shared" si="64"/>
        <v>0</v>
      </c>
      <c r="C1062" s="43">
        <f t="shared" si="65"/>
        <v>0</v>
      </c>
      <c r="D1062" s="57"/>
      <c r="E1062" s="57"/>
      <c r="F1062" s="57"/>
      <c r="G1062" s="16"/>
      <c r="H1062" s="16"/>
      <c r="I1062" s="16"/>
      <c r="J1062" s="16"/>
      <c r="L1062" s="45">
        <f t="shared" si="62"/>
        <v>0</v>
      </c>
      <c r="M1062" s="45">
        <f>IF(L1062=0,0,SUM($L$10:L1062))</f>
        <v>0</v>
      </c>
      <c r="N1062" s="46">
        <f t="shared" si="63"/>
        <v>0</v>
      </c>
    </row>
    <row r="1063" spans="1:14" ht="13.5" customHeight="1">
      <c r="A1063" s="47">
        <v>1054</v>
      </c>
      <c r="B1063" s="48">
        <f t="shared" si="64"/>
        <v>0</v>
      </c>
      <c r="C1063" s="48">
        <f t="shared" si="65"/>
        <v>0</v>
      </c>
      <c r="D1063" s="58"/>
      <c r="E1063" s="58"/>
      <c r="F1063" s="58"/>
      <c r="G1063" s="17"/>
      <c r="H1063" s="17"/>
      <c r="I1063" s="17"/>
      <c r="J1063" s="17"/>
      <c r="L1063" s="45">
        <f t="shared" si="62"/>
        <v>0</v>
      </c>
      <c r="M1063" s="45">
        <f>IF(L1063=0,0,SUM($L$10:L1063))</f>
        <v>0</v>
      </c>
      <c r="N1063" s="46">
        <f t="shared" si="63"/>
        <v>0</v>
      </c>
    </row>
    <row r="1064" spans="1:14" ht="13.5" customHeight="1">
      <c r="A1064" s="42">
        <v>1055</v>
      </c>
      <c r="B1064" s="43">
        <f t="shared" si="64"/>
        <v>0</v>
      </c>
      <c r="C1064" s="43">
        <f t="shared" si="65"/>
        <v>0</v>
      </c>
      <c r="D1064" s="57"/>
      <c r="E1064" s="57"/>
      <c r="F1064" s="57"/>
      <c r="G1064" s="16"/>
      <c r="H1064" s="16"/>
      <c r="I1064" s="16"/>
      <c r="J1064" s="16"/>
      <c r="L1064" s="45">
        <f t="shared" si="62"/>
        <v>0</v>
      </c>
      <c r="M1064" s="45">
        <f>IF(L1064=0,0,SUM($L$10:L1064))</f>
        <v>0</v>
      </c>
      <c r="N1064" s="46">
        <f t="shared" si="63"/>
        <v>0</v>
      </c>
    </row>
    <row r="1065" spans="1:14" ht="13.5" customHeight="1">
      <c r="A1065" s="47">
        <v>1056</v>
      </c>
      <c r="B1065" s="48">
        <f t="shared" si="64"/>
        <v>0</v>
      </c>
      <c r="C1065" s="48">
        <f t="shared" si="65"/>
        <v>0</v>
      </c>
      <c r="D1065" s="58"/>
      <c r="E1065" s="58"/>
      <c r="F1065" s="58"/>
      <c r="G1065" s="17"/>
      <c r="H1065" s="17"/>
      <c r="I1065" s="17"/>
      <c r="J1065" s="17"/>
      <c r="L1065" s="45">
        <f t="shared" ref="L1065:L1128" si="66">COUNTIF(H1065,"Otro tema")</f>
        <v>0</v>
      </c>
      <c r="M1065" s="45">
        <f>IF(L1065=0,0,SUM($L$10:L1065))</f>
        <v>0</v>
      </c>
      <c r="N1065" s="46">
        <f t="shared" ref="N1065:N1128" si="67">I1065</f>
        <v>0</v>
      </c>
    </row>
    <row r="1066" spans="1:14" ht="13.5" customHeight="1">
      <c r="A1066" s="42">
        <v>1057</v>
      </c>
      <c r="B1066" s="43">
        <f t="shared" si="64"/>
        <v>0</v>
      </c>
      <c r="C1066" s="43">
        <f t="shared" si="65"/>
        <v>0</v>
      </c>
      <c r="D1066" s="57"/>
      <c r="E1066" s="57"/>
      <c r="F1066" s="57"/>
      <c r="G1066" s="16"/>
      <c r="H1066" s="16"/>
      <c r="I1066" s="16"/>
      <c r="J1066" s="16"/>
      <c r="L1066" s="45">
        <f t="shared" si="66"/>
        <v>0</v>
      </c>
      <c r="M1066" s="45">
        <f>IF(L1066=0,0,SUM($L$10:L1066))</f>
        <v>0</v>
      </c>
      <c r="N1066" s="46">
        <f t="shared" si="67"/>
        <v>0</v>
      </c>
    </row>
    <row r="1067" spans="1:14" ht="13.5" customHeight="1">
      <c r="A1067" s="47">
        <v>1058</v>
      </c>
      <c r="B1067" s="48">
        <f t="shared" si="64"/>
        <v>0</v>
      </c>
      <c r="C1067" s="48">
        <f t="shared" si="65"/>
        <v>0</v>
      </c>
      <c r="D1067" s="58"/>
      <c r="E1067" s="58"/>
      <c r="F1067" s="58"/>
      <c r="G1067" s="17"/>
      <c r="H1067" s="17"/>
      <c r="I1067" s="17"/>
      <c r="J1067" s="17"/>
      <c r="L1067" s="45">
        <f t="shared" si="66"/>
        <v>0</v>
      </c>
      <c r="M1067" s="45">
        <f>IF(L1067=0,0,SUM($L$10:L1067))</f>
        <v>0</v>
      </c>
      <c r="N1067" s="46">
        <f t="shared" si="67"/>
        <v>0</v>
      </c>
    </row>
    <row r="1068" spans="1:14" ht="13.5" customHeight="1">
      <c r="A1068" s="42">
        <v>1059</v>
      </c>
      <c r="B1068" s="43">
        <f t="shared" si="64"/>
        <v>0</v>
      </c>
      <c r="C1068" s="43">
        <f t="shared" si="65"/>
        <v>0</v>
      </c>
      <c r="D1068" s="57"/>
      <c r="E1068" s="57"/>
      <c r="F1068" s="57"/>
      <c r="G1068" s="16"/>
      <c r="H1068" s="16"/>
      <c r="I1068" s="16"/>
      <c r="J1068" s="16"/>
      <c r="L1068" s="45">
        <f t="shared" si="66"/>
        <v>0</v>
      </c>
      <c r="M1068" s="45">
        <f>IF(L1068=0,0,SUM($L$10:L1068))</f>
        <v>0</v>
      </c>
      <c r="N1068" s="46">
        <f t="shared" si="67"/>
        <v>0</v>
      </c>
    </row>
    <row r="1069" spans="1:14" ht="13.5" customHeight="1">
      <c r="A1069" s="47">
        <v>1060</v>
      </c>
      <c r="B1069" s="48">
        <f t="shared" si="64"/>
        <v>0</v>
      </c>
      <c r="C1069" s="48">
        <f t="shared" si="65"/>
        <v>0</v>
      </c>
      <c r="D1069" s="58"/>
      <c r="E1069" s="58"/>
      <c r="F1069" s="58"/>
      <c r="G1069" s="17"/>
      <c r="H1069" s="17"/>
      <c r="I1069" s="17"/>
      <c r="J1069" s="17"/>
      <c r="L1069" s="45">
        <f t="shared" si="66"/>
        <v>0</v>
      </c>
      <c r="M1069" s="45">
        <f>IF(L1069=0,0,SUM($L$10:L1069))</f>
        <v>0</v>
      </c>
      <c r="N1069" s="46">
        <f t="shared" si="67"/>
        <v>0</v>
      </c>
    </row>
    <row r="1070" spans="1:14" ht="13.5" customHeight="1">
      <c r="A1070" s="42">
        <v>1061</v>
      </c>
      <c r="B1070" s="43">
        <f t="shared" si="64"/>
        <v>0</v>
      </c>
      <c r="C1070" s="43">
        <f t="shared" si="65"/>
        <v>0</v>
      </c>
      <c r="D1070" s="57"/>
      <c r="E1070" s="57"/>
      <c r="F1070" s="57"/>
      <c r="G1070" s="16"/>
      <c r="H1070" s="16"/>
      <c r="I1070" s="16"/>
      <c r="J1070" s="16"/>
      <c r="L1070" s="45">
        <f t="shared" si="66"/>
        <v>0</v>
      </c>
      <c r="M1070" s="45">
        <f>IF(L1070=0,0,SUM($L$10:L1070))</f>
        <v>0</v>
      </c>
      <c r="N1070" s="46">
        <f t="shared" si="67"/>
        <v>0</v>
      </c>
    </row>
    <row r="1071" spans="1:14" ht="13.5" customHeight="1">
      <c r="A1071" s="47">
        <v>1062</v>
      </c>
      <c r="B1071" s="48">
        <f t="shared" si="64"/>
        <v>0</v>
      </c>
      <c r="C1071" s="48">
        <f t="shared" si="65"/>
        <v>0</v>
      </c>
      <c r="D1071" s="58"/>
      <c r="E1071" s="58"/>
      <c r="F1071" s="58"/>
      <c r="G1071" s="17"/>
      <c r="H1071" s="17"/>
      <c r="I1071" s="17"/>
      <c r="J1071" s="17"/>
      <c r="L1071" s="45">
        <f t="shared" si="66"/>
        <v>0</v>
      </c>
      <c r="M1071" s="45">
        <f>IF(L1071=0,0,SUM($L$10:L1071))</f>
        <v>0</v>
      </c>
      <c r="N1071" s="46">
        <f t="shared" si="67"/>
        <v>0</v>
      </c>
    </row>
    <row r="1072" spans="1:14" ht="13.5" customHeight="1">
      <c r="A1072" s="42">
        <v>1063</v>
      </c>
      <c r="B1072" s="43">
        <f t="shared" si="64"/>
        <v>0</v>
      </c>
      <c r="C1072" s="43">
        <f t="shared" si="65"/>
        <v>0</v>
      </c>
      <c r="D1072" s="57"/>
      <c r="E1072" s="57"/>
      <c r="F1072" s="57"/>
      <c r="G1072" s="16"/>
      <c r="H1072" s="16"/>
      <c r="I1072" s="16"/>
      <c r="J1072" s="16"/>
      <c r="L1072" s="45">
        <f t="shared" si="66"/>
        <v>0</v>
      </c>
      <c r="M1072" s="45">
        <f>IF(L1072=0,0,SUM($L$10:L1072))</f>
        <v>0</v>
      </c>
      <c r="N1072" s="46">
        <f t="shared" si="67"/>
        <v>0</v>
      </c>
    </row>
    <row r="1073" spans="1:14" ht="13.5" customHeight="1">
      <c r="A1073" s="47">
        <v>1064</v>
      </c>
      <c r="B1073" s="48">
        <f t="shared" si="64"/>
        <v>0</v>
      </c>
      <c r="C1073" s="48">
        <f t="shared" si="65"/>
        <v>0</v>
      </c>
      <c r="D1073" s="58"/>
      <c r="E1073" s="58"/>
      <c r="F1073" s="58"/>
      <c r="G1073" s="17"/>
      <c r="H1073" s="17"/>
      <c r="I1073" s="17"/>
      <c r="J1073" s="17"/>
      <c r="L1073" s="45">
        <f t="shared" si="66"/>
        <v>0</v>
      </c>
      <c r="M1073" s="45">
        <f>IF(L1073=0,0,SUM($L$10:L1073))</f>
        <v>0</v>
      </c>
      <c r="N1073" s="46">
        <f t="shared" si="67"/>
        <v>0</v>
      </c>
    </row>
    <row r="1074" spans="1:14" ht="13.5" customHeight="1">
      <c r="A1074" s="42">
        <v>1065</v>
      </c>
      <c r="B1074" s="43">
        <f t="shared" si="64"/>
        <v>0</v>
      </c>
      <c r="C1074" s="43">
        <f t="shared" si="65"/>
        <v>0</v>
      </c>
      <c r="D1074" s="57"/>
      <c r="E1074" s="57"/>
      <c r="F1074" s="57"/>
      <c r="G1074" s="16"/>
      <c r="H1074" s="16"/>
      <c r="I1074" s="16"/>
      <c r="J1074" s="16"/>
      <c r="L1074" s="45">
        <f t="shared" si="66"/>
        <v>0</v>
      </c>
      <c r="M1074" s="45">
        <f>IF(L1074=0,0,SUM($L$10:L1074))</f>
        <v>0</v>
      </c>
      <c r="N1074" s="46">
        <f t="shared" si="67"/>
        <v>0</v>
      </c>
    </row>
    <row r="1075" spans="1:14" ht="13.5" customHeight="1">
      <c r="A1075" s="47">
        <v>1066</v>
      </c>
      <c r="B1075" s="48">
        <f t="shared" si="64"/>
        <v>0</v>
      </c>
      <c r="C1075" s="48">
        <f t="shared" si="65"/>
        <v>0</v>
      </c>
      <c r="D1075" s="58"/>
      <c r="E1075" s="58"/>
      <c r="F1075" s="58"/>
      <c r="G1075" s="17"/>
      <c r="H1075" s="17"/>
      <c r="I1075" s="17"/>
      <c r="J1075" s="17"/>
      <c r="L1075" s="45">
        <f t="shared" si="66"/>
        <v>0</v>
      </c>
      <c r="M1075" s="45">
        <f>IF(L1075=0,0,SUM($L$10:L1075))</f>
        <v>0</v>
      </c>
      <c r="N1075" s="46">
        <f t="shared" si="67"/>
        <v>0</v>
      </c>
    </row>
    <row r="1076" spans="1:14" ht="13.5" customHeight="1">
      <c r="A1076" s="42">
        <v>1067</v>
      </c>
      <c r="B1076" s="43">
        <f t="shared" si="64"/>
        <v>0</v>
      </c>
      <c r="C1076" s="43">
        <f t="shared" si="65"/>
        <v>0</v>
      </c>
      <c r="D1076" s="57"/>
      <c r="E1076" s="57"/>
      <c r="F1076" s="57"/>
      <c r="G1076" s="16"/>
      <c r="H1076" s="16"/>
      <c r="I1076" s="16"/>
      <c r="J1076" s="16"/>
      <c r="L1076" s="45">
        <f t="shared" si="66"/>
        <v>0</v>
      </c>
      <c r="M1076" s="45">
        <f>IF(L1076=0,0,SUM($L$10:L1076))</f>
        <v>0</v>
      </c>
      <c r="N1076" s="46">
        <f t="shared" si="67"/>
        <v>0</v>
      </c>
    </row>
    <row r="1077" spans="1:14" ht="13.5" customHeight="1">
      <c r="A1077" s="47">
        <v>1068</v>
      </c>
      <c r="B1077" s="48">
        <f t="shared" si="64"/>
        <v>0</v>
      </c>
      <c r="C1077" s="48">
        <f t="shared" si="65"/>
        <v>0</v>
      </c>
      <c r="D1077" s="58"/>
      <c r="E1077" s="58"/>
      <c r="F1077" s="58"/>
      <c r="G1077" s="17"/>
      <c r="H1077" s="17"/>
      <c r="I1077" s="17"/>
      <c r="J1077" s="17"/>
      <c r="L1077" s="45">
        <f t="shared" si="66"/>
        <v>0</v>
      </c>
      <c r="M1077" s="45">
        <f>IF(L1077=0,0,SUM($L$10:L1077))</f>
        <v>0</v>
      </c>
      <c r="N1077" s="46">
        <f t="shared" si="67"/>
        <v>0</v>
      </c>
    </row>
    <row r="1078" spans="1:14" ht="13.5" customHeight="1">
      <c r="A1078" s="42">
        <v>1069</v>
      </c>
      <c r="B1078" s="43">
        <f t="shared" si="64"/>
        <v>0</v>
      </c>
      <c r="C1078" s="43">
        <f t="shared" si="65"/>
        <v>0</v>
      </c>
      <c r="D1078" s="57"/>
      <c r="E1078" s="57"/>
      <c r="F1078" s="57"/>
      <c r="G1078" s="16"/>
      <c r="H1078" s="16"/>
      <c r="I1078" s="16"/>
      <c r="J1078" s="16"/>
      <c r="L1078" s="45">
        <f t="shared" si="66"/>
        <v>0</v>
      </c>
      <c r="M1078" s="45">
        <f>IF(L1078=0,0,SUM($L$10:L1078))</f>
        <v>0</v>
      </c>
      <c r="N1078" s="46">
        <f t="shared" si="67"/>
        <v>0</v>
      </c>
    </row>
    <row r="1079" spans="1:14" ht="13.5" customHeight="1">
      <c r="A1079" s="47">
        <v>1070</v>
      </c>
      <c r="B1079" s="48">
        <f t="shared" si="64"/>
        <v>0</v>
      </c>
      <c r="C1079" s="48">
        <f t="shared" si="65"/>
        <v>0</v>
      </c>
      <c r="D1079" s="58"/>
      <c r="E1079" s="58"/>
      <c r="F1079" s="58"/>
      <c r="G1079" s="17"/>
      <c r="H1079" s="17"/>
      <c r="I1079" s="17"/>
      <c r="J1079" s="17"/>
      <c r="L1079" s="45">
        <f t="shared" si="66"/>
        <v>0</v>
      </c>
      <c r="M1079" s="45">
        <f>IF(L1079=0,0,SUM($L$10:L1079))</f>
        <v>0</v>
      </c>
      <c r="N1079" s="46">
        <f t="shared" si="67"/>
        <v>0</v>
      </c>
    </row>
    <row r="1080" spans="1:14" ht="13.5" customHeight="1">
      <c r="A1080" s="42">
        <v>1071</v>
      </c>
      <c r="B1080" s="43">
        <f t="shared" si="64"/>
        <v>0</v>
      </c>
      <c r="C1080" s="43">
        <f t="shared" si="65"/>
        <v>0</v>
      </c>
      <c r="D1080" s="57"/>
      <c r="E1080" s="57"/>
      <c r="F1080" s="57"/>
      <c r="G1080" s="16"/>
      <c r="H1080" s="16"/>
      <c r="I1080" s="16"/>
      <c r="J1080" s="16"/>
      <c r="L1080" s="45">
        <f t="shared" si="66"/>
        <v>0</v>
      </c>
      <c r="M1080" s="45">
        <f>IF(L1080=0,0,SUM($L$10:L1080))</f>
        <v>0</v>
      </c>
      <c r="N1080" s="46">
        <f t="shared" si="67"/>
        <v>0</v>
      </c>
    </row>
    <row r="1081" spans="1:14" ht="13.5" customHeight="1">
      <c r="A1081" s="47">
        <v>1072</v>
      </c>
      <c r="B1081" s="48">
        <f t="shared" si="64"/>
        <v>0</v>
      </c>
      <c r="C1081" s="48">
        <f t="shared" si="65"/>
        <v>0</v>
      </c>
      <c r="D1081" s="58"/>
      <c r="E1081" s="58"/>
      <c r="F1081" s="58"/>
      <c r="G1081" s="17"/>
      <c r="H1081" s="17"/>
      <c r="I1081" s="17"/>
      <c r="J1081" s="17"/>
      <c r="L1081" s="45">
        <f t="shared" si="66"/>
        <v>0</v>
      </c>
      <c r="M1081" s="45">
        <f>IF(L1081=0,0,SUM($L$10:L1081))</f>
        <v>0</v>
      </c>
      <c r="N1081" s="46">
        <f t="shared" si="67"/>
        <v>0</v>
      </c>
    </row>
    <row r="1082" spans="1:14" ht="13.5" customHeight="1">
      <c r="A1082" s="42">
        <v>1073</v>
      </c>
      <c r="B1082" s="43">
        <f t="shared" si="64"/>
        <v>0</v>
      </c>
      <c r="C1082" s="43">
        <f t="shared" si="65"/>
        <v>0</v>
      </c>
      <c r="D1082" s="57"/>
      <c r="E1082" s="57"/>
      <c r="F1082" s="57"/>
      <c r="G1082" s="16"/>
      <c r="H1082" s="16"/>
      <c r="I1082" s="16"/>
      <c r="J1082" s="16"/>
      <c r="L1082" s="45">
        <f t="shared" si="66"/>
        <v>0</v>
      </c>
      <c r="M1082" s="45">
        <f>IF(L1082=0,0,SUM($L$10:L1082))</f>
        <v>0</v>
      </c>
      <c r="N1082" s="46">
        <f t="shared" si="67"/>
        <v>0</v>
      </c>
    </row>
    <row r="1083" spans="1:14" ht="13.5" customHeight="1">
      <c r="A1083" s="47">
        <v>1074</v>
      </c>
      <c r="B1083" s="48">
        <f t="shared" si="64"/>
        <v>0</v>
      </c>
      <c r="C1083" s="48">
        <f t="shared" si="65"/>
        <v>0</v>
      </c>
      <c r="D1083" s="58"/>
      <c r="E1083" s="58"/>
      <c r="F1083" s="58"/>
      <c r="G1083" s="17"/>
      <c r="H1083" s="17"/>
      <c r="I1083" s="17"/>
      <c r="J1083" s="17"/>
      <c r="L1083" s="45">
        <f t="shared" si="66"/>
        <v>0</v>
      </c>
      <c r="M1083" s="45">
        <f>IF(L1083=0,0,SUM($L$10:L1083))</f>
        <v>0</v>
      </c>
      <c r="N1083" s="46">
        <f t="shared" si="67"/>
        <v>0</v>
      </c>
    </row>
    <row r="1084" spans="1:14" ht="13.5" customHeight="1">
      <c r="A1084" s="42">
        <v>1075</v>
      </c>
      <c r="B1084" s="43">
        <f t="shared" si="64"/>
        <v>0</v>
      </c>
      <c r="C1084" s="43">
        <f t="shared" si="65"/>
        <v>0</v>
      </c>
      <c r="D1084" s="57"/>
      <c r="E1084" s="57"/>
      <c r="F1084" s="57"/>
      <c r="G1084" s="16"/>
      <c r="H1084" s="16"/>
      <c r="I1084" s="16"/>
      <c r="J1084" s="16"/>
      <c r="L1084" s="45">
        <f t="shared" si="66"/>
        <v>0</v>
      </c>
      <c r="M1084" s="45">
        <f>IF(L1084=0,0,SUM($L$10:L1084))</f>
        <v>0</v>
      </c>
      <c r="N1084" s="46">
        <f t="shared" si="67"/>
        <v>0</v>
      </c>
    </row>
    <row r="1085" spans="1:14" ht="13.5" customHeight="1">
      <c r="A1085" s="47">
        <v>1076</v>
      </c>
      <c r="B1085" s="48">
        <f t="shared" si="64"/>
        <v>0</v>
      </c>
      <c r="C1085" s="48">
        <f t="shared" si="65"/>
        <v>0</v>
      </c>
      <c r="D1085" s="58"/>
      <c r="E1085" s="58"/>
      <c r="F1085" s="58"/>
      <c r="G1085" s="17"/>
      <c r="H1085" s="17"/>
      <c r="I1085" s="17"/>
      <c r="J1085" s="17"/>
      <c r="L1085" s="45">
        <f t="shared" si="66"/>
        <v>0</v>
      </c>
      <c r="M1085" s="45">
        <f>IF(L1085=0,0,SUM($L$10:L1085))</f>
        <v>0</v>
      </c>
      <c r="N1085" s="46">
        <f t="shared" si="67"/>
        <v>0</v>
      </c>
    </row>
    <row r="1086" spans="1:14" ht="13.5" customHeight="1">
      <c r="A1086" s="42">
        <v>1077</v>
      </c>
      <c r="B1086" s="43">
        <f t="shared" si="64"/>
        <v>0</v>
      </c>
      <c r="C1086" s="43">
        <f t="shared" si="65"/>
        <v>0</v>
      </c>
      <c r="D1086" s="57"/>
      <c r="E1086" s="57"/>
      <c r="F1086" s="57"/>
      <c r="G1086" s="16"/>
      <c r="H1086" s="16"/>
      <c r="I1086" s="16"/>
      <c r="J1086" s="16"/>
      <c r="L1086" s="45">
        <f t="shared" si="66"/>
        <v>0</v>
      </c>
      <c r="M1086" s="45">
        <f>IF(L1086=0,0,SUM($L$10:L1086))</f>
        <v>0</v>
      </c>
      <c r="N1086" s="46">
        <f t="shared" si="67"/>
        <v>0</v>
      </c>
    </row>
    <row r="1087" spans="1:14" ht="13.5" customHeight="1">
      <c r="A1087" s="47">
        <v>1078</v>
      </c>
      <c r="B1087" s="48">
        <f t="shared" si="64"/>
        <v>0</v>
      </c>
      <c r="C1087" s="48">
        <f t="shared" si="65"/>
        <v>0</v>
      </c>
      <c r="D1087" s="58"/>
      <c r="E1087" s="58"/>
      <c r="F1087" s="58"/>
      <c r="G1087" s="17"/>
      <c r="H1087" s="17"/>
      <c r="I1087" s="17"/>
      <c r="J1087" s="17"/>
      <c r="L1087" s="45">
        <f t="shared" si="66"/>
        <v>0</v>
      </c>
      <c r="M1087" s="45">
        <f>IF(L1087=0,0,SUM($L$10:L1087))</f>
        <v>0</v>
      </c>
      <c r="N1087" s="46">
        <f t="shared" si="67"/>
        <v>0</v>
      </c>
    </row>
    <row r="1088" spans="1:14" ht="13.5" customHeight="1">
      <c r="A1088" s="42">
        <v>1079</v>
      </c>
      <c r="B1088" s="43">
        <f t="shared" si="64"/>
        <v>0</v>
      </c>
      <c r="C1088" s="43">
        <f t="shared" si="65"/>
        <v>0</v>
      </c>
      <c r="D1088" s="57"/>
      <c r="E1088" s="57"/>
      <c r="F1088" s="57"/>
      <c r="G1088" s="16"/>
      <c r="H1088" s="16"/>
      <c r="I1088" s="16"/>
      <c r="J1088" s="16"/>
      <c r="L1088" s="45">
        <f t="shared" si="66"/>
        <v>0</v>
      </c>
      <c r="M1088" s="45">
        <f>IF(L1088=0,0,SUM($L$10:L1088))</f>
        <v>0</v>
      </c>
      <c r="N1088" s="46">
        <f t="shared" si="67"/>
        <v>0</v>
      </c>
    </row>
    <row r="1089" spans="1:14" ht="13.5" customHeight="1">
      <c r="A1089" s="47">
        <v>1080</v>
      </c>
      <c r="B1089" s="48">
        <f t="shared" si="64"/>
        <v>0</v>
      </c>
      <c r="C1089" s="48">
        <f t="shared" si="65"/>
        <v>0</v>
      </c>
      <c r="D1089" s="58"/>
      <c r="E1089" s="58"/>
      <c r="F1089" s="58"/>
      <c r="G1089" s="17"/>
      <c r="H1089" s="17"/>
      <c r="I1089" s="17"/>
      <c r="J1089" s="17"/>
      <c r="L1089" s="45">
        <f t="shared" si="66"/>
        <v>0</v>
      </c>
      <c r="M1089" s="45">
        <f>IF(L1089=0,0,SUM($L$10:L1089))</f>
        <v>0</v>
      </c>
      <c r="N1089" s="46">
        <f t="shared" si="67"/>
        <v>0</v>
      </c>
    </row>
    <row r="1090" spans="1:14" ht="13.5" customHeight="1">
      <c r="A1090" s="42">
        <v>1081</v>
      </c>
      <c r="B1090" s="43">
        <f t="shared" si="64"/>
        <v>0</v>
      </c>
      <c r="C1090" s="43">
        <f t="shared" si="65"/>
        <v>0</v>
      </c>
      <c r="D1090" s="57"/>
      <c r="E1090" s="57"/>
      <c r="F1090" s="57"/>
      <c r="G1090" s="16"/>
      <c r="H1090" s="16"/>
      <c r="I1090" s="16"/>
      <c r="J1090" s="16"/>
      <c r="L1090" s="45">
        <f t="shared" si="66"/>
        <v>0</v>
      </c>
      <c r="M1090" s="45">
        <f>IF(L1090=0,0,SUM($L$10:L1090))</f>
        <v>0</v>
      </c>
      <c r="N1090" s="46">
        <f t="shared" si="67"/>
        <v>0</v>
      </c>
    </row>
    <row r="1091" spans="1:14" ht="13.5" customHeight="1">
      <c r="A1091" s="47">
        <v>1082</v>
      </c>
      <c r="B1091" s="48">
        <f t="shared" si="64"/>
        <v>0</v>
      </c>
      <c r="C1091" s="48">
        <f t="shared" si="65"/>
        <v>0</v>
      </c>
      <c r="D1091" s="58"/>
      <c r="E1091" s="58"/>
      <c r="F1091" s="58"/>
      <c r="G1091" s="17"/>
      <c r="H1091" s="17"/>
      <c r="I1091" s="17"/>
      <c r="J1091" s="17"/>
      <c r="L1091" s="45">
        <f t="shared" si="66"/>
        <v>0</v>
      </c>
      <c r="M1091" s="45">
        <f>IF(L1091=0,0,SUM($L$10:L1091))</f>
        <v>0</v>
      </c>
      <c r="N1091" s="46">
        <f t="shared" si="67"/>
        <v>0</v>
      </c>
    </row>
    <row r="1092" spans="1:14" ht="13.5" customHeight="1">
      <c r="A1092" s="42">
        <v>1083</v>
      </c>
      <c r="B1092" s="43">
        <f t="shared" si="64"/>
        <v>0</v>
      </c>
      <c r="C1092" s="43">
        <f t="shared" si="65"/>
        <v>0</v>
      </c>
      <c r="D1092" s="57"/>
      <c r="E1092" s="57"/>
      <c r="F1092" s="57"/>
      <c r="G1092" s="16"/>
      <c r="H1092" s="16"/>
      <c r="I1092" s="16"/>
      <c r="J1092" s="16"/>
      <c r="L1092" s="45">
        <f t="shared" si="66"/>
        <v>0</v>
      </c>
      <c r="M1092" s="45">
        <f>IF(L1092=0,0,SUM($L$10:L1092))</f>
        <v>0</v>
      </c>
      <c r="N1092" s="46">
        <f t="shared" si="67"/>
        <v>0</v>
      </c>
    </row>
    <row r="1093" spans="1:14" ht="13.5" customHeight="1">
      <c r="A1093" s="47">
        <v>1084</v>
      </c>
      <c r="B1093" s="48">
        <f t="shared" si="64"/>
        <v>0</v>
      </c>
      <c r="C1093" s="48">
        <f t="shared" si="65"/>
        <v>0</v>
      </c>
      <c r="D1093" s="58"/>
      <c r="E1093" s="58"/>
      <c r="F1093" s="58"/>
      <c r="G1093" s="17"/>
      <c r="H1093" s="17"/>
      <c r="I1093" s="17"/>
      <c r="J1093" s="17"/>
      <c r="L1093" s="45">
        <f t="shared" si="66"/>
        <v>0</v>
      </c>
      <c r="M1093" s="45">
        <f>IF(L1093=0,0,SUM($L$10:L1093))</f>
        <v>0</v>
      </c>
      <c r="N1093" s="46">
        <f t="shared" si="67"/>
        <v>0</v>
      </c>
    </row>
    <row r="1094" spans="1:14" ht="13.5" customHeight="1">
      <c r="A1094" s="42">
        <v>1085</v>
      </c>
      <c r="B1094" s="43">
        <f t="shared" si="64"/>
        <v>0</v>
      </c>
      <c r="C1094" s="43">
        <f t="shared" si="65"/>
        <v>0</v>
      </c>
      <c r="D1094" s="57"/>
      <c r="E1094" s="57"/>
      <c r="F1094" s="57"/>
      <c r="G1094" s="16"/>
      <c r="H1094" s="16"/>
      <c r="I1094" s="16"/>
      <c r="J1094" s="16"/>
      <c r="L1094" s="45">
        <f t="shared" si="66"/>
        <v>0</v>
      </c>
      <c r="M1094" s="45">
        <f>IF(L1094=0,0,SUM($L$10:L1094))</f>
        <v>0</v>
      </c>
      <c r="N1094" s="46">
        <f t="shared" si="67"/>
        <v>0</v>
      </c>
    </row>
    <row r="1095" spans="1:14" ht="13.5" customHeight="1">
      <c r="A1095" s="47">
        <v>1086</v>
      </c>
      <c r="B1095" s="48">
        <f t="shared" si="64"/>
        <v>0</v>
      </c>
      <c r="C1095" s="48">
        <f t="shared" si="65"/>
        <v>0</v>
      </c>
      <c r="D1095" s="58"/>
      <c r="E1095" s="58"/>
      <c r="F1095" s="58"/>
      <c r="G1095" s="17"/>
      <c r="H1095" s="17"/>
      <c r="I1095" s="17"/>
      <c r="J1095" s="17"/>
      <c r="L1095" s="45">
        <f t="shared" si="66"/>
        <v>0</v>
      </c>
      <c r="M1095" s="45">
        <f>IF(L1095=0,0,SUM($L$10:L1095))</f>
        <v>0</v>
      </c>
      <c r="N1095" s="46">
        <f t="shared" si="67"/>
        <v>0</v>
      </c>
    </row>
    <row r="1096" spans="1:14" ht="13.5" customHeight="1">
      <c r="A1096" s="42">
        <v>1087</v>
      </c>
      <c r="B1096" s="43">
        <f t="shared" si="64"/>
        <v>0</v>
      </c>
      <c r="C1096" s="43">
        <f t="shared" si="65"/>
        <v>0</v>
      </c>
      <c r="D1096" s="57"/>
      <c r="E1096" s="57"/>
      <c r="F1096" s="57"/>
      <c r="G1096" s="16"/>
      <c r="H1096" s="16"/>
      <c r="I1096" s="16"/>
      <c r="J1096" s="16"/>
      <c r="L1096" s="45">
        <f t="shared" si="66"/>
        <v>0</v>
      </c>
      <c r="M1096" s="45">
        <f>IF(L1096=0,0,SUM($L$10:L1096))</f>
        <v>0</v>
      </c>
      <c r="N1096" s="46">
        <f t="shared" si="67"/>
        <v>0</v>
      </c>
    </row>
    <row r="1097" spans="1:14" ht="13.5" customHeight="1">
      <c r="A1097" s="47">
        <v>1088</v>
      </c>
      <c r="B1097" s="48">
        <f t="shared" si="64"/>
        <v>0</v>
      </c>
      <c r="C1097" s="48">
        <f t="shared" si="65"/>
        <v>0</v>
      </c>
      <c r="D1097" s="58"/>
      <c r="E1097" s="58"/>
      <c r="F1097" s="58"/>
      <c r="G1097" s="17"/>
      <c r="H1097" s="17"/>
      <c r="I1097" s="17"/>
      <c r="J1097" s="17"/>
      <c r="L1097" s="45">
        <f t="shared" si="66"/>
        <v>0</v>
      </c>
      <c r="M1097" s="45">
        <f>IF(L1097=0,0,SUM($L$10:L1097))</f>
        <v>0</v>
      </c>
      <c r="N1097" s="46">
        <f t="shared" si="67"/>
        <v>0</v>
      </c>
    </row>
    <row r="1098" spans="1:14" ht="13.5" customHeight="1">
      <c r="A1098" s="42">
        <v>1089</v>
      </c>
      <c r="B1098" s="43">
        <f t="shared" si="64"/>
        <v>0</v>
      </c>
      <c r="C1098" s="43">
        <f t="shared" si="65"/>
        <v>0</v>
      </c>
      <c r="D1098" s="57"/>
      <c r="E1098" s="57"/>
      <c r="F1098" s="57"/>
      <c r="G1098" s="16"/>
      <c r="H1098" s="16"/>
      <c r="I1098" s="16"/>
      <c r="J1098" s="16"/>
      <c r="L1098" s="45">
        <f t="shared" si="66"/>
        <v>0</v>
      </c>
      <c r="M1098" s="45">
        <f>IF(L1098=0,0,SUM($L$10:L1098))</f>
        <v>0</v>
      </c>
      <c r="N1098" s="46">
        <f t="shared" si="67"/>
        <v>0</v>
      </c>
    </row>
    <row r="1099" spans="1:14" ht="13.5" customHeight="1">
      <c r="A1099" s="47">
        <v>1090</v>
      </c>
      <c r="B1099" s="48">
        <f t="shared" ref="B1099:B1162" si="68">$C$5</f>
        <v>0</v>
      </c>
      <c r="C1099" s="48">
        <f t="shared" ref="C1099:C1162" si="69">$F$5</f>
        <v>0</v>
      </c>
      <c r="D1099" s="58"/>
      <c r="E1099" s="58"/>
      <c r="F1099" s="58"/>
      <c r="G1099" s="17"/>
      <c r="H1099" s="17"/>
      <c r="I1099" s="17"/>
      <c r="J1099" s="17"/>
      <c r="L1099" s="45">
        <f t="shared" si="66"/>
        <v>0</v>
      </c>
      <c r="M1099" s="45">
        <f>IF(L1099=0,0,SUM($L$10:L1099))</f>
        <v>0</v>
      </c>
      <c r="N1099" s="46">
        <f t="shared" si="67"/>
        <v>0</v>
      </c>
    </row>
    <row r="1100" spans="1:14" ht="13.5" customHeight="1">
      <c r="A1100" s="42">
        <v>1091</v>
      </c>
      <c r="B1100" s="43">
        <f t="shared" si="68"/>
        <v>0</v>
      </c>
      <c r="C1100" s="43">
        <f t="shared" si="69"/>
        <v>0</v>
      </c>
      <c r="D1100" s="57"/>
      <c r="E1100" s="57"/>
      <c r="F1100" s="57"/>
      <c r="G1100" s="16"/>
      <c r="H1100" s="16"/>
      <c r="I1100" s="16"/>
      <c r="J1100" s="16"/>
      <c r="L1100" s="45">
        <f t="shared" si="66"/>
        <v>0</v>
      </c>
      <c r="M1100" s="45">
        <f>IF(L1100=0,0,SUM($L$10:L1100))</f>
        <v>0</v>
      </c>
      <c r="N1100" s="46">
        <f t="shared" si="67"/>
        <v>0</v>
      </c>
    </row>
    <row r="1101" spans="1:14" ht="13.5" customHeight="1">
      <c r="A1101" s="47">
        <v>1092</v>
      </c>
      <c r="B1101" s="48">
        <f t="shared" si="68"/>
        <v>0</v>
      </c>
      <c r="C1101" s="48">
        <f t="shared" si="69"/>
        <v>0</v>
      </c>
      <c r="D1101" s="58"/>
      <c r="E1101" s="58"/>
      <c r="F1101" s="58"/>
      <c r="G1101" s="17"/>
      <c r="H1101" s="17"/>
      <c r="I1101" s="17"/>
      <c r="J1101" s="17"/>
      <c r="L1101" s="45">
        <f t="shared" si="66"/>
        <v>0</v>
      </c>
      <c r="M1101" s="45">
        <f>IF(L1101=0,0,SUM($L$10:L1101))</f>
        <v>0</v>
      </c>
      <c r="N1101" s="46">
        <f t="shared" si="67"/>
        <v>0</v>
      </c>
    </row>
    <row r="1102" spans="1:14" ht="13.5" customHeight="1">
      <c r="A1102" s="42">
        <v>1093</v>
      </c>
      <c r="B1102" s="43">
        <f t="shared" si="68"/>
        <v>0</v>
      </c>
      <c r="C1102" s="43">
        <f t="shared" si="69"/>
        <v>0</v>
      </c>
      <c r="D1102" s="57"/>
      <c r="E1102" s="57"/>
      <c r="F1102" s="57"/>
      <c r="G1102" s="16"/>
      <c r="H1102" s="16"/>
      <c r="I1102" s="16"/>
      <c r="J1102" s="16"/>
      <c r="L1102" s="45">
        <f t="shared" si="66"/>
        <v>0</v>
      </c>
      <c r="M1102" s="45">
        <f>IF(L1102=0,0,SUM($L$10:L1102))</f>
        <v>0</v>
      </c>
      <c r="N1102" s="46">
        <f t="shared" si="67"/>
        <v>0</v>
      </c>
    </row>
    <row r="1103" spans="1:14" ht="13.5" customHeight="1">
      <c r="A1103" s="47">
        <v>1094</v>
      </c>
      <c r="B1103" s="48">
        <f t="shared" si="68"/>
        <v>0</v>
      </c>
      <c r="C1103" s="48">
        <f t="shared" si="69"/>
        <v>0</v>
      </c>
      <c r="D1103" s="58"/>
      <c r="E1103" s="58"/>
      <c r="F1103" s="58"/>
      <c r="G1103" s="17"/>
      <c r="H1103" s="17"/>
      <c r="I1103" s="17"/>
      <c r="J1103" s="17"/>
      <c r="L1103" s="45">
        <f t="shared" si="66"/>
        <v>0</v>
      </c>
      <c r="M1103" s="45">
        <f>IF(L1103=0,0,SUM($L$10:L1103))</f>
        <v>0</v>
      </c>
      <c r="N1103" s="46">
        <f t="shared" si="67"/>
        <v>0</v>
      </c>
    </row>
    <row r="1104" spans="1:14" ht="13.5" customHeight="1">
      <c r="A1104" s="42">
        <v>1095</v>
      </c>
      <c r="B1104" s="43">
        <f t="shared" si="68"/>
        <v>0</v>
      </c>
      <c r="C1104" s="43">
        <f t="shared" si="69"/>
        <v>0</v>
      </c>
      <c r="D1104" s="57"/>
      <c r="E1104" s="57"/>
      <c r="F1104" s="57"/>
      <c r="G1104" s="16"/>
      <c r="H1104" s="16"/>
      <c r="I1104" s="16"/>
      <c r="J1104" s="16"/>
      <c r="L1104" s="45">
        <f t="shared" si="66"/>
        <v>0</v>
      </c>
      <c r="M1104" s="45">
        <f>IF(L1104=0,0,SUM($L$10:L1104))</f>
        <v>0</v>
      </c>
      <c r="N1104" s="46">
        <f t="shared" si="67"/>
        <v>0</v>
      </c>
    </row>
    <row r="1105" spans="1:14" ht="13.5" customHeight="1">
      <c r="A1105" s="47">
        <v>1096</v>
      </c>
      <c r="B1105" s="48">
        <f t="shared" si="68"/>
        <v>0</v>
      </c>
      <c r="C1105" s="48">
        <f t="shared" si="69"/>
        <v>0</v>
      </c>
      <c r="D1105" s="58"/>
      <c r="E1105" s="58"/>
      <c r="F1105" s="58"/>
      <c r="G1105" s="17"/>
      <c r="H1105" s="17"/>
      <c r="I1105" s="17"/>
      <c r="J1105" s="17"/>
      <c r="L1105" s="45">
        <f t="shared" si="66"/>
        <v>0</v>
      </c>
      <c r="M1105" s="45">
        <f>IF(L1105=0,0,SUM($L$10:L1105))</f>
        <v>0</v>
      </c>
      <c r="N1105" s="46">
        <f t="shared" si="67"/>
        <v>0</v>
      </c>
    </row>
    <row r="1106" spans="1:14" ht="13.5" customHeight="1">
      <c r="A1106" s="42">
        <v>1097</v>
      </c>
      <c r="B1106" s="43">
        <f t="shared" si="68"/>
        <v>0</v>
      </c>
      <c r="C1106" s="43">
        <f t="shared" si="69"/>
        <v>0</v>
      </c>
      <c r="D1106" s="57"/>
      <c r="E1106" s="57"/>
      <c r="F1106" s="57"/>
      <c r="G1106" s="16"/>
      <c r="H1106" s="16"/>
      <c r="I1106" s="16"/>
      <c r="J1106" s="16"/>
      <c r="L1106" s="45">
        <f t="shared" si="66"/>
        <v>0</v>
      </c>
      <c r="M1106" s="45">
        <f>IF(L1106=0,0,SUM($L$10:L1106))</f>
        <v>0</v>
      </c>
      <c r="N1106" s="46">
        <f t="shared" si="67"/>
        <v>0</v>
      </c>
    </row>
    <row r="1107" spans="1:14" ht="13.5" customHeight="1">
      <c r="A1107" s="47">
        <v>1098</v>
      </c>
      <c r="B1107" s="48">
        <f t="shared" si="68"/>
        <v>0</v>
      </c>
      <c r="C1107" s="48">
        <f t="shared" si="69"/>
        <v>0</v>
      </c>
      <c r="D1107" s="58"/>
      <c r="E1107" s="58"/>
      <c r="F1107" s="58"/>
      <c r="G1107" s="17"/>
      <c r="H1107" s="17"/>
      <c r="I1107" s="17"/>
      <c r="J1107" s="17"/>
      <c r="L1107" s="45">
        <f t="shared" si="66"/>
        <v>0</v>
      </c>
      <c r="M1107" s="45">
        <f>IF(L1107=0,0,SUM($L$10:L1107))</f>
        <v>0</v>
      </c>
      <c r="N1107" s="46">
        <f t="shared" si="67"/>
        <v>0</v>
      </c>
    </row>
    <row r="1108" spans="1:14" ht="13.5" customHeight="1">
      <c r="A1108" s="42">
        <v>1099</v>
      </c>
      <c r="B1108" s="43">
        <f t="shared" si="68"/>
        <v>0</v>
      </c>
      <c r="C1108" s="43">
        <f t="shared" si="69"/>
        <v>0</v>
      </c>
      <c r="D1108" s="57"/>
      <c r="E1108" s="57"/>
      <c r="F1108" s="57"/>
      <c r="G1108" s="16"/>
      <c r="H1108" s="16"/>
      <c r="I1108" s="16"/>
      <c r="J1108" s="16"/>
      <c r="L1108" s="45">
        <f t="shared" si="66"/>
        <v>0</v>
      </c>
      <c r="M1108" s="45">
        <f>IF(L1108=0,0,SUM($L$10:L1108))</f>
        <v>0</v>
      </c>
      <c r="N1108" s="46">
        <f t="shared" si="67"/>
        <v>0</v>
      </c>
    </row>
    <row r="1109" spans="1:14" ht="13.5" customHeight="1">
      <c r="A1109" s="47">
        <v>1100</v>
      </c>
      <c r="B1109" s="48">
        <f t="shared" si="68"/>
        <v>0</v>
      </c>
      <c r="C1109" s="48">
        <f t="shared" si="69"/>
        <v>0</v>
      </c>
      <c r="D1109" s="58"/>
      <c r="E1109" s="58"/>
      <c r="F1109" s="58"/>
      <c r="G1109" s="17"/>
      <c r="H1109" s="17"/>
      <c r="I1109" s="17"/>
      <c r="J1109" s="17"/>
      <c r="L1109" s="45">
        <f t="shared" si="66"/>
        <v>0</v>
      </c>
      <c r="M1109" s="45">
        <f>IF(L1109=0,0,SUM($L$10:L1109))</f>
        <v>0</v>
      </c>
      <c r="N1109" s="46">
        <f t="shared" si="67"/>
        <v>0</v>
      </c>
    </row>
    <row r="1110" spans="1:14" ht="13.5" customHeight="1">
      <c r="A1110" s="42">
        <v>1101</v>
      </c>
      <c r="B1110" s="43">
        <f t="shared" si="68"/>
        <v>0</v>
      </c>
      <c r="C1110" s="43">
        <f t="shared" si="69"/>
        <v>0</v>
      </c>
      <c r="D1110" s="57"/>
      <c r="E1110" s="57"/>
      <c r="F1110" s="57"/>
      <c r="G1110" s="16"/>
      <c r="H1110" s="16"/>
      <c r="I1110" s="16"/>
      <c r="J1110" s="16"/>
      <c r="L1110" s="45">
        <f t="shared" si="66"/>
        <v>0</v>
      </c>
      <c r="M1110" s="45">
        <f>IF(L1110=0,0,SUM($L$10:L1110))</f>
        <v>0</v>
      </c>
      <c r="N1110" s="46">
        <f t="shared" si="67"/>
        <v>0</v>
      </c>
    </row>
    <row r="1111" spans="1:14" ht="13.5" customHeight="1">
      <c r="A1111" s="47">
        <v>1102</v>
      </c>
      <c r="B1111" s="48">
        <f t="shared" si="68"/>
        <v>0</v>
      </c>
      <c r="C1111" s="48">
        <f t="shared" si="69"/>
        <v>0</v>
      </c>
      <c r="D1111" s="58"/>
      <c r="E1111" s="58"/>
      <c r="F1111" s="58"/>
      <c r="G1111" s="17"/>
      <c r="H1111" s="17"/>
      <c r="I1111" s="17"/>
      <c r="J1111" s="17"/>
      <c r="L1111" s="45">
        <f t="shared" si="66"/>
        <v>0</v>
      </c>
      <c r="M1111" s="45">
        <f>IF(L1111=0,0,SUM($L$10:L1111))</f>
        <v>0</v>
      </c>
      <c r="N1111" s="46">
        <f t="shared" si="67"/>
        <v>0</v>
      </c>
    </row>
    <row r="1112" spans="1:14" ht="13.5" customHeight="1">
      <c r="A1112" s="42">
        <v>1103</v>
      </c>
      <c r="B1112" s="43">
        <f t="shared" si="68"/>
        <v>0</v>
      </c>
      <c r="C1112" s="43">
        <f t="shared" si="69"/>
        <v>0</v>
      </c>
      <c r="D1112" s="57"/>
      <c r="E1112" s="57"/>
      <c r="F1112" s="57"/>
      <c r="G1112" s="16"/>
      <c r="H1112" s="16"/>
      <c r="I1112" s="16"/>
      <c r="J1112" s="16"/>
      <c r="L1112" s="45">
        <f t="shared" si="66"/>
        <v>0</v>
      </c>
      <c r="M1112" s="45">
        <f>IF(L1112=0,0,SUM($L$10:L1112))</f>
        <v>0</v>
      </c>
      <c r="N1112" s="46">
        <f t="shared" si="67"/>
        <v>0</v>
      </c>
    </row>
    <row r="1113" spans="1:14" ht="13.5" customHeight="1">
      <c r="A1113" s="47">
        <v>1104</v>
      </c>
      <c r="B1113" s="48">
        <f t="shared" si="68"/>
        <v>0</v>
      </c>
      <c r="C1113" s="48">
        <f t="shared" si="69"/>
        <v>0</v>
      </c>
      <c r="D1113" s="58"/>
      <c r="E1113" s="58"/>
      <c r="F1113" s="58"/>
      <c r="G1113" s="17"/>
      <c r="H1113" s="17"/>
      <c r="I1113" s="17"/>
      <c r="J1113" s="17"/>
      <c r="L1113" s="45">
        <f t="shared" si="66"/>
        <v>0</v>
      </c>
      <c r="M1113" s="45">
        <f>IF(L1113=0,0,SUM($L$10:L1113))</f>
        <v>0</v>
      </c>
      <c r="N1113" s="46">
        <f t="shared" si="67"/>
        <v>0</v>
      </c>
    </row>
    <row r="1114" spans="1:14" ht="13.5" customHeight="1">
      <c r="A1114" s="42">
        <v>1105</v>
      </c>
      <c r="B1114" s="43">
        <f t="shared" si="68"/>
        <v>0</v>
      </c>
      <c r="C1114" s="43">
        <f t="shared" si="69"/>
        <v>0</v>
      </c>
      <c r="D1114" s="57"/>
      <c r="E1114" s="57"/>
      <c r="F1114" s="57"/>
      <c r="G1114" s="16"/>
      <c r="H1114" s="16"/>
      <c r="I1114" s="16"/>
      <c r="J1114" s="16"/>
      <c r="L1114" s="45">
        <f t="shared" si="66"/>
        <v>0</v>
      </c>
      <c r="M1114" s="45">
        <f>IF(L1114=0,0,SUM($L$10:L1114))</f>
        <v>0</v>
      </c>
      <c r="N1114" s="46">
        <f t="shared" si="67"/>
        <v>0</v>
      </c>
    </row>
    <row r="1115" spans="1:14" ht="13.5" customHeight="1">
      <c r="A1115" s="47">
        <v>1106</v>
      </c>
      <c r="B1115" s="48">
        <f t="shared" si="68"/>
        <v>0</v>
      </c>
      <c r="C1115" s="48">
        <f t="shared" si="69"/>
        <v>0</v>
      </c>
      <c r="D1115" s="58"/>
      <c r="E1115" s="58"/>
      <c r="F1115" s="58"/>
      <c r="G1115" s="17"/>
      <c r="H1115" s="17"/>
      <c r="I1115" s="17"/>
      <c r="J1115" s="17"/>
      <c r="L1115" s="45">
        <f t="shared" si="66"/>
        <v>0</v>
      </c>
      <c r="M1115" s="45">
        <f>IF(L1115=0,0,SUM($L$10:L1115))</f>
        <v>0</v>
      </c>
      <c r="N1115" s="46">
        <f t="shared" si="67"/>
        <v>0</v>
      </c>
    </row>
    <row r="1116" spans="1:14" ht="13.5" customHeight="1">
      <c r="A1116" s="42">
        <v>1107</v>
      </c>
      <c r="B1116" s="43">
        <f t="shared" si="68"/>
        <v>0</v>
      </c>
      <c r="C1116" s="43">
        <f t="shared" si="69"/>
        <v>0</v>
      </c>
      <c r="D1116" s="57"/>
      <c r="E1116" s="57"/>
      <c r="F1116" s="57"/>
      <c r="G1116" s="16"/>
      <c r="H1116" s="16"/>
      <c r="I1116" s="16"/>
      <c r="J1116" s="16"/>
      <c r="L1116" s="45">
        <f t="shared" si="66"/>
        <v>0</v>
      </c>
      <c r="M1116" s="45">
        <f>IF(L1116=0,0,SUM($L$10:L1116))</f>
        <v>0</v>
      </c>
      <c r="N1116" s="46">
        <f t="shared" si="67"/>
        <v>0</v>
      </c>
    </row>
    <row r="1117" spans="1:14" ht="13.5" customHeight="1">
      <c r="A1117" s="47">
        <v>1108</v>
      </c>
      <c r="B1117" s="48">
        <f t="shared" si="68"/>
        <v>0</v>
      </c>
      <c r="C1117" s="48">
        <f t="shared" si="69"/>
        <v>0</v>
      </c>
      <c r="D1117" s="58"/>
      <c r="E1117" s="58"/>
      <c r="F1117" s="58"/>
      <c r="G1117" s="17"/>
      <c r="H1117" s="17"/>
      <c r="I1117" s="17"/>
      <c r="J1117" s="17"/>
      <c r="L1117" s="45">
        <f t="shared" si="66"/>
        <v>0</v>
      </c>
      <c r="M1117" s="45">
        <f>IF(L1117=0,0,SUM($L$10:L1117))</f>
        <v>0</v>
      </c>
      <c r="N1117" s="46">
        <f t="shared" si="67"/>
        <v>0</v>
      </c>
    </row>
    <row r="1118" spans="1:14" ht="13.5" customHeight="1">
      <c r="A1118" s="42">
        <v>1109</v>
      </c>
      <c r="B1118" s="43">
        <f t="shared" si="68"/>
        <v>0</v>
      </c>
      <c r="C1118" s="43">
        <f t="shared" si="69"/>
        <v>0</v>
      </c>
      <c r="D1118" s="57"/>
      <c r="E1118" s="57"/>
      <c r="F1118" s="57"/>
      <c r="G1118" s="16"/>
      <c r="H1118" s="16"/>
      <c r="I1118" s="16"/>
      <c r="J1118" s="16"/>
      <c r="L1118" s="45">
        <f t="shared" si="66"/>
        <v>0</v>
      </c>
      <c r="M1118" s="45">
        <f>IF(L1118=0,0,SUM($L$10:L1118))</f>
        <v>0</v>
      </c>
      <c r="N1118" s="46">
        <f t="shared" si="67"/>
        <v>0</v>
      </c>
    </row>
    <row r="1119" spans="1:14" ht="13.5" customHeight="1">
      <c r="A1119" s="47">
        <v>1110</v>
      </c>
      <c r="B1119" s="48">
        <f t="shared" si="68"/>
        <v>0</v>
      </c>
      <c r="C1119" s="48">
        <f t="shared" si="69"/>
        <v>0</v>
      </c>
      <c r="D1119" s="58"/>
      <c r="E1119" s="58"/>
      <c r="F1119" s="58"/>
      <c r="G1119" s="17"/>
      <c r="H1119" s="17"/>
      <c r="I1119" s="17"/>
      <c r="J1119" s="17"/>
      <c r="L1119" s="45">
        <f t="shared" si="66"/>
        <v>0</v>
      </c>
      <c r="M1119" s="45">
        <f>IF(L1119=0,0,SUM($L$10:L1119))</f>
        <v>0</v>
      </c>
      <c r="N1119" s="46">
        <f t="shared" si="67"/>
        <v>0</v>
      </c>
    </row>
    <row r="1120" spans="1:14" ht="13.5" customHeight="1">
      <c r="A1120" s="42">
        <v>1111</v>
      </c>
      <c r="B1120" s="43">
        <f t="shared" si="68"/>
        <v>0</v>
      </c>
      <c r="C1120" s="43">
        <f t="shared" si="69"/>
        <v>0</v>
      </c>
      <c r="D1120" s="57"/>
      <c r="E1120" s="57"/>
      <c r="F1120" s="57"/>
      <c r="G1120" s="16"/>
      <c r="H1120" s="16"/>
      <c r="I1120" s="16"/>
      <c r="J1120" s="16"/>
      <c r="L1120" s="45">
        <f t="shared" si="66"/>
        <v>0</v>
      </c>
      <c r="M1120" s="45">
        <f>IF(L1120=0,0,SUM($L$10:L1120))</f>
        <v>0</v>
      </c>
      <c r="N1120" s="46">
        <f t="shared" si="67"/>
        <v>0</v>
      </c>
    </row>
    <row r="1121" spans="1:14" ht="13.5" customHeight="1">
      <c r="A1121" s="47">
        <v>1112</v>
      </c>
      <c r="B1121" s="48">
        <f t="shared" si="68"/>
        <v>0</v>
      </c>
      <c r="C1121" s="48">
        <f t="shared" si="69"/>
        <v>0</v>
      </c>
      <c r="D1121" s="58"/>
      <c r="E1121" s="58"/>
      <c r="F1121" s="58"/>
      <c r="G1121" s="17"/>
      <c r="H1121" s="17"/>
      <c r="I1121" s="17"/>
      <c r="J1121" s="17"/>
      <c r="L1121" s="45">
        <f t="shared" si="66"/>
        <v>0</v>
      </c>
      <c r="M1121" s="45">
        <f>IF(L1121=0,0,SUM($L$10:L1121))</f>
        <v>0</v>
      </c>
      <c r="N1121" s="46">
        <f t="shared" si="67"/>
        <v>0</v>
      </c>
    </row>
    <row r="1122" spans="1:14" ht="13.5" customHeight="1">
      <c r="A1122" s="42">
        <v>1113</v>
      </c>
      <c r="B1122" s="43">
        <f t="shared" si="68"/>
        <v>0</v>
      </c>
      <c r="C1122" s="43">
        <f t="shared" si="69"/>
        <v>0</v>
      </c>
      <c r="D1122" s="57"/>
      <c r="E1122" s="57"/>
      <c r="F1122" s="57"/>
      <c r="G1122" s="16"/>
      <c r="H1122" s="16"/>
      <c r="I1122" s="16"/>
      <c r="J1122" s="16"/>
      <c r="L1122" s="45">
        <f t="shared" si="66"/>
        <v>0</v>
      </c>
      <c r="M1122" s="45">
        <f>IF(L1122=0,0,SUM($L$10:L1122))</f>
        <v>0</v>
      </c>
      <c r="N1122" s="46">
        <f t="shared" si="67"/>
        <v>0</v>
      </c>
    </row>
    <row r="1123" spans="1:14" ht="13.5" customHeight="1">
      <c r="A1123" s="47">
        <v>1114</v>
      </c>
      <c r="B1123" s="48">
        <f t="shared" si="68"/>
        <v>0</v>
      </c>
      <c r="C1123" s="48">
        <f t="shared" si="69"/>
        <v>0</v>
      </c>
      <c r="D1123" s="58"/>
      <c r="E1123" s="58"/>
      <c r="F1123" s="58"/>
      <c r="G1123" s="17"/>
      <c r="H1123" s="17"/>
      <c r="I1123" s="17"/>
      <c r="J1123" s="17"/>
      <c r="L1123" s="45">
        <f t="shared" si="66"/>
        <v>0</v>
      </c>
      <c r="M1123" s="45">
        <f>IF(L1123=0,0,SUM($L$10:L1123))</f>
        <v>0</v>
      </c>
      <c r="N1123" s="46">
        <f t="shared" si="67"/>
        <v>0</v>
      </c>
    </row>
    <row r="1124" spans="1:14" ht="13.5" customHeight="1">
      <c r="A1124" s="42">
        <v>1115</v>
      </c>
      <c r="B1124" s="43">
        <f t="shared" si="68"/>
        <v>0</v>
      </c>
      <c r="C1124" s="43">
        <f t="shared" si="69"/>
        <v>0</v>
      </c>
      <c r="D1124" s="57"/>
      <c r="E1124" s="57"/>
      <c r="F1124" s="57"/>
      <c r="G1124" s="16"/>
      <c r="H1124" s="16"/>
      <c r="I1124" s="16"/>
      <c r="J1124" s="16"/>
      <c r="L1124" s="45">
        <f t="shared" si="66"/>
        <v>0</v>
      </c>
      <c r="M1124" s="45">
        <f>IF(L1124=0,0,SUM($L$10:L1124))</f>
        <v>0</v>
      </c>
      <c r="N1124" s="46">
        <f t="shared" si="67"/>
        <v>0</v>
      </c>
    </row>
    <row r="1125" spans="1:14" ht="13.5" customHeight="1">
      <c r="A1125" s="47">
        <v>1116</v>
      </c>
      <c r="B1125" s="48">
        <f t="shared" si="68"/>
        <v>0</v>
      </c>
      <c r="C1125" s="48">
        <f t="shared" si="69"/>
        <v>0</v>
      </c>
      <c r="D1125" s="58"/>
      <c r="E1125" s="58"/>
      <c r="F1125" s="58"/>
      <c r="G1125" s="17"/>
      <c r="H1125" s="17"/>
      <c r="I1125" s="17"/>
      <c r="J1125" s="17"/>
      <c r="L1125" s="45">
        <f t="shared" si="66"/>
        <v>0</v>
      </c>
      <c r="M1125" s="45">
        <f>IF(L1125=0,0,SUM($L$10:L1125))</f>
        <v>0</v>
      </c>
      <c r="N1125" s="46">
        <f t="shared" si="67"/>
        <v>0</v>
      </c>
    </row>
    <row r="1126" spans="1:14" ht="13.5" customHeight="1">
      <c r="A1126" s="42">
        <v>1117</v>
      </c>
      <c r="B1126" s="43">
        <f t="shared" si="68"/>
        <v>0</v>
      </c>
      <c r="C1126" s="43">
        <f t="shared" si="69"/>
        <v>0</v>
      </c>
      <c r="D1126" s="57"/>
      <c r="E1126" s="57"/>
      <c r="F1126" s="57"/>
      <c r="G1126" s="16"/>
      <c r="H1126" s="16"/>
      <c r="I1126" s="16"/>
      <c r="J1126" s="16"/>
      <c r="L1126" s="45">
        <f t="shared" si="66"/>
        <v>0</v>
      </c>
      <c r="M1126" s="45">
        <f>IF(L1126=0,0,SUM($L$10:L1126))</f>
        <v>0</v>
      </c>
      <c r="N1126" s="46">
        <f t="shared" si="67"/>
        <v>0</v>
      </c>
    </row>
    <row r="1127" spans="1:14" ht="13.5" customHeight="1">
      <c r="A1127" s="47">
        <v>1118</v>
      </c>
      <c r="B1127" s="48">
        <f t="shared" si="68"/>
        <v>0</v>
      </c>
      <c r="C1127" s="48">
        <f t="shared" si="69"/>
        <v>0</v>
      </c>
      <c r="D1127" s="58"/>
      <c r="E1127" s="58"/>
      <c r="F1127" s="58"/>
      <c r="G1127" s="17"/>
      <c r="H1127" s="17"/>
      <c r="I1127" s="17"/>
      <c r="J1127" s="17"/>
      <c r="L1127" s="45">
        <f t="shared" si="66"/>
        <v>0</v>
      </c>
      <c r="M1127" s="45">
        <f>IF(L1127=0,0,SUM($L$10:L1127))</f>
        <v>0</v>
      </c>
      <c r="N1127" s="46">
        <f t="shared" si="67"/>
        <v>0</v>
      </c>
    </row>
    <row r="1128" spans="1:14" ht="13.5" customHeight="1">
      <c r="A1128" s="42">
        <v>1119</v>
      </c>
      <c r="B1128" s="43">
        <f t="shared" si="68"/>
        <v>0</v>
      </c>
      <c r="C1128" s="43">
        <f t="shared" si="69"/>
        <v>0</v>
      </c>
      <c r="D1128" s="57"/>
      <c r="E1128" s="57"/>
      <c r="F1128" s="57"/>
      <c r="G1128" s="16"/>
      <c r="H1128" s="16"/>
      <c r="I1128" s="16"/>
      <c r="J1128" s="16"/>
      <c r="L1128" s="45">
        <f t="shared" si="66"/>
        <v>0</v>
      </c>
      <c r="M1128" s="45">
        <f>IF(L1128=0,0,SUM($L$10:L1128))</f>
        <v>0</v>
      </c>
      <c r="N1128" s="46">
        <f t="shared" si="67"/>
        <v>0</v>
      </c>
    </row>
    <row r="1129" spans="1:14" ht="13.5" customHeight="1">
      <c r="A1129" s="47">
        <v>1120</v>
      </c>
      <c r="B1129" s="48">
        <f t="shared" si="68"/>
        <v>0</v>
      </c>
      <c r="C1129" s="48">
        <f t="shared" si="69"/>
        <v>0</v>
      </c>
      <c r="D1129" s="58"/>
      <c r="E1129" s="58"/>
      <c r="F1129" s="58"/>
      <c r="G1129" s="17"/>
      <c r="H1129" s="17"/>
      <c r="I1129" s="17"/>
      <c r="J1129" s="17"/>
      <c r="L1129" s="45">
        <f t="shared" ref="L1129:L1192" si="70">COUNTIF(H1129,"Otro tema")</f>
        <v>0</v>
      </c>
      <c r="M1129" s="45">
        <f>IF(L1129=0,0,SUM($L$10:L1129))</f>
        <v>0</v>
      </c>
      <c r="N1129" s="46">
        <f t="shared" ref="N1129:N1192" si="71">I1129</f>
        <v>0</v>
      </c>
    </row>
    <row r="1130" spans="1:14" ht="13.5" customHeight="1">
      <c r="A1130" s="42">
        <v>1121</v>
      </c>
      <c r="B1130" s="43">
        <f t="shared" si="68"/>
        <v>0</v>
      </c>
      <c r="C1130" s="43">
        <f t="shared" si="69"/>
        <v>0</v>
      </c>
      <c r="D1130" s="57"/>
      <c r="E1130" s="57"/>
      <c r="F1130" s="57"/>
      <c r="G1130" s="16"/>
      <c r="H1130" s="16"/>
      <c r="I1130" s="16"/>
      <c r="J1130" s="16"/>
      <c r="L1130" s="45">
        <f t="shared" si="70"/>
        <v>0</v>
      </c>
      <c r="M1130" s="45">
        <f>IF(L1130=0,0,SUM($L$10:L1130))</f>
        <v>0</v>
      </c>
      <c r="N1130" s="46">
        <f t="shared" si="71"/>
        <v>0</v>
      </c>
    </row>
    <row r="1131" spans="1:14" ht="13.5" customHeight="1">
      <c r="A1131" s="47">
        <v>1122</v>
      </c>
      <c r="B1131" s="48">
        <f t="shared" si="68"/>
        <v>0</v>
      </c>
      <c r="C1131" s="48">
        <f t="shared" si="69"/>
        <v>0</v>
      </c>
      <c r="D1131" s="58"/>
      <c r="E1131" s="58"/>
      <c r="F1131" s="58"/>
      <c r="G1131" s="17"/>
      <c r="H1131" s="17"/>
      <c r="I1131" s="17"/>
      <c r="J1131" s="17"/>
      <c r="L1131" s="45">
        <f t="shared" si="70"/>
        <v>0</v>
      </c>
      <c r="M1131" s="45">
        <f>IF(L1131=0,0,SUM($L$10:L1131))</f>
        <v>0</v>
      </c>
      <c r="N1131" s="46">
        <f t="shared" si="71"/>
        <v>0</v>
      </c>
    </row>
    <row r="1132" spans="1:14" ht="13.5" customHeight="1">
      <c r="A1132" s="42">
        <v>1123</v>
      </c>
      <c r="B1132" s="43">
        <f t="shared" si="68"/>
        <v>0</v>
      </c>
      <c r="C1132" s="43">
        <f t="shared" si="69"/>
        <v>0</v>
      </c>
      <c r="D1132" s="57"/>
      <c r="E1132" s="57"/>
      <c r="F1132" s="57"/>
      <c r="G1132" s="16"/>
      <c r="H1132" s="16"/>
      <c r="I1132" s="16"/>
      <c r="J1132" s="16"/>
      <c r="L1132" s="45">
        <f t="shared" si="70"/>
        <v>0</v>
      </c>
      <c r="M1132" s="45">
        <f>IF(L1132=0,0,SUM($L$10:L1132))</f>
        <v>0</v>
      </c>
      <c r="N1132" s="46">
        <f t="shared" si="71"/>
        <v>0</v>
      </c>
    </row>
    <row r="1133" spans="1:14" ht="13.5" customHeight="1">
      <c r="A1133" s="47">
        <v>1124</v>
      </c>
      <c r="B1133" s="48">
        <f t="shared" si="68"/>
        <v>0</v>
      </c>
      <c r="C1133" s="48">
        <f t="shared" si="69"/>
        <v>0</v>
      </c>
      <c r="D1133" s="58"/>
      <c r="E1133" s="58"/>
      <c r="F1133" s="58"/>
      <c r="G1133" s="17"/>
      <c r="H1133" s="17"/>
      <c r="I1133" s="17"/>
      <c r="J1133" s="17"/>
      <c r="L1133" s="45">
        <f t="shared" si="70"/>
        <v>0</v>
      </c>
      <c r="M1133" s="45">
        <f>IF(L1133=0,0,SUM($L$10:L1133))</f>
        <v>0</v>
      </c>
      <c r="N1133" s="46">
        <f t="shared" si="71"/>
        <v>0</v>
      </c>
    </row>
    <row r="1134" spans="1:14" ht="13.5" customHeight="1">
      <c r="A1134" s="42">
        <v>1125</v>
      </c>
      <c r="B1134" s="43">
        <f t="shared" si="68"/>
        <v>0</v>
      </c>
      <c r="C1134" s="43">
        <f t="shared" si="69"/>
        <v>0</v>
      </c>
      <c r="D1134" s="57"/>
      <c r="E1134" s="57"/>
      <c r="F1134" s="57"/>
      <c r="G1134" s="16"/>
      <c r="H1134" s="16"/>
      <c r="I1134" s="16"/>
      <c r="J1134" s="16"/>
      <c r="L1134" s="45">
        <f t="shared" si="70"/>
        <v>0</v>
      </c>
      <c r="M1134" s="45">
        <f>IF(L1134=0,0,SUM($L$10:L1134))</f>
        <v>0</v>
      </c>
      <c r="N1134" s="46">
        <f t="shared" si="71"/>
        <v>0</v>
      </c>
    </row>
    <row r="1135" spans="1:14" ht="13.5" customHeight="1">
      <c r="A1135" s="47">
        <v>1126</v>
      </c>
      <c r="B1135" s="48">
        <f t="shared" si="68"/>
        <v>0</v>
      </c>
      <c r="C1135" s="48">
        <f t="shared" si="69"/>
        <v>0</v>
      </c>
      <c r="D1135" s="58"/>
      <c r="E1135" s="58"/>
      <c r="F1135" s="58"/>
      <c r="G1135" s="17"/>
      <c r="H1135" s="17"/>
      <c r="I1135" s="17"/>
      <c r="J1135" s="17"/>
      <c r="L1135" s="45">
        <f t="shared" si="70"/>
        <v>0</v>
      </c>
      <c r="M1135" s="45">
        <f>IF(L1135=0,0,SUM($L$10:L1135))</f>
        <v>0</v>
      </c>
      <c r="N1135" s="46">
        <f t="shared" si="71"/>
        <v>0</v>
      </c>
    </row>
    <row r="1136" spans="1:14" ht="13.5" customHeight="1">
      <c r="A1136" s="42">
        <v>1127</v>
      </c>
      <c r="B1136" s="43">
        <f t="shared" si="68"/>
        <v>0</v>
      </c>
      <c r="C1136" s="43">
        <f t="shared" si="69"/>
        <v>0</v>
      </c>
      <c r="D1136" s="57"/>
      <c r="E1136" s="57"/>
      <c r="F1136" s="57"/>
      <c r="G1136" s="16"/>
      <c r="H1136" s="16"/>
      <c r="I1136" s="16"/>
      <c r="J1136" s="16"/>
      <c r="L1136" s="45">
        <f t="shared" si="70"/>
        <v>0</v>
      </c>
      <c r="M1136" s="45">
        <f>IF(L1136=0,0,SUM($L$10:L1136))</f>
        <v>0</v>
      </c>
      <c r="N1136" s="46">
        <f t="shared" si="71"/>
        <v>0</v>
      </c>
    </row>
    <row r="1137" spans="1:14" ht="13.5" customHeight="1">
      <c r="A1137" s="47">
        <v>1128</v>
      </c>
      <c r="B1137" s="48">
        <f t="shared" si="68"/>
        <v>0</v>
      </c>
      <c r="C1137" s="48">
        <f t="shared" si="69"/>
        <v>0</v>
      </c>
      <c r="D1137" s="58"/>
      <c r="E1137" s="58"/>
      <c r="F1137" s="58"/>
      <c r="G1137" s="17"/>
      <c r="H1137" s="17"/>
      <c r="I1137" s="17"/>
      <c r="J1137" s="17"/>
      <c r="L1137" s="45">
        <f t="shared" si="70"/>
        <v>0</v>
      </c>
      <c r="M1137" s="45">
        <f>IF(L1137=0,0,SUM($L$10:L1137))</f>
        <v>0</v>
      </c>
      <c r="N1137" s="46">
        <f t="shared" si="71"/>
        <v>0</v>
      </c>
    </row>
    <row r="1138" spans="1:14" ht="13.5" customHeight="1">
      <c r="A1138" s="42">
        <v>1129</v>
      </c>
      <c r="B1138" s="43">
        <f t="shared" si="68"/>
        <v>0</v>
      </c>
      <c r="C1138" s="43">
        <f t="shared" si="69"/>
        <v>0</v>
      </c>
      <c r="D1138" s="57"/>
      <c r="E1138" s="57"/>
      <c r="F1138" s="57"/>
      <c r="G1138" s="16"/>
      <c r="H1138" s="16"/>
      <c r="I1138" s="16"/>
      <c r="J1138" s="16"/>
      <c r="L1138" s="45">
        <f t="shared" si="70"/>
        <v>0</v>
      </c>
      <c r="M1138" s="45">
        <f>IF(L1138=0,0,SUM($L$10:L1138))</f>
        <v>0</v>
      </c>
      <c r="N1138" s="46">
        <f t="shared" si="71"/>
        <v>0</v>
      </c>
    </row>
    <row r="1139" spans="1:14" ht="13.5" customHeight="1">
      <c r="A1139" s="47">
        <v>1130</v>
      </c>
      <c r="B1139" s="48">
        <f t="shared" si="68"/>
        <v>0</v>
      </c>
      <c r="C1139" s="48">
        <f t="shared" si="69"/>
        <v>0</v>
      </c>
      <c r="D1139" s="58"/>
      <c r="E1139" s="58"/>
      <c r="F1139" s="58"/>
      <c r="G1139" s="17"/>
      <c r="H1139" s="17"/>
      <c r="I1139" s="17"/>
      <c r="J1139" s="17"/>
      <c r="L1139" s="45">
        <f t="shared" si="70"/>
        <v>0</v>
      </c>
      <c r="M1139" s="45">
        <f>IF(L1139=0,0,SUM($L$10:L1139))</f>
        <v>0</v>
      </c>
      <c r="N1139" s="46">
        <f t="shared" si="71"/>
        <v>0</v>
      </c>
    </row>
    <row r="1140" spans="1:14" ht="13.5" customHeight="1">
      <c r="A1140" s="42">
        <v>1131</v>
      </c>
      <c r="B1140" s="43">
        <f t="shared" si="68"/>
        <v>0</v>
      </c>
      <c r="C1140" s="43">
        <f t="shared" si="69"/>
        <v>0</v>
      </c>
      <c r="D1140" s="57"/>
      <c r="E1140" s="57"/>
      <c r="F1140" s="57"/>
      <c r="G1140" s="16"/>
      <c r="H1140" s="16"/>
      <c r="I1140" s="16"/>
      <c r="J1140" s="16"/>
      <c r="L1140" s="45">
        <f t="shared" si="70"/>
        <v>0</v>
      </c>
      <c r="M1140" s="45">
        <f>IF(L1140=0,0,SUM($L$10:L1140))</f>
        <v>0</v>
      </c>
      <c r="N1140" s="46">
        <f t="shared" si="71"/>
        <v>0</v>
      </c>
    </row>
    <row r="1141" spans="1:14" ht="13.5" customHeight="1">
      <c r="A1141" s="47">
        <v>1132</v>
      </c>
      <c r="B1141" s="48">
        <f t="shared" si="68"/>
        <v>0</v>
      </c>
      <c r="C1141" s="48">
        <f t="shared" si="69"/>
        <v>0</v>
      </c>
      <c r="D1141" s="58"/>
      <c r="E1141" s="58"/>
      <c r="F1141" s="58"/>
      <c r="G1141" s="17"/>
      <c r="H1141" s="17"/>
      <c r="I1141" s="17"/>
      <c r="J1141" s="17"/>
      <c r="L1141" s="45">
        <f t="shared" si="70"/>
        <v>0</v>
      </c>
      <c r="M1141" s="45">
        <f>IF(L1141=0,0,SUM($L$10:L1141))</f>
        <v>0</v>
      </c>
      <c r="N1141" s="46">
        <f t="shared" si="71"/>
        <v>0</v>
      </c>
    </row>
    <row r="1142" spans="1:14" ht="13.5" customHeight="1">
      <c r="A1142" s="42">
        <v>1133</v>
      </c>
      <c r="B1142" s="43">
        <f t="shared" si="68"/>
        <v>0</v>
      </c>
      <c r="C1142" s="43">
        <f t="shared" si="69"/>
        <v>0</v>
      </c>
      <c r="D1142" s="57"/>
      <c r="E1142" s="57"/>
      <c r="F1142" s="57"/>
      <c r="G1142" s="16"/>
      <c r="H1142" s="16"/>
      <c r="I1142" s="16"/>
      <c r="J1142" s="16"/>
      <c r="L1142" s="45">
        <f t="shared" si="70"/>
        <v>0</v>
      </c>
      <c r="M1142" s="45">
        <f>IF(L1142=0,0,SUM($L$10:L1142))</f>
        <v>0</v>
      </c>
      <c r="N1142" s="46">
        <f t="shared" si="71"/>
        <v>0</v>
      </c>
    </row>
    <row r="1143" spans="1:14" ht="13.5" customHeight="1">
      <c r="A1143" s="47">
        <v>1134</v>
      </c>
      <c r="B1143" s="48">
        <f t="shared" si="68"/>
        <v>0</v>
      </c>
      <c r="C1143" s="48">
        <f t="shared" si="69"/>
        <v>0</v>
      </c>
      <c r="D1143" s="58"/>
      <c r="E1143" s="58"/>
      <c r="F1143" s="58"/>
      <c r="G1143" s="17"/>
      <c r="H1143" s="17"/>
      <c r="I1143" s="17"/>
      <c r="J1143" s="17"/>
      <c r="L1143" s="45">
        <f t="shared" si="70"/>
        <v>0</v>
      </c>
      <c r="M1143" s="45">
        <f>IF(L1143=0,0,SUM($L$10:L1143))</f>
        <v>0</v>
      </c>
      <c r="N1143" s="46">
        <f t="shared" si="71"/>
        <v>0</v>
      </c>
    </row>
    <row r="1144" spans="1:14" ht="13.5" customHeight="1">
      <c r="A1144" s="42">
        <v>1135</v>
      </c>
      <c r="B1144" s="43">
        <f t="shared" si="68"/>
        <v>0</v>
      </c>
      <c r="C1144" s="43">
        <f t="shared" si="69"/>
        <v>0</v>
      </c>
      <c r="D1144" s="57"/>
      <c r="E1144" s="57"/>
      <c r="F1144" s="57"/>
      <c r="G1144" s="16"/>
      <c r="H1144" s="16"/>
      <c r="I1144" s="16"/>
      <c r="J1144" s="16"/>
      <c r="L1144" s="45">
        <f t="shared" si="70"/>
        <v>0</v>
      </c>
      <c r="M1144" s="45">
        <f>IF(L1144=0,0,SUM($L$10:L1144))</f>
        <v>0</v>
      </c>
      <c r="N1144" s="46">
        <f t="shared" si="71"/>
        <v>0</v>
      </c>
    </row>
    <row r="1145" spans="1:14" ht="13.5" customHeight="1">
      <c r="A1145" s="47">
        <v>1136</v>
      </c>
      <c r="B1145" s="48">
        <f t="shared" si="68"/>
        <v>0</v>
      </c>
      <c r="C1145" s="48">
        <f t="shared" si="69"/>
        <v>0</v>
      </c>
      <c r="D1145" s="58"/>
      <c r="E1145" s="58"/>
      <c r="F1145" s="58"/>
      <c r="G1145" s="17"/>
      <c r="H1145" s="17"/>
      <c r="I1145" s="17"/>
      <c r="J1145" s="17"/>
      <c r="L1145" s="45">
        <f t="shared" si="70"/>
        <v>0</v>
      </c>
      <c r="M1145" s="45">
        <f>IF(L1145=0,0,SUM($L$10:L1145))</f>
        <v>0</v>
      </c>
      <c r="N1145" s="46">
        <f t="shared" si="71"/>
        <v>0</v>
      </c>
    </row>
    <row r="1146" spans="1:14" ht="13.5" customHeight="1">
      <c r="A1146" s="42">
        <v>1137</v>
      </c>
      <c r="B1146" s="43">
        <f t="shared" si="68"/>
        <v>0</v>
      </c>
      <c r="C1146" s="43">
        <f t="shared" si="69"/>
        <v>0</v>
      </c>
      <c r="D1146" s="57"/>
      <c r="E1146" s="57"/>
      <c r="F1146" s="57"/>
      <c r="G1146" s="16"/>
      <c r="H1146" s="16"/>
      <c r="I1146" s="16"/>
      <c r="J1146" s="16"/>
      <c r="L1146" s="45">
        <f t="shared" si="70"/>
        <v>0</v>
      </c>
      <c r="M1146" s="45">
        <f>IF(L1146=0,0,SUM($L$10:L1146))</f>
        <v>0</v>
      </c>
      <c r="N1146" s="46">
        <f t="shared" si="71"/>
        <v>0</v>
      </c>
    </row>
    <row r="1147" spans="1:14" ht="13.5" customHeight="1">
      <c r="A1147" s="47">
        <v>1138</v>
      </c>
      <c r="B1147" s="48">
        <f t="shared" si="68"/>
        <v>0</v>
      </c>
      <c r="C1147" s="48">
        <f t="shared" si="69"/>
        <v>0</v>
      </c>
      <c r="D1147" s="58"/>
      <c r="E1147" s="58"/>
      <c r="F1147" s="58"/>
      <c r="G1147" s="17"/>
      <c r="H1147" s="17"/>
      <c r="I1147" s="17"/>
      <c r="J1147" s="17"/>
      <c r="L1147" s="45">
        <f t="shared" si="70"/>
        <v>0</v>
      </c>
      <c r="M1147" s="45">
        <f>IF(L1147=0,0,SUM($L$10:L1147))</f>
        <v>0</v>
      </c>
      <c r="N1147" s="46">
        <f t="shared" si="71"/>
        <v>0</v>
      </c>
    </row>
    <row r="1148" spans="1:14" ht="13.5" customHeight="1">
      <c r="A1148" s="42">
        <v>1139</v>
      </c>
      <c r="B1148" s="43">
        <f t="shared" si="68"/>
        <v>0</v>
      </c>
      <c r="C1148" s="43">
        <f t="shared" si="69"/>
        <v>0</v>
      </c>
      <c r="D1148" s="57"/>
      <c r="E1148" s="57"/>
      <c r="F1148" s="57"/>
      <c r="G1148" s="16"/>
      <c r="H1148" s="16"/>
      <c r="I1148" s="16"/>
      <c r="J1148" s="16"/>
      <c r="L1148" s="45">
        <f t="shared" si="70"/>
        <v>0</v>
      </c>
      <c r="M1148" s="45">
        <f>IF(L1148=0,0,SUM($L$10:L1148))</f>
        <v>0</v>
      </c>
      <c r="N1148" s="46">
        <f t="shared" si="71"/>
        <v>0</v>
      </c>
    </row>
    <row r="1149" spans="1:14" ht="13.5" customHeight="1">
      <c r="A1149" s="47">
        <v>1140</v>
      </c>
      <c r="B1149" s="48">
        <f t="shared" si="68"/>
        <v>0</v>
      </c>
      <c r="C1149" s="48">
        <f t="shared" si="69"/>
        <v>0</v>
      </c>
      <c r="D1149" s="58"/>
      <c r="E1149" s="58"/>
      <c r="F1149" s="58"/>
      <c r="G1149" s="17"/>
      <c r="H1149" s="17"/>
      <c r="I1149" s="17"/>
      <c r="J1149" s="17"/>
      <c r="L1149" s="45">
        <f t="shared" si="70"/>
        <v>0</v>
      </c>
      <c r="M1149" s="45">
        <f>IF(L1149=0,0,SUM($L$10:L1149))</f>
        <v>0</v>
      </c>
      <c r="N1149" s="46">
        <f t="shared" si="71"/>
        <v>0</v>
      </c>
    </row>
    <row r="1150" spans="1:14" ht="13.5" customHeight="1">
      <c r="A1150" s="42">
        <v>1141</v>
      </c>
      <c r="B1150" s="43">
        <f t="shared" si="68"/>
        <v>0</v>
      </c>
      <c r="C1150" s="43">
        <f t="shared" si="69"/>
        <v>0</v>
      </c>
      <c r="D1150" s="57"/>
      <c r="E1150" s="57"/>
      <c r="F1150" s="57"/>
      <c r="G1150" s="16"/>
      <c r="H1150" s="16"/>
      <c r="I1150" s="16"/>
      <c r="J1150" s="16"/>
      <c r="L1150" s="45">
        <f t="shared" si="70"/>
        <v>0</v>
      </c>
      <c r="M1150" s="45">
        <f>IF(L1150=0,0,SUM($L$10:L1150))</f>
        <v>0</v>
      </c>
      <c r="N1150" s="46">
        <f t="shared" si="71"/>
        <v>0</v>
      </c>
    </row>
    <row r="1151" spans="1:14" ht="13.5" customHeight="1">
      <c r="A1151" s="47">
        <v>1142</v>
      </c>
      <c r="B1151" s="48">
        <f t="shared" si="68"/>
        <v>0</v>
      </c>
      <c r="C1151" s="48">
        <f t="shared" si="69"/>
        <v>0</v>
      </c>
      <c r="D1151" s="58"/>
      <c r="E1151" s="58"/>
      <c r="F1151" s="58"/>
      <c r="G1151" s="17"/>
      <c r="H1151" s="17"/>
      <c r="I1151" s="17"/>
      <c r="J1151" s="17"/>
      <c r="L1151" s="45">
        <f t="shared" si="70"/>
        <v>0</v>
      </c>
      <c r="M1151" s="45">
        <f>IF(L1151=0,0,SUM($L$10:L1151))</f>
        <v>0</v>
      </c>
      <c r="N1151" s="46">
        <f t="shared" si="71"/>
        <v>0</v>
      </c>
    </row>
    <row r="1152" spans="1:14" ht="13.5" customHeight="1">
      <c r="A1152" s="42">
        <v>1143</v>
      </c>
      <c r="B1152" s="43">
        <f t="shared" si="68"/>
        <v>0</v>
      </c>
      <c r="C1152" s="43">
        <f t="shared" si="69"/>
        <v>0</v>
      </c>
      <c r="D1152" s="57"/>
      <c r="E1152" s="57"/>
      <c r="F1152" s="57"/>
      <c r="G1152" s="16"/>
      <c r="H1152" s="16"/>
      <c r="I1152" s="16"/>
      <c r="J1152" s="16"/>
      <c r="L1152" s="45">
        <f t="shared" si="70"/>
        <v>0</v>
      </c>
      <c r="M1152" s="45">
        <f>IF(L1152=0,0,SUM($L$10:L1152))</f>
        <v>0</v>
      </c>
      <c r="N1152" s="46">
        <f t="shared" si="71"/>
        <v>0</v>
      </c>
    </row>
    <row r="1153" spans="1:14" ht="13.5" customHeight="1">
      <c r="A1153" s="47">
        <v>1144</v>
      </c>
      <c r="B1153" s="48">
        <f t="shared" si="68"/>
        <v>0</v>
      </c>
      <c r="C1153" s="48">
        <f t="shared" si="69"/>
        <v>0</v>
      </c>
      <c r="D1153" s="58"/>
      <c r="E1153" s="58"/>
      <c r="F1153" s="58"/>
      <c r="G1153" s="17"/>
      <c r="H1153" s="17"/>
      <c r="I1153" s="17"/>
      <c r="J1153" s="17"/>
      <c r="L1153" s="45">
        <f t="shared" si="70"/>
        <v>0</v>
      </c>
      <c r="M1153" s="45">
        <f>IF(L1153=0,0,SUM($L$10:L1153))</f>
        <v>0</v>
      </c>
      <c r="N1153" s="46">
        <f t="shared" si="71"/>
        <v>0</v>
      </c>
    </row>
    <row r="1154" spans="1:14" ht="13.5" customHeight="1">
      <c r="A1154" s="42">
        <v>1145</v>
      </c>
      <c r="B1154" s="43">
        <f t="shared" si="68"/>
        <v>0</v>
      </c>
      <c r="C1154" s="43">
        <f t="shared" si="69"/>
        <v>0</v>
      </c>
      <c r="D1154" s="57"/>
      <c r="E1154" s="57"/>
      <c r="F1154" s="57"/>
      <c r="G1154" s="16"/>
      <c r="H1154" s="16"/>
      <c r="I1154" s="16"/>
      <c r="J1154" s="16"/>
      <c r="L1154" s="45">
        <f t="shared" si="70"/>
        <v>0</v>
      </c>
      <c r="M1154" s="45">
        <f>IF(L1154=0,0,SUM($L$10:L1154))</f>
        <v>0</v>
      </c>
      <c r="N1154" s="46">
        <f t="shared" si="71"/>
        <v>0</v>
      </c>
    </row>
    <row r="1155" spans="1:14" ht="13.5" customHeight="1">
      <c r="A1155" s="47">
        <v>1146</v>
      </c>
      <c r="B1155" s="48">
        <f t="shared" si="68"/>
        <v>0</v>
      </c>
      <c r="C1155" s="48">
        <f t="shared" si="69"/>
        <v>0</v>
      </c>
      <c r="D1155" s="58"/>
      <c r="E1155" s="58"/>
      <c r="F1155" s="58"/>
      <c r="G1155" s="17"/>
      <c r="H1155" s="17"/>
      <c r="I1155" s="17"/>
      <c r="J1155" s="17"/>
      <c r="L1155" s="45">
        <f t="shared" si="70"/>
        <v>0</v>
      </c>
      <c r="M1155" s="45">
        <f>IF(L1155=0,0,SUM($L$10:L1155))</f>
        <v>0</v>
      </c>
      <c r="N1155" s="46">
        <f t="shared" si="71"/>
        <v>0</v>
      </c>
    </row>
    <row r="1156" spans="1:14" ht="13.5" customHeight="1">
      <c r="A1156" s="42">
        <v>1147</v>
      </c>
      <c r="B1156" s="43">
        <f t="shared" si="68"/>
        <v>0</v>
      </c>
      <c r="C1156" s="43">
        <f t="shared" si="69"/>
        <v>0</v>
      </c>
      <c r="D1156" s="57"/>
      <c r="E1156" s="57"/>
      <c r="F1156" s="57"/>
      <c r="G1156" s="16"/>
      <c r="H1156" s="16"/>
      <c r="I1156" s="16"/>
      <c r="J1156" s="16"/>
      <c r="L1156" s="45">
        <f t="shared" si="70"/>
        <v>0</v>
      </c>
      <c r="M1156" s="45">
        <f>IF(L1156=0,0,SUM($L$10:L1156))</f>
        <v>0</v>
      </c>
      <c r="N1156" s="46">
        <f t="shared" si="71"/>
        <v>0</v>
      </c>
    </row>
    <row r="1157" spans="1:14" ht="13.5" customHeight="1">
      <c r="A1157" s="47">
        <v>1148</v>
      </c>
      <c r="B1157" s="48">
        <f t="shared" si="68"/>
        <v>0</v>
      </c>
      <c r="C1157" s="48">
        <f t="shared" si="69"/>
        <v>0</v>
      </c>
      <c r="D1157" s="58"/>
      <c r="E1157" s="58"/>
      <c r="F1157" s="58"/>
      <c r="G1157" s="17"/>
      <c r="H1157" s="17"/>
      <c r="I1157" s="17"/>
      <c r="J1157" s="17"/>
      <c r="L1157" s="45">
        <f t="shared" si="70"/>
        <v>0</v>
      </c>
      <c r="M1157" s="45">
        <f>IF(L1157=0,0,SUM($L$10:L1157))</f>
        <v>0</v>
      </c>
      <c r="N1157" s="46">
        <f t="shared" si="71"/>
        <v>0</v>
      </c>
    </row>
    <row r="1158" spans="1:14" ht="13.5" customHeight="1">
      <c r="A1158" s="42">
        <v>1149</v>
      </c>
      <c r="B1158" s="43">
        <f t="shared" si="68"/>
        <v>0</v>
      </c>
      <c r="C1158" s="43">
        <f t="shared" si="69"/>
        <v>0</v>
      </c>
      <c r="D1158" s="57"/>
      <c r="E1158" s="57"/>
      <c r="F1158" s="57"/>
      <c r="G1158" s="16"/>
      <c r="H1158" s="16"/>
      <c r="I1158" s="16"/>
      <c r="J1158" s="16"/>
      <c r="L1158" s="45">
        <f t="shared" si="70"/>
        <v>0</v>
      </c>
      <c r="M1158" s="45">
        <f>IF(L1158=0,0,SUM($L$10:L1158))</f>
        <v>0</v>
      </c>
      <c r="N1158" s="46">
        <f t="shared" si="71"/>
        <v>0</v>
      </c>
    </row>
    <row r="1159" spans="1:14" ht="13.5" customHeight="1">
      <c r="A1159" s="47">
        <v>1150</v>
      </c>
      <c r="B1159" s="48">
        <f t="shared" si="68"/>
        <v>0</v>
      </c>
      <c r="C1159" s="48">
        <f t="shared" si="69"/>
        <v>0</v>
      </c>
      <c r="D1159" s="58"/>
      <c r="E1159" s="58"/>
      <c r="F1159" s="58"/>
      <c r="G1159" s="17"/>
      <c r="H1159" s="17"/>
      <c r="I1159" s="17"/>
      <c r="J1159" s="17"/>
      <c r="L1159" s="45">
        <f t="shared" si="70"/>
        <v>0</v>
      </c>
      <c r="M1159" s="45">
        <f>IF(L1159=0,0,SUM($L$10:L1159))</f>
        <v>0</v>
      </c>
      <c r="N1159" s="46">
        <f t="shared" si="71"/>
        <v>0</v>
      </c>
    </row>
    <row r="1160" spans="1:14" ht="13.5" customHeight="1">
      <c r="A1160" s="42">
        <v>1151</v>
      </c>
      <c r="B1160" s="43">
        <f t="shared" si="68"/>
        <v>0</v>
      </c>
      <c r="C1160" s="43">
        <f t="shared" si="69"/>
        <v>0</v>
      </c>
      <c r="D1160" s="57"/>
      <c r="E1160" s="57"/>
      <c r="F1160" s="57"/>
      <c r="G1160" s="16"/>
      <c r="H1160" s="16"/>
      <c r="I1160" s="16"/>
      <c r="J1160" s="16"/>
      <c r="L1160" s="45">
        <f t="shared" si="70"/>
        <v>0</v>
      </c>
      <c r="M1160" s="45">
        <f>IF(L1160=0,0,SUM($L$10:L1160))</f>
        <v>0</v>
      </c>
      <c r="N1160" s="46">
        <f t="shared" si="71"/>
        <v>0</v>
      </c>
    </row>
    <row r="1161" spans="1:14" ht="13.5" customHeight="1">
      <c r="A1161" s="47">
        <v>1152</v>
      </c>
      <c r="B1161" s="48">
        <f t="shared" si="68"/>
        <v>0</v>
      </c>
      <c r="C1161" s="48">
        <f t="shared" si="69"/>
        <v>0</v>
      </c>
      <c r="D1161" s="58"/>
      <c r="E1161" s="58"/>
      <c r="F1161" s="58"/>
      <c r="G1161" s="17"/>
      <c r="H1161" s="17"/>
      <c r="I1161" s="17"/>
      <c r="J1161" s="17"/>
      <c r="L1161" s="45">
        <f t="shared" si="70"/>
        <v>0</v>
      </c>
      <c r="M1161" s="45">
        <f>IF(L1161=0,0,SUM($L$10:L1161))</f>
        <v>0</v>
      </c>
      <c r="N1161" s="46">
        <f t="shared" si="71"/>
        <v>0</v>
      </c>
    </row>
    <row r="1162" spans="1:14" ht="13.5" customHeight="1">
      <c r="A1162" s="42">
        <v>1153</v>
      </c>
      <c r="B1162" s="43">
        <f t="shared" si="68"/>
        <v>0</v>
      </c>
      <c r="C1162" s="43">
        <f t="shared" si="69"/>
        <v>0</v>
      </c>
      <c r="D1162" s="57"/>
      <c r="E1162" s="57"/>
      <c r="F1162" s="57"/>
      <c r="G1162" s="16"/>
      <c r="H1162" s="16"/>
      <c r="I1162" s="16"/>
      <c r="J1162" s="16"/>
      <c r="L1162" s="45">
        <f t="shared" si="70"/>
        <v>0</v>
      </c>
      <c r="M1162" s="45">
        <f>IF(L1162=0,0,SUM($L$10:L1162))</f>
        <v>0</v>
      </c>
      <c r="N1162" s="46">
        <f t="shared" si="71"/>
        <v>0</v>
      </c>
    </row>
    <row r="1163" spans="1:14" ht="13.5" customHeight="1">
      <c r="A1163" s="47">
        <v>1154</v>
      </c>
      <c r="B1163" s="48">
        <f t="shared" ref="B1163:B1226" si="72">$C$5</f>
        <v>0</v>
      </c>
      <c r="C1163" s="48">
        <f t="shared" ref="C1163:C1226" si="73">$F$5</f>
        <v>0</v>
      </c>
      <c r="D1163" s="58"/>
      <c r="E1163" s="58"/>
      <c r="F1163" s="58"/>
      <c r="G1163" s="17"/>
      <c r="H1163" s="17"/>
      <c r="I1163" s="17"/>
      <c r="J1163" s="17"/>
      <c r="L1163" s="45">
        <f t="shared" si="70"/>
        <v>0</v>
      </c>
      <c r="M1163" s="45">
        <f>IF(L1163=0,0,SUM($L$10:L1163))</f>
        <v>0</v>
      </c>
      <c r="N1163" s="46">
        <f t="shared" si="71"/>
        <v>0</v>
      </c>
    </row>
    <row r="1164" spans="1:14" ht="13.5" customHeight="1">
      <c r="A1164" s="42">
        <v>1155</v>
      </c>
      <c r="B1164" s="43">
        <f t="shared" si="72"/>
        <v>0</v>
      </c>
      <c r="C1164" s="43">
        <f t="shared" si="73"/>
        <v>0</v>
      </c>
      <c r="D1164" s="57"/>
      <c r="E1164" s="57"/>
      <c r="F1164" s="57"/>
      <c r="G1164" s="16"/>
      <c r="H1164" s="16"/>
      <c r="I1164" s="16"/>
      <c r="J1164" s="16"/>
      <c r="L1164" s="45">
        <f t="shared" si="70"/>
        <v>0</v>
      </c>
      <c r="M1164" s="45">
        <f>IF(L1164=0,0,SUM($L$10:L1164))</f>
        <v>0</v>
      </c>
      <c r="N1164" s="46">
        <f t="shared" si="71"/>
        <v>0</v>
      </c>
    </row>
    <row r="1165" spans="1:14" ht="13.5" customHeight="1">
      <c r="A1165" s="47">
        <v>1156</v>
      </c>
      <c r="B1165" s="48">
        <f t="shared" si="72"/>
        <v>0</v>
      </c>
      <c r="C1165" s="48">
        <f t="shared" si="73"/>
        <v>0</v>
      </c>
      <c r="D1165" s="58"/>
      <c r="E1165" s="58"/>
      <c r="F1165" s="58"/>
      <c r="G1165" s="17"/>
      <c r="H1165" s="17"/>
      <c r="I1165" s="17"/>
      <c r="J1165" s="17"/>
      <c r="L1165" s="45">
        <f t="shared" si="70"/>
        <v>0</v>
      </c>
      <c r="M1165" s="45">
        <f>IF(L1165=0,0,SUM($L$10:L1165))</f>
        <v>0</v>
      </c>
      <c r="N1165" s="46">
        <f t="shared" si="71"/>
        <v>0</v>
      </c>
    </row>
    <row r="1166" spans="1:14" ht="13.5" customHeight="1">
      <c r="A1166" s="42">
        <v>1157</v>
      </c>
      <c r="B1166" s="43">
        <f t="shared" si="72"/>
        <v>0</v>
      </c>
      <c r="C1166" s="43">
        <f t="shared" si="73"/>
        <v>0</v>
      </c>
      <c r="D1166" s="57"/>
      <c r="E1166" s="57"/>
      <c r="F1166" s="57"/>
      <c r="G1166" s="16"/>
      <c r="H1166" s="16"/>
      <c r="I1166" s="16"/>
      <c r="J1166" s="16"/>
      <c r="L1166" s="45">
        <f t="shared" si="70"/>
        <v>0</v>
      </c>
      <c r="M1166" s="45">
        <f>IF(L1166=0,0,SUM($L$10:L1166))</f>
        <v>0</v>
      </c>
      <c r="N1166" s="46">
        <f t="shared" si="71"/>
        <v>0</v>
      </c>
    </row>
    <row r="1167" spans="1:14" ht="13.5" customHeight="1">
      <c r="A1167" s="47">
        <v>1158</v>
      </c>
      <c r="B1167" s="48">
        <f t="shared" si="72"/>
        <v>0</v>
      </c>
      <c r="C1167" s="48">
        <f t="shared" si="73"/>
        <v>0</v>
      </c>
      <c r="D1167" s="58"/>
      <c r="E1167" s="58"/>
      <c r="F1167" s="58"/>
      <c r="G1167" s="17"/>
      <c r="H1167" s="17"/>
      <c r="I1167" s="17"/>
      <c r="J1167" s="17"/>
      <c r="L1167" s="45">
        <f t="shared" si="70"/>
        <v>0</v>
      </c>
      <c r="M1167" s="45">
        <f>IF(L1167=0,0,SUM($L$10:L1167))</f>
        <v>0</v>
      </c>
      <c r="N1167" s="46">
        <f t="shared" si="71"/>
        <v>0</v>
      </c>
    </row>
    <row r="1168" spans="1:14" ht="13.5" customHeight="1">
      <c r="A1168" s="42">
        <v>1159</v>
      </c>
      <c r="B1168" s="43">
        <f t="shared" si="72"/>
        <v>0</v>
      </c>
      <c r="C1168" s="43">
        <f t="shared" si="73"/>
        <v>0</v>
      </c>
      <c r="D1168" s="57"/>
      <c r="E1168" s="57"/>
      <c r="F1168" s="57"/>
      <c r="G1168" s="16"/>
      <c r="H1168" s="16"/>
      <c r="I1168" s="16"/>
      <c r="J1168" s="16"/>
      <c r="L1168" s="45">
        <f t="shared" si="70"/>
        <v>0</v>
      </c>
      <c r="M1168" s="45">
        <f>IF(L1168=0,0,SUM($L$10:L1168))</f>
        <v>0</v>
      </c>
      <c r="N1168" s="46">
        <f t="shared" si="71"/>
        <v>0</v>
      </c>
    </row>
    <row r="1169" spans="1:14" ht="13.5" customHeight="1">
      <c r="A1169" s="47">
        <v>1160</v>
      </c>
      <c r="B1169" s="48">
        <f t="shared" si="72"/>
        <v>0</v>
      </c>
      <c r="C1169" s="48">
        <f t="shared" si="73"/>
        <v>0</v>
      </c>
      <c r="D1169" s="58"/>
      <c r="E1169" s="58"/>
      <c r="F1169" s="58"/>
      <c r="G1169" s="17"/>
      <c r="H1169" s="17"/>
      <c r="I1169" s="17"/>
      <c r="J1169" s="17"/>
      <c r="L1169" s="45">
        <f t="shared" si="70"/>
        <v>0</v>
      </c>
      <c r="M1169" s="45">
        <f>IF(L1169=0,0,SUM($L$10:L1169))</f>
        <v>0</v>
      </c>
      <c r="N1169" s="46">
        <f t="shared" si="71"/>
        <v>0</v>
      </c>
    </row>
    <row r="1170" spans="1:14" ht="13.5" customHeight="1">
      <c r="A1170" s="42">
        <v>1161</v>
      </c>
      <c r="B1170" s="43">
        <f t="shared" si="72"/>
        <v>0</v>
      </c>
      <c r="C1170" s="43">
        <f t="shared" si="73"/>
        <v>0</v>
      </c>
      <c r="D1170" s="57"/>
      <c r="E1170" s="57"/>
      <c r="F1170" s="57"/>
      <c r="G1170" s="16"/>
      <c r="H1170" s="16"/>
      <c r="I1170" s="16"/>
      <c r="J1170" s="16"/>
      <c r="L1170" s="45">
        <f t="shared" si="70"/>
        <v>0</v>
      </c>
      <c r="M1170" s="45">
        <f>IF(L1170=0,0,SUM($L$10:L1170))</f>
        <v>0</v>
      </c>
      <c r="N1170" s="46">
        <f t="shared" si="71"/>
        <v>0</v>
      </c>
    </row>
    <row r="1171" spans="1:14" ht="13.5" customHeight="1">
      <c r="A1171" s="47">
        <v>1162</v>
      </c>
      <c r="B1171" s="48">
        <f t="shared" si="72"/>
        <v>0</v>
      </c>
      <c r="C1171" s="48">
        <f t="shared" si="73"/>
        <v>0</v>
      </c>
      <c r="D1171" s="58"/>
      <c r="E1171" s="58"/>
      <c r="F1171" s="58"/>
      <c r="G1171" s="17"/>
      <c r="H1171" s="17"/>
      <c r="I1171" s="17"/>
      <c r="J1171" s="17"/>
      <c r="L1171" s="45">
        <f t="shared" si="70"/>
        <v>0</v>
      </c>
      <c r="M1171" s="45">
        <f>IF(L1171=0,0,SUM($L$10:L1171))</f>
        <v>0</v>
      </c>
      <c r="N1171" s="46">
        <f t="shared" si="71"/>
        <v>0</v>
      </c>
    </row>
    <row r="1172" spans="1:14" ht="13.5" customHeight="1">
      <c r="A1172" s="42">
        <v>1163</v>
      </c>
      <c r="B1172" s="43">
        <f t="shared" si="72"/>
        <v>0</v>
      </c>
      <c r="C1172" s="43">
        <f t="shared" si="73"/>
        <v>0</v>
      </c>
      <c r="D1172" s="57"/>
      <c r="E1172" s="57"/>
      <c r="F1172" s="57"/>
      <c r="G1172" s="16"/>
      <c r="H1172" s="16"/>
      <c r="I1172" s="16"/>
      <c r="J1172" s="16"/>
      <c r="L1172" s="45">
        <f t="shared" si="70"/>
        <v>0</v>
      </c>
      <c r="M1172" s="45">
        <f>IF(L1172=0,0,SUM($L$10:L1172))</f>
        <v>0</v>
      </c>
      <c r="N1172" s="46">
        <f t="shared" si="71"/>
        <v>0</v>
      </c>
    </row>
    <row r="1173" spans="1:14" ht="13.5" customHeight="1">
      <c r="A1173" s="47">
        <v>1164</v>
      </c>
      <c r="B1173" s="48">
        <f t="shared" si="72"/>
        <v>0</v>
      </c>
      <c r="C1173" s="48">
        <f t="shared" si="73"/>
        <v>0</v>
      </c>
      <c r="D1173" s="58"/>
      <c r="E1173" s="58"/>
      <c r="F1173" s="58"/>
      <c r="G1173" s="17"/>
      <c r="H1173" s="17"/>
      <c r="I1173" s="17"/>
      <c r="J1173" s="17"/>
      <c r="L1173" s="45">
        <f t="shared" si="70"/>
        <v>0</v>
      </c>
      <c r="M1173" s="45">
        <f>IF(L1173=0,0,SUM($L$10:L1173))</f>
        <v>0</v>
      </c>
      <c r="N1173" s="46">
        <f t="shared" si="71"/>
        <v>0</v>
      </c>
    </row>
    <row r="1174" spans="1:14" ht="13.5" customHeight="1">
      <c r="A1174" s="42">
        <v>1165</v>
      </c>
      <c r="B1174" s="43">
        <f t="shared" si="72"/>
        <v>0</v>
      </c>
      <c r="C1174" s="43">
        <f t="shared" si="73"/>
        <v>0</v>
      </c>
      <c r="D1174" s="57"/>
      <c r="E1174" s="57"/>
      <c r="F1174" s="57"/>
      <c r="G1174" s="16"/>
      <c r="H1174" s="16"/>
      <c r="I1174" s="16"/>
      <c r="J1174" s="16"/>
      <c r="L1174" s="45">
        <f t="shared" si="70"/>
        <v>0</v>
      </c>
      <c r="M1174" s="45">
        <f>IF(L1174=0,0,SUM($L$10:L1174))</f>
        <v>0</v>
      </c>
      <c r="N1174" s="46">
        <f t="shared" si="71"/>
        <v>0</v>
      </c>
    </row>
    <row r="1175" spans="1:14" ht="13.5" customHeight="1">
      <c r="A1175" s="47">
        <v>1166</v>
      </c>
      <c r="B1175" s="48">
        <f t="shared" si="72"/>
        <v>0</v>
      </c>
      <c r="C1175" s="48">
        <f t="shared" si="73"/>
        <v>0</v>
      </c>
      <c r="D1175" s="58"/>
      <c r="E1175" s="58"/>
      <c r="F1175" s="58"/>
      <c r="G1175" s="17"/>
      <c r="H1175" s="17"/>
      <c r="I1175" s="17"/>
      <c r="J1175" s="17"/>
      <c r="L1175" s="45">
        <f t="shared" si="70"/>
        <v>0</v>
      </c>
      <c r="M1175" s="45">
        <f>IF(L1175=0,0,SUM($L$10:L1175))</f>
        <v>0</v>
      </c>
      <c r="N1175" s="46">
        <f t="shared" si="71"/>
        <v>0</v>
      </c>
    </row>
    <row r="1176" spans="1:14" ht="13.5" customHeight="1">
      <c r="A1176" s="42">
        <v>1167</v>
      </c>
      <c r="B1176" s="43">
        <f t="shared" si="72"/>
        <v>0</v>
      </c>
      <c r="C1176" s="43">
        <f t="shared" si="73"/>
        <v>0</v>
      </c>
      <c r="D1176" s="57"/>
      <c r="E1176" s="57"/>
      <c r="F1176" s="57"/>
      <c r="G1176" s="16"/>
      <c r="H1176" s="16"/>
      <c r="I1176" s="16"/>
      <c r="J1176" s="16"/>
      <c r="L1176" s="45">
        <f t="shared" si="70"/>
        <v>0</v>
      </c>
      <c r="M1176" s="45">
        <f>IF(L1176=0,0,SUM($L$10:L1176))</f>
        <v>0</v>
      </c>
      <c r="N1176" s="46">
        <f t="shared" si="71"/>
        <v>0</v>
      </c>
    </row>
    <row r="1177" spans="1:14" ht="13.5" customHeight="1">
      <c r="A1177" s="47">
        <v>1168</v>
      </c>
      <c r="B1177" s="48">
        <f t="shared" si="72"/>
        <v>0</v>
      </c>
      <c r="C1177" s="48">
        <f t="shared" si="73"/>
        <v>0</v>
      </c>
      <c r="D1177" s="58"/>
      <c r="E1177" s="58"/>
      <c r="F1177" s="58"/>
      <c r="G1177" s="17"/>
      <c r="H1177" s="17"/>
      <c r="I1177" s="17"/>
      <c r="J1177" s="17"/>
      <c r="L1177" s="45">
        <f t="shared" si="70"/>
        <v>0</v>
      </c>
      <c r="M1177" s="45">
        <f>IF(L1177=0,0,SUM($L$10:L1177))</f>
        <v>0</v>
      </c>
      <c r="N1177" s="46">
        <f t="shared" si="71"/>
        <v>0</v>
      </c>
    </row>
    <row r="1178" spans="1:14" ht="13.5" customHeight="1">
      <c r="A1178" s="42">
        <v>1169</v>
      </c>
      <c r="B1178" s="43">
        <f t="shared" si="72"/>
        <v>0</v>
      </c>
      <c r="C1178" s="43">
        <f t="shared" si="73"/>
        <v>0</v>
      </c>
      <c r="D1178" s="57"/>
      <c r="E1178" s="57"/>
      <c r="F1178" s="57"/>
      <c r="G1178" s="16"/>
      <c r="H1178" s="16"/>
      <c r="I1178" s="16"/>
      <c r="J1178" s="16"/>
      <c r="L1178" s="45">
        <f t="shared" si="70"/>
        <v>0</v>
      </c>
      <c r="M1178" s="45">
        <f>IF(L1178=0,0,SUM($L$10:L1178))</f>
        <v>0</v>
      </c>
      <c r="N1178" s="46">
        <f t="shared" si="71"/>
        <v>0</v>
      </c>
    </row>
    <row r="1179" spans="1:14" ht="13.5" customHeight="1">
      <c r="A1179" s="47">
        <v>1170</v>
      </c>
      <c r="B1179" s="48">
        <f t="shared" si="72"/>
        <v>0</v>
      </c>
      <c r="C1179" s="48">
        <f t="shared" si="73"/>
        <v>0</v>
      </c>
      <c r="D1179" s="58"/>
      <c r="E1179" s="58"/>
      <c r="F1179" s="58"/>
      <c r="G1179" s="17"/>
      <c r="H1179" s="17"/>
      <c r="I1179" s="17"/>
      <c r="J1179" s="17"/>
      <c r="L1179" s="45">
        <f t="shared" si="70"/>
        <v>0</v>
      </c>
      <c r="M1179" s="45">
        <f>IF(L1179=0,0,SUM($L$10:L1179))</f>
        <v>0</v>
      </c>
      <c r="N1179" s="46">
        <f t="shared" si="71"/>
        <v>0</v>
      </c>
    </row>
    <row r="1180" spans="1:14" ht="13.5" customHeight="1">
      <c r="A1180" s="42">
        <v>1171</v>
      </c>
      <c r="B1180" s="43">
        <f t="shared" si="72"/>
        <v>0</v>
      </c>
      <c r="C1180" s="43">
        <f t="shared" si="73"/>
        <v>0</v>
      </c>
      <c r="D1180" s="57"/>
      <c r="E1180" s="57"/>
      <c r="F1180" s="57"/>
      <c r="G1180" s="16"/>
      <c r="H1180" s="16"/>
      <c r="I1180" s="16"/>
      <c r="J1180" s="16"/>
      <c r="L1180" s="45">
        <f t="shared" si="70"/>
        <v>0</v>
      </c>
      <c r="M1180" s="45">
        <f>IF(L1180=0,0,SUM($L$10:L1180))</f>
        <v>0</v>
      </c>
      <c r="N1180" s="46">
        <f t="shared" si="71"/>
        <v>0</v>
      </c>
    </row>
    <row r="1181" spans="1:14" ht="13.5" customHeight="1">
      <c r="A1181" s="47">
        <v>1172</v>
      </c>
      <c r="B1181" s="48">
        <f t="shared" si="72"/>
        <v>0</v>
      </c>
      <c r="C1181" s="48">
        <f t="shared" si="73"/>
        <v>0</v>
      </c>
      <c r="D1181" s="58"/>
      <c r="E1181" s="58"/>
      <c r="F1181" s="58"/>
      <c r="G1181" s="17"/>
      <c r="H1181" s="17"/>
      <c r="I1181" s="17"/>
      <c r="J1181" s="17"/>
      <c r="L1181" s="45">
        <f t="shared" si="70"/>
        <v>0</v>
      </c>
      <c r="M1181" s="45">
        <f>IF(L1181=0,0,SUM($L$10:L1181))</f>
        <v>0</v>
      </c>
      <c r="N1181" s="46">
        <f t="shared" si="71"/>
        <v>0</v>
      </c>
    </row>
    <row r="1182" spans="1:14" ht="13.5" customHeight="1">
      <c r="A1182" s="42">
        <v>1173</v>
      </c>
      <c r="B1182" s="43">
        <f t="shared" si="72"/>
        <v>0</v>
      </c>
      <c r="C1182" s="43">
        <f t="shared" si="73"/>
        <v>0</v>
      </c>
      <c r="D1182" s="57"/>
      <c r="E1182" s="57"/>
      <c r="F1182" s="57"/>
      <c r="G1182" s="16"/>
      <c r="H1182" s="16"/>
      <c r="I1182" s="16"/>
      <c r="J1182" s="16"/>
      <c r="L1182" s="45">
        <f t="shared" si="70"/>
        <v>0</v>
      </c>
      <c r="M1182" s="45">
        <f>IF(L1182=0,0,SUM($L$10:L1182))</f>
        <v>0</v>
      </c>
      <c r="N1182" s="46">
        <f t="shared" si="71"/>
        <v>0</v>
      </c>
    </row>
    <row r="1183" spans="1:14" ht="13.5" customHeight="1">
      <c r="A1183" s="47">
        <v>1174</v>
      </c>
      <c r="B1183" s="48">
        <f t="shared" si="72"/>
        <v>0</v>
      </c>
      <c r="C1183" s="48">
        <f t="shared" si="73"/>
        <v>0</v>
      </c>
      <c r="D1183" s="58"/>
      <c r="E1183" s="58"/>
      <c r="F1183" s="58"/>
      <c r="G1183" s="17"/>
      <c r="H1183" s="17"/>
      <c r="I1183" s="17"/>
      <c r="J1183" s="17"/>
      <c r="L1183" s="45">
        <f t="shared" si="70"/>
        <v>0</v>
      </c>
      <c r="M1183" s="45">
        <f>IF(L1183=0,0,SUM($L$10:L1183))</f>
        <v>0</v>
      </c>
      <c r="N1183" s="46">
        <f t="shared" si="71"/>
        <v>0</v>
      </c>
    </row>
    <row r="1184" spans="1:14" ht="13.5" customHeight="1">
      <c r="A1184" s="42">
        <v>1175</v>
      </c>
      <c r="B1184" s="43">
        <f t="shared" si="72"/>
        <v>0</v>
      </c>
      <c r="C1184" s="43">
        <f t="shared" si="73"/>
        <v>0</v>
      </c>
      <c r="D1184" s="57"/>
      <c r="E1184" s="57"/>
      <c r="F1184" s="57"/>
      <c r="G1184" s="16"/>
      <c r="H1184" s="16"/>
      <c r="I1184" s="16"/>
      <c r="J1184" s="16"/>
      <c r="L1184" s="45">
        <f t="shared" si="70"/>
        <v>0</v>
      </c>
      <c r="M1184" s="45">
        <f>IF(L1184=0,0,SUM($L$10:L1184))</f>
        <v>0</v>
      </c>
      <c r="N1184" s="46">
        <f t="shared" si="71"/>
        <v>0</v>
      </c>
    </row>
    <row r="1185" spans="1:14" ht="13.5" customHeight="1">
      <c r="A1185" s="47">
        <v>1176</v>
      </c>
      <c r="B1185" s="48">
        <f t="shared" si="72"/>
        <v>0</v>
      </c>
      <c r="C1185" s="48">
        <f t="shared" si="73"/>
        <v>0</v>
      </c>
      <c r="D1185" s="58"/>
      <c r="E1185" s="58"/>
      <c r="F1185" s="58"/>
      <c r="G1185" s="17"/>
      <c r="H1185" s="17"/>
      <c r="I1185" s="17"/>
      <c r="J1185" s="17"/>
      <c r="L1185" s="45">
        <f t="shared" si="70"/>
        <v>0</v>
      </c>
      <c r="M1185" s="45">
        <f>IF(L1185=0,0,SUM($L$10:L1185))</f>
        <v>0</v>
      </c>
      <c r="N1185" s="46">
        <f t="shared" si="71"/>
        <v>0</v>
      </c>
    </row>
    <row r="1186" spans="1:14" ht="13.5" customHeight="1">
      <c r="A1186" s="42">
        <v>1177</v>
      </c>
      <c r="B1186" s="43">
        <f t="shared" si="72"/>
        <v>0</v>
      </c>
      <c r="C1186" s="43">
        <f t="shared" si="73"/>
        <v>0</v>
      </c>
      <c r="D1186" s="57"/>
      <c r="E1186" s="57"/>
      <c r="F1186" s="57"/>
      <c r="G1186" s="16"/>
      <c r="H1186" s="16"/>
      <c r="I1186" s="16"/>
      <c r="J1186" s="16"/>
      <c r="L1186" s="45">
        <f t="shared" si="70"/>
        <v>0</v>
      </c>
      <c r="M1186" s="45">
        <f>IF(L1186=0,0,SUM($L$10:L1186))</f>
        <v>0</v>
      </c>
      <c r="N1186" s="46">
        <f t="shared" si="71"/>
        <v>0</v>
      </c>
    </row>
    <row r="1187" spans="1:14" ht="13.5" customHeight="1">
      <c r="A1187" s="47">
        <v>1178</v>
      </c>
      <c r="B1187" s="48">
        <f t="shared" si="72"/>
        <v>0</v>
      </c>
      <c r="C1187" s="48">
        <f t="shared" si="73"/>
        <v>0</v>
      </c>
      <c r="D1187" s="58"/>
      <c r="E1187" s="58"/>
      <c r="F1187" s="58"/>
      <c r="G1187" s="17"/>
      <c r="H1187" s="17"/>
      <c r="I1187" s="17"/>
      <c r="J1187" s="17"/>
      <c r="L1187" s="45">
        <f t="shared" si="70"/>
        <v>0</v>
      </c>
      <c r="M1187" s="45">
        <f>IF(L1187=0,0,SUM($L$10:L1187))</f>
        <v>0</v>
      </c>
      <c r="N1187" s="46">
        <f t="shared" si="71"/>
        <v>0</v>
      </c>
    </row>
    <row r="1188" spans="1:14" ht="13.5" customHeight="1">
      <c r="A1188" s="42">
        <v>1179</v>
      </c>
      <c r="B1188" s="43">
        <f t="shared" si="72"/>
        <v>0</v>
      </c>
      <c r="C1188" s="43">
        <f t="shared" si="73"/>
        <v>0</v>
      </c>
      <c r="D1188" s="57"/>
      <c r="E1188" s="57"/>
      <c r="F1188" s="57"/>
      <c r="G1188" s="16"/>
      <c r="H1188" s="16"/>
      <c r="I1188" s="16"/>
      <c r="J1188" s="16"/>
      <c r="L1188" s="45">
        <f t="shared" si="70"/>
        <v>0</v>
      </c>
      <c r="M1188" s="45">
        <f>IF(L1188=0,0,SUM($L$10:L1188))</f>
        <v>0</v>
      </c>
      <c r="N1188" s="46">
        <f t="shared" si="71"/>
        <v>0</v>
      </c>
    </row>
    <row r="1189" spans="1:14" ht="13.5" customHeight="1">
      <c r="A1189" s="47">
        <v>1180</v>
      </c>
      <c r="B1189" s="48">
        <f t="shared" si="72"/>
        <v>0</v>
      </c>
      <c r="C1189" s="48">
        <f t="shared" si="73"/>
        <v>0</v>
      </c>
      <c r="D1189" s="58"/>
      <c r="E1189" s="58"/>
      <c r="F1189" s="58"/>
      <c r="G1189" s="17"/>
      <c r="H1189" s="17"/>
      <c r="I1189" s="17"/>
      <c r="J1189" s="17"/>
      <c r="L1189" s="45">
        <f t="shared" si="70"/>
        <v>0</v>
      </c>
      <c r="M1189" s="45">
        <f>IF(L1189=0,0,SUM($L$10:L1189))</f>
        <v>0</v>
      </c>
      <c r="N1189" s="46">
        <f t="shared" si="71"/>
        <v>0</v>
      </c>
    </row>
    <row r="1190" spans="1:14" ht="13.5" customHeight="1">
      <c r="A1190" s="42">
        <v>1181</v>
      </c>
      <c r="B1190" s="43">
        <f t="shared" si="72"/>
        <v>0</v>
      </c>
      <c r="C1190" s="43">
        <f t="shared" si="73"/>
        <v>0</v>
      </c>
      <c r="D1190" s="57"/>
      <c r="E1190" s="57"/>
      <c r="F1190" s="57"/>
      <c r="G1190" s="16"/>
      <c r="H1190" s="16"/>
      <c r="I1190" s="16"/>
      <c r="J1190" s="16"/>
      <c r="L1190" s="45">
        <f t="shared" si="70"/>
        <v>0</v>
      </c>
      <c r="M1190" s="45">
        <f>IF(L1190=0,0,SUM($L$10:L1190))</f>
        <v>0</v>
      </c>
      <c r="N1190" s="46">
        <f t="shared" si="71"/>
        <v>0</v>
      </c>
    </row>
    <row r="1191" spans="1:14" ht="13.5" customHeight="1">
      <c r="A1191" s="47">
        <v>1182</v>
      </c>
      <c r="B1191" s="48">
        <f t="shared" si="72"/>
        <v>0</v>
      </c>
      <c r="C1191" s="48">
        <f t="shared" si="73"/>
        <v>0</v>
      </c>
      <c r="D1191" s="58"/>
      <c r="E1191" s="58"/>
      <c r="F1191" s="58"/>
      <c r="G1191" s="17"/>
      <c r="H1191" s="17"/>
      <c r="I1191" s="17"/>
      <c r="J1191" s="17"/>
      <c r="L1191" s="45">
        <f t="shared" si="70"/>
        <v>0</v>
      </c>
      <c r="M1191" s="45">
        <f>IF(L1191=0,0,SUM($L$10:L1191))</f>
        <v>0</v>
      </c>
      <c r="N1191" s="46">
        <f t="shared" si="71"/>
        <v>0</v>
      </c>
    </row>
    <row r="1192" spans="1:14" ht="13.5" customHeight="1">
      <c r="A1192" s="42">
        <v>1183</v>
      </c>
      <c r="B1192" s="43">
        <f t="shared" si="72"/>
        <v>0</v>
      </c>
      <c r="C1192" s="43">
        <f t="shared" si="73"/>
        <v>0</v>
      </c>
      <c r="D1192" s="57"/>
      <c r="E1192" s="57"/>
      <c r="F1192" s="57"/>
      <c r="G1192" s="16"/>
      <c r="H1192" s="16"/>
      <c r="I1192" s="16"/>
      <c r="J1192" s="16"/>
      <c r="L1192" s="45">
        <f t="shared" si="70"/>
        <v>0</v>
      </c>
      <c r="M1192" s="45">
        <f>IF(L1192=0,0,SUM($L$10:L1192))</f>
        <v>0</v>
      </c>
      <c r="N1192" s="46">
        <f t="shared" si="71"/>
        <v>0</v>
      </c>
    </row>
    <row r="1193" spans="1:14" ht="13.5" customHeight="1">
      <c r="A1193" s="47">
        <v>1184</v>
      </c>
      <c r="B1193" s="48">
        <f t="shared" si="72"/>
        <v>0</v>
      </c>
      <c r="C1193" s="48">
        <f t="shared" si="73"/>
        <v>0</v>
      </c>
      <c r="D1193" s="58"/>
      <c r="E1193" s="58"/>
      <c r="F1193" s="58"/>
      <c r="G1193" s="17"/>
      <c r="H1193" s="17"/>
      <c r="I1193" s="17"/>
      <c r="J1193" s="17"/>
      <c r="L1193" s="45">
        <f t="shared" ref="L1193:L1256" si="74">COUNTIF(H1193,"Otro tema")</f>
        <v>0</v>
      </c>
      <c r="M1193" s="45">
        <f>IF(L1193=0,0,SUM($L$10:L1193))</f>
        <v>0</v>
      </c>
      <c r="N1193" s="46">
        <f t="shared" ref="N1193:N1256" si="75">I1193</f>
        <v>0</v>
      </c>
    </row>
    <row r="1194" spans="1:14" ht="13.5" customHeight="1">
      <c r="A1194" s="42">
        <v>1185</v>
      </c>
      <c r="B1194" s="43">
        <f t="shared" si="72"/>
        <v>0</v>
      </c>
      <c r="C1194" s="43">
        <f t="shared" si="73"/>
        <v>0</v>
      </c>
      <c r="D1194" s="57"/>
      <c r="E1194" s="57"/>
      <c r="F1194" s="57"/>
      <c r="G1194" s="16"/>
      <c r="H1194" s="16"/>
      <c r="I1194" s="16"/>
      <c r="J1194" s="16"/>
      <c r="L1194" s="45">
        <f t="shared" si="74"/>
        <v>0</v>
      </c>
      <c r="M1194" s="45">
        <f>IF(L1194=0,0,SUM($L$10:L1194))</f>
        <v>0</v>
      </c>
      <c r="N1194" s="46">
        <f t="shared" si="75"/>
        <v>0</v>
      </c>
    </row>
    <row r="1195" spans="1:14" ht="13.5" customHeight="1">
      <c r="A1195" s="47">
        <v>1186</v>
      </c>
      <c r="B1195" s="48">
        <f t="shared" si="72"/>
        <v>0</v>
      </c>
      <c r="C1195" s="48">
        <f t="shared" si="73"/>
        <v>0</v>
      </c>
      <c r="D1195" s="58"/>
      <c r="E1195" s="58"/>
      <c r="F1195" s="58"/>
      <c r="G1195" s="17"/>
      <c r="H1195" s="17"/>
      <c r="I1195" s="17"/>
      <c r="J1195" s="17"/>
      <c r="L1195" s="45">
        <f t="shared" si="74"/>
        <v>0</v>
      </c>
      <c r="M1195" s="45">
        <f>IF(L1195=0,0,SUM($L$10:L1195))</f>
        <v>0</v>
      </c>
      <c r="N1195" s="46">
        <f t="shared" si="75"/>
        <v>0</v>
      </c>
    </row>
    <row r="1196" spans="1:14" ht="13.5" customHeight="1">
      <c r="A1196" s="42">
        <v>1187</v>
      </c>
      <c r="B1196" s="43">
        <f t="shared" si="72"/>
        <v>0</v>
      </c>
      <c r="C1196" s="43">
        <f t="shared" si="73"/>
        <v>0</v>
      </c>
      <c r="D1196" s="57"/>
      <c r="E1196" s="57"/>
      <c r="F1196" s="57"/>
      <c r="G1196" s="16"/>
      <c r="H1196" s="16"/>
      <c r="I1196" s="16"/>
      <c r="J1196" s="16"/>
      <c r="L1196" s="45">
        <f t="shared" si="74"/>
        <v>0</v>
      </c>
      <c r="M1196" s="45">
        <f>IF(L1196=0,0,SUM($L$10:L1196))</f>
        <v>0</v>
      </c>
      <c r="N1196" s="46">
        <f t="shared" si="75"/>
        <v>0</v>
      </c>
    </row>
    <row r="1197" spans="1:14" ht="13.5" customHeight="1">
      <c r="A1197" s="47">
        <v>1188</v>
      </c>
      <c r="B1197" s="48">
        <f t="shared" si="72"/>
        <v>0</v>
      </c>
      <c r="C1197" s="48">
        <f t="shared" si="73"/>
        <v>0</v>
      </c>
      <c r="D1197" s="58"/>
      <c r="E1197" s="58"/>
      <c r="F1197" s="58"/>
      <c r="G1197" s="17"/>
      <c r="H1197" s="17"/>
      <c r="I1197" s="17"/>
      <c r="J1197" s="17"/>
      <c r="L1197" s="45">
        <f t="shared" si="74"/>
        <v>0</v>
      </c>
      <c r="M1197" s="45">
        <f>IF(L1197=0,0,SUM($L$10:L1197))</f>
        <v>0</v>
      </c>
      <c r="N1197" s="46">
        <f t="shared" si="75"/>
        <v>0</v>
      </c>
    </row>
    <row r="1198" spans="1:14" ht="13.5" customHeight="1">
      <c r="A1198" s="42">
        <v>1189</v>
      </c>
      <c r="B1198" s="43">
        <f t="shared" si="72"/>
        <v>0</v>
      </c>
      <c r="C1198" s="43">
        <f t="shared" si="73"/>
        <v>0</v>
      </c>
      <c r="D1198" s="57"/>
      <c r="E1198" s="57"/>
      <c r="F1198" s="57"/>
      <c r="G1198" s="16"/>
      <c r="H1198" s="16"/>
      <c r="I1198" s="16"/>
      <c r="J1198" s="16"/>
      <c r="L1198" s="45">
        <f t="shared" si="74"/>
        <v>0</v>
      </c>
      <c r="M1198" s="45">
        <f>IF(L1198=0,0,SUM($L$10:L1198))</f>
        <v>0</v>
      </c>
      <c r="N1198" s="46">
        <f t="shared" si="75"/>
        <v>0</v>
      </c>
    </row>
    <row r="1199" spans="1:14" ht="13.5" customHeight="1">
      <c r="A1199" s="47">
        <v>1190</v>
      </c>
      <c r="B1199" s="48">
        <f t="shared" si="72"/>
        <v>0</v>
      </c>
      <c r="C1199" s="48">
        <f t="shared" si="73"/>
        <v>0</v>
      </c>
      <c r="D1199" s="58"/>
      <c r="E1199" s="58"/>
      <c r="F1199" s="58"/>
      <c r="G1199" s="17"/>
      <c r="H1199" s="17"/>
      <c r="I1199" s="17"/>
      <c r="J1199" s="17"/>
      <c r="L1199" s="45">
        <f t="shared" si="74"/>
        <v>0</v>
      </c>
      <c r="M1199" s="45">
        <f>IF(L1199=0,0,SUM($L$10:L1199))</f>
        <v>0</v>
      </c>
      <c r="N1199" s="46">
        <f t="shared" si="75"/>
        <v>0</v>
      </c>
    </row>
    <row r="1200" spans="1:14" ht="13.5" customHeight="1">
      <c r="A1200" s="42">
        <v>1191</v>
      </c>
      <c r="B1200" s="43">
        <f t="shared" si="72"/>
        <v>0</v>
      </c>
      <c r="C1200" s="43">
        <f t="shared" si="73"/>
        <v>0</v>
      </c>
      <c r="D1200" s="57"/>
      <c r="E1200" s="57"/>
      <c r="F1200" s="57"/>
      <c r="G1200" s="16"/>
      <c r="H1200" s="16"/>
      <c r="I1200" s="16"/>
      <c r="J1200" s="16"/>
      <c r="L1200" s="45">
        <f t="shared" si="74"/>
        <v>0</v>
      </c>
      <c r="M1200" s="45">
        <f>IF(L1200=0,0,SUM($L$10:L1200))</f>
        <v>0</v>
      </c>
      <c r="N1200" s="46">
        <f t="shared" si="75"/>
        <v>0</v>
      </c>
    </row>
    <row r="1201" spans="1:14" ht="13.5" customHeight="1">
      <c r="A1201" s="47">
        <v>1192</v>
      </c>
      <c r="B1201" s="48">
        <f t="shared" si="72"/>
        <v>0</v>
      </c>
      <c r="C1201" s="48">
        <f t="shared" si="73"/>
        <v>0</v>
      </c>
      <c r="D1201" s="58"/>
      <c r="E1201" s="58"/>
      <c r="F1201" s="58"/>
      <c r="G1201" s="17"/>
      <c r="H1201" s="17"/>
      <c r="I1201" s="17"/>
      <c r="J1201" s="17"/>
      <c r="L1201" s="45">
        <f t="shared" si="74"/>
        <v>0</v>
      </c>
      <c r="M1201" s="45">
        <f>IF(L1201=0,0,SUM($L$10:L1201))</f>
        <v>0</v>
      </c>
      <c r="N1201" s="46">
        <f t="shared" si="75"/>
        <v>0</v>
      </c>
    </row>
    <row r="1202" spans="1:14" ht="13.5" customHeight="1">
      <c r="A1202" s="42">
        <v>1193</v>
      </c>
      <c r="B1202" s="43">
        <f t="shared" si="72"/>
        <v>0</v>
      </c>
      <c r="C1202" s="43">
        <f t="shared" si="73"/>
        <v>0</v>
      </c>
      <c r="D1202" s="57"/>
      <c r="E1202" s="57"/>
      <c r="F1202" s="57"/>
      <c r="G1202" s="16"/>
      <c r="H1202" s="16"/>
      <c r="I1202" s="16"/>
      <c r="J1202" s="16"/>
      <c r="L1202" s="45">
        <f t="shared" si="74"/>
        <v>0</v>
      </c>
      <c r="M1202" s="45">
        <f>IF(L1202=0,0,SUM($L$10:L1202))</f>
        <v>0</v>
      </c>
      <c r="N1202" s="46">
        <f t="shared" si="75"/>
        <v>0</v>
      </c>
    </row>
    <row r="1203" spans="1:14" ht="13.5" customHeight="1">
      <c r="A1203" s="47">
        <v>1194</v>
      </c>
      <c r="B1203" s="48">
        <f t="shared" si="72"/>
        <v>0</v>
      </c>
      <c r="C1203" s="48">
        <f t="shared" si="73"/>
        <v>0</v>
      </c>
      <c r="D1203" s="58"/>
      <c r="E1203" s="58"/>
      <c r="F1203" s="58"/>
      <c r="G1203" s="17"/>
      <c r="H1203" s="17"/>
      <c r="I1203" s="17"/>
      <c r="J1203" s="17"/>
      <c r="L1203" s="45">
        <f t="shared" si="74"/>
        <v>0</v>
      </c>
      <c r="M1203" s="45">
        <f>IF(L1203=0,0,SUM($L$10:L1203))</f>
        <v>0</v>
      </c>
      <c r="N1203" s="46">
        <f t="shared" si="75"/>
        <v>0</v>
      </c>
    </row>
    <row r="1204" spans="1:14" ht="13.5" customHeight="1">
      <c r="A1204" s="42">
        <v>1195</v>
      </c>
      <c r="B1204" s="43">
        <f t="shared" si="72"/>
        <v>0</v>
      </c>
      <c r="C1204" s="43">
        <f t="shared" si="73"/>
        <v>0</v>
      </c>
      <c r="D1204" s="57"/>
      <c r="E1204" s="57"/>
      <c r="F1204" s="57"/>
      <c r="G1204" s="16"/>
      <c r="H1204" s="16"/>
      <c r="I1204" s="16"/>
      <c r="J1204" s="16"/>
      <c r="L1204" s="45">
        <f t="shared" si="74"/>
        <v>0</v>
      </c>
      <c r="M1204" s="45">
        <f>IF(L1204=0,0,SUM($L$10:L1204))</f>
        <v>0</v>
      </c>
      <c r="N1204" s="46">
        <f t="shared" si="75"/>
        <v>0</v>
      </c>
    </row>
    <row r="1205" spans="1:14" ht="13.5" customHeight="1">
      <c r="A1205" s="47">
        <v>1196</v>
      </c>
      <c r="B1205" s="48">
        <f t="shared" si="72"/>
        <v>0</v>
      </c>
      <c r="C1205" s="48">
        <f t="shared" si="73"/>
        <v>0</v>
      </c>
      <c r="D1205" s="58"/>
      <c r="E1205" s="58"/>
      <c r="F1205" s="58"/>
      <c r="G1205" s="17"/>
      <c r="H1205" s="17"/>
      <c r="I1205" s="17"/>
      <c r="J1205" s="17"/>
      <c r="L1205" s="45">
        <f t="shared" si="74"/>
        <v>0</v>
      </c>
      <c r="M1205" s="45">
        <f>IF(L1205=0,0,SUM($L$10:L1205))</f>
        <v>0</v>
      </c>
      <c r="N1205" s="46">
        <f t="shared" si="75"/>
        <v>0</v>
      </c>
    </row>
    <row r="1206" spans="1:14" ht="13.5" customHeight="1">
      <c r="A1206" s="42">
        <v>1197</v>
      </c>
      <c r="B1206" s="43">
        <f t="shared" si="72"/>
        <v>0</v>
      </c>
      <c r="C1206" s="43">
        <f t="shared" si="73"/>
        <v>0</v>
      </c>
      <c r="D1206" s="57"/>
      <c r="E1206" s="57"/>
      <c r="F1206" s="57"/>
      <c r="G1206" s="16"/>
      <c r="H1206" s="16"/>
      <c r="I1206" s="16"/>
      <c r="J1206" s="16"/>
      <c r="L1206" s="45">
        <f t="shared" si="74"/>
        <v>0</v>
      </c>
      <c r="M1206" s="45">
        <f>IF(L1206=0,0,SUM($L$10:L1206))</f>
        <v>0</v>
      </c>
      <c r="N1206" s="46">
        <f t="shared" si="75"/>
        <v>0</v>
      </c>
    </row>
    <row r="1207" spans="1:14" ht="13.5" customHeight="1">
      <c r="A1207" s="47">
        <v>1198</v>
      </c>
      <c r="B1207" s="48">
        <f t="shared" si="72"/>
        <v>0</v>
      </c>
      <c r="C1207" s="48">
        <f t="shared" si="73"/>
        <v>0</v>
      </c>
      <c r="D1207" s="58"/>
      <c r="E1207" s="58"/>
      <c r="F1207" s="58"/>
      <c r="G1207" s="17"/>
      <c r="H1207" s="17"/>
      <c r="I1207" s="17"/>
      <c r="J1207" s="17"/>
      <c r="L1207" s="45">
        <f t="shared" si="74"/>
        <v>0</v>
      </c>
      <c r="M1207" s="45">
        <f>IF(L1207=0,0,SUM($L$10:L1207))</f>
        <v>0</v>
      </c>
      <c r="N1207" s="46">
        <f t="shared" si="75"/>
        <v>0</v>
      </c>
    </row>
    <row r="1208" spans="1:14" ht="13.5" customHeight="1">
      <c r="A1208" s="42">
        <v>1199</v>
      </c>
      <c r="B1208" s="43">
        <f t="shared" si="72"/>
        <v>0</v>
      </c>
      <c r="C1208" s="43">
        <f t="shared" si="73"/>
        <v>0</v>
      </c>
      <c r="D1208" s="57"/>
      <c r="E1208" s="57"/>
      <c r="F1208" s="57"/>
      <c r="G1208" s="16"/>
      <c r="H1208" s="16"/>
      <c r="I1208" s="16"/>
      <c r="J1208" s="16"/>
      <c r="L1208" s="45">
        <f t="shared" si="74"/>
        <v>0</v>
      </c>
      <c r="M1208" s="45">
        <f>IF(L1208=0,0,SUM($L$10:L1208))</f>
        <v>0</v>
      </c>
      <c r="N1208" s="46">
        <f t="shared" si="75"/>
        <v>0</v>
      </c>
    </row>
    <row r="1209" spans="1:14" ht="13.5" customHeight="1">
      <c r="A1209" s="47">
        <v>1200</v>
      </c>
      <c r="B1209" s="48">
        <f t="shared" si="72"/>
        <v>0</v>
      </c>
      <c r="C1209" s="48">
        <f t="shared" si="73"/>
        <v>0</v>
      </c>
      <c r="D1209" s="58"/>
      <c r="E1209" s="58"/>
      <c r="F1209" s="58"/>
      <c r="G1209" s="17"/>
      <c r="H1209" s="17"/>
      <c r="I1209" s="17"/>
      <c r="J1209" s="17"/>
      <c r="L1209" s="45">
        <f t="shared" si="74"/>
        <v>0</v>
      </c>
      <c r="M1209" s="45">
        <f>IF(L1209=0,0,SUM($L$10:L1209))</f>
        <v>0</v>
      </c>
      <c r="N1209" s="46">
        <f t="shared" si="75"/>
        <v>0</v>
      </c>
    </row>
    <row r="1210" spans="1:14" ht="13.5" customHeight="1">
      <c r="A1210" s="42">
        <v>1201</v>
      </c>
      <c r="B1210" s="43">
        <f t="shared" si="72"/>
        <v>0</v>
      </c>
      <c r="C1210" s="43">
        <f t="shared" si="73"/>
        <v>0</v>
      </c>
      <c r="D1210" s="57"/>
      <c r="E1210" s="57"/>
      <c r="F1210" s="57"/>
      <c r="G1210" s="16"/>
      <c r="H1210" s="16"/>
      <c r="I1210" s="16"/>
      <c r="J1210" s="16"/>
      <c r="L1210" s="45">
        <f t="shared" si="74"/>
        <v>0</v>
      </c>
      <c r="M1210" s="45">
        <f>IF(L1210=0,0,SUM($L$10:L1210))</f>
        <v>0</v>
      </c>
      <c r="N1210" s="46">
        <f t="shared" si="75"/>
        <v>0</v>
      </c>
    </row>
    <row r="1211" spans="1:14" ht="13.5" customHeight="1">
      <c r="A1211" s="47">
        <v>1202</v>
      </c>
      <c r="B1211" s="48">
        <f t="shared" si="72"/>
        <v>0</v>
      </c>
      <c r="C1211" s="48">
        <f t="shared" si="73"/>
        <v>0</v>
      </c>
      <c r="D1211" s="58"/>
      <c r="E1211" s="58"/>
      <c r="F1211" s="58"/>
      <c r="G1211" s="17"/>
      <c r="H1211" s="17"/>
      <c r="I1211" s="17"/>
      <c r="J1211" s="17"/>
      <c r="L1211" s="45">
        <f t="shared" si="74"/>
        <v>0</v>
      </c>
      <c r="M1211" s="45">
        <f>IF(L1211=0,0,SUM($L$10:L1211))</f>
        <v>0</v>
      </c>
      <c r="N1211" s="46">
        <f t="shared" si="75"/>
        <v>0</v>
      </c>
    </row>
    <row r="1212" spans="1:14" ht="13.5" customHeight="1">
      <c r="A1212" s="42">
        <v>1203</v>
      </c>
      <c r="B1212" s="43">
        <f t="shared" si="72"/>
        <v>0</v>
      </c>
      <c r="C1212" s="43">
        <f t="shared" si="73"/>
        <v>0</v>
      </c>
      <c r="D1212" s="57"/>
      <c r="E1212" s="57"/>
      <c r="F1212" s="57"/>
      <c r="G1212" s="16"/>
      <c r="H1212" s="16"/>
      <c r="I1212" s="16"/>
      <c r="J1212" s="16"/>
      <c r="L1212" s="45">
        <f t="shared" si="74"/>
        <v>0</v>
      </c>
      <c r="M1212" s="45">
        <f>IF(L1212=0,0,SUM($L$10:L1212))</f>
        <v>0</v>
      </c>
      <c r="N1212" s="46">
        <f t="shared" si="75"/>
        <v>0</v>
      </c>
    </row>
    <row r="1213" spans="1:14" ht="13.5" customHeight="1">
      <c r="A1213" s="47">
        <v>1204</v>
      </c>
      <c r="B1213" s="48">
        <f t="shared" si="72"/>
        <v>0</v>
      </c>
      <c r="C1213" s="48">
        <f t="shared" si="73"/>
        <v>0</v>
      </c>
      <c r="D1213" s="58"/>
      <c r="E1213" s="58"/>
      <c r="F1213" s="58"/>
      <c r="G1213" s="17"/>
      <c r="H1213" s="17"/>
      <c r="I1213" s="17"/>
      <c r="J1213" s="17"/>
      <c r="L1213" s="45">
        <f t="shared" si="74"/>
        <v>0</v>
      </c>
      <c r="M1213" s="45">
        <f>IF(L1213=0,0,SUM($L$10:L1213))</f>
        <v>0</v>
      </c>
      <c r="N1213" s="46">
        <f t="shared" si="75"/>
        <v>0</v>
      </c>
    </row>
    <row r="1214" spans="1:14" ht="13.5" customHeight="1">
      <c r="A1214" s="42">
        <v>1205</v>
      </c>
      <c r="B1214" s="43">
        <f t="shared" si="72"/>
        <v>0</v>
      </c>
      <c r="C1214" s="43">
        <f t="shared" si="73"/>
        <v>0</v>
      </c>
      <c r="D1214" s="57"/>
      <c r="E1214" s="57"/>
      <c r="F1214" s="57"/>
      <c r="G1214" s="16"/>
      <c r="H1214" s="16"/>
      <c r="I1214" s="16"/>
      <c r="J1214" s="16"/>
      <c r="L1214" s="45">
        <f t="shared" si="74"/>
        <v>0</v>
      </c>
      <c r="M1214" s="45">
        <f>IF(L1214=0,0,SUM($L$10:L1214))</f>
        <v>0</v>
      </c>
      <c r="N1214" s="46">
        <f t="shared" si="75"/>
        <v>0</v>
      </c>
    </row>
    <row r="1215" spans="1:14" ht="13.5" customHeight="1">
      <c r="A1215" s="47">
        <v>1206</v>
      </c>
      <c r="B1215" s="48">
        <f t="shared" si="72"/>
        <v>0</v>
      </c>
      <c r="C1215" s="48">
        <f t="shared" si="73"/>
        <v>0</v>
      </c>
      <c r="D1215" s="58"/>
      <c r="E1215" s="58"/>
      <c r="F1215" s="58"/>
      <c r="G1215" s="17"/>
      <c r="H1215" s="17"/>
      <c r="I1215" s="17"/>
      <c r="J1215" s="17"/>
      <c r="L1215" s="45">
        <f t="shared" si="74"/>
        <v>0</v>
      </c>
      <c r="M1215" s="45">
        <f>IF(L1215=0,0,SUM($L$10:L1215))</f>
        <v>0</v>
      </c>
      <c r="N1215" s="46">
        <f t="shared" si="75"/>
        <v>0</v>
      </c>
    </row>
    <row r="1216" spans="1:14" ht="13.5" customHeight="1">
      <c r="A1216" s="42">
        <v>1207</v>
      </c>
      <c r="B1216" s="43">
        <f t="shared" si="72"/>
        <v>0</v>
      </c>
      <c r="C1216" s="43">
        <f t="shared" si="73"/>
        <v>0</v>
      </c>
      <c r="D1216" s="57"/>
      <c r="E1216" s="57"/>
      <c r="F1216" s="57"/>
      <c r="G1216" s="16"/>
      <c r="H1216" s="16"/>
      <c r="I1216" s="16"/>
      <c r="J1216" s="16"/>
      <c r="L1216" s="45">
        <f t="shared" si="74"/>
        <v>0</v>
      </c>
      <c r="M1216" s="45">
        <f>IF(L1216=0,0,SUM($L$10:L1216))</f>
        <v>0</v>
      </c>
      <c r="N1216" s="46">
        <f t="shared" si="75"/>
        <v>0</v>
      </c>
    </row>
    <row r="1217" spans="1:14" ht="13.5" customHeight="1">
      <c r="A1217" s="47">
        <v>1208</v>
      </c>
      <c r="B1217" s="48">
        <f t="shared" si="72"/>
        <v>0</v>
      </c>
      <c r="C1217" s="48">
        <f t="shared" si="73"/>
        <v>0</v>
      </c>
      <c r="D1217" s="58"/>
      <c r="E1217" s="58"/>
      <c r="F1217" s="58"/>
      <c r="G1217" s="17"/>
      <c r="H1217" s="17"/>
      <c r="I1217" s="17"/>
      <c r="J1217" s="17"/>
      <c r="L1217" s="45">
        <f t="shared" si="74"/>
        <v>0</v>
      </c>
      <c r="M1217" s="45">
        <f>IF(L1217=0,0,SUM($L$10:L1217))</f>
        <v>0</v>
      </c>
      <c r="N1217" s="46">
        <f t="shared" si="75"/>
        <v>0</v>
      </c>
    </row>
    <row r="1218" spans="1:14" ht="13.5" customHeight="1">
      <c r="A1218" s="42">
        <v>1209</v>
      </c>
      <c r="B1218" s="43">
        <f t="shared" si="72"/>
        <v>0</v>
      </c>
      <c r="C1218" s="43">
        <f t="shared" si="73"/>
        <v>0</v>
      </c>
      <c r="D1218" s="57"/>
      <c r="E1218" s="57"/>
      <c r="F1218" s="57"/>
      <c r="G1218" s="16"/>
      <c r="H1218" s="16"/>
      <c r="I1218" s="16"/>
      <c r="J1218" s="16"/>
      <c r="L1218" s="45">
        <f t="shared" si="74"/>
        <v>0</v>
      </c>
      <c r="M1218" s="45">
        <f>IF(L1218=0,0,SUM($L$10:L1218))</f>
        <v>0</v>
      </c>
      <c r="N1218" s="46">
        <f t="shared" si="75"/>
        <v>0</v>
      </c>
    </row>
    <row r="1219" spans="1:14" ht="13.5" customHeight="1">
      <c r="A1219" s="47">
        <v>1210</v>
      </c>
      <c r="B1219" s="48">
        <f t="shared" si="72"/>
        <v>0</v>
      </c>
      <c r="C1219" s="48">
        <f t="shared" si="73"/>
        <v>0</v>
      </c>
      <c r="D1219" s="58"/>
      <c r="E1219" s="58"/>
      <c r="F1219" s="58"/>
      <c r="G1219" s="17"/>
      <c r="H1219" s="17"/>
      <c r="I1219" s="17"/>
      <c r="J1219" s="17"/>
      <c r="L1219" s="45">
        <f t="shared" si="74"/>
        <v>0</v>
      </c>
      <c r="M1219" s="45">
        <f>IF(L1219=0,0,SUM($L$10:L1219))</f>
        <v>0</v>
      </c>
      <c r="N1219" s="46">
        <f t="shared" si="75"/>
        <v>0</v>
      </c>
    </row>
    <row r="1220" spans="1:14" ht="13.5" customHeight="1">
      <c r="A1220" s="42">
        <v>1211</v>
      </c>
      <c r="B1220" s="43">
        <f t="shared" si="72"/>
        <v>0</v>
      </c>
      <c r="C1220" s="43">
        <f t="shared" si="73"/>
        <v>0</v>
      </c>
      <c r="D1220" s="57"/>
      <c r="E1220" s="57"/>
      <c r="F1220" s="57"/>
      <c r="G1220" s="16"/>
      <c r="H1220" s="16"/>
      <c r="I1220" s="16"/>
      <c r="J1220" s="16"/>
      <c r="L1220" s="45">
        <f t="shared" si="74"/>
        <v>0</v>
      </c>
      <c r="M1220" s="45">
        <f>IF(L1220=0,0,SUM($L$10:L1220))</f>
        <v>0</v>
      </c>
      <c r="N1220" s="46">
        <f t="shared" si="75"/>
        <v>0</v>
      </c>
    </row>
    <row r="1221" spans="1:14" ht="13.5" customHeight="1">
      <c r="A1221" s="47">
        <v>1212</v>
      </c>
      <c r="B1221" s="48">
        <f t="shared" si="72"/>
        <v>0</v>
      </c>
      <c r="C1221" s="48">
        <f t="shared" si="73"/>
        <v>0</v>
      </c>
      <c r="D1221" s="58"/>
      <c r="E1221" s="58"/>
      <c r="F1221" s="58"/>
      <c r="G1221" s="17"/>
      <c r="H1221" s="17"/>
      <c r="I1221" s="17"/>
      <c r="J1221" s="17"/>
      <c r="L1221" s="45">
        <f t="shared" si="74"/>
        <v>0</v>
      </c>
      <c r="M1221" s="45">
        <f>IF(L1221=0,0,SUM($L$10:L1221))</f>
        <v>0</v>
      </c>
      <c r="N1221" s="46">
        <f t="shared" si="75"/>
        <v>0</v>
      </c>
    </row>
    <row r="1222" spans="1:14" ht="13.5" customHeight="1">
      <c r="A1222" s="42">
        <v>1213</v>
      </c>
      <c r="B1222" s="43">
        <f t="shared" si="72"/>
        <v>0</v>
      </c>
      <c r="C1222" s="43">
        <f t="shared" si="73"/>
        <v>0</v>
      </c>
      <c r="D1222" s="57"/>
      <c r="E1222" s="57"/>
      <c r="F1222" s="57"/>
      <c r="G1222" s="16"/>
      <c r="H1222" s="16"/>
      <c r="I1222" s="16"/>
      <c r="J1222" s="16"/>
      <c r="L1222" s="45">
        <f t="shared" si="74"/>
        <v>0</v>
      </c>
      <c r="M1222" s="45">
        <f>IF(L1222=0,0,SUM($L$10:L1222))</f>
        <v>0</v>
      </c>
      <c r="N1222" s="46">
        <f t="shared" si="75"/>
        <v>0</v>
      </c>
    </row>
    <row r="1223" spans="1:14" ht="13.5" customHeight="1">
      <c r="A1223" s="47">
        <v>1214</v>
      </c>
      <c r="B1223" s="48">
        <f t="shared" si="72"/>
        <v>0</v>
      </c>
      <c r="C1223" s="48">
        <f t="shared" si="73"/>
        <v>0</v>
      </c>
      <c r="D1223" s="58"/>
      <c r="E1223" s="58"/>
      <c r="F1223" s="58"/>
      <c r="G1223" s="17"/>
      <c r="H1223" s="17"/>
      <c r="I1223" s="17"/>
      <c r="J1223" s="17"/>
      <c r="L1223" s="45">
        <f t="shared" si="74"/>
        <v>0</v>
      </c>
      <c r="M1223" s="45">
        <f>IF(L1223=0,0,SUM($L$10:L1223))</f>
        <v>0</v>
      </c>
      <c r="N1223" s="46">
        <f t="shared" si="75"/>
        <v>0</v>
      </c>
    </row>
    <row r="1224" spans="1:14" ht="13.5" customHeight="1">
      <c r="A1224" s="42">
        <v>1215</v>
      </c>
      <c r="B1224" s="43">
        <f t="shared" si="72"/>
        <v>0</v>
      </c>
      <c r="C1224" s="43">
        <f t="shared" si="73"/>
        <v>0</v>
      </c>
      <c r="D1224" s="57"/>
      <c r="E1224" s="57"/>
      <c r="F1224" s="57"/>
      <c r="G1224" s="16"/>
      <c r="H1224" s="16"/>
      <c r="I1224" s="16"/>
      <c r="J1224" s="16"/>
      <c r="L1224" s="45">
        <f t="shared" si="74"/>
        <v>0</v>
      </c>
      <c r="M1224" s="45">
        <f>IF(L1224=0,0,SUM($L$10:L1224))</f>
        <v>0</v>
      </c>
      <c r="N1224" s="46">
        <f t="shared" si="75"/>
        <v>0</v>
      </c>
    </row>
    <row r="1225" spans="1:14" ht="13.5" customHeight="1">
      <c r="A1225" s="47">
        <v>1216</v>
      </c>
      <c r="B1225" s="48">
        <f t="shared" si="72"/>
        <v>0</v>
      </c>
      <c r="C1225" s="48">
        <f t="shared" si="73"/>
        <v>0</v>
      </c>
      <c r="D1225" s="58"/>
      <c r="E1225" s="58"/>
      <c r="F1225" s="58"/>
      <c r="G1225" s="17"/>
      <c r="H1225" s="17"/>
      <c r="I1225" s="17"/>
      <c r="J1225" s="17"/>
      <c r="L1225" s="45">
        <f t="shared" si="74"/>
        <v>0</v>
      </c>
      <c r="M1225" s="45">
        <f>IF(L1225=0,0,SUM($L$10:L1225))</f>
        <v>0</v>
      </c>
      <c r="N1225" s="46">
        <f t="shared" si="75"/>
        <v>0</v>
      </c>
    </row>
    <row r="1226" spans="1:14" ht="13.5" customHeight="1">
      <c r="A1226" s="42">
        <v>1217</v>
      </c>
      <c r="B1226" s="43">
        <f t="shared" si="72"/>
        <v>0</v>
      </c>
      <c r="C1226" s="43">
        <f t="shared" si="73"/>
        <v>0</v>
      </c>
      <c r="D1226" s="57"/>
      <c r="E1226" s="57"/>
      <c r="F1226" s="57"/>
      <c r="G1226" s="16"/>
      <c r="H1226" s="16"/>
      <c r="I1226" s="16"/>
      <c r="J1226" s="16"/>
      <c r="L1226" s="45">
        <f t="shared" si="74"/>
        <v>0</v>
      </c>
      <c r="M1226" s="45">
        <f>IF(L1226=0,0,SUM($L$10:L1226))</f>
        <v>0</v>
      </c>
      <c r="N1226" s="46">
        <f t="shared" si="75"/>
        <v>0</v>
      </c>
    </row>
    <row r="1227" spans="1:14" ht="13.5" customHeight="1">
      <c r="A1227" s="47">
        <v>1218</v>
      </c>
      <c r="B1227" s="48">
        <f t="shared" ref="B1227:B1290" si="76">$C$5</f>
        <v>0</v>
      </c>
      <c r="C1227" s="48">
        <f t="shared" ref="C1227:C1290" si="77">$F$5</f>
        <v>0</v>
      </c>
      <c r="D1227" s="58"/>
      <c r="E1227" s="58"/>
      <c r="F1227" s="58"/>
      <c r="G1227" s="17"/>
      <c r="H1227" s="17"/>
      <c r="I1227" s="17"/>
      <c r="J1227" s="17"/>
      <c r="L1227" s="45">
        <f t="shared" si="74"/>
        <v>0</v>
      </c>
      <c r="M1227" s="45">
        <f>IF(L1227=0,0,SUM($L$10:L1227))</f>
        <v>0</v>
      </c>
      <c r="N1227" s="46">
        <f t="shared" si="75"/>
        <v>0</v>
      </c>
    </row>
    <row r="1228" spans="1:14" ht="13.5" customHeight="1">
      <c r="A1228" s="42">
        <v>1219</v>
      </c>
      <c r="B1228" s="43">
        <f t="shared" si="76"/>
        <v>0</v>
      </c>
      <c r="C1228" s="43">
        <f t="shared" si="77"/>
        <v>0</v>
      </c>
      <c r="D1228" s="57"/>
      <c r="E1228" s="57"/>
      <c r="F1228" s="57"/>
      <c r="G1228" s="16"/>
      <c r="H1228" s="16"/>
      <c r="I1228" s="16"/>
      <c r="J1228" s="16"/>
      <c r="L1228" s="45">
        <f t="shared" si="74"/>
        <v>0</v>
      </c>
      <c r="M1228" s="45">
        <f>IF(L1228=0,0,SUM($L$10:L1228))</f>
        <v>0</v>
      </c>
      <c r="N1228" s="46">
        <f t="shared" si="75"/>
        <v>0</v>
      </c>
    </row>
    <row r="1229" spans="1:14" ht="13.5" customHeight="1">
      <c r="A1229" s="47">
        <v>1220</v>
      </c>
      <c r="B1229" s="48">
        <f t="shared" si="76"/>
        <v>0</v>
      </c>
      <c r="C1229" s="48">
        <f t="shared" si="77"/>
        <v>0</v>
      </c>
      <c r="D1229" s="58"/>
      <c r="E1229" s="58"/>
      <c r="F1229" s="58"/>
      <c r="G1229" s="17"/>
      <c r="H1229" s="17"/>
      <c r="I1229" s="17"/>
      <c r="J1229" s="17"/>
      <c r="L1229" s="45">
        <f t="shared" si="74"/>
        <v>0</v>
      </c>
      <c r="M1229" s="45">
        <f>IF(L1229=0,0,SUM($L$10:L1229))</f>
        <v>0</v>
      </c>
      <c r="N1229" s="46">
        <f t="shared" si="75"/>
        <v>0</v>
      </c>
    </row>
    <row r="1230" spans="1:14" ht="13.5" customHeight="1">
      <c r="A1230" s="42">
        <v>1221</v>
      </c>
      <c r="B1230" s="43">
        <f t="shared" si="76"/>
        <v>0</v>
      </c>
      <c r="C1230" s="43">
        <f t="shared" si="77"/>
        <v>0</v>
      </c>
      <c r="D1230" s="57"/>
      <c r="E1230" s="57"/>
      <c r="F1230" s="57"/>
      <c r="G1230" s="16"/>
      <c r="H1230" s="16"/>
      <c r="I1230" s="16"/>
      <c r="J1230" s="16"/>
      <c r="L1230" s="45">
        <f t="shared" si="74"/>
        <v>0</v>
      </c>
      <c r="M1230" s="45">
        <f>IF(L1230=0,0,SUM($L$10:L1230))</f>
        <v>0</v>
      </c>
      <c r="N1230" s="46">
        <f t="shared" si="75"/>
        <v>0</v>
      </c>
    </row>
    <row r="1231" spans="1:14" ht="13.5" customHeight="1">
      <c r="A1231" s="47">
        <v>1222</v>
      </c>
      <c r="B1231" s="48">
        <f t="shared" si="76"/>
        <v>0</v>
      </c>
      <c r="C1231" s="48">
        <f t="shared" si="77"/>
        <v>0</v>
      </c>
      <c r="D1231" s="58"/>
      <c r="E1231" s="58"/>
      <c r="F1231" s="58"/>
      <c r="G1231" s="17"/>
      <c r="H1231" s="17"/>
      <c r="I1231" s="17"/>
      <c r="J1231" s="17"/>
      <c r="L1231" s="45">
        <f t="shared" si="74"/>
        <v>0</v>
      </c>
      <c r="M1231" s="45">
        <f>IF(L1231=0,0,SUM($L$10:L1231))</f>
        <v>0</v>
      </c>
      <c r="N1231" s="46">
        <f t="shared" si="75"/>
        <v>0</v>
      </c>
    </row>
    <row r="1232" spans="1:14" ht="13.5" customHeight="1">
      <c r="A1232" s="42">
        <v>1223</v>
      </c>
      <c r="B1232" s="43">
        <f t="shared" si="76"/>
        <v>0</v>
      </c>
      <c r="C1232" s="43">
        <f t="shared" si="77"/>
        <v>0</v>
      </c>
      <c r="D1232" s="57"/>
      <c r="E1232" s="57"/>
      <c r="F1232" s="57"/>
      <c r="G1232" s="16"/>
      <c r="H1232" s="16"/>
      <c r="I1232" s="16"/>
      <c r="J1232" s="16"/>
      <c r="L1232" s="45">
        <f t="shared" si="74"/>
        <v>0</v>
      </c>
      <c r="M1232" s="45">
        <f>IF(L1232=0,0,SUM($L$10:L1232))</f>
        <v>0</v>
      </c>
      <c r="N1232" s="46">
        <f t="shared" si="75"/>
        <v>0</v>
      </c>
    </row>
    <row r="1233" spans="1:14" ht="13.5" customHeight="1">
      <c r="A1233" s="47">
        <v>1224</v>
      </c>
      <c r="B1233" s="48">
        <f t="shared" si="76"/>
        <v>0</v>
      </c>
      <c r="C1233" s="48">
        <f t="shared" si="77"/>
        <v>0</v>
      </c>
      <c r="D1233" s="58"/>
      <c r="E1233" s="58"/>
      <c r="F1233" s="58"/>
      <c r="G1233" s="17"/>
      <c r="H1233" s="17"/>
      <c r="I1233" s="17"/>
      <c r="J1233" s="17"/>
      <c r="L1233" s="45">
        <f t="shared" si="74"/>
        <v>0</v>
      </c>
      <c r="M1233" s="45">
        <f>IF(L1233=0,0,SUM($L$10:L1233))</f>
        <v>0</v>
      </c>
      <c r="N1233" s="46">
        <f t="shared" si="75"/>
        <v>0</v>
      </c>
    </row>
    <row r="1234" spans="1:14" ht="13.5" customHeight="1">
      <c r="A1234" s="42">
        <v>1225</v>
      </c>
      <c r="B1234" s="43">
        <f t="shared" si="76"/>
        <v>0</v>
      </c>
      <c r="C1234" s="43">
        <f t="shared" si="77"/>
        <v>0</v>
      </c>
      <c r="D1234" s="57"/>
      <c r="E1234" s="57"/>
      <c r="F1234" s="57"/>
      <c r="G1234" s="16"/>
      <c r="H1234" s="16"/>
      <c r="I1234" s="16"/>
      <c r="J1234" s="16"/>
      <c r="L1234" s="45">
        <f t="shared" si="74"/>
        <v>0</v>
      </c>
      <c r="M1234" s="45">
        <f>IF(L1234=0,0,SUM($L$10:L1234))</f>
        <v>0</v>
      </c>
      <c r="N1234" s="46">
        <f t="shared" si="75"/>
        <v>0</v>
      </c>
    </row>
    <row r="1235" spans="1:14" ht="13.5" customHeight="1">
      <c r="A1235" s="47">
        <v>1226</v>
      </c>
      <c r="B1235" s="48">
        <f t="shared" si="76"/>
        <v>0</v>
      </c>
      <c r="C1235" s="48">
        <f t="shared" si="77"/>
        <v>0</v>
      </c>
      <c r="D1235" s="58"/>
      <c r="E1235" s="58"/>
      <c r="F1235" s="58"/>
      <c r="G1235" s="17"/>
      <c r="H1235" s="17"/>
      <c r="I1235" s="17"/>
      <c r="J1235" s="17"/>
      <c r="L1235" s="45">
        <f t="shared" si="74"/>
        <v>0</v>
      </c>
      <c r="M1235" s="45">
        <f>IF(L1235=0,0,SUM($L$10:L1235))</f>
        <v>0</v>
      </c>
      <c r="N1235" s="46">
        <f t="shared" si="75"/>
        <v>0</v>
      </c>
    </row>
    <row r="1236" spans="1:14" ht="13.5" customHeight="1">
      <c r="A1236" s="42">
        <v>1227</v>
      </c>
      <c r="B1236" s="43">
        <f t="shared" si="76"/>
        <v>0</v>
      </c>
      <c r="C1236" s="43">
        <f t="shared" si="77"/>
        <v>0</v>
      </c>
      <c r="D1236" s="57"/>
      <c r="E1236" s="57"/>
      <c r="F1236" s="57"/>
      <c r="G1236" s="16"/>
      <c r="H1236" s="16"/>
      <c r="I1236" s="16"/>
      <c r="J1236" s="16"/>
      <c r="L1236" s="45">
        <f t="shared" si="74"/>
        <v>0</v>
      </c>
      <c r="M1236" s="45">
        <f>IF(L1236=0,0,SUM($L$10:L1236))</f>
        <v>0</v>
      </c>
      <c r="N1236" s="46">
        <f t="shared" si="75"/>
        <v>0</v>
      </c>
    </row>
    <row r="1237" spans="1:14" ht="13.5" customHeight="1">
      <c r="A1237" s="47">
        <v>1228</v>
      </c>
      <c r="B1237" s="48">
        <f t="shared" si="76"/>
        <v>0</v>
      </c>
      <c r="C1237" s="48">
        <f t="shared" si="77"/>
        <v>0</v>
      </c>
      <c r="D1237" s="58"/>
      <c r="E1237" s="58"/>
      <c r="F1237" s="58"/>
      <c r="G1237" s="17"/>
      <c r="H1237" s="17"/>
      <c r="I1237" s="17"/>
      <c r="J1237" s="17"/>
      <c r="L1237" s="45">
        <f t="shared" si="74"/>
        <v>0</v>
      </c>
      <c r="M1237" s="45">
        <f>IF(L1237=0,0,SUM($L$10:L1237))</f>
        <v>0</v>
      </c>
      <c r="N1237" s="46">
        <f t="shared" si="75"/>
        <v>0</v>
      </c>
    </row>
    <row r="1238" spans="1:14" ht="13.5" customHeight="1">
      <c r="A1238" s="42">
        <v>1229</v>
      </c>
      <c r="B1238" s="43">
        <f t="shared" si="76"/>
        <v>0</v>
      </c>
      <c r="C1238" s="43">
        <f t="shared" si="77"/>
        <v>0</v>
      </c>
      <c r="D1238" s="57"/>
      <c r="E1238" s="57"/>
      <c r="F1238" s="57"/>
      <c r="G1238" s="16"/>
      <c r="H1238" s="16"/>
      <c r="I1238" s="16"/>
      <c r="J1238" s="16"/>
      <c r="L1238" s="45">
        <f t="shared" si="74"/>
        <v>0</v>
      </c>
      <c r="M1238" s="45">
        <f>IF(L1238=0,0,SUM($L$10:L1238))</f>
        <v>0</v>
      </c>
      <c r="N1238" s="46">
        <f t="shared" si="75"/>
        <v>0</v>
      </c>
    </row>
    <row r="1239" spans="1:14" ht="13.5" customHeight="1">
      <c r="A1239" s="47">
        <v>1230</v>
      </c>
      <c r="B1239" s="48">
        <f t="shared" si="76"/>
        <v>0</v>
      </c>
      <c r="C1239" s="48">
        <f t="shared" si="77"/>
        <v>0</v>
      </c>
      <c r="D1239" s="58"/>
      <c r="E1239" s="58"/>
      <c r="F1239" s="58"/>
      <c r="G1239" s="17"/>
      <c r="H1239" s="17"/>
      <c r="I1239" s="17"/>
      <c r="J1239" s="17"/>
      <c r="L1239" s="45">
        <f t="shared" si="74"/>
        <v>0</v>
      </c>
      <c r="M1239" s="45">
        <f>IF(L1239=0,0,SUM($L$10:L1239))</f>
        <v>0</v>
      </c>
      <c r="N1239" s="46">
        <f t="shared" si="75"/>
        <v>0</v>
      </c>
    </row>
    <row r="1240" spans="1:14" ht="13.5" customHeight="1">
      <c r="A1240" s="42">
        <v>1231</v>
      </c>
      <c r="B1240" s="43">
        <f t="shared" si="76"/>
        <v>0</v>
      </c>
      <c r="C1240" s="43">
        <f t="shared" si="77"/>
        <v>0</v>
      </c>
      <c r="D1240" s="57"/>
      <c r="E1240" s="57"/>
      <c r="F1240" s="57"/>
      <c r="G1240" s="16"/>
      <c r="H1240" s="16"/>
      <c r="I1240" s="16"/>
      <c r="J1240" s="16"/>
      <c r="L1240" s="45">
        <f t="shared" si="74"/>
        <v>0</v>
      </c>
      <c r="M1240" s="45">
        <f>IF(L1240=0,0,SUM($L$10:L1240))</f>
        <v>0</v>
      </c>
      <c r="N1240" s="46">
        <f t="shared" si="75"/>
        <v>0</v>
      </c>
    </row>
    <row r="1241" spans="1:14" ht="13.5" customHeight="1">
      <c r="A1241" s="47">
        <v>1232</v>
      </c>
      <c r="B1241" s="48">
        <f t="shared" si="76"/>
        <v>0</v>
      </c>
      <c r="C1241" s="48">
        <f t="shared" si="77"/>
        <v>0</v>
      </c>
      <c r="D1241" s="58"/>
      <c r="E1241" s="58"/>
      <c r="F1241" s="58"/>
      <c r="G1241" s="17"/>
      <c r="H1241" s="17"/>
      <c r="I1241" s="17"/>
      <c r="J1241" s="17"/>
      <c r="L1241" s="45">
        <f t="shared" si="74"/>
        <v>0</v>
      </c>
      <c r="M1241" s="45">
        <f>IF(L1241=0,0,SUM($L$10:L1241))</f>
        <v>0</v>
      </c>
      <c r="N1241" s="46">
        <f t="shared" si="75"/>
        <v>0</v>
      </c>
    </row>
    <row r="1242" spans="1:14" ht="13.5" customHeight="1">
      <c r="A1242" s="42">
        <v>1233</v>
      </c>
      <c r="B1242" s="43">
        <f t="shared" si="76"/>
        <v>0</v>
      </c>
      <c r="C1242" s="43">
        <f t="shared" si="77"/>
        <v>0</v>
      </c>
      <c r="D1242" s="57"/>
      <c r="E1242" s="57"/>
      <c r="F1242" s="57"/>
      <c r="G1242" s="16"/>
      <c r="H1242" s="16"/>
      <c r="I1242" s="16"/>
      <c r="J1242" s="16"/>
      <c r="L1242" s="45">
        <f t="shared" si="74"/>
        <v>0</v>
      </c>
      <c r="M1242" s="45">
        <f>IF(L1242=0,0,SUM($L$10:L1242))</f>
        <v>0</v>
      </c>
      <c r="N1242" s="46">
        <f t="shared" si="75"/>
        <v>0</v>
      </c>
    </row>
    <row r="1243" spans="1:14" ht="13.5" customHeight="1">
      <c r="A1243" s="47">
        <v>1234</v>
      </c>
      <c r="B1243" s="48">
        <f t="shared" si="76"/>
        <v>0</v>
      </c>
      <c r="C1243" s="48">
        <f t="shared" si="77"/>
        <v>0</v>
      </c>
      <c r="D1243" s="58"/>
      <c r="E1243" s="58"/>
      <c r="F1243" s="58"/>
      <c r="G1243" s="17"/>
      <c r="H1243" s="17"/>
      <c r="I1243" s="17"/>
      <c r="J1243" s="17"/>
      <c r="L1243" s="45">
        <f t="shared" si="74"/>
        <v>0</v>
      </c>
      <c r="M1243" s="45">
        <f>IF(L1243=0,0,SUM($L$10:L1243))</f>
        <v>0</v>
      </c>
      <c r="N1243" s="46">
        <f t="shared" si="75"/>
        <v>0</v>
      </c>
    </row>
    <row r="1244" spans="1:14" ht="13.5" customHeight="1">
      <c r="A1244" s="42">
        <v>1235</v>
      </c>
      <c r="B1244" s="43">
        <f t="shared" si="76"/>
        <v>0</v>
      </c>
      <c r="C1244" s="43">
        <f t="shared" si="77"/>
        <v>0</v>
      </c>
      <c r="D1244" s="57"/>
      <c r="E1244" s="57"/>
      <c r="F1244" s="57"/>
      <c r="G1244" s="16"/>
      <c r="H1244" s="16"/>
      <c r="I1244" s="16"/>
      <c r="J1244" s="16"/>
      <c r="L1244" s="45">
        <f t="shared" si="74"/>
        <v>0</v>
      </c>
      <c r="M1244" s="45">
        <f>IF(L1244=0,0,SUM($L$10:L1244))</f>
        <v>0</v>
      </c>
      <c r="N1244" s="46">
        <f t="shared" si="75"/>
        <v>0</v>
      </c>
    </row>
    <row r="1245" spans="1:14" ht="13.5" customHeight="1">
      <c r="A1245" s="47">
        <v>1236</v>
      </c>
      <c r="B1245" s="48">
        <f t="shared" si="76"/>
        <v>0</v>
      </c>
      <c r="C1245" s="48">
        <f t="shared" si="77"/>
        <v>0</v>
      </c>
      <c r="D1245" s="58"/>
      <c r="E1245" s="58"/>
      <c r="F1245" s="58"/>
      <c r="G1245" s="17"/>
      <c r="H1245" s="17"/>
      <c r="I1245" s="17"/>
      <c r="J1245" s="17"/>
      <c r="L1245" s="45">
        <f t="shared" si="74"/>
        <v>0</v>
      </c>
      <c r="M1245" s="45">
        <f>IF(L1245=0,0,SUM($L$10:L1245))</f>
        <v>0</v>
      </c>
      <c r="N1245" s="46">
        <f t="shared" si="75"/>
        <v>0</v>
      </c>
    </row>
    <row r="1246" spans="1:14" ht="13.5" customHeight="1">
      <c r="A1246" s="42">
        <v>1237</v>
      </c>
      <c r="B1246" s="43">
        <f t="shared" si="76"/>
        <v>0</v>
      </c>
      <c r="C1246" s="43">
        <f t="shared" si="77"/>
        <v>0</v>
      </c>
      <c r="D1246" s="57"/>
      <c r="E1246" s="57"/>
      <c r="F1246" s="57"/>
      <c r="G1246" s="16"/>
      <c r="H1246" s="16"/>
      <c r="I1246" s="16"/>
      <c r="J1246" s="16"/>
      <c r="L1246" s="45">
        <f t="shared" si="74"/>
        <v>0</v>
      </c>
      <c r="M1246" s="45">
        <f>IF(L1246=0,0,SUM($L$10:L1246))</f>
        <v>0</v>
      </c>
      <c r="N1246" s="46">
        <f t="shared" si="75"/>
        <v>0</v>
      </c>
    </row>
    <row r="1247" spans="1:14" ht="13.5" customHeight="1">
      <c r="A1247" s="47">
        <v>1238</v>
      </c>
      <c r="B1247" s="48">
        <f t="shared" si="76"/>
        <v>0</v>
      </c>
      <c r="C1247" s="48">
        <f t="shared" si="77"/>
        <v>0</v>
      </c>
      <c r="D1247" s="58"/>
      <c r="E1247" s="58"/>
      <c r="F1247" s="58"/>
      <c r="G1247" s="17"/>
      <c r="H1247" s="17"/>
      <c r="I1247" s="17"/>
      <c r="J1247" s="17"/>
      <c r="L1247" s="45">
        <f t="shared" si="74"/>
        <v>0</v>
      </c>
      <c r="M1247" s="45">
        <f>IF(L1247=0,0,SUM($L$10:L1247))</f>
        <v>0</v>
      </c>
      <c r="N1247" s="46">
        <f t="shared" si="75"/>
        <v>0</v>
      </c>
    </row>
    <row r="1248" spans="1:14" ht="13.5" customHeight="1">
      <c r="A1248" s="42">
        <v>1239</v>
      </c>
      <c r="B1248" s="43">
        <f t="shared" si="76"/>
        <v>0</v>
      </c>
      <c r="C1248" s="43">
        <f t="shared" si="77"/>
        <v>0</v>
      </c>
      <c r="D1248" s="57"/>
      <c r="E1248" s="57"/>
      <c r="F1248" s="57"/>
      <c r="G1248" s="16"/>
      <c r="H1248" s="16"/>
      <c r="I1248" s="16"/>
      <c r="J1248" s="16"/>
      <c r="L1248" s="45">
        <f t="shared" si="74"/>
        <v>0</v>
      </c>
      <c r="M1248" s="45">
        <f>IF(L1248=0,0,SUM($L$10:L1248))</f>
        <v>0</v>
      </c>
      <c r="N1248" s="46">
        <f t="shared" si="75"/>
        <v>0</v>
      </c>
    </row>
    <row r="1249" spans="1:14" ht="13.5" customHeight="1">
      <c r="A1249" s="47">
        <v>1240</v>
      </c>
      <c r="B1249" s="48">
        <f t="shared" si="76"/>
        <v>0</v>
      </c>
      <c r="C1249" s="48">
        <f t="shared" si="77"/>
        <v>0</v>
      </c>
      <c r="D1249" s="58"/>
      <c r="E1249" s="58"/>
      <c r="F1249" s="58"/>
      <c r="G1249" s="17"/>
      <c r="H1249" s="17"/>
      <c r="I1249" s="17"/>
      <c r="J1249" s="17"/>
      <c r="L1249" s="45">
        <f t="shared" si="74"/>
        <v>0</v>
      </c>
      <c r="M1249" s="45">
        <f>IF(L1249=0,0,SUM($L$10:L1249))</f>
        <v>0</v>
      </c>
      <c r="N1249" s="46">
        <f t="shared" si="75"/>
        <v>0</v>
      </c>
    </row>
    <row r="1250" spans="1:14" ht="13.5" customHeight="1">
      <c r="A1250" s="42">
        <v>1241</v>
      </c>
      <c r="B1250" s="43">
        <f t="shared" si="76"/>
        <v>0</v>
      </c>
      <c r="C1250" s="43">
        <f t="shared" si="77"/>
        <v>0</v>
      </c>
      <c r="D1250" s="57"/>
      <c r="E1250" s="57"/>
      <c r="F1250" s="57"/>
      <c r="G1250" s="16"/>
      <c r="H1250" s="16"/>
      <c r="I1250" s="16"/>
      <c r="J1250" s="16"/>
      <c r="L1250" s="45">
        <f t="shared" si="74"/>
        <v>0</v>
      </c>
      <c r="M1250" s="45">
        <f>IF(L1250=0,0,SUM($L$10:L1250))</f>
        <v>0</v>
      </c>
      <c r="N1250" s="46">
        <f t="shared" si="75"/>
        <v>0</v>
      </c>
    </row>
    <row r="1251" spans="1:14" ht="13.5" customHeight="1">
      <c r="A1251" s="47">
        <v>1242</v>
      </c>
      <c r="B1251" s="48">
        <f t="shared" si="76"/>
        <v>0</v>
      </c>
      <c r="C1251" s="48">
        <f t="shared" si="77"/>
        <v>0</v>
      </c>
      <c r="D1251" s="58"/>
      <c r="E1251" s="58"/>
      <c r="F1251" s="58"/>
      <c r="G1251" s="17"/>
      <c r="H1251" s="17"/>
      <c r="I1251" s="17"/>
      <c r="J1251" s="17"/>
      <c r="L1251" s="45">
        <f t="shared" si="74"/>
        <v>0</v>
      </c>
      <c r="M1251" s="45">
        <f>IF(L1251=0,0,SUM($L$10:L1251))</f>
        <v>0</v>
      </c>
      <c r="N1251" s="46">
        <f t="shared" si="75"/>
        <v>0</v>
      </c>
    </row>
    <row r="1252" spans="1:14" ht="13.5" customHeight="1">
      <c r="A1252" s="42">
        <v>1243</v>
      </c>
      <c r="B1252" s="43">
        <f t="shared" si="76"/>
        <v>0</v>
      </c>
      <c r="C1252" s="43">
        <f t="shared" si="77"/>
        <v>0</v>
      </c>
      <c r="D1252" s="57"/>
      <c r="E1252" s="57"/>
      <c r="F1252" s="57"/>
      <c r="G1252" s="16"/>
      <c r="H1252" s="16"/>
      <c r="I1252" s="16"/>
      <c r="J1252" s="16"/>
      <c r="L1252" s="45">
        <f t="shared" si="74"/>
        <v>0</v>
      </c>
      <c r="M1252" s="45">
        <f>IF(L1252=0,0,SUM($L$10:L1252))</f>
        <v>0</v>
      </c>
      <c r="N1252" s="46">
        <f t="shared" si="75"/>
        <v>0</v>
      </c>
    </row>
    <row r="1253" spans="1:14" ht="13.5" customHeight="1">
      <c r="A1253" s="47">
        <v>1244</v>
      </c>
      <c r="B1253" s="48">
        <f t="shared" si="76"/>
        <v>0</v>
      </c>
      <c r="C1253" s="48">
        <f t="shared" si="77"/>
        <v>0</v>
      </c>
      <c r="D1253" s="58"/>
      <c r="E1253" s="58"/>
      <c r="F1253" s="58"/>
      <c r="G1253" s="17"/>
      <c r="H1253" s="17"/>
      <c r="I1253" s="17"/>
      <c r="J1253" s="17"/>
      <c r="L1253" s="45">
        <f t="shared" si="74"/>
        <v>0</v>
      </c>
      <c r="M1253" s="45">
        <f>IF(L1253=0,0,SUM($L$10:L1253))</f>
        <v>0</v>
      </c>
      <c r="N1253" s="46">
        <f t="shared" si="75"/>
        <v>0</v>
      </c>
    </row>
    <row r="1254" spans="1:14" ht="13.5" customHeight="1">
      <c r="A1254" s="42">
        <v>1245</v>
      </c>
      <c r="B1254" s="43">
        <f t="shared" si="76"/>
        <v>0</v>
      </c>
      <c r="C1254" s="43">
        <f t="shared" si="77"/>
        <v>0</v>
      </c>
      <c r="D1254" s="57"/>
      <c r="E1254" s="57"/>
      <c r="F1254" s="57"/>
      <c r="G1254" s="16"/>
      <c r="H1254" s="16"/>
      <c r="I1254" s="16"/>
      <c r="J1254" s="16"/>
      <c r="L1254" s="45">
        <f t="shared" si="74"/>
        <v>0</v>
      </c>
      <c r="M1254" s="45">
        <f>IF(L1254=0,0,SUM($L$10:L1254))</f>
        <v>0</v>
      </c>
      <c r="N1254" s="46">
        <f t="shared" si="75"/>
        <v>0</v>
      </c>
    </row>
    <row r="1255" spans="1:14" ht="13.5" customHeight="1">
      <c r="A1255" s="47">
        <v>1246</v>
      </c>
      <c r="B1255" s="48">
        <f t="shared" si="76"/>
        <v>0</v>
      </c>
      <c r="C1255" s="48">
        <f t="shared" si="77"/>
        <v>0</v>
      </c>
      <c r="D1255" s="58"/>
      <c r="E1255" s="58"/>
      <c r="F1255" s="58"/>
      <c r="G1255" s="17"/>
      <c r="H1255" s="17"/>
      <c r="I1255" s="17"/>
      <c r="J1255" s="17"/>
      <c r="L1255" s="45">
        <f t="shared" si="74"/>
        <v>0</v>
      </c>
      <c r="M1255" s="45">
        <f>IF(L1255=0,0,SUM($L$10:L1255))</f>
        <v>0</v>
      </c>
      <c r="N1255" s="46">
        <f t="shared" si="75"/>
        <v>0</v>
      </c>
    </row>
    <row r="1256" spans="1:14" ht="13.5" customHeight="1">
      <c r="A1256" s="42">
        <v>1247</v>
      </c>
      <c r="B1256" s="43">
        <f t="shared" si="76"/>
        <v>0</v>
      </c>
      <c r="C1256" s="43">
        <f t="shared" si="77"/>
        <v>0</v>
      </c>
      <c r="D1256" s="57"/>
      <c r="E1256" s="57"/>
      <c r="F1256" s="57"/>
      <c r="G1256" s="16"/>
      <c r="H1256" s="16"/>
      <c r="I1256" s="16"/>
      <c r="J1256" s="16"/>
      <c r="L1256" s="45">
        <f t="shared" si="74"/>
        <v>0</v>
      </c>
      <c r="M1256" s="45">
        <f>IF(L1256=0,0,SUM($L$10:L1256))</f>
        <v>0</v>
      </c>
      <c r="N1256" s="46">
        <f t="shared" si="75"/>
        <v>0</v>
      </c>
    </row>
    <row r="1257" spans="1:14" ht="13.5" customHeight="1">
      <c r="A1257" s="47">
        <v>1248</v>
      </c>
      <c r="B1257" s="48">
        <f t="shared" si="76"/>
        <v>0</v>
      </c>
      <c r="C1257" s="48">
        <f t="shared" si="77"/>
        <v>0</v>
      </c>
      <c r="D1257" s="58"/>
      <c r="E1257" s="58"/>
      <c r="F1257" s="58"/>
      <c r="G1257" s="17"/>
      <c r="H1257" s="17"/>
      <c r="I1257" s="17"/>
      <c r="J1257" s="17"/>
      <c r="L1257" s="45">
        <f t="shared" ref="L1257:L1320" si="78">COUNTIF(H1257,"Otro tema")</f>
        <v>0</v>
      </c>
      <c r="M1257" s="45">
        <f>IF(L1257=0,0,SUM($L$10:L1257))</f>
        <v>0</v>
      </c>
      <c r="N1257" s="46">
        <f t="shared" ref="N1257:N1320" si="79">I1257</f>
        <v>0</v>
      </c>
    </row>
    <row r="1258" spans="1:14" ht="13.5" customHeight="1">
      <c r="A1258" s="42">
        <v>1249</v>
      </c>
      <c r="B1258" s="43">
        <f t="shared" si="76"/>
        <v>0</v>
      </c>
      <c r="C1258" s="43">
        <f t="shared" si="77"/>
        <v>0</v>
      </c>
      <c r="D1258" s="57"/>
      <c r="E1258" s="57"/>
      <c r="F1258" s="57"/>
      <c r="G1258" s="16"/>
      <c r="H1258" s="16"/>
      <c r="I1258" s="16"/>
      <c r="J1258" s="16"/>
      <c r="L1258" s="45">
        <f t="shared" si="78"/>
        <v>0</v>
      </c>
      <c r="M1258" s="45">
        <f>IF(L1258=0,0,SUM($L$10:L1258))</f>
        <v>0</v>
      </c>
      <c r="N1258" s="46">
        <f t="shared" si="79"/>
        <v>0</v>
      </c>
    </row>
    <row r="1259" spans="1:14" ht="13.5" customHeight="1">
      <c r="A1259" s="47">
        <v>1250</v>
      </c>
      <c r="B1259" s="48">
        <f t="shared" si="76"/>
        <v>0</v>
      </c>
      <c r="C1259" s="48">
        <f t="shared" si="77"/>
        <v>0</v>
      </c>
      <c r="D1259" s="58"/>
      <c r="E1259" s="58"/>
      <c r="F1259" s="58"/>
      <c r="G1259" s="17"/>
      <c r="H1259" s="17"/>
      <c r="I1259" s="17"/>
      <c r="J1259" s="17"/>
      <c r="L1259" s="45">
        <f t="shared" si="78"/>
        <v>0</v>
      </c>
      <c r="M1259" s="45">
        <f>IF(L1259=0,0,SUM($L$10:L1259))</f>
        <v>0</v>
      </c>
      <c r="N1259" s="46">
        <f t="shared" si="79"/>
        <v>0</v>
      </c>
    </row>
    <row r="1260" spans="1:14" ht="13.5" customHeight="1">
      <c r="A1260" s="42">
        <v>1251</v>
      </c>
      <c r="B1260" s="43">
        <f t="shared" si="76"/>
        <v>0</v>
      </c>
      <c r="C1260" s="43">
        <f t="shared" si="77"/>
        <v>0</v>
      </c>
      <c r="D1260" s="57"/>
      <c r="E1260" s="57"/>
      <c r="F1260" s="57"/>
      <c r="G1260" s="16"/>
      <c r="H1260" s="16"/>
      <c r="I1260" s="16"/>
      <c r="J1260" s="16"/>
      <c r="L1260" s="45">
        <f t="shared" si="78"/>
        <v>0</v>
      </c>
      <c r="M1260" s="45">
        <f>IF(L1260=0,0,SUM($L$10:L1260))</f>
        <v>0</v>
      </c>
      <c r="N1260" s="46">
        <f t="shared" si="79"/>
        <v>0</v>
      </c>
    </row>
    <row r="1261" spans="1:14" ht="13.5" customHeight="1">
      <c r="A1261" s="47">
        <v>1252</v>
      </c>
      <c r="B1261" s="48">
        <f t="shared" si="76"/>
        <v>0</v>
      </c>
      <c r="C1261" s="48">
        <f t="shared" si="77"/>
        <v>0</v>
      </c>
      <c r="D1261" s="58"/>
      <c r="E1261" s="58"/>
      <c r="F1261" s="58"/>
      <c r="G1261" s="17"/>
      <c r="H1261" s="17"/>
      <c r="I1261" s="17"/>
      <c r="J1261" s="17"/>
      <c r="L1261" s="45">
        <f t="shared" si="78"/>
        <v>0</v>
      </c>
      <c r="M1261" s="45">
        <f>IF(L1261=0,0,SUM($L$10:L1261))</f>
        <v>0</v>
      </c>
      <c r="N1261" s="46">
        <f t="shared" si="79"/>
        <v>0</v>
      </c>
    </row>
    <row r="1262" spans="1:14" ht="13.5" customHeight="1">
      <c r="A1262" s="42">
        <v>1253</v>
      </c>
      <c r="B1262" s="43">
        <f t="shared" si="76"/>
        <v>0</v>
      </c>
      <c r="C1262" s="43">
        <f t="shared" si="77"/>
        <v>0</v>
      </c>
      <c r="D1262" s="57"/>
      <c r="E1262" s="57"/>
      <c r="F1262" s="57"/>
      <c r="G1262" s="16"/>
      <c r="H1262" s="16"/>
      <c r="I1262" s="16"/>
      <c r="J1262" s="16"/>
      <c r="L1262" s="45">
        <f t="shared" si="78"/>
        <v>0</v>
      </c>
      <c r="M1262" s="45">
        <f>IF(L1262=0,0,SUM($L$10:L1262))</f>
        <v>0</v>
      </c>
      <c r="N1262" s="46">
        <f t="shared" si="79"/>
        <v>0</v>
      </c>
    </row>
    <row r="1263" spans="1:14" ht="13.5" customHeight="1">
      <c r="A1263" s="47">
        <v>1254</v>
      </c>
      <c r="B1263" s="48">
        <f t="shared" si="76"/>
        <v>0</v>
      </c>
      <c r="C1263" s="48">
        <f t="shared" si="77"/>
        <v>0</v>
      </c>
      <c r="D1263" s="58"/>
      <c r="E1263" s="58"/>
      <c r="F1263" s="58"/>
      <c r="G1263" s="17"/>
      <c r="H1263" s="17"/>
      <c r="I1263" s="17"/>
      <c r="J1263" s="17"/>
      <c r="L1263" s="45">
        <f t="shared" si="78"/>
        <v>0</v>
      </c>
      <c r="M1263" s="45">
        <f>IF(L1263=0,0,SUM($L$10:L1263))</f>
        <v>0</v>
      </c>
      <c r="N1263" s="46">
        <f t="shared" si="79"/>
        <v>0</v>
      </c>
    </row>
    <row r="1264" spans="1:14" ht="13.5" customHeight="1">
      <c r="A1264" s="42">
        <v>1255</v>
      </c>
      <c r="B1264" s="43">
        <f t="shared" si="76"/>
        <v>0</v>
      </c>
      <c r="C1264" s="43">
        <f t="shared" si="77"/>
        <v>0</v>
      </c>
      <c r="D1264" s="57"/>
      <c r="E1264" s="57"/>
      <c r="F1264" s="57"/>
      <c r="G1264" s="16"/>
      <c r="H1264" s="16"/>
      <c r="I1264" s="16"/>
      <c r="J1264" s="16"/>
      <c r="L1264" s="45">
        <f t="shared" si="78"/>
        <v>0</v>
      </c>
      <c r="M1264" s="45">
        <f>IF(L1264=0,0,SUM($L$10:L1264))</f>
        <v>0</v>
      </c>
      <c r="N1264" s="46">
        <f t="shared" si="79"/>
        <v>0</v>
      </c>
    </row>
    <row r="1265" spans="1:14" ht="13.5" customHeight="1">
      <c r="A1265" s="47">
        <v>1256</v>
      </c>
      <c r="B1265" s="48">
        <f t="shared" si="76"/>
        <v>0</v>
      </c>
      <c r="C1265" s="48">
        <f t="shared" si="77"/>
        <v>0</v>
      </c>
      <c r="D1265" s="58"/>
      <c r="E1265" s="58"/>
      <c r="F1265" s="58"/>
      <c r="G1265" s="17"/>
      <c r="H1265" s="17"/>
      <c r="I1265" s="17"/>
      <c r="J1265" s="17"/>
      <c r="L1265" s="45">
        <f t="shared" si="78"/>
        <v>0</v>
      </c>
      <c r="M1265" s="45">
        <f>IF(L1265=0,0,SUM($L$10:L1265))</f>
        <v>0</v>
      </c>
      <c r="N1265" s="46">
        <f t="shared" si="79"/>
        <v>0</v>
      </c>
    </row>
    <row r="1266" spans="1:14" ht="13.5" customHeight="1">
      <c r="A1266" s="42">
        <v>1257</v>
      </c>
      <c r="B1266" s="43">
        <f t="shared" si="76"/>
        <v>0</v>
      </c>
      <c r="C1266" s="43">
        <f t="shared" si="77"/>
        <v>0</v>
      </c>
      <c r="D1266" s="57"/>
      <c r="E1266" s="57"/>
      <c r="F1266" s="57"/>
      <c r="G1266" s="16"/>
      <c r="H1266" s="16"/>
      <c r="I1266" s="16"/>
      <c r="J1266" s="16"/>
      <c r="L1266" s="45">
        <f t="shared" si="78"/>
        <v>0</v>
      </c>
      <c r="M1266" s="45">
        <f>IF(L1266=0,0,SUM($L$10:L1266))</f>
        <v>0</v>
      </c>
      <c r="N1266" s="46">
        <f t="shared" si="79"/>
        <v>0</v>
      </c>
    </row>
    <row r="1267" spans="1:14" ht="13.5" customHeight="1">
      <c r="A1267" s="47">
        <v>1258</v>
      </c>
      <c r="B1267" s="48">
        <f t="shared" si="76"/>
        <v>0</v>
      </c>
      <c r="C1267" s="48">
        <f t="shared" si="77"/>
        <v>0</v>
      </c>
      <c r="D1267" s="58"/>
      <c r="E1267" s="58"/>
      <c r="F1267" s="58"/>
      <c r="G1267" s="17"/>
      <c r="H1267" s="17"/>
      <c r="I1267" s="17"/>
      <c r="J1267" s="17"/>
      <c r="L1267" s="45">
        <f t="shared" si="78"/>
        <v>0</v>
      </c>
      <c r="M1267" s="45">
        <f>IF(L1267=0,0,SUM($L$10:L1267))</f>
        <v>0</v>
      </c>
      <c r="N1267" s="46">
        <f t="shared" si="79"/>
        <v>0</v>
      </c>
    </row>
    <row r="1268" spans="1:14" ht="13.5" customHeight="1">
      <c r="A1268" s="42">
        <v>1259</v>
      </c>
      <c r="B1268" s="43">
        <f t="shared" si="76"/>
        <v>0</v>
      </c>
      <c r="C1268" s="43">
        <f t="shared" si="77"/>
        <v>0</v>
      </c>
      <c r="D1268" s="57"/>
      <c r="E1268" s="57"/>
      <c r="F1268" s="57"/>
      <c r="G1268" s="16"/>
      <c r="H1268" s="16"/>
      <c r="I1268" s="16"/>
      <c r="J1268" s="16"/>
      <c r="L1268" s="45">
        <f t="shared" si="78"/>
        <v>0</v>
      </c>
      <c r="M1268" s="45">
        <f>IF(L1268=0,0,SUM($L$10:L1268))</f>
        <v>0</v>
      </c>
      <c r="N1268" s="46">
        <f t="shared" si="79"/>
        <v>0</v>
      </c>
    </row>
    <row r="1269" spans="1:14" ht="13.5" customHeight="1">
      <c r="A1269" s="47">
        <v>1260</v>
      </c>
      <c r="B1269" s="48">
        <f t="shared" si="76"/>
        <v>0</v>
      </c>
      <c r="C1269" s="48">
        <f t="shared" si="77"/>
        <v>0</v>
      </c>
      <c r="D1269" s="58"/>
      <c r="E1269" s="58"/>
      <c r="F1269" s="58"/>
      <c r="G1269" s="17"/>
      <c r="H1269" s="17"/>
      <c r="I1269" s="17"/>
      <c r="J1269" s="17"/>
      <c r="L1269" s="45">
        <f t="shared" si="78"/>
        <v>0</v>
      </c>
      <c r="M1269" s="45">
        <f>IF(L1269=0,0,SUM($L$10:L1269))</f>
        <v>0</v>
      </c>
      <c r="N1269" s="46">
        <f t="shared" si="79"/>
        <v>0</v>
      </c>
    </row>
    <row r="1270" spans="1:14" ht="13.5" customHeight="1">
      <c r="A1270" s="42">
        <v>1261</v>
      </c>
      <c r="B1270" s="43">
        <f t="shared" si="76"/>
        <v>0</v>
      </c>
      <c r="C1270" s="43">
        <f t="shared" si="77"/>
        <v>0</v>
      </c>
      <c r="D1270" s="57"/>
      <c r="E1270" s="57"/>
      <c r="F1270" s="57"/>
      <c r="G1270" s="16"/>
      <c r="H1270" s="16"/>
      <c r="I1270" s="16"/>
      <c r="J1270" s="16"/>
      <c r="L1270" s="45">
        <f t="shared" si="78"/>
        <v>0</v>
      </c>
      <c r="M1270" s="45">
        <f>IF(L1270=0,0,SUM($L$10:L1270))</f>
        <v>0</v>
      </c>
      <c r="N1270" s="46">
        <f t="shared" si="79"/>
        <v>0</v>
      </c>
    </row>
    <row r="1271" spans="1:14" ht="13.5" customHeight="1">
      <c r="A1271" s="47">
        <v>1262</v>
      </c>
      <c r="B1271" s="48">
        <f t="shared" si="76"/>
        <v>0</v>
      </c>
      <c r="C1271" s="48">
        <f t="shared" si="77"/>
        <v>0</v>
      </c>
      <c r="D1271" s="58"/>
      <c r="E1271" s="58"/>
      <c r="F1271" s="58"/>
      <c r="G1271" s="17"/>
      <c r="H1271" s="17"/>
      <c r="I1271" s="17"/>
      <c r="J1271" s="17"/>
      <c r="L1271" s="45">
        <f t="shared" si="78"/>
        <v>0</v>
      </c>
      <c r="M1271" s="45">
        <f>IF(L1271=0,0,SUM($L$10:L1271))</f>
        <v>0</v>
      </c>
      <c r="N1271" s="46">
        <f t="shared" si="79"/>
        <v>0</v>
      </c>
    </row>
    <row r="1272" spans="1:14" ht="13.5" customHeight="1">
      <c r="A1272" s="42">
        <v>1263</v>
      </c>
      <c r="B1272" s="43">
        <f t="shared" si="76"/>
        <v>0</v>
      </c>
      <c r="C1272" s="43">
        <f t="shared" si="77"/>
        <v>0</v>
      </c>
      <c r="D1272" s="57"/>
      <c r="E1272" s="57"/>
      <c r="F1272" s="57"/>
      <c r="G1272" s="16"/>
      <c r="H1272" s="16"/>
      <c r="I1272" s="16"/>
      <c r="J1272" s="16"/>
      <c r="L1272" s="45">
        <f t="shared" si="78"/>
        <v>0</v>
      </c>
      <c r="M1272" s="45">
        <f>IF(L1272=0,0,SUM($L$10:L1272))</f>
        <v>0</v>
      </c>
      <c r="N1272" s="46">
        <f t="shared" si="79"/>
        <v>0</v>
      </c>
    </row>
    <row r="1273" spans="1:14" ht="13.5" customHeight="1">
      <c r="A1273" s="47">
        <v>1264</v>
      </c>
      <c r="B1273" s="48">
        <f t="shared" si="76"/>
        <v>0</v>
      </c>
      <c r="C1273" s="48">
        <f t="shared" si="77"/>
        <v>0</v>
      </c>
      <c r="D1273" s="58"/>
      <c r="E1273" s="58"/>
      <c r="F1273" s="58"/>
      <c r="G1273" s="17"/>
      <c r="H1273" s="17"/>
      <c r="I1273" s="17"/>
      <c r="J1273" s="17"/>
      <c r="L1273" s="45">
        <f t="shared" si="78"/>
        <v>0</v>
      </c>
      <c r="M1273" s="45">
        <f>IF(L1273=0,0,SUM($L$10:L1273))</f>
        <v>0</v>
      </c>
      <c r="N1273" s="46">
        <f t="shared" si="79"/>
        <v>0</v>
      </c>
    </row>
    <row r="1274" spans="1:14" ht="13.5" customHeight="1">
      <c r="A1274" s="42">
        <v>1265</v>
      </c>
      <c r="B1274" s="43">
        <f t="shared" si="76"/>
        <v>0</v>
      </c>
      <c r="C1274" s="43">
        <f t="shared" si="77"/>
        <v>0</v>
      </c>
      <c r="D1274" s="57"/>
      <c r="E1274" s="57"/>
      <c r="F1274" s="57"/>
      <c r="G1274" s="16"/>
      <c r="H1274" s="16"/>
      <c r="I1274" s="16"/>
      <c r="J1274" s="16"/>
      <c r="L1274" s="45">
        <f t="shared" si="78"/>
        <v>0</v>
      </c>
      <c r="M1274" s="45">
        <f>IF(L1274=0,0,SUM($L$10:L1274))</f>
        <v>0</v>
      </c>
      <c r="N1274" s="46">
        <f t="shared" si="79"/>
        <v>0</v>
      </c>
    </row>
    <row r="1275" spans="1:14" ht="13.5" customHeight="1">
      <c r="A1275" s="47">
        <v>1266</v>
      </c>
      <c r="B1275" s="48">
        <f t="shared" si="76"/>
        <v>0</v>
      </c>
      <c r="C1275" s="48">
        <f t="shared" si="77"/>
        <v>0</v>
      </c>
      <c r="D1275" s="58"/>
      <c r="E1275" s="58"/>
      <c r="F1275" s="58"/>
      <c r="G1275" s="17"/>
      <c r="H1275" s="17"/>
      <c r="I1275" s="17"/>
      <c r="J1275" s="17"/>
      <c r="L1275" s="45">
        <f t="shared" si="78"/>
        <v>0</v>
      </c>
      <c r="M1275" s="45">
        <f>IF(L1275=0,0,SUM($L$10:L1275))</f>
        <v>0</v>
      </c>
      <c r="N1275" s="46">
        <f t="shared" si="79"/>
        <v>0</v>
      </c>
    </row>
    <row r="1276" spans="1:14" ht="13.5" customHeight="1">
      <c r="A1276" s="42">
        <v>1267</v>
      </c>
      <c r="B1276" s="43">
        <f t="shared" si="76"/>
        <v>0</v>
      </c>
      <c r="C1276" s="43">
        <f t="shared" si="77"/>
        <v>0</v>
      </c>
      <c r="D1276" s="57"/>
      <c r="E1276" s="57"/>
      <c r="F1276" s="57"/>
      <c r="G1276" s="16"/>
      <c r="H1276" s="16"/>
      <c r="I1276" s="16"/>
      <c r="J1276" s="16"/>
      <c r="L1276" s="45">
        <f t="shared" si="78"/>
        <v>0</v>
      </c>
      <c r="M1276" s="45">
        <f>IF(L1276=0,0,SUM($L$10:L1276))</f>
        <v>0</v>
      </c>
      <c r="N1276" s="46">
        <f t="shared" si="79"/>
        <v>0</v>
      </c>
    </row>
    <row r="1277" spans="1:14" ht="13.5" customHeight="1">
      <c r="A1277" s="47">
        <v>1268</v>
      </c>
      <c r="B1277" s="48">
        <f t="shared" si="76"/>
        <v>0</v>
      </c>
      <c r="C1277" s="48">
        <f t="shared" si="77"/>
        <v>0</v>
      </c>
      <c r="D1277" s="58"/>
      <c r="E1277" s="58"/>
      <c r="F1277" s="58"/>
      <c r="G1277" s="17"/>
      <c r="H1277" s="17"/>
      <c r="I1277" s="17"/>
      <c r="J1277" s="17"/>
      <c r="L1277" s="45">
        <f t="shared" si="78"/>
        <v>0</v>
      </c>
      <c r="M1277" s="45">
        <f>IF(L1277=0,0,SUM($L$10:L1277))</f>
        <v>0</v>
      </c>
      <c r="N1277" s="46">
        <f t="shared" si="79"/>
        <v>0</v>
      </c>
    </row>
    <row r="1278" spans="1:14" ht="13.5" customHeight="1">
      <c r="A1278" s="42">
        <v>1269</v>
      </c>
      <c r="B1278" s="43">
        <f t="shared" si="76"/>
        <v>0</v>
      </c>
      <c r="C1278" s="43">
        <f t="shared" si="77"/>
        <v>0</v>
      </c>
      <c r="D1278" s="57"/>
      <c r="E1278" s="57"/>
      <c r="F1278" s="57"/>
      <c r="G1278" s="16"/>
      <c r="H1278" s="16"/>
      <c r="I1278" s="16"/>
      <c r="J1278" s="16"/>
      <c r="L1278" s="45">
        <f t="shared" si="78"/>
        <v>0</v>
      </c>
      <c r="M1278" s="45">
        <f>IF(L1278=0,0,SUM($L$10:L1278))</f>
        <v>0</v>
      </c>
      <c r="N1278" s="46">
        <f t="shared" si="79"/>
        <v>0</v>
      </c>
    </row>
    <row r="1279" spans="1:14" ht="13.5" customHeight="1">
      <c r="A1279" s="47">
        <v>1270</v>
      </c>
      <c r="B1279" s="48">
        <f t="shared" si="76"/>
        <v>0</v>
      </c>
      <c r="C1279" s="48">
        <f t="shared" si="77"/>
        <v>0</v>
      </c>
      <c r="D1279" s="58"/>
      <c r="E1279" s="58"/>
      <c r="F1279" s="58"/>
      <c r="G1279" s="17"/>
      <c r="H1279" s="17"/>
      <c r="I1279" s="17"/>
      <c r="J1279" s="17"/>
      <c r="L1279" s="45">
        <f t="shared" si="78"/>
        <v>0</v>
      </c>
      <c r="M1279" s="45">
        <f>IF(L1279=0,0,SUM($L$10:L1279))</f>
        <v>0</v>
      </c>
      <c r="N1279" s="46">
        <f t="shared" si="79"/>
        <v>0</v>
      </c>
    </row>
    <row r="1280" spans="1:14" ht="13.5" customHeight="1">
      <c r="A1280" s="42">
        <v>1271</v>
      </c>
      <c r="B1280" s="43">
        <f t="shared" si="76"/>
        <v>0</v>
      </c>
      <c r="C1280" s="43">
        <f t="shared" si="77"/>
        <v>0</v>
      </c>
      <c r="D1280" s="57"/>
      <c r="E1280" s="57"/>
      <c r="F1280" s="57"/>
      <c r="G1280" s="16"/>
      <c r="H1280" s="16"/>
      <c r="I1280" s="16"/>
      <c r="J1280" s="16"/>
      <c r="L1280" s="45">
        <f t="shared" si="78"/>
        <v>0</v>
      </c>
      <c r="M1280" s="45">
        <f>IF(L1280=0,0,SUM($L$10:L1280))</f>
        <v>0</v>
      </c>
      <c r="N1280" s="46">
        <f t="shared" si="79"/>
        <v>0</v>
      </c>
    </row>
    <row r="1281" spans="1:14" ht="13.5" customHeight="1">
      <c r="A1281" s="47">
        <v>1272</v>
      </c>
      <c r="B1281" s="48">
        <f t="shared" si="76"/>
        <v>0</v>
      </c>
      <c r="C1281" s="48">
        <f t="shared" si="77"/>
        <v>0</v>
      </c>
      <c r="D1281" s="58"/>
      <c r="E1281" s="58"/>
      <c r="F1281" s="58"/>
      <c r="G1281" s="17"/>
      <c r="H1281" s="17"/>
      <c r="I1281" s="17"/>
      <c r="J1281" s="17"/>
      <c r="L1281" s="45">
        <f t="shared" si="78"/>
        <v>0</v>
      </c>
      <c r="M1281" s="45">
        <f>IF(L1281=0,0,SUM($L$10:L1281))</f>
        <v>0</v>
      </c>
      <c r="N1281" s="46">
        <f t="shared" si="79"/>
        <v>0</v>
      </c>
    </row>
    <row r="1282" spans="1:14" ht="13.5" customHeight="1">
      <c r="A1282" s="42">
        <v>1273</v>
      </c>
      <c r="B1282" s="43">
        <f t="shared" si="76"/>
        <v>0</v>
      </c>
      <c r="C1282" s="43">
        <f t="shared" si="77"/>
        <v>0</v>
      </c>
      <c r="D1282" s="57"/>
      <c r="E1282" s="57"/>
      <c r="F1282" s="57"/>
      <c r="G1282" s="16"/>
      <c r="H1282" s="16"/>
      <c r="I1282" s="16"/>
      <c r="J1282" s="16"/>
      <c r="L1282" s="45">
        <f t="shared" si="78"/>
        <v>0</v>
      </c>
      <c r="M1282" s="45">
        <f>IF(L1282=0,0,SUM($L$10:L1282))</f>
        <v>0</v>
      </c>
      <c r="N1282" s="46">
        <f t="shared" si="79"/>
        <v>0</v>
      </c>
    </row>
    <row r="1283" spans="1:14" ht="13.5" customHeight="1">
      <c r="A1283" s="47">
        <v>1274</v>
      </c>
      <c r="B1283" s="48">
        <f t="shared" si="76"/>
        <v>0</v>
      </c>
      <c r="C1283" s="48">
        <f t="shared" si="77"/>
        <v>0</v>
      </c>
      <c r="D1283" s="58"/>
      <c r="E1283" s="58"/>
      <c r="F1283" s="58"/>
      <c r="G1283" s="17"/>
      <c r="H1283" s="17"/>
      <c r="I1283" s="17"/>
      <c r="J1283" s="17"/>
      <c r="L1283" s="45">
        <f t="shared" si="78"/>
        <v>0</v>
      </c>
      <c r="M1283" s="45">
        <f>IF(L1283=0,0,SUM($L$10:L1283))</f>
        <v>0</v>
      </c>
      <c r="N1283" s="46">
        <f t="shared" si="79"/>
        <v>0</v>
      </c>
    </row>
    <row r="1284" spans="1:14" ht="13.5" customHeight="1">
      <c r="A1284" s="42">
        <v>1275</v>
      </c>
      <c r="B1284" s="43">
        <f t="shared" si="76"/>
        <v>0</v>
      </c>
      <c r="C1284" s="43">
        <f t="shared" si="77"/>
        <v>0</v>
      </c>
      <c r="D1284" s="57"/>
      <c r="E1284" s="57"/>
      <c r="F1284" s="57"/>
      <c r="G1284" s="16"/>
      <c r="H1284" s="16"/>
      <c r="I1284" s="16"/>
      <c r="J1284" s="16"/>
      <c r="L1284" s="45">
        <f t="shared" si="78"/>
        <v>0</v>
      </c>
      <c r="M1284" s="45">
        <f>IF(L1284=0,0,SUM($L$10:L1284))</f>
        <v>0</v>
      </c>
      <c r="N1284" s="46">
        <f t="shared" si="79"/>
        <v>0</v>
      </c>
    </row>
    <row r="1285" spans="1:14" ht="13.5" customHeight="1">
      <c r="A1285" s="47">
        <v>1276</v>
      </c>
      <c r="B1285" s="48">
        <f t="shared" si="76"/>
        <v>0</v>
      </c>
      <c r="C1285" s="48">
        <f t="shared" si="77"/>
        <v>0</v>
      </c>
      <c r="D1285" s="58"/>
      <c r="E1285" s="58"/>
      <c r="F1285" s="58"/>
      <c r="G1285" s="17"/>
      <c r="H1285" s="17"/>
      <c r="I1285" s="17"/>
      <c r="J1285" s="17"/>
      <c r="L1285" s="45">
        <f t="shared" si="78"/>
        <v>0</v>
      </c>
      <c r="M1285" s="45">
        <f>IF(L1285=0,0,SUM($L$10:L1285))</f>
        <v>0</v>
      </c>
      <c r="N1285" s="46">
        <f t="shared" si="79"/>
        <v>0</v>
      </c>
    </row>
    <row r="1286" spans="1:14" ht="13.5" customHeight="1">
      <c r="A1286" s="42">
        <v>1277</v>
      </c>
      <c r="B1286" s="43">
        <f t="shared" si="76"/>
        <v>0</v>
      </c>
      <c r="C1286" s="43">
        <f t="shared" si="77"/>
        <v>0</v>
      </c>
      <c r="D1286" s="57"/>
      <c r="E1286" s="57"/>
      <c r="F1286" s="57"/>
      <c r="G1286" s="16"/>
      <c r="H1286" s="16"/>
      <c r="I1286" s="16"/>
      <c r="J1286" s="16"/>
      <c r="L1286" s="45">
        <f t="shared" si="78"/>
        <v>0</v>
      </c>
      <c r="M1286" s="45">
        <f>IF(L1286=0,0,SUM($L$10:L1286))</f>
        <v>0</v>
      </c>
      <c r="N1286" s="46">
        <f t="shared" si="79"/>
        <v>0</v>
      </c>
    </row>
    <row r="1287" spans="1:14" ht="13.5" customHeight="1">
      <c r="A1287" s="47">
        <v>1278</v>
      </c>
      <c r="B1287" s="48">
        <f t="shared" si="76"/>
        <v>0</v>
      </c>
      <c r="C1287" s="48">
        <f t="shared" si="77"/>
        <v>0</v>
      </c>
      <c r="D1287" s="58"/>
      <c r="E1287" s="58"/>
      <c r="F1287" s="58"/>
      <c r="G1287" s="17"/>
      <c r="H1287" s="17"/>
      <c r="I1287" s="17"/>
      <c r="J1287" s="17"/>
      <c r="L1287" s="45">
        <f t="shared" si="78"/>
        <v>0</v>
      </c>
      <c r="M1287" s="45">
        <f>IF(L1287=0,0,SUM($L$10:L1287))</f>
        <v>0</v>
      </c>
      <c r="N1287" s="46">
        <f t="shared" si="79"/>
        <v>0</v>
      </c>
    </row>
    <row r="1288" spans="1:14" ht="13.5" customHeight="1">
      <c r="A1288" s="42">
        <v>1279</v>
      </c>
      <c r="B1288" s="43">
        <f t="shared" si="76"/>
        <v>0</v>
      </c>
      <c r="C1288" s="43">
        <f t="shared" si="77"/>
        <v>0</v>
      </c>
      <c r="D1288" s="57"/>
      <c r="E1288" s="57"/>
      <c r="F1288" s="57"/>
      <c r="G1288" s="16"/>
      <c r="H1288" s="16"/>
      <c r="I1288" s="16"/>
      <c r="J1288" s="16"/>
      <c r="L1288" s="45">
        <f t="shared" si="78"/>
        <v>0</v>
      </c>
      <c r="M1288" s="45">
        <f>IF(L1288=0,0,SUM($L$10:L1288))</f>
        <v>0</v>
      </c>
      <c r="N1288" s="46">
        <f t="shared" si="79"/>
        <v>0</v>
      </c>
    </row>
    <row r="1289" spans="1:14" ht="13.5" customHeight="1">
      <c r="A1289" s="47">
        <v>1280</v>
      </c>
      <c r="B1289" s="48">
        <f t="shared" si="76"/>
        <v>0</v>
      </c>
      <c r="C1289" s="48">
        <f t="shared" si="77"/>
        <v>0</v>
      </c>
      <c r="D1289" s="58"/>
      <c r="E1289" s="58"/>
      <c r="F1289" s="58"/>
      <c r="G1289" s="17"/>
      <c r="H1289" s="17"/>
      <c r="I1289" s="17"/>
      <c r="J1289" s="17"/>
      <c r="L1289" s="45">
        <f t="shared" si="78"/>
        <v>0</v>
      </c>
      <c r="M1289" s="45">
        <f>IF(L1289=0,0,SUM($L$10:L1289))</f>
        <v>0</v>
      </c>
      <c r="N1289" s="46">
        <f t="shared" si="79"/>
        <v>0</v>
      </c>
    </row>
    <row r="1290" spans="1:14" ht="13.5" customHeight="1">
      <c r="A1290" s="42">
        <v>1281</v>
      </c>
      <c r="B1290" s="43">
        <f t="shared" si="76"/>
        <v>0</v>
      </c>
      <c r="C1290" s="43">
        <f t="shared" si="77"/>
        <v>0</v>
      </c>
      <c r="D1290" s="57"/>
      <c r="E1290" s="57"/>
      <c r="F1290" s="57"/>
      <c r="G1290" s="16"/>
      <c r="H1290" s="16"/>
      <c r="I1290" s="16"/>
      <c r="J1290" s="16"/>
      <c r="L1290" s="45">
        <f t="shared" si="78"/>
        <v>0</v>
      </c>
      <c r="M1290" s="45">
        <f>IF(L1290=0,0,SUM($L$10:L1290))</f>
        <v>0</v>
      </c>
      <c r="N1290" s="46">
        <f t="shared" si="79"/>
        <v>0</v>
      </c>
    </row>
    <row r="1291" spans="1:14" ht="13.5" customHeight="1">
      <c r="A1291" s="47">
        <v>1282</v>
      </c>
      <c r="B1291" s="48">
        <f t="shared" ref="B1291:B1354" si="80">$C$5</f>
        <v>0</v>
      </c>
      <c r="C1291" s="48">
        <f t="shared" ref="C1291:C1354" si="81">$F$5</f>
        <v>0</v>
      </c>
      <c r="D1291" s="58"/>
      <c r="E1291" s="58"/>
      <c r="F1291" s="58"/>
      <c r="G1291" s="17"/>
      <c r="H1291" s="17"/>
      <c r="I1291" s="17"/>
      <c r="J1291" s="17"/>
      <c r="L1291" s="45">
        <f t="shared" si="78"/>
        <v>0</v>
      </c>
      <c r="M1291" s="45">
        <f>IF(L1291=0,0,SUM($L$10:L1291))</f>
        <v>0</v>
      </c>
      <c r="N1291" s="46">
        <f t="shared" si="79"/>
        <v>0</v>
      </c>
    </row>
    <row r="1292" spans="1:14" ht="13.5" customHeight="1">
      <c r="A1292" s="42">
        <v>1283</v>
      </c>
      <c r="B1292" s="43">
        <f t="shared" si="80"/>
        <v>0</v>
      </c>
      <c r="C1292" s="43">
        <f t="shared" si="81"/>
        <v>0</v>
      </c>
      <c r="D1292" s="57"/>
      <c r="E1292" s="57"/>
      <c r="F1292" s="57"/>
      <c r="G1292" s="16"/>
      <c r="H1292" s="16"/>
      <c r="I1292" s="16"/>
      <c r="J1292" s="16"/>
      <c r="L1292" s="45">
        <f t="shared" si="78"/>
        <v>0</v>
      </c>
      <c r="M1292" s="45">
        <f>IF(L1292=0,0,SUM($L$10:L1292))</f>
        <v>0</v>
      </c>
      <c r="N1292" s="46">
        <f t="shared" si="79"/>
        <v>0</v>
      </c>
    </row>
    <row r="1293" spans="1:14" ht="13.5" customHeight="1">
      <c r="A1293" s="47">
        <v>1284</v>
      </c>
      <c r="B1293" s="48">
        <f t="shared" si="80"/>
        <v>0</v>
      </c>
      <c r="C1293" s="48">
        <f t="shared" si="81"/>
        <v>0</v>
      </c>
      <c r="D1293" s="58"/>
      <c r="E1293" s="58"/>
      <c r="F1293" s="58"/>
      <c r="G1293" s="17"/>
      <c r="H1293" s="17"/>
      <c r="I1293" s="17"/>
      <c r="J1293" s="17"/>
      <c r="L1293" s="45">
        <f t="shared" si="78"/>
        <v>0</v>
      </c>
      <c r="M1293" s="45">
        <f>IF(L1293=0,0,SUM($L$10:L1293))</f>
        <v>0</v>
      </c>
      <c r="N1293" s="46">
        <f t="shared" si="79"/>
        <v>0</v>
      </c>
    </row>
    <row r="1294" spans="1:14" ht="13.5" customHeight="1">
      <c r="A1294" s="42">
        <v>1285</v>
      </c>
      <c r="B1294" s="43">
        <f t="shared" si="80"/>
        <v>0</v>
      </c>
      <c r="C1294" s="43">
        <f t="shared" si="81"/>
        <v>0</v>
      </c>
      <c r="D1294" s="57"/>
      <c r="E1294" s="57"/>
      <c r="F1294" s="57"/>
      <c r="G1294" s="16"/>
      <c r="H1294" s="16"/>
      <c r="I1294" s="16"/>
      <c r="J1294" s="16"/>
      <c r="L1294" s="45">
        <f t="shared" si="78"/>
        <v>0</v>
      </c>
      <c r="M1294" s="45">
        <f>IF(L1294=0,0,SUM($L$10:L1294))</f>
        <v>0</v>
      </c>
      <c r="N1294" s="46">
        <f t="shared" si="79"/>
        <v>0</v>
      </c>
    </row>
    <row r="1295" spans="1:14" ht="13.5" customHeight="1">
      <c r="A1295" s="47">
        <v>1286</v>
      </c>
      <c r="B1295" s="48">
        <f t="shared" si="80"/>
        <v>0</v>
      </c>
      <c r="C1295" s="48">
        <f t="shared" si="81"/>
        <v>0</v>
      </c>
      <c r="D1295" s="58"/>
      <c r="E1295" s="58"/>
      <c r="F1295" s="58"/>
      <c r="G1295" s="17"/>
      <c r="H1295" s="17"/>
      <c r="I1295" s="17"/>
      <c r="J1295" s="17"/>
      <c r="L1295" s="45">
        <f t="shared" si="78"/>
        <v>0</v>
      </c>
      <c r="M1295" s="45">
        <f>IF(L1295=0,0,SUM($L$10:L1295))</f>
        <v>0</v>
      </c>
      <c r="N1295" s="46">
        <f t="shared" si="79"/>
        <v>0</v>
      </c>
    </row>
    <row r="1296" spans="1:14" ht="13.5" customHeight="1">
      <c r="A1296" s="42">
        <v>1287</v>
      </c>
      <c r="B1296" s="43">
        <f t="shared" si="80"/>
        <v>0</v>
      </c>
      <c r="C1296" s="43">
        <f t="shared" si="81"/>
        <v>0</v>
      </c>
      <c r="D1296" s="57"/>
      <c r="E1296" s="57"/>
      <c r="F1296" s="57"/>
      <c r="G1296" s="16"/>
      <c r="H1296" s="16"/>
      <c r="I1296" s="16"/>
      <c r="J1296" s="16"/>
      <c r="L1296" s="45">
        <f t="shared" si="78"/>
        <v>0</v>
      </c>
      <c r="M1296" s="45">
        <f>IF(L1296=0,0,SUM($L$10:L1296))</f>
        <v>0</v>
      </c>
      <c r="N1296" s="46">
        <f t="shared" si="79"/>
        <v>0</v>
      </c>
    </row>
    <row r="1297" spans="1:14" ht="13.5" customHeight="1">
      <c r="A1297" s="47">
        <v>1288</v>
      </c>
      <c r="B1297" s="48">
        <f t="shared" si="80"/>
        <v>0</v>
      </c>
      <c r="C1297" s="48">
        <f t="shared" si="81"/>
        <v>0</v>
      </c>
      <c r="D1297" s="58"/>
      <c r="E1297" s="58"/>
      <c r="F1297" s="58"/>
      <c r="G1297" s="17"/>
      <c r="H1297" s="17"/>
      <c r="I1297" s="17"/>
      <c r="J1297" s="17"/>
      <c r="L1297" s="45">
        <f t="shared" si="78"/>
        <v>0</v>
      </c>
      <c r="M1297" s="45">
        <f>IF(L1297=0,0,SUM($L$10:L1297))</f>
        <v>0</v>
      </c>
      <c r="N1297" s="46">
        <f t="shared" si="79"/>
        <v>0</v>
      </c>
    </row>
    <row r="1298" spans="1:14" ht="13.5" customHeight="1">
      <c r="A1298" s="42">
        <v>1289</v>
      </c>
      <c r="B1298" s="43">
        <f t="shared" si="80"/>
        <v>0</v>
      </c>
      <c r="C1298" s="43">
        <f t="shared" si="81"/>
        <v>0</v>
      </c>
      <c r="D1298" s="57"/>
      <c r="E1298" s="57"/>
      <c r="F1298" s="57"/>
      <c r="G1298" s="16"/>
      <c r="H1298" s="16"/>
      <c r="I1298" s="16"/>
      <c r="J1298" s="16"/>
      <c r="L1298" s="45">
        <f t="shared" si="78"/>
        <v>0</v>
      </c>
      <c r="M1298" s="45">
        <f>IF(L1298=0,0,SUM($L$10:L1298))</f>
        <v>0</v>
      </c>
      <c r="N1298" s="46">
        <f t="shared" si="79"/>
        <v>0</v>
      </c>
    </row>
    <row r="1299" spans="1:14" ht="13.5" customHeight="1">
      <c r="A1299" s="47">
        <v>1290</v>
      </c>
      <c r="B1299" s="48">
        <f t="shared" si="80"/>
        <v>0</v>
      </c>
      <c r="C1299" s="48">
        <f t="shared" si="81"/>
        <v>0</v>
      </c>
      <c r="D1299" s="58"/>
      <c r="E1299" s="58"/>
      <c r="F1299" s="58"/>
      <c r="G1299" s="17"/>
      <c r="H1299" s="17"/>
      <c r="I1299" s="17"/>
      <c r="J1299" s="17"/>
      <c r="L1299" s="45">
        <f t="shared" si="78"/>
        <v>0</v>
      </c>
      <c r="M1299" s="45">
        <f>IF(L1299=0,0,SUM($L$10:L1299))</f>
        <v>0</v>
      </c>
      <c r="N1299" s="46">
        <f t="shared" si="79"/>
        <v>0</v>
      </c>
    </row>
    <row r="1300" spans="1:14" ht="13.5" customHeight="1">
      <c r="A1300" s="42">
        <v>1291</v>
      </c>
      <c r="B1300" s="43">
        <f t="shared" si="80"/>
        <v>0</v>
      </c>
      <c r="C1300" s="43">
        <f t="shared" si="81"/>
        <v>0</v>
      </c>
      <c r="D1300" s="57"/>
      <c r="E1300" s="57"/>
      <c r="F1300" s="57"/>
      <c r="G1300" s="16"/>
      <c r="H1300" s="16"/>
      <c r="I1300" s="16"/>
      <c r="J1300" s="16"/>
      <c r="L1300" s="45">
        <f t="shared" si="78"/>
        <v>0</v>
      </c>
      <c r="M1300" s="45">
        <f>IF(L1300=0,0,SUM($L$10:L1300))</f>
        <v>0</v>
      </c>
      <c r="N1300" s="46">
        <f t="shared" si="79"/>
        <v>0</v>
      </c>
    </row>
    <row r="1301" spans="1:14" ht="13.5" customHeight="1">
      <c r="A1301" s="47">
        <v>1292</v>
      </c>
      <c r="B1301" s="48">
        <f t="shared" si="80"/>
        <v>0</v>
      </c>
      <c r="C1301" s="48">
        <f t="shared" si="81"/>
        <v>0</v>
      </c>
      <c r="D1301" s="58"/>
      <c r="E1301" s="58"/>
      <c r="F1301" s="58"/>
      <c r="G1301" s="17"/>
      <c r="H1301" s="17"/>
      <c r="I1301" s="17"/>
      <c r="J1301" s="17"/>
      <c r="L1301" s="45">
        <f t="shared" si="78"/>
        <v>0</v>
      </c>
      <c r="M1301" s="45">
        <f>IF(L1301=0,0,SUM($L$10:L1301))</f>
        <v>0</v>
      </c>
      <c r="N1301" s="46">
        <f t="shared" si="79"/>
        <v>0</v>
      </c>
    </row>
    <row r="1302" spans="1:14" ht="13.5" customHeight="1">
      <c r="A1302" s="42">
        <v>1293</v>
      </c>
      <c r="B1302" s="43">
        <f t="shared" si="80"/>
        <v>0</v>
      </c>
      <c r="C1302" s="43">
        <f t="shared" si="81"/>
        <v>0</v>
      </c>
      <c r="D1302" s="57"/>
      <c r="E1302" s="57"/>
      <c r="F1302" s="57"/>
      <c r="G1302" s="16"/>
      <c r="H1302" s="16"/>
      <c r="I1302" s="16"/>
      <c r="J1302" s="16"/>
      <c r="L1302" s="45">
        <f t="shared" si="78"/>
        <v>0</v>
      </c>
      <c r="M1302" s="45">
        <f>IF(L1302=0,0,SUM($L$10:L1302))</f>
        <v>0</v>
      </c>
      <c r="N1302" s="46">
        <f t="shared" si="79"/>
        <v>0</v>
      </c>
    </row>
    <row r="1303" spans="1:14" ht="13.5" customHeight="1">
      <c r="A1303" s="47">
        <v>1294</v>
      </c>
      <c r="B1303" s="48">
        <f t="shared" si="80"/>
        <v>0</v>
      </c>
      <c r="C1303" s="48">
        <f t="shared" si="81"/>
        <v>0</v>
      </c>
      <c r="D1303" s="58"/>
      <c r="E1303" s="58"/>
      <c r="F1303" s="58"/>
      <c r="G1303" s="17"/>
      <c r="H1303" s="17"/>
      <c r="I1303" s="17"/>
      <c r="J1303" s="17"/>
      <c r="L1303" s="45">
        <f t="shared" si="78"/>
        <v>0</v>
      </c>
      <c r="M1303" s="45">
        <f>IF(L1303=0,0,SUM($L$10:L1303))</f>
        <v>0</v>
      </c>
      <c r="N1303" s="46">
        <f t="shared" si="79"/>
        <v>0</v>
      </c>
    </row>
    <row r="1304" spans="1:14" ht="13.5" customHeight="1">
      <c r="A1304" s="42">
        <v>1295</v>
      </c>
      <c r="B1304" s="43">
        <f t="shared" si="80"/>
        <v>0</v>
      </c>
      <c r="C1304" s="43">
        <f t="shared" si="81"/>
        <v>0</v>
      </c>
      <c r="D1304" s="57"/>
      <c r="E1304" s="57"/>
      <c r="F1304" s="57"/>
      <c r="G1304" s="16"/>
      <c r="H1304" s="16"/>
      <c r="I1304" s="16"/>
      <c r="J1304" s="16"/>
      <c r="L1304" s="45">
        <f t="shared" si="78"/>
        <v>0</v>
      </c>
      <c r="M1304" s="45">
        <f>IF(L1304=0,0,SUM($L$10:L1304))</f>
        <v>0</v>
      </c>
      <c r="N1304" s="46">
        <f t="shared" si="79"/>
        <v>0</v>
      </c>
    </row>
    <row r="1305" spans="1:14" ht="13.5" customHeight="1">
      <c r="A1305" s="47">
        <v>1296</v>
      </c>
      <c r="B1305" s="48">
        <f t="shared" si="80"/>
        <v>0</v>
      </c>
      <c r="C1305" s="48">
        <f t="shared" si="81"/>
        <v>0</v>
      </c>
      <c r="D1305" s="58"/>
      <c r="E1305" s="58"/>
      <c r="F1305" s="58"/>
      <c r="G1305" s="17"/>
      <c r="H1305" s="17"/>
      <c r="I1305" s="17"/>
      <c r="J1305" s="17"/>
      <c r="L1305" s="45">
        <f t="shared" si="78"/>
        <v>0</v>
      </c>
      <c r="M1305" s="45">
        <f>IF(L1305=0,0,SUM($L$10:L1305))</f>
        <v>0</v>
      </c>
      <c r="N1305" s="46">
        <f t="shared" si="79"/>
        <v>0</v>
      </c>
    </row>
    <row r="1306" spans="1:14" ht="13.5" customHeight="1">
      <c r="A1306" s="42">
        <v>1297</v>
      </c>
      <c r="B1306" s="43">
        <f t="shared" si="80"/>
        <v>0</v>
      </c>
      <c r="C1306" s="43">
        <f t="shared" si="81"/>
        <v>0</v>
      </c>
      <c r="D1306" s="57"/>
      <c r="E1306" s="57"/>
      <c r="F1306" s="57"/>
      <c r="G1306" s="16"/>
      <c r="H1306" s="16"/>
      <c r="I1306" s="16"/>
      <c r="J1306" s="16"/>
      <c r="L1306" s="45">
        <f t="shared" si="78"/>
        <v>0</v>
      </c>
      <c r="M1306" s="45">
        <f>IF(L1306=0,0,SUM($L$10:L1306))</f>
        <v>0</v>
      </c>
      <c r="N1306" s="46">
        <f t="shared" si="79"/>
        <v>0</v>
      </c>
    </row>
    <row r="1307" spans="1:14" ht="13.5" customHeight="1">
      <c r="A1307" s="47">
        <v>1298</v>
      </c>
      <c r="B1307" s="48">
        <f t="shared" si="80"/>
        <v>0</v>
      </c>
      <c r="C1307" s="48">
        <f t="shared" si="81"/>
        <v>0</v>
      </c>
      <c r="D1307" s="58"/>
      <c r="E1307" s="58"/>
      <c r="F1307" s="58"/>
      <c r="G1307" s="17"/>
      <c r="H1307" s="17"/>
      <c r="I1307" s="17"/>
      <c r="J1307" s="17"/>
      <c r="L1307" s="45">
        <f t="shared" si="78"/>
        <v>0</v>
      </c>
      <c r="M1307" s="45">
        <f>IF(L1307=0,0,SUM($L$10:L1307))</f>
        <v>0</v>
      </c>
      <c r="N1307" s="46">
        <f t="shared" si="79"/>
        <v>0</v>
      </c>
    </row>
    <row r="1308" spans="1:14" ht="13.5" customHeight="1">
      <c r="A1308" s="42">
        <v>1299</v>
      </c>
      <c r="B1308" s="43">
        <f t="shared" si="80"/>
        <v>0</v>
      </c>
      <c r="C1308" s="43">
        <f t="shared" si="81"/>
        <v>0</v>
      </c>
      <c r="D1308" s="57"/>
      <c r="E1308" s="57"/>
      <c r="F1308" s="57"/>
      <c r="G1308" s="16"/>
      <c r="H1308" s="16"/>
      <c r="I1308" s="16"/>
      <c r="J1308" s="16"/>
      <c r="L1308" s="45">
        <f t="shared" si="78"/>
        <v>0</v>
      </c>
      <c r="M1308" s="45">
        <f>IF(L1308=0,0,SUM($L$10:L1308))</f>
        <v>0</v>
      </c>
      <c r="N1308" s="46">
        <f t="shared" si="79"/>
        <v>0</v>
      </c>
    </row>
    <row r="1309" spans="1:14" ht="13.5" customHeight="1">
      <c r="A1309" s="47">
        <v>1300</v>
      </c>
      <c r="B1309" s="48">
        <f t="shared" si="80"/>
        <v>0</v>
      </c>
      <c r="C1309" s="48">
        <f t="shared" si="81"/>
        <v>0</v>
      </c>
      <c r="D1309" s="58"/>
      <c r="E1309" s="58"/>
      <c r="F1309" s="58"/>
      <c r="G1309" s="17"/>
      <c r="H1309" s="17"/>
      <c r="I1309" s="17"/>
      <c r="J1309" s="17"/>
      <c r="L1309" s="45">
        <f t="shared" si="78"/>
        <v>0</v>
      </c>
      <c r="M1309" s="45">
        <f>IF(L1309=0,0,SUM($L$10:L1309))</f>
        <v>0</v>
      </c>
      <c r="N1309" s="46">
        <f t="shared" si="79"/>
        <v>0</v>
      </c>
    </row>
    <row r="1310" spans="1:14" ht="13.5" customHeight="1">
      <c r="A1310" s="42">
        <v>1301</v>
      </c>
      <c r="B1310" s="43">
        <f t="shared" si="80"/>
        <v>0</v>
      </c>
      <c r="C1310" s="43">
        <f t="shared" si="81"/>
        <v>0</v>
      </c>
      <c r="D1310" s="57"/>
      <c r="E1310" s="57"/>
      <c r="F1310" s="57"/>
      <c r="G1310" s="16"/>
      <c r="H1310" s="16"/>
      <c r="I1310" s="16"/>
      <c r="J1310" s="16"/>
      <c r="L1310" s="45">
        <f t="shared" si="78"/>
        <v>0</v>
      </c>
      <c r="M1310" s="45">
        <f>IF(L1310=0,0,SUM($L$10:L1310))</f>
        <v>0</v>
      </c>
      <c r="N1310" s="46">
        <f t="shared" si="79"/>
        <v>0</v>
      </c>
    </row>
    <row r="1311" spans="1:14" ht="13.5" customHeight="1">
      <c r="A1311" s="47">
        <v>1302</v>
      </c>
      <c r="B1311" s="48">
        <f t="shared" si="80"/>
        <v>0</v>
      </c>
      <c r="C1311" s="48">
        <f t="shared" si="81"/>
        <v>0</v>
      </c>
      <c r="D1311" s="58"/>
      <c r="E1311" s="58"/>
      <c r="F1311" s="58"/>
      <c r="G1311" s="17"/>
      <c r="H1311" s="17"/>
      <c r="I1311" s="17"/>
      <c r="J1311" s="17"/>
      <c r="L1311" s="45">
        <f t="shared" si="78"/>
        <v>0</v>
      </c>
      <c r="M1311" s="45">
        <f>IF(L1311=0,0,SUM($L$10:L1311))</f>
        <v>0</v>
      </c>
      <c r="N1311" s="46">
        <f t="shared" si="79"/>
        <v>0</v>
      </c>
    </row>
    <row r="1312" spans="1:14" ht="13.5" customHeight="1">
      <c r="A1312" s="42">
        <v>1303</v>
      </c>
      <c r="B1312" s="43">
        <f t="shared" si="80"/>
        <v>0</v>
      </c>
      <c r="C1312" s="43">
        <f t="shared" si="81"/>
        <v>0</v>
      </c>
      <c r="D1312" s="57"/>
      <c r="E1312" s="57"/>
      <c r="F1312" s="57"/>
      <c r="G1312" s="16"/>
      <c r="H1312" s="16"/>
      <c r="I1312" s="16"/>
      <c r="J1312" s="16"/>
      <c r="L1312" s="45">
        <f t="shared" si="78"/>
        <v>0</v>
      </c>
      <c r="M1312" s="45">
        <f>IF(L1312=0,0,SUM($L$10:L1312))</f>
        <v>0</v>
      </c>
      <c r="N1312" s="46">
        <f t="shared" si="79"/>
        <v>0</v>
      </c>
    </row>
    <row r="1313" spans="1:14" ht="13.5" customHeight="1">
      <c r="A1313" s="47">
        <v>1304</v>
      </c>
      <c r="B1313" s="48">
        <f t="shared" si="80"/>
        <v>0</v>
      </c>
      <c r="C1313" s="48">
        <f t="shared" si="81"/>
        <v>0</v>
      </c>
      <c r="D1313" s="58"/>
      <c r="E1313" s="58"/>
      <c r="F1313" s="58"/>
      <c r="G1313" s="17"/>
      <c r="H1313" s="17"/>
      <c r="I1313" s="17"/>
      <c r="J1313" s="17"/>
      <c r="L1313" s="45">
        <f t="shared" si="78"/>
        <v>0</v>
      </c>
      <c r="M1313" s="45">
        <f>IF(L1313=0,0,SUM($L$10:L1313))</f>
        <v>0</v>
      </c>
      <c r="N1313" s="46">
        <f t="shared" si="79"/>
        <v>0</v>
      </c>
    </row>
    <row r="1314" spans="1:14" ht="13.5" customHeight="1">
      <c r="A1314" s="42">
        <v>1305</v>
      </c>
      <c r="B1314" s="43">
        <f t="shared" si="80"/>
        <v>0</v>
      </c>
      <c r="C1314" s="43">
        <f t="shared" si="81"/>
        <v>0</v>
      </c>
      <c r="D1314" s="57"/>
      <c r="E1314" s="57"/>
      <c r="F1314" s="57"/>
      <c r="G1314" s="16"/>
      <c r="H1314" s="16"/>
      <c r="I1314" s="16"/>
      <c r="J1314" s="16"/>
      <c r="L1314" s="45">
        <f t="shared" si="78"/>
        <v>0</v>
      </c>
      <c r="M1314" s="45">
        <f>IF(L1314=0,0,SUM($L$10:L1314))</f>
        <v>0</v>
      </c>
      <c r="N1314" s="46">
        <f t="shared" si="79"/>
        <v>0</v>
      </c>
    </row>
    <row r="1315" spans="1:14" ht="13.5" customHeight="1">
      <c r="A1315" s="47">
        <v>1306</v>
      </c>
      <c r="B1315" s="48">
        <f t="shared" si="80"/>
        <v>0</v>
      </c>
      <c r="C1315" s="48">
        <f t="shared" si="81"/>
        <v>0</v>
      </c>
      <c r="D1315" s="58"/>
      <c r="E1315" s="58"/>
      <c r="F1315" s="58"/>
      <c r="G1315" s="17"/>
      <c r="H1315" s="17"/>
      <c r="I1315" s="17"/>
      <c r="J1315" s="17"/>
      <c r="L1315" s="45">
        <f t="shared" si="78"/>
        <v>0</v>
      </c>
      <c r="M1315" s="45">
        <f>IF(L1315=0,0,SUM($L$10:L1315))</f>
        <v>0</v>
      </c>
      <c r="N1315" s="46">
        <f t="shared" si="79"/>
        <v>0</v>
      </c>
    </row>
    <row r="1316" spans="1:14" ht="13.5" customHeight="1">
      <c r="A1316" s="42">
        <v>1307</v>
      </c>
      <c r="B1316" s="43">
        <f t="shared" si="80"/>
        <v>0</v>
      </c>
      <c r="C1316" s="43">
        <f t="shared" si="81"/>
        <v>0</v>
      </c>
      <c r="D1316" s="57"/>
      <c r="E1316" s="57"/>
      <c r="F1316" s="57"/>
      <c r="G1316" s="16"/>
      <c r="H1316" s="16"/>
      <c r="I1316" s="16"/>
      <c r="J1316" s="16"/>
      <c r="L1316" s="45">
        <f t="shared" si="78"/>
        <v>0</v>
      </c>
      <c r="M1316" s="45">
        <f>IF(L1316=0,0,SUM($L$10:L1316))</f>
        <v>0</v>
      </c>
      <c r="N1316" s="46">
        <f t="shared" si="79"/>
        <v>0</v>
      </c>
    </row>
    <row r="1317" spans="1:14" ht="13.5" customHeight="1">
      <c r="A1317" s="47">
        <v>1308</v>
      </c>
      <c r="B1317" s="48">
        <f t="shared" si="80"/>
        <v>0</v>
      </c>
      <c r="C1317" s="48">
        <f t="shared" si="81"/>
        <v>0</v>
      </c>
      <c r="D1317" s="58"/>
      <c r="E1317" s="58"/>
      <c r="F1317" s="58"/>
      <c r="G1317" s="17"/>
      <c r="H1317" s="17"/>
      <c r="I1317" s="17"/>
      <c r="J1317" s="17"/>
      <c r="L1317" s="45">
        <f t="shared" si="78"/>
        <v>0</v>
      </c>
      <c r="M1317" s="45">
        <f>IF(L1317=0,0,SUM($L$10:L1317))</f>
        <v>0</v>
      </c>
      <c r="N1317" s="46">
        <f t="shared" si="79"/>
        <v>0</v>
      </c>
    </row>
    <row r="1318" spans="1:14" ht="13.5" customHeight="1">
      <c r="A1318" s="42">
        <v>1309</v>
      </c>
      <c r="B1318" s="43">
        <f t="shared" si="80"/>
        <v>0</v>
      </c>
      <c r="C1318" s="43">
        <f t="shared" si="81"/>
        <v>0</v>
      </c>
      <c r="D1318" s="57"/>
      <c r="E1318" s="57"/>
      <c r="F1318" s="57"/>
      <c r="G1318" s="16"/>
      <c r="H1318" s="16"/>
      <c r="I1318" s="16"/>
      <c r="J1318" s="16"/>
      <c r="L1318" s="45">
        <f t="shared" si="78"/>
        <v>0</v>
      </c>
      <c r="M1318" s="45">
        <f>IF(L1318=0,0,SUM($L$10:L1318))</f>
        <v>0</v>
      </c>
      <c r="N1318" s="46">
        <f t="shared" si="79"/>
        <v>0</v>
      </c>
    </row>
    <row r="1319" spans="1:14" ht="13.5" customHeight="1">
      <c r="A1319" s="47">
        <v>1310</v>
      </c>
      <c r="B1319" s="48">
        <f t="shared" si="80"/>
        <v>0</v>
      </c>
      <c r="C1319" s="48">
        <f t="shared" si="81"/>
        <v>0</v>
      </c>
      <c r="D1319" s="58"/>
      <c r="E1319" s="58"/>
      <c r="F1319" s="58"/>
      <c r="G1319" s="17"/>
      <c r="H1319" s="17"/>
      <c r="I1319" s="17"/>
      <c r="J1319" s="17"/>
      <c r="L1319" s="45">
        <f t="shared" si="78"/>
        <v>0</v>
      </c>
      <c r="M1319" s="45">
        <f>IF(L1319=0,0,SUM($L$10:L1319))</f>
        <v>0</v>
      </c>
      <c r="N1319" s="46">
        <f t="shared" si="79"/>
        <v>0</v>
      </c>
    </row>
    <row r="1320" spans="1:14" ht="13.5" customHeight="1">
      <c r="A1320" s="42">
        <v>1311</v>
      </c>
      <c r="B1320" s="43">
        <f t="shared" si="80"/>
        <v>0</v>
      </c>
      <c r="C1320" s="43">
        <f t="shared" si="81"/>
        <v>0</v>
      </c>
      <c r="D1320" s="57"/>
      <c r="E1320" s="57"/>
      <c r="F1320" s="57"/>
      <c r="G1320" s="16"/>
      <c r="H1320" s="16"/>
      <c r="I1320" s="16"/>
      <c r="J1320" s="16"/>
      <c r="L1320" s="45">
        <f t="shared" si="78"/>
        <v>0</v>
      </c>
      <c r="M1320" s="45">
        <f>IF(L1320=0,0,SUM($L$10:L1320))</f>
        <v>0</v>
      </c>
      <c r="N1320" s="46">
        <f t="shared" si="79"/>
        <v>0</v>
      </c>
    </row>
    <row r="1321" spans="1:14" ht="13.5" customHeight="1">
      <c r="A1321" s="47">
        <v>1312</v>
      </c>
      <c r="B1321" s="48">
        <f t="shared" si="80"/>
        <v>0</v>
      </c>
      <c r="C1321" s="48">
        <f t="shared" si="81"/>
        <v>0</v>
      </c>
      <c r="D1321" s="58"/>
      <c r="E1321" s="58"/>
      <c r="F1321" s="58"/>
      <c r="G1321" s="17"/>
      <c r="H1321" s="17"/>
      <c r="I1321" s="17"/>
      <c r="J1321" s="17"/>
      <c r="L1321" s="45">
        <f t="shared" ref="L1321:L1384" si="82">COUNTIF(H1321,"Otro tema")</f>
        <v>0</v>
      </c>
      <c r="M1321" s="45">
        <f>IF(L1321=0,0,SUM($L$10:L1321))</f>
        <v>0</v>
      </c>
      <c r="N1321" s="46">
        <f t="shared" ref="N1321:N1384" si="83">I1321</f>
        <v>0</v>
      </c>
    </row>
    <row r="1322" spans="1:14" ht="13.5" customHeight="1">
      <c r="A1322" s="42">
        <v>1313</v>
      </c>
      <c r="B1322" s="43">
        <f t="shared" si="80"/>
        <v>0</v>
      </c>
      <c r="C1322" s="43">
        <f t="shared" si="81"/>
        <v>0</v>
      </c>
      <c r="D1322" s="57"/>
      <c r="E1322" s="57"/>
      <c r="F1322" s="57"/>
      <c r="G1322" s="16"/>
      <c r="H1322" s="16"/>
      <c r="I1322" s="16"/>
      <c r="J1322" s="16"/>
      <c r="L1322" s="45">
        <f t="shared" si="82"/>
        <v>0</v>
      </c>
      <c r="M1322" s="45">
        <f>IF(L1322=0,0,SUM($L$10:L1322))</f>
        <v>0</v>
      </c>
      <c r="N1322" s="46">
        <f t="shared" si="83"/>
        <v>0</v>
      </c>
    </row>
    <row r="1323" spans="1:14" ht="13.5" customHeight="1">
      <c r="A1323" s="47">
        <v>1314</v>
      </c>
      <c r="B1323" s="48">
        <f t="shared" si="80"/>
        <v>0</v>
      </c>
      <c r="C1323" s="48">
        <f t="shared" si="81"/>
        <v>0</v>
      </c>
      <c r="D1323" s="58"/>
      <c r="E1323" s="58"/>
      <c r="F1323" s="58"/>
      <c r="G1323" s="17"/>
      <c r="H1323" s="17"/>
      <c r="I1323" s="17"/>
      <c r="J1323" s="17"/>
      <c r="L1323" s="45">
        <f t="shared" si="82"/>
        <v>0</v>
      </c>
      <c r="M1323" s="45">
        <f>IF(L1323=0,0,SUM($L$10:L1323))</f>
        <v>0</v>
      </c>
      <c r="N1323" s="46">
        <f t="shared" si="83"/>
        <v>0</v>
      </c>
    </row>
    <row r="1324" spans="1:14" ht="13.5" customHeight="1">
      <c r="A1324" s="42">
        <v>1315</v>
      </c>
      <c r="B1324" s="43">
        <f t="shared" si="80"/>
        <v>0</v>
      </c>
      <c r="C1324" s="43">
        <f t="shared" si="81"/>
        <v>0</v>
      </c>
      <c r="D1324" s="57"/>
      <c r="E1324" s="57"/>
      <c r="F1324" s="57"/>
      <c r="G1324" s="16"/>
      <c r="H1324" s="16"/>
      <c r="I1324" s="16"/>
      <c r="J1324" s="16"/>
      <c r="L1324" s="45">
        <f t="shared" si="82"/>
        <v>0</v>
      </c>
      <c r="M1324" s="45">
        <f>IF(L1324=0,0,SUM($L$10:L1324))</f>
        <v>0</v>
      </c>
      <c r="N1324" s="46">
        <f t="shared" si="83"/>
        <v>0</v>
      </c>
    </row>
    <row r="1325" spans="1:14" ht="13.5" customHeight="1">
      <c r="A1325" s="47">
        <v>1316</v>
      </c>
      <c r="B1325" s="48">
        <f t="shared" si="80"/>
        <v>0</v>
      </c>
      <c r="C1325" s="48">
        <f t="shared" si="81"/>
        <v>0</v>
      </c>
      <c r="D1325" s="58"/>
      <c r="E1325" s="58"/>
      <c r="F1325" s="58"/>
      <c r="G1325" s="17"/>
      <c r="H1325" s="17"/>
      <c r="I1325" s="17"/>
      <c r="J1325" s="17"/>
      <c r="L1325" s="45">
        <f t="shared" si="82"/>
        <v>0</v>
      </c>
      <c r="M1325" s="45">
        <f>IF(L1325=0,0,SUM($L$10:L1325))</f>
        <v>0</v>
      </c>
      <c r="N1325" s="46">
        <f t="shared" si="83"/>
        <v>0</v>
      </c>
    </row>
    <row r="1326" spans="1:14" ht="13.5" customHeight="1">
      <c r="A1326" s="42">
        <v>1317</v>
      </c>
      <c r="B1326" s="43">
        <f t="shared" si="80"/>
        <v>0</v>
      </c>
      <c r="C1326" s="43">
        <f t="shared" si="81"/>
        <v>0</v>
      </c>
      <c r="D1326" s="57"/>
      <c r="E1326" s="57"/>
      <c r="F1326" s="57"/>
      <c r="G1326" s="16"/>
      <c r="H1326" s="16"/>
      <c r="I1326" s="16"/>
      <c r="J1326" s="16"/>
      <c r="L1326" s="45">
        <f t="shared" si="82"/>
        <v>0</v>
      </c>
      <c r="M1326" s="45">
        <f>IF(L1326=0,0,SUM($L$10:L1326))</f>
        <v>0</v>
      </c>
      <c r="N1326" s="46">
        <f t="shared" si="83"/>
        <v>0</v>
      </c>
    </row>
    <row r="1327" spans="1:14" ht="13.5" customHeight="1">
      <c r="A1327" s="47">
        <v>1318</v>
      </c>
      <c r="B1327" s="48">
        <f t="shared" si="80"/>
        <v>0</v>
      </c>
      <c r="C1327" s="48">
        <f t="shared" si="81"/>
        <v>0</v>
      </c>
      <c r="D1327" s="58"/>
      <c r="E1327" s="58"/>
      <c r="F1327" s="58"/>
      <c r="G1327" s="17"/>
      <c r="H1327" s="17"/>
      <c r="I1327" s="17"/>
      <c r="J1327" s="17"/>
      <c r="L1327" s="45">
        <f t="shared" si="82"/>
        <v>0</v>
      </c>
      <c r="M1327" s="45">
        <f>IF(L1327=0,0,SUM($L$10:L1327))</f>
        <v>0</v>
      </c>
      <c r="N1327" s="46">
        <f t="shared" si="83"/>
        <v>0</v>
      </c>
    </row>
    <row r="1328" spans="1:14" ht="13.5" customHeight="1">
      <c r="A1328" s="42">
        <v>1319</v>
      </c>
      <c r="B1328" s="43">
        <f t="shared" si="80"/>
        <v>0</v>
      </c>
      <c r="C1328" s="43">
        <f t="shared" si="81"/>
        <v>0</v>
      </c>
      <c r="D1328" s="57"/>
      <c r="E1328" s="57"/>
      <c r="F1328" s="57"/>
      <c r="G1328" s="16"/>
      <c r="H1328" s="16"/>
      <c r="I1328" s="16"/>
      <c r="J1328" s="16"/>
      <c r="L1328" s="45">
        <f t="shared" si="82"/>
        <v>0</v>
      </c>
      <c r="M1328" s="45">
        <f>IF(L1328=0,0,SUM($L$10:L1328))</f>
        <v>0</v>
      </c>
      <c r="N1328" s="46">
        <f t="shared" si="83"/>
        <v>0</v>
      </c>
    </row>
    <row r="1329" spans="1:14" ht="13.5" customHeight="1">
      <c r="A1329" s="47">
        <v>1320</v>
      </c>
      <c r="B1329" s="48">
        <f t="shared" si="80"/>
        <v>0</v>
      </c>
      <c r="C1329" s="48">
        <f t="shared" si="81"/>
        <v>0</v>
      </c>
      <c r="D1329" s="58"/>
      <c r="E1329" s="58"/>
      <c r="F1329" s="58"/>
      <c r="G1329" s="17"/>
      <c r="H1329" s="17"/>
      <c r="I1329" s="17"/>
      <c r="J1329" s="17"/>
      <c r="L1329" s="45">
        <f t="shared" si="82"/>
        <v>0</v>
      </c>
      <c r="M1329" s="45">
        <f>IF(L1329=0,0,SUM($L$10:L1329))</f>
        <v>0</v>
      </c>
      <c r="N1329" s="46">
        <f t="shared" si="83"/>
        <v>0</v>
      </c>
    </row>
    <row r="1330" spans="1:14" ht="13.5" customHeight="1">
      <c r="A1330" s="42">
        <v>1321</v>
      </c>
      <c r="B1330" s="43">
        <f t="shared" si="80"/>
        <v>0</v>
      </c>
      <c r="C1330" s="43">
        <f t="shared" si="81"/>
        <v>0</v>
      </c>
      <c r="D1330" s="57"/>
      <c r="E1330" s="57"/>
      <c r="F1330" s="57"/>
      <c r="G1330" s="16"/>
      <c r="H1330" s="16"/>
      <c r="I1330" s="16"/>
      <c r="J1330" s="16"/>
      <c r="L1330" s="45">
        <f t="shared" si="82"/>
        <v>0</v>
      </c>
      <c r="M1330" s="45">
        <f>IF(L1330=0,0,SUM($L$10:L1330))</f>
        <v>0</v>
      </c>
      <c r="N1330" s="46">
        <f t="shared" si="83"/>
        <v>0</v>
      </c>
    </row>
    <row r="1331" spans="1:14" ht="13.5" customHeight="1">
      <c r="A1331" s="47">
        <v>1322</v>
      </c>
      <c r="B1331" s="48">
        <f t="shared" si="80"/>
        <v>0</v>
      </c>
      <c r="C1331" s="48">
        <f t="shared" si="81"/>
        <v>0</v>
      </c>
      <c r="D1331" s="58"/>
      <c r="E1331" s="58"/>
      <c r="F1331" s="58"/>
      <c r="G1331" s="17"/>
      <c r="H1331" s="17"/>
      <c r="I1331" s="17"/>
      <c r="J1331" s="17"/>
      <c r="L1331" s="45">
        <f t="shared" si="82"/>
        <v>0</v>
      </c>
      <c r="M1331" s="45">
        <f>IF(L1331=0,0,SUM($L$10:L1331))</f>
        <v>0</v>
      </c>
      <c r="N1331" s="46">
        <f t="shared" si="83"/>
        <v>0</v>
      </c>
    </row>
    <row r="1332" spans="1:14" ht="13.5" customHeight="1">
      <c r="A1332" s="42">
        <v>1323</v>
      </c>
      <c r="B1332" s="43">
        <f t="shared" si="80"/>
        <v>0</v>
      </c>
      <c r="C1332" s="43">
        <f t="shared" si="81"/>
        <v>0</v>
      </c>
      <c r="D1332" s="57"/>
      <c r="E1332" s="57"/>
      <c r="F1332" s="57"/>
      <c r="G1332" s="16"/>
      <c r="H1332" s="16"/>
      <c r="I1332" s="16"/>
      <c r="J1332" s="16"/>
      <c r="L1332" s="45">
        <f t="shared" si="82"/>
        <v>0</v>
      </c>
      <c r="M1332" s="45">
        <f>IF(L1332=0,0,SUM($L$10:L1332))</f>
        <v>0</v>
      </c>
      <c r="N1332" s="46">
        <f t="shared" si="83"/>
        <v>0</v>
      </c>
    </row>
    <row r="1333" spans="1:14" ht="13.5" customHeight="1">
      <c r="A1333" s="47">
        <v>1324</v>
      </c>
      <c r="B1333" s="48">
        <f t="shared" si="80"/>
        <v>0</v>
      </c>
      <c r="C1333" s="48">
        <f t="shared" si="81"/>
        <v>0</v>
      </c>
      <c r="D1333" s="58"/>
      <c r="E1333" s="58"/>
      <c r="F1333" s="58"/>
      <c r="G1333" s="17"/>
      <c r="H1333" s="17"/>
      <c r="I1333" s="17"/>
      <c r="J1333" s="17"/>
      <c r="L1333" s="45">
        <f t="shared" si="82"/>
        <v>0</v>
      </c>
      <c r="M1333" s="45">
        <f>IF(L1333=0,0,SUM($L$10:L1333))</f>
        <v>0</v>
      </c>
      <c r="N1333" s="46">
        <f t="shared" si="83"/>
        <v>0</v>
      </c>
    </row>
    <row r="1334" spans="1:14" ht="13.5" customHeight="1">
      <c r="A1334" s="42">
        <v>1325</v>
      </c>
      <c r="B1334" s="43">
        <f t="shared" si="80"/>
        <v>0</v>
      </c>
      <c r="C1334" s="43">
        <f t="shared" si="81"/>
        <v>0</v>
      </c>
      <c r="D1334" s="57"/>
      <c r="E1334" s="57"/>
      <c r="F1334" s="57"/>
      <c r="G1334" s="16"/>
      <c r="H1334" s="16"/>
      <c r="I1334" s="16"/>
      <c r="J1334" s="16"/>
      <c r="L1334" s="45">
        <f t="shared" si="82"/>
        <v>0</v>
      </c>
      <c r="M1334" s="45">
        <f>IF(L1334=0,0,SUM($L$10:L1334))</f>
        <v>0</v>
      </c>
      <c r="N1334" s="46">
        <f t="shared" si="83"/>
        <v>0</v>
      </c>
    </row>
    <row r="1335" spans="1:14" ht="13.5" customHeight="1">
      <c r="A1335" s="47">
        <v>1326</v>
      </c>
      <c r="B1335" s="48">
        <f t="shared" si="80"/>
        <v>0</v>
      </c>
      <c r="C1335" s="48">
        <f t="shared" si="81"/>
        <v>0</v>
      </c>
      <c r="D1335" s="58"/>
      <c r="E1335" s="58"/>
      <c r="F1335" s="58"/>
      <c r="G1335" s="17"/>
      <c r="H1335" s="17"/>
      <c r="I1335" s="17"/>
      <c r="J1335" s="17"/>
      <c r="L1335" s="45">
        <f t="shared" si="82"/>
        <v>0</v>
      </c>
      <c r="M1335" s="45">
        <f>IF(L1335=0,0,SUM($L$10:L1335))</f>
        <v>0</v>
      </c>
      <c r="N1335" s="46">
        <f t="shared" si="83"/>
        <v>0</v>
      </c>
    </row>
    <row r="1336" spans="1:14" ht="13.5" customHeight="1">
      <c r="A1336" s="42">
        <v>1327</v>
      </c>
      <c r="B1336" s="43">
        <f t="shared" si="80"/>
        <v>0</v>
      </c>
      <c r="C1336" s="43">
        <f t="shared" si="81"/>
        <v>0</v>
      </c>
      <c r="D1336" s="57"/>
      <c r="E1336" s="57"/>
      <c r="F1336" s="57"/>
      <c r="G1336" s="16"/>
      <c r="H1336" s="16"/>
      <c r="I1336" s="16"/>
      <c r="J1336" s="16"/>
      <c r="L1336" s="45">
        <f t="shared" si="82"/>
        <v>0</v>
      </c>
      <c r="M1336" s="45">
        <f>IF(L1336=0,0,SUM($L$10:L1336))</f>
        <v>0</v>
      </c>
      <c r="N1336" s="46">
        <f t="shared" si="83"/>
        <v>0</v>
      </c>
    </row>
    <row r="1337" spans="1:14" ht="13.5" customHeight="1">
      <c r="A1337" s="47">
        <v>1328</v>
      </c>
      <c r="B1337" s="48">
        <f t="shared" si="80"/>
        <v>0</v>
      </c>
      <c r="C1337" s="48">
        <f t="shared" si="81"/>
        <v>0</v>
      </c>
      <c r="D1337" s="58"/>
      <c r="E1337" s="58"/>
      <c r="F1337" s="58"/>
      <c r="G1337" s="17"/>
      <c r="H1337" s="17"/>
      <c r="I1337" s="17"/>
      <c r="J1337" s="17"/>
      <c r="L1337" s="45">
        <f t="shared" si="82"/>
        <v>0</v>
      </c>
      <c r="M1337" s="45">
        <f>IF(L1337=0,0,SUM($L$10:L1337))</f>
        <v>0</v>
      </c>
      <c r="N1337" s="46">
        <f t="shared" si="83"/>
        <v>0</v>
      </c>
    </row>
    <row r="1338" spans="1:14" ht="13.5" customHeight="1">
      <c r="A1338" s="42">
        <v>1329</v>
      </c>
      <c r="B1338" s="43">
        <f t="shared" si="80"/>
        <v>0</v>
      </c>
      <c r="C1338" s="43">
        <f t="shared" si="81"/>
        <v>0</v>
      </c>
      <c r="D1338" s="57"/>
      <c r="E1338" s="57"/>
      <c r="F1338" s="57"/>
      <c r="G1338" s="16"/>
      <c r="H1338" s="16"/>
      <c r="I1338" s="16"/>
      <c r="J1338" s="16"/>
      <c r="L1338" s="45">
        <f t="shared" si="82"/>
        <v>0</v>
      </c>
      <c r="M1338" s="45">
        <f>IF(L1338=0,0,SUM($L$10:L1338))</f>
        <v>0</v>
      </c>
      <c r="N1338" s="46">
        <f t="shared" si="83"/>
        <v>0</v>
      </c>
    </row>
    <row r="1339" spans="1:14" ht="13.5" customHeight="1">
      <c r="A1339" s="47">
        <v>1330</v>
      </c>
      <c r="B1339" s="48">
        <f t="shared" si="80"/>
        <v>0</v>
      </c>
      <c r="C1339" s="48">
        <f t="shared" si="81"/>
        <v>0</v>
      </c>
      <c r="D1339" s="58"/>
      <c r="E1339" s="58"/>
      <c r="F1339" s="58"/>
      <c r="G1339" s="17"/>
      <c r="H1339" s="17"/>
      <c r="I1339" s="17"/>
      <c r="J1339" s="17"/>
      <c r="L1339" s="45">
        <f t="shared" si="82"/>
        <v>0</v>
      </c>
      <c r="M1339" s="45">
        <f>IF(L1339=0,0,SUM($L$10:L1339))</f>
        <v>0</v>
      </c>
      <c r="N1339" s="46">
        <f t="shared" si="83"/>
        <v>0</v>
      </c>
    </row>
    <row r="1340" spans="1:14" ht="13.5" customHeight="1">
      <c r="A1340" s="42">
        <v>1331</v>
      </c>
      <c r="B1340" s="43">
        <f t="shared" si="80"/>
        <v>0</v>
      </c>
      <c r="C1340" s="43">
        <f t="shared" si="81"/>
        <v>0</v>
      </c>
      <c r="D1340" s="57"/>
      <c r="E1340" s="57"/>
      <c r="F1340" s="57"/>
      <c r="G1340" s="16"/>
      <c r="H1340" s="16"/>
      <c r="I1340" s="16"/>
      <c r="J1340" s="16"/>
      <c r="L1340" s="45">
        <f t="shared" si="82"/>
        <v>0</v>
      </c>
      <c r="M1340" s="45">
        <f>IF(L1340=0,0,SUM($L$10:L1340))</f>
        <v>0</v>
      </c>
      <c r="N1340" s="46">
        <f t="shared" si="83"/>
        <v>0</v>
      </c>
    </row>
    <row r="1341" spans="1:14" ht="13.5" customHeight="1">
      <c r="A1341" s="47">
        <v>1332</v>
      </c>
      <c r="B1341" s="48">
        <f t="shared" si="80"/>
        <v>0</v>
      </c>
      <c r="C1341" s="48">
        <f t="shared" si="81"/>
        <v>0</v>
      </c>
      <c r="D1341" s="58"/>
      <c r="E1341" s="58"/>
      <c r="F1341" s="58"/>
      <c r="G1341" s="17"/>
      <c r="H1341" s="17"/>
      <c r="I1341" s="17"/>
      <c r="J1341" s="17"/>
      <c r="L1341" s="45">
        <f t="shared" si="82"/>
        <v>0</v>
      </c>
      <c r="M1341" s="45">
        <f>IF(L1341=0,0,SUM($L$10:L1341))</f>
        <v>0</v>
      </c>
      <c r="N1341" s="46">
        <f t="shared" si="83"/>
        <v>0</v>
      </c>
    </row>
    <row r="1342" spans="1:14" ht="13.5" customHeight="1">
      <c r="A1342" s="42">
        <v>1333</v>
      </c>
      <c r="B1342" s="43">
        <f t="shared" si="80"/>
        <v>0</v>
      </c>
      <c r="C1342" s="43">
        <f t="shared" si="81"/>
        <v>0</v>
      </c>
      <c r="D1342" s="57"/>
      <c r="E1342" s="57"/>
      <c r="F1342" s="57"/>
      <c r="G1342" s="16"/>
      <c r="H1342" s="16"/>
      <c r="I1342" s="16"/>
      <c r="J1342" s="16"/>
      <c r="L1342" s="45">
        <f t="shared" si="82"/>
        <v>0</v>
      </c>
      <c r="M1342" s="45">
        <f>IF(L1342=0,0,SUM($L$10:L1342))</f>
        <v>0</v>
      </c>
      <c r="N1342" s="46">
        <f t="shared" si="83"/>
        <v>0</v>
      </c>
    </row>
    <row r="1343" spans="1:14" ht="13.5" customHeight="1">
      <c r="A1343" s="47">
        <v>1334</v>
      </c>
      <c r="B1343" s="48">
        <f t="shared" si="80"/>
        <v>0</v>
      </c>
      <c r="C1343" s="48">
        <f t="shared" si="81"/>
        <v>0</v>
      </c>
      <c r="D1343" s="58"/>
      <c r="E1343" s="58"/>
      <c r="F1343" s="58"/>
      <c r="G1343" s="17"/>
      <c r="H1343" s="17"/>
      <c r="I1343" s="17"/>
      <c r="J1343" s="17"/>
      <c r="L1343" s="45">
        <f t="shared" si="82"/>
        <v>0</v>
      </c>
      <c r="M1343" s="45">
        <f>IF(L1343=0,0,SUM($L$10:L1343))</f>
        <v>0</v>
      </c>
      <c r="N1343" s="46">
        <f t="shared" si="83"/>
        <v>0</v>
      </c>
    </row>
    <row r="1344" spans="1:14" ht="13.5" customHeight="1">
      <c r="A1344" s="42">
        <v>1335</v>
      </c>
      <c r="B1344" s="43">
        <f t="shared" si="80"/>
        <v>0</v>
      </c>
      <c r="C1344" s="43">
        <f t="shared" si="81"/>
        <v>0</v>
      </c>
      <c r="D1344" s="57"/>
      <c r="E1344" s="57"/>
      <c r="F1344" s="57"/>
      <c r="G1344" s="16"/>
      <c r="H1344" s="16"/>
      <c r="I1344" s="16"/>
      <c r="J1344" s="16"/>
      <c r="L1344" s="45">
        <f t="shared" si="82"/>
        <v>0</v>
      </c>
      <c r="M1344" s="45">
        <f>IF(L1344=0,0,SUM($L$10:L1344))</f>
        <v>0</v>
      </c>
      <c r="N1344" s="46">
        <f t="shared" si="83"/>
        <v>0</v>
      </c>
    </row>
    <row r="1345" spans="1:14" ht="13.5" customHeight="1">
      <c r="A1345" s="47">
        <v>1336</v>
      </c>
      <c r="B1345" s="48">
        <f t="shared" si="80"/>
        <v>0</v>
      </c>
      <c r="C1345" s="48">
        <f t="shared" si="81"/>
        <v>0</v>
      </c>
      <c r="D1345" s="58"/>
      <c r="E1345" s="58"/>
      <c r="F1345" s="58"/>
      <c r="G1345" s="17"/>
      <c r="H1345" s="17"/>
      <c r="I1345" s="17"/>
      <c r="J1345" s="17"/>
      <c r="L1345" s="45">
        <f t="shared" si="82"/>
        <v>0</v>
      </c>
      <c r="M1345" s="45">
        <f>IF(L1345=0,0,SUM($L$10:L1345))</f>
        <v>0</v>
      </c>
      <c r="N1345" s="46">
        <f t="shared" si="83"/>
        <v>0</v>
      </c>
    </row>
    <row r="1346" spans="1:14" ht="13.5" customHeight="1">
      <c r="A1346" s="42">
        <v>1337</v>
      </c>
      <c r="B1346" s="43">
        <f t="shared" si="80"/>
        <v>0</v>
      </c>
      <c r="C1346" s="43">
        <f t="shared" si="81"/>
        <v>0</v>
      </c>
      <c r="D1346" s="57"/>
      <c r="E1346" s="57"/>
      <c r="F1346" s="57"/>
      <c r="G1346" s="16"/>
      <c r="H1346" s="16"/>
      <c r="I1346" s="16"/>
      <c r="J1346" s="16"/>
      <c r="L1346" s="45">
        <f t="shared" si="82"/>
        <v>0</v>
      </c>
      <c r="M1346" s="45">
        <f>IF(L1346=0,0,SUM($L$10:L1346))</f>
        <v>0</v>
      </c>
      <c r="N1346" s="46">
        <f t="shared" si="83"/>
        <v>0</v>
      </c>
    </row>
    <row r="1347" spans="1:14" ht="13.5" customHeight="1">
      <c r="A1347" s="47">
        <v>1338</v>
      </c>
      <c r="B1347" s="48">
        <f t="shared" si="80"/>
        <v>0</v>
      </c>
      <c r="C1347" s="48">
        <f t="shared" si="81"/>
        <v>0</v>
      </c>
      <c r="D1347" s="58"/>
      <c r="E1347" s="58"/>
      <c r="F1347" s="58"/>
      <c r="G1347" s="17"/>
      <c r="H1347" s="17"/>
      <c r="I1347" s="17"/>
      <c r="J1347" s="17"/>
      <c r="L1347" s="45">
        <f t="shared" si="82"/>
        <v>0</v>
      </c>
      <c r="M1347" s="45">
        <f>IF(L1347=0,0,SUM($L$10:L1347))</f>
        <v>0</v>
      </c>
      <c r="N1347" s="46">
        <f t="shared" si="83"/>
        <v>0</v>
      </c>
    </row>
    <row r="1348" spans="1:14" ht="13.5" customHeight="1">
      <c r="A1348" s="42">
        <v>1339</v>
      </c>
      <c r="B1348" s="43">
        <f t="shared" si="80"/>
        <v>0</v>
      </c>
      <c r="C1348" s="43">
        <f t="shared" si="81"/>
        <v>0</v>
      </c>
      <c r="D1348" s="57"/>
      <c r="E1348" s="57"/>
      <c r="F1348" s="57"/>
      <c r="G1348" s="16"/>
      <c r="H1348" s="16"/>
      <c r="I1348" s="16"/>
      <c r="J1348" s="16"/>
      <c r="L1348" s="45">
        <f t="shared" si="82"/>
        <v>0</v>
      </c>
      <c r="M1348" s="45">
        <f>IF(L1348=0,0,SUM($L$10:L1348))</f>
        <v>0</v>
      </c>
      <c r="N1348" s="46">
        <f t="shared" si="83"/>
        <v>0</v>
      </c>
    </row>
    <row r="1349" spans="1:14" ht="13.5" customHeight="1">
      <c r="A1349" s="47">
        <v>1340</v>
      </c>
      <c r="B1349" s="48">
        <f t="shared" si="80"/>
        <v>0</v>
      </c>
      <c r="C1349" s="48">
        <f t="shared" si="81"/>
        <v>0</v>
      </c>
      <c r="D1349" s="58"/>
      <c r="E1349" s="58"/>
      <c r="F1349" s="58"/>
      <c r="G1349" s="17"/>
      <c r="H1349" s="17"/>
      <c r="I1349" s="17"/>
      <c r="J1349" s="17"/>
      <c r="L1349" s="45">
        <f t="shared" si="82"/>
        <v>0</v>
      </c>
      <c r="M1349" s="45">
        <f>IF(L1349=0,0,SUM($L$10:L1349))</f>
        <v>0</v>
      </c>
      <c r="N1349" s="46">
        <f t="shared" si="83"/>
        <v>0</v>
      </c>
    </row>
    <row r="1350" spans="1:14" ht="13.5" customHeight="1">
      <c r="A1350" s="42">
        <v>1341</v>
      </c>
      <c r="B1350" s="43">
        <f t="shared" si="80"/>
        <v>0</v>
      </c>
      <c r="C1350" s="43">
        <f t="shared" si="81"/>
        <v>0</v>
      </c>
      <c r="D1350" s="57"/>
      <c r="E1350" s="57"/>
      <c r="F1350" s="57"/>
      <c r="G1350" s="16"/>
      <c r="H1350" s="16"/>
      <c r="I1350" s="16"/>
      <c r="J1350" s="16"/>
      <c r="L1350" s="45">
        <f t="shared" si="82"/>
        <v>0</v>
      </c>
      <c r="M1350" s="45">
        <f>IF(L1350=0,0,SUM($L$10:L1350))</f>
        <v>0</v>
      </c>
      <c r="N1350" s="46">
        <f t="shared" si="83"/>
        <v>0</v>
      </c>
    </row>
    <row r="1351" spans="1:14" ht="13.5" customHeight="1">
      <c r="A1351" s="47">
        <v>1342</v>
      </c>
      <c r="B1351" s="48">
        <f t="shared" si="80"/>
        <v>0</v>
      </c>
      <c r="C1351" s="48">
        <f t="shared" si="81"/>
        <v>0</v>
      </c>
      <c r="D1351" s="58"/>
      <c r="E1351" s="58"/>
      <c r="F1351" s="58"/>
      <c r="G1351" s="17"/>
      <c r="H1351" s="17"/>
      <c r="I1351" s="17"/>
      <c r="J1351" s="17"/>
      <c r="L1351" s="45">
        <f t="shared" si="82"/>
        <v>0</v>
      </c>
      <c r="M1351" s="45">
        <f>IF(L1351=0,0,SUM($L$10:L1351))</f>
        <v>0</v>
      </c>
      <c r="N1351" s="46">
        <f t="shared" si="83"/>
        <v>0</v>
      </c>
    </row>
    <row r="1352" spans="1:14" ht="13.5" customHeight="1">
      <c r="A1352" s="42">
        <v>1343</v>
      </c>
      <c r="B1352" s="43">
        <f t="shared" si="80"/>
        <v>0</v>
      </c>
      <c r="C1352" s="43">
        <f t="shared" si="81"/>
        <v>0</v>
      </c>
      <c r="D1352" s="57"/>
      <c r="E1352" s="57"/>
      <c r="F1352" s="57"/>
      <c r="G1352" s="16"/>
      <c r="H1352" s="16"/>
      <c r="I1352" s="16"/>
      <c r="J1352" s="16"/>
      <c r="L1352" s="45">
        <f t="shared" si="82"/>
        <v>0</v>
      </c>
      <c r="M1352" s="45">
        <f>IF(L1352=0,0,SUM($L$10:L1352))</f>
        <v>0</v>
      </c>
      <c r="N1352" s="46">
        <f t="shared" si="83"/>
        <v>0</v>
      </c>
    </row>
    <row r="1353" spans="1:14" ht="13.5" customHeight="1">
      <c r="A1353" s="47">
        <v>1344</v>
      </c>
      <c r="B1353" s="48">
        <f t="shared" si="80"/>
        <v>0</v>
      </c>
      <c r="C1353" s="48">
        <f t="shared" si="81"/>
        <v>0</v>
      </c>
      <c r="D1353" s="58"/>
      <c r="E1353" s="58"/>
      <c r="F1353" s="58"/>
      <c r="G1353" s="17"/>
      <c r="H1353" s="17"/>
      <c r="I1353" s="17"/>
      <c r="J1353" s="17"/>
      <c r="L1353" s="45">
        <f t="shared" si="82"/>
        <v>0</v>
      </c>
      <c r="M1353" s="45">
        <f>IF(L1353=0,0,SUM($L$10:L1353))</f>
        <v>0</v>
      </c>
      <c r="N1353" s="46">
        <f t="shared" si="83"/>
        <v>0</v>
      </c>
    </row>
    <row r="1354" spans="1:14" ht="13.5" customHeight="1">
      <c r="A1354" s="42">
        <v>1345</v>
      </c>
      <c r="B1354" s="43">
        <f t="shared" si="80"/>
        <v>0</v>
      </c>
      <c r="C1354" s="43">
        <f t="shared" si="81"/>
        <v>0</v>
      </c>
      <c r="D1354" s="57"/>
      <c r="E1354" s="57"/>
      <c r="F1354" s="57"/>
      <c r="G1354" s="16"/>
      <c r="H1354" s="16"/>
      <c r="I1354" s="16"/>
      <c r="J1354" s="16"/>
      <c r="L1354" s="45">
        <f t="shared" si="82"/>
        <v>0</v>
      </c>
      <c r="M1354" s="45">
        <f>IF(L1354=0,0,SUM($L$10:L1354))</f>
        <v>0</v>
      </c>
      <c r="N1354" s="46">
        <f t="shared" si="83"/>
        <v>0</v>
      </c>
    </row>
    <row r="1355" spans="1:14" ht="13.5" customHeight="1">
      <c r="A1355" s="47">
        <v>1346</v>
      </c>
      <c r="B1355" s="48">
        <f t="shared" ref="B1355:B1418" si="84">$C$5</f>
        <v>0</v>
      </c>
      <c r="C1355" s="48">
        <f t="shared" ref="C1355:C1418" si="85">$F$5</f>
        <v>0</v>
      </c>
      <c r="D1355" s="58"/>
      <c r="E1355" s="58"/>
      <c r="F1355" s="58"/>
      <c r="G1355" s="17"/>
      <c r="H1355" s="17"/>
      <c r="I1355" s="17"/>
      <c r="J1355" s="17"/>
      <c r="L1355" s="45">
        <f t="shared" si="82"/>
        <v>0</v>
      </c>
      <c r="M1355" s="45">
        <f>IF(L1355=0,0,SUM($L$10:L1355))</f>
        <v>0</v>
      </c>
      <c r="N1355" s="46">
        <f t="shared" si="83"/>
        <v>0</v>
      </c>
    </row>
    <row r="1356" spans="1:14" ht="13.5" customHeight="1">
      <c r="A1356" s="42">
        <v>1347</v>
      </c>
      <c r="B1356" s="43">
        <f t="shared" si="84"/>
        <v>0</v>
      </c>
      <c r="C1356" s="43">
        <f t="shared" si="85"/>
        <v>0</v>
      </c>
      <c r="D1356" s="57"/>
      <c r="E1356" s="57"/>
      <c r="F1356" s="57"/>
      <c r="G1356" s="16"/>
      <c r="H1356" s="16"/>
      <c r="I1356" s="16"/>
      <c r="J1356" s="16"/>
      <c r="L1356" s="45">
        <f t="shared" si="82"/>
        <v>0</v>
      </c>
      <c r="M1356" s="45">
        <f>IF(L1356=0,0,SUM($L$10:L1356))</f>
        <v>0</v>
      </c>
      <c r="N1356" s="46">
        <f t="shared" si="83"/>
        <v>0</v>
      </c>
    </row>
    <row r="1357" spans="1:14" ht="13.5" customHeight="1">
      <c r="A1357" s="47">
        <v>1348</v>
      </c>
      <c r="B1357" s="48">
        <f t="shared" si="84"/>
        <v>0</v>
      </c>
      <c r="C1357" s="48">
        <f t="shared" si="85"/>
        <v>0</v>
      </c>
      <c r="D1357" s="58"/>
      <c r="E1357" s="58"/>
      <c r="F1357" s="58"/>
      <c r="G1357" s="17"/>
      <c r="H1357" s="17"/>
      <c r="I1357" s="17"/>
      <c r="J1357" s="17"/>
      <c r="L1357" s="45">
        <f t="shared" si="82"/>
        <v>0</v>
      </c>
      <c r="M1357" s="45">
        <f>IF(L1357=0,0,SUM($L$10:L1357))</f>
        <v>0</v>
      </c>
      <c r="N1357" s="46">
        <f t="shared" si="83"/>
        <v>0</v>
      </c>
    </row>
    <row r="1358" spans="1:14" ht="13.5" customHeight="1">
      <c r="A1358" s="42">
        <v>1349</v>
      </c>
      <c r="B1358" s="43">
        <f t="shared" si="84"/>
        <v>0</v>
      </c>
      <c r="C1358" s="43">
        <f t="shared" si="85"/>
        <v>0</v>
      </c>
      <c r="D1358" s="57"/>
      <c r="E1358" s="57"/>
      <c r="F1358" s="57"/>
      <c r="G1358" s="16"/>
      <c r="H1358" s="16"/>
      <c r="I1358" s="16"/>
      <c r="J1358" s="16"/>
      <c r="L1358" s="45">
        <f t="shared" si="82"/>
        <v>0</v>
      </c>
      <c r="M1358" s="45">
        <f>IF(L1358=0,0,SUM($L$10:L1358))</f>
        <v>0</v>
      </c>
      <c r="N1358" s="46">
        <f t="shared" si="83"/>
        <v>0</v>
      </c>
    </row>
    <row r="1359" spans="1:14" ht="13.5" customHeight="1">
      <c r="A1359" s="47">
        <v>1350</v>
      </c>
      <c r="B1359" s="48">
        <f t="shared" si="84"/>
        <v>0</v>
      </c>
      <c r="C1359" s="48">
        <f t="shared" si="85"/>
        <v>0</v>
      </c>
      <c r="D1359" s="58"/>
      <c r="E1359" s="58"/>
      <c r="F1359" s="58"/>
      <c r="G1359" s="17"/>
      <c r="H1359" s="17"/>
      <c r="I1359" s="17"/>
      <c r="J1359" s="17"/>
      <c r="L1359" s="45">
        <f t="shared" si="82"/>
        <v>0</v>
      </c>
      <c r="M1359" s="45">
        <f>IF(L1359=0,0,SUM($L$10:L1359))</f>
        <v>0</v>
      </c>
      <c r="N1359" s="46">
        <f t="shared" si="83"/>
        <v>0</v>
      </c>
    </row>
    <row r="1360" spans="1:14" ht="13.5" customHeight="1">
      <c r="A1360" s="42">
        <v>1351</v>
      </c>
      <c r="B1360" s="43">
        <f t="shared" si="84"/>
        <v>0</v>
      </c>
      <c r="C1360" s="43">
        <f t="shared" si="85"/>
        <v>0</v>
      </c>
      <c r="D1360" s="57"/>
      <c r="E1360" s="57"/>
      <c r="F1360" s="57"/>
      <c r="G1360" s="16"/>
      <c r="H1360" s="16"/>
      <c r="I1360" s="16"/>
      <c r="J1360" s="16"/>
      <c r="L1360" s="45">
        <f t="shared" si="82"/>
        <v>0</v>
      </c>
      <c r="M1360" s="45">
        <f>IF(L1360=0,0,SUM($L$10:L1360))</f>
        <v>0</v>
      </c>
      <c r="N1360" s="46">
        <f t="shared" si="83"/>
        <v>0</v>
      </c>
    </row>
    <row r="1361" spans="1:14" ht="13.5" customHeight="1">
      <c r="A1361" s="47">
        <v>1352</v>
      </c>
      <c r="B1361" s="48">
        <f t="shared" si="84"/>
        <v>0</v>
      </c>
      <c r="C1361" s="48">
        <f t="shared" si="85"/>
        <v>0</v>
      </c>
      <c r="D1361" s="58"/>
      <c r="E1361" s="58"/>
      <c r="F1361" s="58"/>
      <c r="G1361" s="17"/>
      <c r="H1361" s="17"/>
      <c r="I1361" s="17"/>
      <c r="J1361" s="17"/>
      <c r="L1361" s="45">
        <f t="shared" si="82"/>
        <v>0</v>
      </c>
      <c r="M1361" s="45">
        <f>IF(L1361=0,0,SUM($L$10:L1361))</f>
        <v>0</v>
      </c>
      <c r="N1361" s="46">
        <f t="shared" si="83"/>
        <v>0</v>
      </c>
    </row>
    <row r="1362" spans="1:14" ht="13.5" customHeight="1">
      <c r="A1362" s="42">
        <v>1353</v>
      </c>
      <c r="B1362" s="43">
        <f t="shared" si="84"/>
        <v>0</v>
      </c>
      <c r="C1362" s="43">
        <f t="shared" si="85"/>
        <v>0</v>
      </c>
      <c r="D1362" s="57"/>
      <c r="E1362" s="57"/>
      <c r="F1362" s="57"/>
      <c r="G1362" s="16"/>
      <c r="H1362" s="16"/>
      <c r="I1362" s="16"/>
      <c r="J1362" s="16"/>
      <c r="L1362" s="45">
        <f t="shared" si="82"/>
        <v>0</v>
      </c>
      <c r="M1362" s="45">
        <f>IF(L1362=0,0,SUM($L$10:L1362))</f>
        <v>0</v>
      </c>
      <c r="N1362" s="46">
        <f t="shared" si="83"/>
        <v>0</v>
      </c>
    </row>
    <row r="1363" spans="1:14" ht="13.5" customHeight="1">
      <c r="A1363" s="47">
        <v>1354</v>
      </c>
      <c r="B1363" s="48">
        <f t="shared" si="84"/>
        <v>0</v>
      </c>
      <c r="C1363" s="48">
        <f t="shared" si="85"/>
        <v>0</v>
      </c>
      <c r="D1363" s="58"/>
      <c r="E1363" s="58"/>
      <c r="F1363" s="58"/>
      <c r="G1363" s="17"/>
      <c r="H1363" s="17"/>
      <c r="I1363" s="17"/>
      <c r="J1363" s="17"/>
      <c r="L1363" s="45">
        <f t="shared" si="82"/>
        <v>0</v>
      </c>
      <c r="M1363" s="45">
        <f>IF(L1363=0,0,SUM($L$10:L1363))</f>
        <v>0</v>
      </c>
      <c r="N1363" s="46">
        <f t="shared" si="83"/>
        <v>0</v>
      </c>
    </row>
    <row r="1364" spans="1:14" ht="13.5" customHeight="1">
      <c r="A1364" s="42">
        <v>1355</v>
      </c>
      <c r="B1364" s="43">
        <f t="shared" si="84"/>
        <v>0</v>
      </c>
      <c r="C1364" s="43">
        <f t="shared" si="85"/>
        <v>0</v>
      </c>
      <c r="D1364" s="57"/>
      <c r="E1364" s="57"/>
      <c r="F1364" s="57"/>
      <c r="G1364" s="16"/>
      <c r="H1364" s="16"/>
      <c r="I1364" s="16"/>
      <c r="J1364" s="16"/>
      <c r="L1364" s="45">
        <f t="shared" si="82"/>
        <v>0</v>
      </c>
      <c r="M1364" s="45">
        <f>IF(L1364=0,0,SUM($L$10:L1364))</f>
        <v>0</v>
      </c>
      <c r="N1364" s="46">
        <f t="shared" si="83"/>
        <v>0</v>
      </c>
    </row>
    <row r="1365" spans="1:14" ht="13.5" customHeight="1">
      <c r="A1365" s="47">
        <v>1356</v>
      </c>
      <c r="B1365" s="48">
        <f t="shared" si="84"/>
        <v>0</v>
      </c>
      <c r="C1365" s="48">
        <f t="shared" si="85"/>
        <v>0</v>
      </c>
      <c r="D1365" s="58"/>
      <c r="E1365" s="58"/>
      <c r="F1365" s="58"/>
      <c r="G1365" s="17"/>
      <c r="H1365" s="17"/>
      <c r="I1365" s="17"/>
      <c r="J1365" s="17"/>
      <c r="L1365" s="45">
        <f t="shared" si="82"/>
        <v>0</v>
      </c>
      <c r="M1365" s="45">
        <f>IF(L1365=0,0,SUM($L$10:L1365))</f>
        <v>0</v>
      </c>
      <c r="N1365" s="46">
        <f t="shared" si="83"/>
        <v>0</v>
      </c>
    </row>
    <row r="1366" spans="1:14" ht="13.5" customHeight="1">
      <c r="A1366" s="42">
        <v>1357</v>
      </c>
      <c r="B1366" s="43">
        <f t="shared" si="84"/>
        <v>0</v>
      </c>
      <c r="C1366" s="43">
        <f t="shared" si="85"/>
        <v>0</v>
      </c>
      <c r="D1366" s="57"/>
      <c r="E1366" s="57"/>
      <c r="F1366" s="57"/>
      <c r="G1366" s="16"/>
      <c r="H1366" s="16"/>
      <c r="I1366" s="16"/>
      <c r="J1366" s="16"/>
      <c r="L1366" s="45">
        <f t="shared" si="82"/>
        <v>0</v>
      </c>
      <c r="M1366" s="45">
        <f>IF(L1366=0,0,SUM($L$10:L1366))</f>
        <v>0</v>
      </c>
      <c r="N1366" s="46">
        <f t="shared" si="83"/>
        <v>0</v>
      </c>
    </row>
    <row r="1367" spans="1:14" ht="13.5" customHeight="1">
      <c r="A1367" s="47">
        <v>1358</v>
      </c>
      <c r="B1367" s="48">
        <f t="shared" si="84"/>
        <v>0</v>
      </c>
      <c r="C1367" s="48">
        <f t="shared" si="85"/>
        <v>0</v>
      </c>
      <c r="D1367" s="58"/>
      <c r="E1367" s="58"/>
      <c r="F1367" s="58"/>
      <c r="G1367" s="17"/>
      <c r="H1367" s="17"/>
      <c r="I1367" s="17"/>
      <c r="J1367" s="17"/>
      <c r="L1367" s="45">
        <f t="shared" si="82"/>
        <v>0</v>
      </c>
      <c r="M1367" s="45">
        <f>IF(L1367=0,0,SUM($L$10:L1367))</f>
        <v>0</v>
      </c>
      <c r="N1367" s="46">
        <f t="shared" si="83"/>
        <v>0</v>
      </c>
    </row>
    <row r="1368" spans="1:14" ht="13.5" customHeight="1">
      <c r="A1368" s="42">
        <v>1359</v>
      </c>
      <c r="B1368" s="43">
        <f t="shared" si="84"/>
        <v>0</v>
      </c>
      <c r="C1368" s="43">
        <f t="shared" si="85"/>
        <v>0</v>
      </c>
      <c r="D1368" s="57"/>
      <c r="E1368" s="57"/>
      <c r="F1368" s="57"/>
      <c r="G1368" s="16"/>
      <c r="H1368" s="16"/>
      <c r="I1368" s="16"/>
      <c r="J1368" s="16"/>
      <c r="L1368" s="45">
        <f t="shared" si="82"/>
        <v>0</v>
      </c>
      <c r="M1368" s="45">
        <f>IF(L1368=0,0,SUM($L$10:L1368))</f>
        <v>0</v>
      </c>
      <c r="N1368" s="46">
        <f t="shared" si="83"/>
        <v>0</v>
      </c>
    </row>
    <row r="1369" spans="1:14" ht="13.5" customHeight="1">
      <c r="A1369" s="47">
        <v>1360</v>
      </c>
      <c r="B1369" s="48">
        <f t="shared" si="84"/>
        <v>0</v>
      </c>
      <c r="C1369" s="48">
        <f t="shared" si="85"/>
        <v>0</v>
      </c>
      <c r="D1369" s="58"/>
      <c r="E1369" s="58"/>
      <c r="F1369" s="58"/>
      <c r="G1369" s="17"/>
      <c r="H1369" s="17"/>
      <c r="I1369" s="17"/>
      <c r="J1369" s="17"/>
      <c r="L1369" s="45">
        <f t="shared" si="82"/>
        <v>0</v>
      </c>
      <c r="M1369" s="45">
        <f>IF(L1369=0,0,SUM($L$10:L1369))</f>
        <v>0</v>
      </c>
      <c r="N1369" s="46">
        <f t="shared" si="83"/>
        <v>0</v>
      </c>
    </row>
    <row r="1370" spans="1:14" ht="13.5" customHeight="1">
      <c r="A1370" s="42">
        <v>1361</v>
      </c>
      <c r="B1370" s="43">
        <f t="shared" si="84"/>
        <v>0</v>
      </c>
      <c r="C1370" s="43">
        <f t="shared" si="85"/>
        <v>0</v>
      </c>
      <c r="D1370" s="57"/>
      <c r="E1370" s="57"/>
      <c r="F1370" s="57"/>
      <c r="G1370" s="16"/>
      <c r="H1370" s="16"/>
      <c r="I1370" s="16"/>
      <c r="J1370" s="16"/>
      <c r="L1370" s="45">
        <f t="shared" si="82"/>
        <v>0</v>
      </c>
      <c r="M1370" s="45">
        <f>IF(L1370=0,0,SUM($L$10:L1370))</f>
        <v>0</v>
      </c>
      <c r="N1370" s="46">
        <f t="shared" si="83"/>
        <v>0</v>
      </c>
    </row>
    <row r="1371" spans="1:14" ht="13.5" customHeight="1">
      <c r="A1371" s="47">
        <v>1362</v>
      </c>
      <c r="B1371" s="48">
        <f t="shared" si="84"/>
        <v>0</v>
      </c>
      <c r="C1371" s="48">
        <f t="shared" si="85"/>
        <v>0</v>
      </c>
      <c r="D1371" s="58"/>
      <c r="E1371" s="58"/>
      <c r="F1371" s="58"/>
      <c r="G1371" s="17"/>
      <c r="H1371" s="17"/>
      <c r="I1371" s="17"/>
      <c r="J1371" s="17"/>
      <c r="L1371" s="45">
        <f t="shared" si="82"/>
        <v>0</v>
      </c>
      <c r="M1371" s="45">
        <f>IF(L1371=0,0,SUM($L$10:L1371))</f>
        <v>0</v>
      </c>
      <c r="N1371" s="46">
        <f t="shared" si="83"/>
        <v>0</v>
      </c>
    </row>
    <row r="1372" spans="1:14" ht="13.5" customHeight="1">
      <c r="A1372" s="42">
        <v>1363</v>
      </c>
      <c r="B1372" s="43">
        <f t="shared" si="84"/>
        <v>0</v>
      </c>
      <c r="C1372" s="43">
        <f t="shared" si="85"/>
        <v>0</v>
      </c>
      <c r="D1372" s="57"/>
      <c r="E1372" s="57"/>
      <c r="F1372" s="57"/>
      <c r="G1372" s="16"/>
      <c r="H1372" s="16"/>
      <c r="I1372" s="16"/>
      <c r="J1372" s="16"/>
      <c r="L1372" s="45">
        <f t="shared" si="82"/>
        <v>0</v>
      </c>
      <c r="M1372" s="45">
        <f>IF(L1372=0,0,SUM($L$10:L1372))</f>
        <v>0</v>
      </c>
      <c r="N1372" s="46">
        <f t="shared" si="83"/>
        <v>0</v>
      </c>
    </row>
    <row r="1373" spans="1:14" ht="13.5" customHeight="1">
      <c r="A1373" s="47">
        <v>1364</v>
      </c>
      <c r="B1373" s="48">
        <f t="shared" si="84"/>
        <v>0</v>
      </c>
      <c r="C1373" s="48">
        <f t="shared" si="85"/>
        <v>0</v>
      </c>
      <c r="D1373" s="58"/>
      <c r="E1373" s="58"/>
      <c r="F1373" s="58"/>
      <c r="G1373" s="17"/>
      <c r="H1373" s="17"/>
      <c r="I1373" s="17"/>
      <c r="J1373" s="17"/>
      <c r="L1373" s="45">
        <f t="shared" si="82"/>
        <v>0</v>
      </c>
      <c r="M1373" s="45">
        <f>IF(L1373=0,0,SUM($L$10:L1373))</f>
        <v>0</v>
      </c>
      <c r="N1373" s="46">
        <f t="shared" si="83"/>
        <v>0</v>
      </c>
    </row>
    <row r="1374" spans="1:14" ht="13.5" customHeight="1">
      <c r="A1374" s="42">
        <v>1365</v>
      </c>
      <c r="B1374" s="43">
        <f t="shared" si="84"/>
        <v>0</v>
      </c>
      <c r="C1374" s="43">
        <f t="shared" si="85"/>
        <v>0</v>
      </c>
      <c r="D1374" s="57"/>
      <c r="E1374" s="57"/>
      <c r="F1374" s="57"/>
      <c r="G1374" s="16"/>
      <c r="H1374" s="16"/>
      <c r="I1374" s="16"/>
      <c r="J1374" s="16"/>
      <c r="L1374" s="45">
        <f t="shared" si="82"/>
        <v>0</v>
      </c>
      <c r="M1374" s="45">
        <f>IF(L1374=0,0,SUM($L$10:L1374))</f>
        <v>0</v>
      </c>
      <c r="N1374" s="46">
        <f t="shared" si="83"/>
        <v>0</v>
      </c>
    </row>
    <row r="1375" spans="1:14" ht="13.5" customHeight="1">
      <c r="A1375" s="47">
        <v>1366</v>
      </c>
      <c r="B1375" s="48">
        <f t="shared" si="84"/>
        <v>0</v>
      </c>
      <c r="C1375" s="48">
        <f t="shared" si="85"/>
        <v>0</v>
      </c>
      <c r="D1375" s="58"/>
      <c r="E1375" s="58"/>
      <c r="F1375" s="58"/>
      <c r="G1375" s="17"/>
      <c r="H1375" s="17"/>
      <c r="I1375" s="17"/>
      <c r="J1375" s="17"/>
      <c r="L1375" s="45">
        <f t="shared" si="82"/>
        <v>0</v>
      </c>
      <c r="M1375" s="45">
        <f>IF(L1375=0,0,SUM($L$10:L1375))</f>
        <v>0</v>
      </c>
      <c r="N1375" s="46">
        <f t="shared" si="83"/>
        <v>0</v>
      </c>
    </row>
    <row r="1376" spans="1:14" ht="13.5" customHeight="1">
      <c r="A1376" s="42">
        <v>1367</v>
      </c>
      <c r="B1376" s="43">
        <f t="shared" si="84"/>
        <v>0</v>
      </c>
      <c r="C1376" s="43">
        <f t="shared" si="85"/>
        <v>0</v>
      </c>
      <c r="D1376" s="57"/>
      <c r="E1376" s="57"/>
      <c r="F1376" s="57"/>
      <c r="G1376" s="16"/>
      <c r="H1376" s="16"/>
      <c r="I1376" s="16"/>
      <c r="J1376" s="16"/>
      <c r="L1376" s="45">
        <f t="shared" si="82"/>
        <v>0</v>
      </c>
      <c r="M1376" s="45">
        <f>IF(L1376=0,0,SUM($L$10:L1376))</f>
        <v>0</v>
      </c>
      <c r="N1376" s="46">
        <f t="shared" si="83"/>
        <v>0</v>
      </c>
    </row>
    <row r="1377" spans="1:14" ht="13.5" customHeight="1">
      <c r="A1377" s="47">
        <v>1368</v>
      </c>
      <c r="B1377" s="48">
        <f t="shared" si="84"/>
        <v>0</v>
      </c>
      <c r="C1377" s="48">
        <f t="shared" si="85"/>
        <v>0</v>
      </c>
      <c r="D1377" s="58"/>
      <c r="E1377" s="58"/>
      <c r="F1377" s="58"/>
      <c r="G1377" s="17"/>
      <c r="H1377" s="17"/>
      <c r="I1377" s="17"/>
      <c r="J1377" s="17"/>
      <c r="L1377" s="45">
        <f t="shared" si="82"/>
        <v>0</v>
      </c>
      <c r="M1377" s="45">
        <f>IF(L1377=0,0,SUM($L$10:L1377))</f>
        <v>0</v>
      </c>
      <c r="N1377" s="46">
        <f t="shared" si="83"/>
        <v>0</v>
      </c>
    </row>
    <row r="1378" spans="1:14" ht="13.5" customHeight="1">
      <c r="A1378" s="42">
        <v>1369</v>
      </c>
      <c r="B1378" s="43">
        <f t="shared" si="84"/>
        <v>0</v>
      </c>
      <c r="C1378" s="43">
        <f t="shared" si="85"/>
        <v>0</v>
      </c>
      <c r="D1378" s="57"/>
      <c r="E1378" s="57"/>
      <c r="F1378" s="57"/>
      <c r="G1378" s="16"/>
      <c r="H1378" s="16"/>
      <c r="I1378" s="16"/>
      <c r="J1378" s="16"/>
      <c r="L1378" s="45">
        <f t="shared" si="82"/>
        <v>0</v>
      </c>
      <c r="M1378" s="45">
        <f>IF(L1378=0,0,SUM($L$10:L1378))</f>
        <v>0</v>
      </c>
      <c r="N1378" s="46">
        <f t="shared" si="83"/>
        <v>0</v>
      </c>
    </row>
    <row r="1379" spans="1:14" ht="13.5" customHeight="1">
      <c r="A1379" s="47">
        <v>1370</v>
      </c>
      <c r="B1379" s="48">
        <f t="shared" si="84"/>
        <v>0</v>
      </c>
      <c r="C1379" s="48">
        <f t="shared" si="85"/>
        <v>0</v>
      </c>
      <c r="D1379" s="58"/>
      <c r="E1379" s="58"/>
      <c r="F1379" s="58"/>
      <c r="G1379" s="17"/>
      <c r="H1379" s="17"/>
      <c r="I1379" s="17"/>
      <c r="J1379" s="17"/>
      <c r="L1379" s="45">
        <f t="shared" si="82"/>
        <v>0</v>
      </c>
      <c r="M1379" s="45">
        <f>IF(L1379=0,0,SUM($L$10:L1379))</f>
        <v>0</v>
      </c>
      <c r="N1379" s="46">
        <f t="shared" si="83"/>
        <v>0</v>
      </c>
    </row>
    <row r="1380" spans="1:14" ht="13.5" customHeight="1">
      <c r="A1380" s="42">
        <v>1371</v>
      </c>
      <c r="B1380" s="43">
        <f t="shared" si="84"/>
        <v>0</v>
      </c>
      <c r="C1380" s="43">
        <f t="shared" si="85"/>
        <v>0</v>
      </c>
      <c r="D1380" s="57"/>
      <c r="E1380" s="57"/>
      <c r="F1380" s="57"/>
      <c r="G1380" s="16"/>
      <c r="H1380" s="16"/>
      <c r="I1380" s="16"/>
      <c r="J1380" s="16"/>
      <c r="L1380" s="45">
        <f t="shared" si="82"/>
        <v>0</v>
      </c>
      <c r="M1380" s="45">
        <f>IF(L1380=0,0,SUM($L$10:L1380))</f>
        <v>0</v>
      </c>
      <c r="N1380" s="46">
        <f t="shared" si="83"/>
        <v>0</v>
      </c>
    </row>
    <row r="1381" spans="1:14" ht="13.5" customHeight="1">
      <c r="A1381" s="47">
        <v>1372</v>
      </c>
      <c r="B1381" s="48">
        <f t="shared" si="84"/>
        <v>0</v>
      </c>
      <c r="C1381" s="48">
        <f t="shared" si="85"/>
        <v>0</v>
      </c>
      <c r="D1381" s="58"/>
      <c r="E1381" s="58"/>
      <c r="F1381" s="58"/>
      <c r="G1381" s="17"/>
      <c r="H1381" s="17"/>
      <c r="I1381" s="17"/>
      <c r="J1381" s="17"/>
      <c r="L1381" s="45">
        <f t="shared" si="82"/>
        <v>0</v>
      </c>
      <c r="M1381" s="45">
        <f>IF(L1381=0,0,SUM($L$10:L1381))</f>
        <v>0</v>
      </c>
      <c r="N1381" s="46">
        <f t="shared" si="83"/>
        <v>0</v>
      </c>
    </row>
    <row r="1382" spans="1:14" ht="13.5" customHeight="1">
      <c r="A1382" s="42">
        <v>1373</v>
      </c>
      <c r="B1382" s="43">
        <f t="shared" si="84"/>
        <v>0</v>
      </c>
      <c r="C1382" s="43">
        <f t="shared" si="85"/>
        <v>0</v>
      </c>
      <c r="D1382" s="57"/>
      <c r="E1382" s="57"/>
      <c r="F1382" s="57"/>
      <c r="G1382" s="16"/>
      <c r="H1382" s="16"/>
      <c r="I1382" s="16"/>
      <c r="J1382" s="16"/>
      <c r="L1382" s="45">
        <f t="shared" si="82"/>
        <v>0</v>
      </c>
      <c r="M1382" s="45">
        <f>IF(L1382=0,0,SUM($L$10:L1382))</f>
        <v>0</v>
      </c>
      <c r="N1382" s="46">
        <f t="shared" si="83"/>
        <v>0</v>
      </c>
    </row>
    <row r="1383" spans="1:14" ht="13.5" customHeight="1">
      <c r="A1383" s="47">
        <v>1374</v>
      </c>
      <c r="B1383" s="48">
        <f t="shared" si="84"/>
        <v>0</v>
      </c>
      <c r="C1383" s="48">
        <f t="shared" si="85"/>
        <v>0</v>
      </c>
      <c r="D1383" s="58"/>
      <c r="E1383" s="58"/>
      <c r="F1383" s="58"/>
      <c r="G1383" s="17"/>
      <c r="H1383" s="17"/>
      <c r="I1383" s="17"/>
      <c r="J1383" s="17"/>
      <c r="L1383" s="45">
        <f t="shared" si="82"/>
        <v>0</v>
      </c>
      <c r="M1383" s="45">
        <f>IF(L1383=0,0,SUM($L$10:L1383))</f>
        <v>0</v>
      </c>
      <c r="N1383" s="46">
        <f t="shared" si="83"/>
        <v>0</v>
      </c>
    </row>
    <row r="1384" spans="1:14" ht="13.5" customHeight="1">
      <c r="A1384" s="42">
        <v>1375</v>
      </c>
      <c r="B1384" s="43">
        <f t="shared" si="84"/>
        <v>0</v>
      </c>
      <c r="C1384" s="43">
        <f t="shared" si="85"/>
        <v>0</v>
      </c>
      <c r="D1384" s="57"/>
      <c r="E1384" s="57"/>
      <c r="F1384" s="57"/>
      <c r="G1384" s="16"/>
      <c r="H1384" s="16"/>
      <c r="I1384" s="16"/>
      <c r="J1384" s="16"/>
      <c r="L1384" s="45">
        <f t="shared" si="82"/>
        <v>0</v>
      </c>
      <c r="M1384" s="45">
        <f>IF(L1384=0,0,SUM($L$10:L1384))</f>
        <v>0</v>
      </c>
      <c r="N1384" s="46">
        <f t="shared" si="83"/>
        <v>0</v>
      </c>
    </row>
    <row r="1385" spans="1:14" ht="13.5" customHeight="1">
      <c r="A1385" s="47">
        <v>1376</v>
      </c>
      <c r="B1385" s="48">
        <f t="shared" si="84"/>
        <v>0</v>
      </c>
      <c r="C1385" s="48">
        <f t="shared" si="85"/>
        <v>0</v>
      </c>
      <c r="D1385" s="58"/>
      <c r="E1385" s="58"/>
      <c r="F1385" s="58"/>
      <c r="G1385" s="17"/>
      <c r="H1385" s="17"/>
      <c r="I1385" s="17"/>
      <c r="J1385" s="17"/>
      <c r="L1385" s="45">
        <f t="shared" ref="L1385:L1448" si="86">COUNTIF(H1385,"Otro tema")</f>
        <v>0</v>
      </c>
      <c r="M1385" s="45">
        <f>IF(L1385=0,0,SUM($L$10:L1385))</f>
        <v>0</v>
      </c>
      <c r="N1385" s="46">
        <f t="shared" ref="N1385:N1448" si="87">I1385</f>
        <v>0</v>
      </c>
    </row>
    <row r="1386" spans="1:14" ht="13.5" customHeight="1">
      <c r="A1386" s="42">
        <v>1377</v>
      </c>
      <c r="B1386" s="43">
        <f t="shared" si="84"/>
        <v>0</v>
      </c>
      <c r="C1386" s="43">
        <f t="shared" si="85"/>
        <v>0</v>
      </c>
      <c r="D1386" s="57"/>
      <c r="E1386" s="57"/>
      <c r="F1386" s="57"/>
      <c r="G1386" s="16"/>
      <c r="H1386" s="16"/>
      <c r="I1386" s="16"/>
      <c r="J1386" s="16"/>
      <c r="L1386" s="45">
        <f t="shared" si="86"/>
        <v>0</v>
      </c>
      <c r="M1386" s="45">
        <f>IF(L1386=0,0,SUM($L$10:L1386))</f>
        <v>0</v>
      </c>
      <c r="N1386" s="46">
        <f t="shared" si="87"/>
        <v>0</v>
      </c>
    </row>
    <row r="1387" spans="1:14" ht="13.5" customHeight="1">
      <c r="A1387" s="47">
        <v>1378</v>
      </c>
      <c r="B1387" s="48">
        <f t="shared" si="84"/>
        <v>0</v>
      </c>
      <c r="C1387" s="48">
        <f t="shared" si="85"/>
        <v>0</v>
      </c>
      <c r="D1387" s="58"/>
      <c r="E1387" s="58"/>
      <c r="F1387" s="58"/>
      <c r="G1387" s="17"/>
      <c r="H1387" s="17"/>
      <c r="I1387" s="17"/>
      <c r="J1387" s="17"/>
      <c r="L1387" s="45">
        <f t="shared" si="86"/>
        <v>0</v>
      </c>
      <c r="M1387" s="45">
        <f>IF(L1387=0,0,SUM($L$10:L1387))</f>
        <v>0</v>
      </c>
      <c r="N1387" s="46">
        <f t="shared" si="87"/>
        <v>0</v>
      </c>
    </row>
    <row r="1388" spans="1:14" ht="13.5" customHeight="1">
      <c r="A1388" s="42">
        <v>1379</v>
      </c>
      <c r="B1388" s="43">
        <f t="shared" si="84"/>
        <v>0</v>
      </c>
      <c r="C1388" s="43">
        <f t="shared" si="85"/>
        <v>0</v>
      </c>
      <c r="D1388" s="57"/>
      <c r="E1388" s="57"/>
      <c r="F1388" s="57"/>
      <c r="G1388" s="16"/>
      <c r="H1388" s="16"/>
      <c r="I1388" s="16"/>
      <c r="J1388" s="16"/>
      <c r="L1388" s="45">
        <f t="shared" si="86"/>
        <v>0</v>
      </c>
      <c r="M1388" s="45">
        <f>IF(L1388=0,0,SUM($L$10:L1388))</f>
        <v>0</v>
      </c>
      <c r="N1388" s="46">
        <f t="shared" si="87"/>
        <v>0</v>
      </c>
    </row>
    <row r="1389" spans="1:14" ht="13.5" customHeight="1">
      <c r="A1389" s="47">
        <v>1380</v>
      </c>
      <c r="B1389" s="48">
        <f t="shared" si="84"/>
        <v>0</v>
      </c>
      <c r="C1389" s="48">
        <f t="shared" si="85"/>
        <v>0</v>
      </c>
      <c r="D1389" s="58"/>
      <c r="E1389" s="58"/>
      <c r="F1389" s="58"/>
      <c r="G1389" s="17"/>
      <c r="H1389" s="17"/>
      <c r="I1389" s="17"/>
      <c r="J1389" s="17"/>
      <c r="L1389" s="45">
        <f t="shared" si="86"/>
        <v>0</v>
      </c>
      <c r="M1389" s="45">
        <f>IF(L1389=0,0,SUM($L$10:L1389))</f>
        <v>0</v>
      </c>
      <c r="N1389" s="46">
        <f t="shared" si="87"/>
        <v>0</v>
      </c>
    </row>
    <row r="1390" spans="1:14" ht="13.5" customHeight="1">
      <c r="A1390" s="42">
        <v>1381</v>
      </c>
      <c r="B1390" s="43">
        <f t="shared" si="84"/>
        <v>0</v>
      </c>
      <c r="C1390" s="43">
        <f t="shared" si="85"/>
        <v>0</v>
      </c>
      <c r="D1390" s="57"/>
      <c r="E1390" s="57"/>
      <c r="F1390" s="57"/>
      <c r="G1390" s="16"/>
      <c r="H1390" s="16"/>
      <c r="I1390" s="16"/>
      <c r="J1390" s="16"/>
      <c r="L1390" s="45">
        <f t="shared" si="86"/>
        <v>0</v>
      </c>
      <c r="M1390" s="45">
        <f>IF(L1390=0,0,SUM($L$10:L1390))</f>
        <v>0</v>
      </c>
      <c r="N1390" s="46">
        <f t="shared" si="87"/>
        <v>0</v>
      </c>
    </row>
    <row r="1391" spans="1:14" ht="13.5" customHeight="1">
      <c r="A1391" s="47">
        <v>1382</v>
      </c>
      <c r="B1391" s="48">
        <f t="shared" si="84"/>
        <v>0</v>
      </c>
      <c r="C1391" s="48">
        <f t="shared" si="85"/>
        <v>0</v>
      </c>
      <c r="D1391" s="58"/>
      <c r="E1391" s="58"/>
      <c r="F1391" s="58"/>
      <c r="G1391" s="17"/>
      <c r="H1391" s="17"/>
      <c r="I1391" s="17"/>
      <c r="J1391" s="17"/>
      <c r="L1391" s="45">
        <f t="shared" si="86"/>
        <v>0</v>
      </c>
      <c r="M1391" s="45">
        <f>IF(L1391=0,0,SUM($L$10:L1391))</f>
        <v>0</v>
      </c>
      <c r="N1391" s="46">
        <f t="shared" si="87"/>
        <v>0</v>
      </c>
    </row>
    <row r="1392" spans="1:14" ht="13.5" customHeight="1">
      <c r="A1392" s="42">
        <v>1383</v>
      </c>
      <c r="B1392" s="43">
        <f t="shared" si="84"/>
        <v>0</v>
      </c>
      <c r="C1392" s="43">
        <f t="shared" si="85"/>
        <v>0</v>
      </c>
      <c r="D1392" s="57"/>
      <c r="E1392" s="57"/>
      <c r="F1392" s="57"/>
      <c r="G1392" s="16"/>
      <c r="H1392" s="16"/>
      <c r="I1392" s="16"/>
      <c r="J1392" s="16"/>
      <c r="L1392" s="45">
        <f t="shared" si="86"/>
        <v>0</v>
      </c>
      <c r="M1392" s="45">
        <f>IF(L1392=0,0,SUM($L$10:L1392))</f>
        <v>0</v>
      </c>
      <c r="N1392" s="46">
        <f t="shared" si="87"/>
        <v>0</v>
      </c>
    </row>
    <row r="1393" spans="1:14" ht="13.5" customHeight="1">
      <c r="A1393" s="47">
        <v>1384</v>
      </c>
      <c r="B1393" s="48">
        <f t="shared" si="84"/>
        <v>0</v>
      </c>
      <c r="C1393" s="48">
        <f t="shared" si="85"/>
        <v>0</v>
      </c>
      <c r="D1393" s="58"/>
      <c r="E1393" s="58"/>
      <c r="F1393" s="58"/>
      <c r="G1393" s="17"/>
      <c r="H1393" s="17"/>
      <c r="I1393" s="17"/>
      <c r="J1393" s="17"/>
      <c r="L1393" s="45">
        <f t="shared" si="86"/>
        <v>0</v>
      </c>
      <c r="M1393" s="45">
        <f>IF(L1393=0,0,SUM($L$10:L1393))</f>
        <v>0</v>
      </c>
      <c r="N1393" s="46">
        <f t="shared" si="87"/>
        <v>0</v>
      </c>
    </row>
    <row r="1394" spans="1:14" ht="13.5" customHeight="1">
      <c r="A1394" s="42">
        <v>1385</v>
      </c>
      <c r="B1394" s="43">
        <f t="shared" si="84"/>
        <v>0</v>
      </c>
      <c r="C1394" s="43">
        <f t="shared" si="85"/>
        <v>0</v>
      </c>
      <c r="D1394" s="57"/>
      <c r="E1394" s="57"/>
      <c r="F1394" s="57"/>
      <c r="G1394" s="16"/>
      <c r="H1394" s="16"/>
      <c r="I1394" s="16"/>
      <c r="J1394" s="16"/>
      <c r="L1394" s="45">
        <f t="shared" si="86"/>
        <v>0</v>
      </c>
      <c r="M1394" s="45">
        <f>IF(L1394=0,0,SUM($L$10:L1394))</f>
        <v>0</v>
      </c>
      <c r="N1394" s="46">
        <f t="shared" si="87"/>
        <v>0</v>
      </c>
    </row>
    <row r="1395" spans="1:14" ht="13.5" customHeight="1">
      <c r="A1395" s="47">
        <v>1386</v>
      </c>
      <c r="B1395" s="48">
        <f t="shared" si="84"/>
        <v>0</v>
      </c>
      <c r="C1395" s="48">
        <f t="shared" si="85"/>
        <v>0</v>
      </c>
      <c r="D1395" s="58"/>
      <c r="E1395" s="58"/>
      <c r="F1395" s="58"/>
      <c r="G1395" s="17"/>
      <c r="H1395" s="17"/>
      <c r="I1395" s="17"/>
      <c r="J1395" s="17"/>
      <c r="L1395" s="45">
        <f t="shared" si="86"/>
        <v>0</v>
      </c>
      <c r="M1395" s="45">
        <f>IF(L1395=0,0,SUM($L$10:L1395))</f>
        <v>0</v>
      </c>
      <c r="N1395" s="46">
        <f t="shared" si="87"/>
        <v>0</v>
      </c>
    </row>
    <row r="1396" spans="1:14" ht="13.5" customHeight="1">
      <c r="A1396" s="42">
        <v>1387</v>
      </c>
      <c r="B1396" s="43">
        <f t="shared" si="84"/>
        <v>0</v>
      </c>
      <c r="C1396" s="43">
        <f t="shared" si="85"/>
        <v>0</v>
      </c>
      <c r="D1396" s="57"/>
      <c r="E1396" s="57"/>
      <c r="F1396" s="57"/>
      <c r="G1396" s="16"/>
      <c r="H1396" s="16"/>
      <c r="I1396" s="16"/>
      <c r="J1396" s="16"/>
      <c r="L1396" s="45">
        <f t="shared" si="86"/>
        <v>0</v>
      </c>
      <c r="M1396" s="45">
        <f>IF(L1396=0,0,SUM($L$10:L1396))</f>
        <v>0</v>
      </c>
      <c r="N1396" s="46">
        <f t="shared" si="87"/>
        <v>0</v>
      </c>
    </row>
    <row r="1397" spans="1:14" ht="13.5" customHeight="1">
      <c r="A1397" s="47">
        <v>1388</v>
      </c>
      <c r="B1397" s="48">
        <f t="shared" si="84"/>
        <v>0</v>
      </c>
      <c r="C1397" s="48">
        <f t="shared" si="85"/>
        <v>0</v>
      </c>
      <c r="D1397" s="58"/>
      <c r="E1397" s="58"/>
      <c r="F1397" s="58"/>
      <c r="G1397" s="17"/>
      <c r="H1397" s="17"/>
      <c r="I1397" s="17"/>
      <c r="J1397" s="17"/>
      <c r="L1397" s="45">
        <f t="shared" si="86"/>
        <v>0</v>
      </c>
      <c r="M1397" s="45">
        <f>IF(L1397=0,0,SUM($L$10:L1397))</f>
        <v>0</v>
      </c>
      <c r="N1397" s="46">
        <f t="shared" si="87"/>
        <v>0</v>
      </c>
    </row>
    <row r="1398" spans="1:14" ht="13.5" customHeight="1">
      <c r="A1398" s="42">
        <v>1389</v>
      </c>
      <c r="B1398" s="43">
        <f t="shared" si="84"/>
        <v>0</v>
      </c>
      <c r="C1398" s="43">
        <f t="shared" si="85"/>
        <v>0</v>
      </c>
      <c r="D1398" s="57"/>
      <c r="E1398" s="57"/>
      <c r="F1398" s="57"/>
      <c r="G1398" s="16"/>
      <c r="H1398" s="16"/>
      <c r="I1398" s="16"/>
      <c r="J1398" s="16"/>
      <c r="L1398" s="45">
        <f t="shared" si="86"/>
        <v>0</v>
      </c>
      <c r="M1398" s="45">
        <f>IF(L1398=0,0,SUM($L$10:L1398))</f>
        <v>0</v>
      </c>
      <c r="N1398" s="46">
        <f t="shared" si="87"/>
        <v>0</v>
      </c>
    </row>
    <row r="1399" spans="1:14" ht="13.5" customHeight="1">
      <c r="A1399" s="47">
        <v>1390</v>
      </c>
      <c r="B1399" s="48">
        <f t="shared" si="84"/>
        <v>0</v>
      </c>
      <c r="C1399" s="48">
        <f t="shared" si="85"/>
        <v>0</v>
      </c>
      <c r="D1399" s="58"/>
      <c r="E1399" s="58"/>
      <c r="F1399" s="58"/>
      <c r="G1399" s="17"/>
      <c r="H1399" s="17"/>
      <c r="I1399" s="17"/>
      <c r="J1399" s="17"/>
      <c r="L1399" s="45">
        <f t="shared" si="86"/>
        <v>0</v>
      </c>
      <c r="M1399" s="45">
        <f>IF(L1399=0,0,SUM($L$10:L1399))</f>
        <v>0</v>
      </c>
      <c r="N1399" s="46">
        <f t="shared" si="87"/>
        <v>0</v>
      </c>
    </row>
    <row r="1400" spans="1:14" ht="13.5" customHeight="1">
      <c r="A1400" s="42">
        <v>1391</v>
      </c>
      <c r="B1400" s="43">
        <f t="shared" si="84"/>
        <v>0</v>
      </c>
      <c r="C1400" s="43">
        <f t="shared" si="85"/>
        <v>0</v>
      </c>
      <c r="D1400" s="57"/>
      <c r="E1400" s="57"/>
      <c r="F1400" s="57"/>
      <c r="G1400" s="16"/>
      <c r="H1400" s="16"/>
      <c r="I1400" s="16"/>
      <c r="J1400" s="16"/>
      <c r="L1400" s="45">
        <f t="shared" si="86"/>
        <v>0</v>
      </c>
      <c r="M1400" s="45">
        <f>IF(L1400=0,0,SUM($L$10:L1400))</f>
        <v>0</v>
      </c>
      <c r="N1400" s="46">
        <f t="shared" si="87"/>
        <v>0</v>
      </c>
    </row>
    <row r="1401" spans="1:14" ht="13.5" customHeight="1">
      <c r="A1401" s="47">
        <v>1392</v>
      </c>
      <c r="B1401" s="48">
        <f t="shared" si="84"/>
        <v>0</v>
      </c>
      <c r="C1401" s="48">
        <f t="shared" si="85"/>
        <v>0</v>
      </c>
      <c r="D1401" s="58"/>
      <c r="E1401" s="58"/>
      <c r="F1401" s="58"/>
      <c r="G1401" s="17"/>
      <c r="H1401" s="17"/>
      <c r="I1401" s="17"/>
      <c r="J1401" s="17"/>
      <c r="L1401" s="45">
        <f t="shared" si="86"/>
        <v>0</v>
      </c>
      <c r="M1401" s="45">
        <f>IF(L1401=0,0,SUM($L$10:L1401))</f>
        <v>0</v>
      </c>
      <c r="N1401" s="46">
        <f t="shared" si="87"/>
        <v>0</v>
      </c>
    </row>
    <row r="1402" spans="1:14" ht="13.5" customHeight="1">
      <c r="A1402" s="42">
        <v>1393</v>
      </c>
      <c r="B1402" s="43">
        <f t="shared" si="84"/>
        <v>0</v>
      </c>
      <c r="C1402" s="43">
        <f t="shared" si="85"/>
        <v>0</v>
      </c>
      <c r="D1402" s="57"/>
      <c r="E1402" s="57"/>
      <c r="F1402" s="57"/>
      <c r="G1402" s="16"/>
      <c r="H1402" s="16"/>
      <c r="I1402" s="16"/>
      <c r="J1402" s="16"/>
      <c r="L1402" s="45">
        <f t="shared" si="86"/>
        <v>0</v>
      </c>
      <c r="M1402" s="45">
        <f>IF(L1402=0,0,SUM($L$10:L1402))</f>
        <v>0</v>
      </c>
      <c r="N1402" s="46">
        <f t="shared" si="87"/>
        <v>0</v>
      </c>
    </row>
    <row r="1403" spans="1:14" ht="13.5" customHeight="1">
      <c r="A1403" s="47">
        <v>1394</v>
      </c>
      <c r="B1403" s="48">
        <f t="shared" si="84"/>
        <v>0</v>
      </c>
      <c r="C1403" s="48">
        <f t="shared" si="85"/>
        <v>0</v>
      </c>
      <c r="D1403" s="58"/>
      <c r="E1403" s="58"/>
      <c r="F1403" s="58"/>
      <c r="G1403" s="17"/>
      <c r="H1403" s="17"/>
      <c r="I1403" s="17"/>
      <c r="J1403" s="17"/>
      <c r="L1403" s="45">
        <f t="shared" si="86"/>
        <v>0</v>
      </c>
      <c r="M1403" s="45">
        <f>IF(L1403=0,0,SUM($L$10:L1403))</f>
        <v>0</v>
      </c>
      <c r="N1403" s="46">
        <f t="shared" si="87"/>
        <v>0</v>
      </c>
    </row>
    <row r="1404" spans="1:14" ht="13.5" customHeight="1">
      <c r="A1404" s="42">
        <v>1395</v>
      </c>
      <c r="B1404" s="43">
        <f t="shared" si="84"/>
        <v>0</v>
      </c>
      <c r="C1404" s="43">
        <f t="shared" si="85"/>
        <v>0</v>
      </c>
      <c r="D1404" s="57"/>
      <c r="E1404" s="57"/>
      <c r="F1404" s="57"/>
      <c r="G1404" s="16"/>
      <c r="H1404" s="16"/>
      <c r="I1404" s="16"/>
      <c r="J1404" s="16"/>
      <c r="L1404" s="45">
        <f t="shared" si="86"/>
        <v>0</v>
      </c>
      <c r="M1404" s="45">
        <f>IF(L1404=0,0,SUM($L$10:L1404))</f>
        <v>0</v>
      </c>
      <c r="N1404" s="46">
        <f t="shared" si="87"/>
        <v>0</v>
      </c>
    </row>
    <row r="1405" spans="1:14" ht="13.5" customHeight="1">
      <c r="A1405" s="47">
        <v>1396</v>
      </c>
      <c r="B1405" s="48">
        <f t="shared" si="84"/>
        <v>0</v>
      </c>
      <c r="C1405" s="48">
        <f t="shared" si="85"/>
        <v>0</v>
      </c>
      <c r="D1405" s="58"/>
      <c r="E1405" s="58"/>
      <c r="F1405" s="58"/>
      <c r="G1405" s="17"/>
      <c r="H1405" s="17"/>
      <c r="I1405" s="17"/>
      <c r="J1405" s="17"/>
      <c r="L1405" s="45">
        <f t="shared" si="86"/>
        <v>0</v>
      </c>
      <c r="M1405" s="45">
        <f>IF(L1405=0,0,SUM($L$10:L1405))</f>
        <v>0</v>
      </c>
      <c r="N1405" s="46">
        <f t="shared" si="87"/>
        <v>0</v>
      </c>
    </row>
    <row r="1406" spans="1:14" ht="13.5" customHeight="1">
      <c r="A1406" s="42">
        <v>1397</v>
      </c>
      <c r="B1406" s="43">
        <f t="shared" si="84"/>
        <v>0</v>
      </c>
      <c r="C1406" s="43">
        <f t="shared" si="85"/>
        <v>0</v>
      </c>
      <c r="D1406" s="57"/>
      <c r="E1406" s="57"/>
      <c r="F1406" s="57"/>
      <c r="G1406" s="16"/>
      <c r="H1406" s="16"/>
      <c r="I1406" s="16"/>
      <c r="J1406" s="16"/>
      <c r="L1406" s="45">
        <f t="shared" si="86"/>
        <v>0</v>
      </c>
      <c r="M1406" s="45">
        <f>IF(L1406=0,0,SUM($L$10:L1406))</f>
        <v>0</v>
      </c>
      <c r="N1406" s="46">
        <f t="shared" si="87"/>
        <v>0</v>
      </c>
    </row>
    <row r="1407" spans="1:14" ht="13.5" customHeight="1">
      <c r="A1407" s="47">
        <v>1398</v>
      </c>
      <c r="B1407" s="48">
        <f t="shared" si="84"/>
        <v>0</v>
      </c>
      <c r="C1407" s="48">
        <f t="shared" si="85"/>
        <v>0</v>
      </c>
      <c r="D1407" s="58"/>
      <c r="E1407" s="58"/>
      <c r="F1407" s="58"/>
      <c r="G1407" s="17"/>
      <c r="H1407" s="17"/>
      <c r="I1407" s="17"/>
      <c r="J1407" s="17"/>
      <c r="L1407" s="45">
        <f t="shared" si="86"/>
        <v>0</v>
      </c>
      <c r="M1407" s="45">
        <f>IF(L1407=0,0,SUM($L$10:L1407))</f>
        <v>0</v>
      </c>
      <c r="N1407" s="46">
        <f t="shared" si="87"/>
        <v>0</v>
      </c>
    </row>
    <row r="1408" spans="1:14" ht="13.5" customHeight="1">
      <c r="A1408" s="42">
        <v>1399</v>
      </c>
      <c r="B1408" s="43">
        <f t="shared" si="84"/>
        <v>0</v>
      </c>
      <c r="C1408" s="43">
        <f t="shared" si="85"/>
        <v>0</v>
      </c>
      <c r="D1408" s="57"/>
      <c r="E1408" s="57"/>
      <c r="F1408" s="57"/>
      <c r="G1408" s="16"/>
      <c r="H1408" s="16"/>
      <c r="I1408" s="16"/>
      <c r="J1408" s="16"/>
      <c r="L1408" s="45">
        <f t="shared" si="86"/>
        <v>0</v>
      </c>
      <c r="M1408" s="45">
        <f>IF(L1408=0,0,SUM($L$10:L1408))</f>
        <v>0</v>
      </c>
      <c r="N1408" s="46">
        <f t="shared" si="87"/>
        <v>0</v>
      </c>
    </row>
    <row r="1409" spans="1:14" ht="13.5" customHeight="1">
      <c r="A1409" s="47">
        <v>1400</v>
      </c>
      <c r="B1409" s="48">
        <f t="shared" si="84"/>
        <v>0</v>
      </c>
      <c r="C1409" s="48">
        <f t="shared" si="85"/>
        <v>0</v>
      </c>
      <c r="D1409" s="58"/>
      <c r="E1409" s="58"/>
      <c r="F1409" s="58"/>
      <c r="G1409" s="17"/>
      <c r="H1409" s="17"/>
      <c r="I1409" s="17"/>
      <c r="J1409" s="17"/>
      <c r="L1409" s="45">
        <f t="shared" si="86"/>
        <v>0</v>
      </c>
      <c r="M1409" s="45">
        <f>IF(L1409=0,0,SUM($L$10:L1409))</f>
        <v>0</v>
      </c>
      <c r="N1409" s="46">
        <f t="shared" si="87"/>
        <v>0</v>
      </c>
    </row>
    <row r="1410" spans="1:14" ht="13.5" customHeight="1">
      <c r="A1410" s="42">
        <v>1401</v>
      </c>
      <c r="B1410" s="43">
        <f t="shared" si="84"/>
        <v>0</v>
      </c>
      <c r="C1410" s="43">
        <f t="shared" si="85"/>
        <v>0</v>
      </c>
      <c r="D1410" s="57"/>
      <c r="E1410" s="57"/>
      <c r="F1410" s="57"/>
      <c r="G1410" s="16"/>
      <c r="H1410" s="16"/>
      <c r="I1410" s="16"/>
      <c r="J1410" s="16"/>
      <c r="L1410" s="45">
        <f t="shared" si="86"/>
        <v>0</v>
      </c>
      <c r="M1410" s="45">
        <f>IF(L1410=0,0,SUM($L$10:L1410))</f>
        <v>0</v>
      </c>
      <c r="N1410" s="46">
        <f t="shared" si="87"/>
        <v>0</v>
      </c>
    </row>
    <row r="1411" spans="1:14" ht="13.5" customHeight="1">
      <c r="A1411" s="47">
        <v>1402</v>
      </c>
      <c r="B1411" s="48">
        <f t="shared" si="84"/>
        <v>0</v>
      </c>
      <c r="C1411" s="48">
        <f t="shared" si="85"/>
        <v>0</v>
      </c>
      <c r="D1411" s="58"/>
      <c r="E1411" s="58"/>
      <c r="F1411" s="58"/>
      <c r="G1411" s="17"/>
      <c r="H1411" s="17"/>
      <c r="I1411" s="17"/>
      <c r="J1411" s="17"/>
      <c r="L1411" s="45">
        <f t="shared" si="86"/>
        <v>0</v>
      </c>
      <c r="M1411" s="45">
        <f>IF(L1411=0,0,SUM($L$10:L1411))</f>
        <v>0</v>
      </c>
      <c r="N1411" s="46">
        <f t="shared" si="87"/>
        <v>0</v>
      </c>
    </row>
    <row r="1412" spans="1:14" ht="13.5" customHeight="1">
      <c r="A1412" s="42">
        <v>1403</v>
      </c>
      <c r="B1412" s="43">
        <f t="shared" si="84"/>
        <v>0</v>
      </c>
      <c r="C1412" s="43">
        <f t="shared" si="85"/>
        <v>0</v>
      </c>
      <c r="D1412" s="57"/>
      <c r="E1412" s="57"/>
      <c r="F1412" s="57"/>
      <c r="G1412" s="16"/>
      <c r="H1412" s="16"/>
      <c r="I1412" s="16"/>
      <c r="J1412" s="16"/>
      <c r="L1412" s="45">
        <f t="shared" si="86"/>
        <v>0</v>
      </c>
      <c r="M1412" s="45">
        <f>IF(L1412=0,0,SUM($L$10:L1412))</f>
        <v>0</v>
      </c>
      <c r="N1412" s="46">
        <f t="shared" si="87"/>
        <v>0</v>
      </c>
    </row>
    <row r="1413" spans="1:14" ht="13.5" customHeight="1">
      <c r="A1413" s="47">
        <v>1404</v>
      </c>
      <c r="B1413" s="48">
        <f t="shared" si="84"/>
        <v>0</v>
      </c>
      <c r="C1413" s="48">
        <f t="shared" si="85"/>
        <v>0</v>
      </c>
      <c r="D1413" s="58"/>
      <c r="E1413" s="58"/>
      <c r="F1413" s="58"/>
      <c r="G1413" s="17"/>
      <c r="H1413" s="17"/>
      <c r="I1413" s="17"/>
      <c r="J1413" s="17"/>
      <c r="L1413" s="45">
        <f t="shared" si="86"/>
        <v>0</v>
      </c>
      <c r="M1413" s="45">
        <f>IF(L1413=0,0,SUM($L$10:L1413))</f>
        <v>0</v>
      </c>
      <c r="N1413" s="46">
        <f t="shared" si="87"/>
        <v>0</v>
      </c>
    </row>
    <row r="1414" spans="1:14" ht="13.5" customHeight="1">
      <c r="A1414" s="42">
        <v>1405</v>
      </c>
      <c r="B1414" s="43">
        <f t="shared" si="84"/>
        <v>0</v>
      </c>
      <c r="C1414" s="43">
        <f t="shared" si="85"/>
        <v>0</v>
      </c>
      <c r="D1414" s="57"/>
      <c r="E1414" s="57"/>
      <c r="F1414" s="57"/>
      <c r="G1414" s="16"/>
      <c r="H1414" s="16"/>
      <c r="I1414" s="16"/>
      <c r="J1414" s="16"/>
      <c r="L1414" s="45">
        <f t="shared" si="86"/>
        <v>0</v>
      </c>
      <c r="M1414" s="45">
        <f>IF(L1414=0,0,SUM($L$10:L1414))</f>
        <v>0</v>
      </c>
      <c r="N1414" s="46">
        <f t="shared" si="87"/>
        <v>0</v>
      </c>
    </row>
    <row r="1415" spans="1:14" ht="13.5" customHeight="1">
      <c r="A1415" s="47">
        <v>1406</v>
      </c>
      <c r="B1415" s="48">
        <f t="shared" si="84"/>
        <v>0</v>
      </c>
      <c r="C1415" s="48">
        <f t="shared" si="85"/>
        <v>0</v>
      </c>
      <c r="D1415" s="58"/>
      <c r="E1415" s="58"/>
      <c r="F1415" s="58"/>
      <c r="G1415" s="17"/>
      <c r="H1415" s="17"/>
      <c r="I1415" s="17"/>
      <c r="J1415" s="17"/>
      <c r="L1415" s="45">
        <f t="shared" si="86"/>
        <v>0</v>
      </c>
      <c r="M1415" s="45">
        <f>IF(L1415=0,0,SUM($L$10:L1415))</f>
        <v>0</v>
      </c>
      <c r="N1415" s="46">
        <f t="shared" si="87"/>
        <v>0</v>
      </c>
    </row>
    <row r="1416" spans="1:14" ht="13.5" customHeight="1">
      <c r="A1416" s="42">
        <v>1407</v>
      </c>
      <c r="B1416" s="43">
        <f t="shared" si="84"/>
        <v>0</v>
      </c>
      <c r="C1416" s="43">
        <f t="shared" si="85"/>
        <v>0</v>
      </c>
      <c r="D1416" s="57"/>
      <c r="E1416" s="57"/>
      <c r="F1416" s="57"/>
      <c r="G1416" s="16"/>
      <c r="H1416" s="16"/>
      <c r="I1416" s="16"/>
      <c r="J1416" s="16"/>
      <c r="L1416" s="45">
        <f t="shared" si="86"/>
        <v>0</v>
      </c>
      <c r="M1416" s="45">
        <f>IF(L1416=0,0,SUM($L$10:L1416))</f>
        <v>0</v>
      </c>
      <c r="N1416" s="46">
        <f t="shared" si="87"/>
        <v>0</v>
      </c>
    </row>
    <row r="1417" spans="1:14" ht="13.5" customHeight="1">
      <c r="A1417" s="47">
        <v>1408</v>
      </c>
      <c r="B1417" s="48">
        <f t="shared" si="84"/>
        <v>0</v>
      </c>
      <c r="C1417" s="48">
        <f t="shared" si="85"/>
        <v>0</v>
      </c>
      <c r="D1417" s="58"/>
      <c r="E1417" s="58"/>
      <c r="F1417" s="58"/>
      <c r="G1417" s="17"/>
      <c r="H1417" s="17"/>
      <c r="I1417" s="17"/>
      <c r="J1417" s="17"/>
      <c r="L1417" s="45">
        <f t="shared" si="86"/>
        <v>0</v>
      </c>
      <c r="M1417" s="45">
        <f>IF(L1417=0,0,SUM($L$10:L1417))</f>
        <v>0</v>
      </c>
      <c r="N1417" s="46">
        <f t="shared" si="87"/>
        <v>0</v>
      </c>
    </row>
    <row r="1418" spans="1:14" ht="13.5" customHeight="1">
      <c r="A1418" s="42">
        <v>1409</v>
      </c>
      <c r="B1418" s="43">
        <f t="shared" si="84"/>
        <v>0</v>
      </c>
      <c r="C1418" s="43">
        <f t="shared" si="85"/>
        <v>0</v>
      </c>
      <c r="D1418" s="57"/>
      <c r="E1418" s="57"/>
      <c r="F1418" s="57"/>
      <c r="G1418" s="16"/>
      <c r="H1418" s="16"/>
      <c r="I1418" s="16"/>
      <c r="J1418" s="16"/>
      <c r="L1418" s="45">
        <f t="shared" si="86"/>
        <v>0</v>
      </c>
      <c r="M1418" s="45">
        <f>IF(L1418=0,0,SUM($L$10:L1418))</f>
        <v>0</v>
      </c>
      <c r="N1418" s="46">
        <f t="shared" si="87"/>
        <v>0</v>
      </c>
    </row>
    <row r="1419" spans="1:14" ht="13.5" customHeight="1">
      <c r="A1419" s="47">
        <v>1410</v>
      </c>
      <c r="B1419" s="48">
        <f t="shared" ref="B1419:B1482" si="88">$C$5</f>
        <v>0</v>
      </c>
      <c r="C1419" s="48">
        <f t="shared" ref="C1419:C1482" si="89">$F$5</f>
        <v>0</v>
      </c>
      <c r="D1419" s="58"/>
      <c r="E1419" s="58"/>
      <c r="F1419" s="58"/>
      <c r="G1419" s="17"/>
      <c r="H1419" s="17"/>
      <c r="I1419" s="17"/>
      <c r="J1419" s="17"/>
      <c r="L1419" s="45">
        <f t="shared" si="86"/>
        <v>0</v>
      </c>
      <c r="M1419" s="45">
        <f>IF(L1419=0,0,SUM($L$10:L1419))</f>
        <v>0</v>
      </c>
      <c r="N1419" s="46">
        <f t="shared" si="87"/>
        <v>0</v>
      </c>
    </row>
    <row r="1420" spans="1:14" ht="13.5" customHeight="1">
      <c r="A1420" s="42">
        <v>1411</v>
      </c>
      <c r="B1420" s="43">
        <f t="shared" si="88"/>
        <v>0</v>
      </c>
      <c r="C1420" s="43">
        <f t="shared" si="89"/>
        <v>0</v>
      </c>
      <c r="D1420" s="57"/>
      <c r="E1420" s="57"/>
      <c r="F1420" s="57"/>
      <c r="G1420" s="16"/>
      <c r="H1420" s="16"/>
      <c r="I1420" s="16"/>
      <c r="J1420" s="16"/>
      <c r="L1420" s="45">
        <f t="shared" si="86"/>
        <v>0</v>
      </c>
      <c r="M1420" s="45">
        <f>IF(L1420=0,0,SUM($L$10:L1420))</f>
        <v>0</v>
      </c>
      <c r="N1420" s="46">
        <f t="shared" si="87"/>
        <v>0</v>
      </c>
    </row>
    <row r="1421" spans="1:14" ht="13.5" customHeight="1">
      <c r="A1421" s="47">
        <v>1412</v>
      </c>
      <c r="B1421" s="48">
        <f t="shared" si="88"/>
        <v>0</v>
      </c>
      <c r="C1421" s="48">
        <f t="shared" si="89"/>
        <v>0</v>
      </c>
      <c r="D1421" s="58"/>
      <c r="E1421" s="58"/>
      <c r="F1421" s="58"/>
      <c r="G1421" s="17"/>
      <c r="H1421" s="17"/>
      <c r="I1421" s="17"/>
      <c r="J1421" s="17"/>
      <c r="L1421" s="45">
        <f t="shared" si="86"/>
        <v>0</v>
      </c>
      <c r="M1421" s="45">
        <f>IF(L1421=0,0,SUM($L$10:L1421))</f>
        <v>0</v>
      </c>
      <c r="N1421" s="46">
        <f t="shared" si="87"/>
        <v>0</v>
      </c>
    </row>
    <row r="1422" spans="1:14" ht="13.5" customHeight="1">
      <c r="A1422" s="42">
        <v>1413</v>
      </c>
      <c r="B1422" s="43">
        <f t="shared" si="88"/>
        <v>0</v>
      </c>
      <c r="C1422" s="43">
        <f t="shared" si="89"/>
        <v>0</v>
      </c>
      <c r="D1422" s="57"/>
      <c r="E1422" s="57"/>
      <c r="F1422" s="57"/>
      <c r="G1422" s="16"/>
      <c r="H1422" s="16"/>
      <c r="I1422" s="16"/>
      <c r="J1422" s="16"/>
      <c r="L1422" s="45">
        <f t="shared" si="86"/>
        <v>0</v>
      </c>
      <c r="M1422" s="45">
        <f>IF(L1422=0,0,SUM($L$10:L1422))</f>
        <v>0</v>
      </c>
      <c r="N1422" s="46">
        <f t="shared" si="87"/>
        <v>0</v>
      </c>
    </row>
    <row r="1423" spans="1:14" ht="13.5" customHeight="1">
      <c r="A1423" s="47">
        <v>1414</v>
      </c>
      <c r="B1423" s="48">
        <f t="shared" si="88"/>
        <v>0</v>
      </c>
      <c r="C1423" s="48">
        <f t="shared" si="89"/>
        <v>0</v>
      </c>
      <c r="D1423" s="58"/>
      <c r="E1423" s="58"/>
      <c r="F1423" s="58"/>
      <c r="G1423" s="17"/>
      <c r="H1423" s="17"/>
      <c r="I1423" s="17"/>
      <c r="J1423" s="17"/>
      <c r="L1423" s="45">
        <f t="shared" si="86"/>
        <v>0</v>
      </c>
      <c r="M1423" s="45">
        <f>IF(L1423=0,0,SUM($L$10:L1423))</f>
        <v>0</v>
      </c>
      <c r="N1423" s="46">
        <f t="shared" si="87"/>
        <v>0</v>
      </c>
    </row>
    <row r="1424" spans="1:14" ht="13.5" customHeight="1">
      <c r="A1424" s="42">
        <v>1415</v>
      </c>
      <c r="B1424" s="43">
        <f t="shared" si="88"/>
        <v>0</v>
      </c>
      <c r="C1424" s="43">
        <f t="shared" si="89"/>
        <v>0</v>
      </c>
      <c r="D1424" s="57"/>
      <c r="E1424" s="57"/>
      <c r="F1424" s="57"/>
      <c r="G1424" s="16"/>
      <c r="H1424" s="16"/>
      <c r="I1424" s="16"/>
      <c r="J1424" s="16"/>
      <c r="L1424" s="45">
        <f t="shared" si="86"/>
        <v>0</v>
      </c>
      <c r="M1424" s="45">
        <f>IF(L1424=0,0,SUM($L$10:L1424))</f>
        <v>0</v>
      </c>
      <c r="N1424" s="46">
        <f t="shared" si="87"/>
        <v>0</v>
      </c>
    </row>
    <row r="1425" spans="1:14" ht="13.5" customHeight="1">
      <c r="A1425" s="47">
        <v>1416</v>
      </c>
      <c r="B1425" s="48">
        <f t="shared" si="88"/>
        <v>0</v>
      </c>
      <c r="C1425" s="48">
        <f t="shared" si="89"/>
        <v>0</v>
      </c>
      <c r="D1425" s="58"/>
      <c r="E1425" s="58"/>
      <c r="F1425" s="58"/>
      <c r="G1425" s="17"/>
      <c r="H1425" s="17"/>
      <c r="I1425" s="17"/>
      <c r="J1425" s="17"/>
      <c r="L1425" s="45">
        <f t="shared" si="86"/>
        <v>0</v>
      </c>
      <c r="M1425" s="45">
        <f>IF(L1425=0,0,SUM($L$10:L1425))</f>
        <v>0</v>
      </c>
      <c r="N1425" s="46">
        <f t="shared" si="87"/>
        <v>0</v>
      </c>
    </row>
    <row r="1426" spans="1:14" ht="13.5" customHeight="1">
      <c r="A1426" s="42">
        <v>1417</v>
      </c>
      <c r="B1426" s="43">
        <f t="shared" si="88"/>
        <v>0</v>
      </c>
      <c r="C1426" s="43">
        <f t="shared" si="89"/>
        <v>0</v>
      </c>
      <c r="D1426" s="57"/>
      <c r="E1426" s="57"/>
      <c r="F1426" s="57"/>
      <c r="G1426" s="16"/>
      <c r="H1426" s="16"/>
      <c r="I1426" s="16"/>
      <c r="J1426" s="16"/>
      <c r="L1426" s="45">
        <f t="shared" si="86"/>
        <v>0</v>
      </c>
      <c r="M1426" s="45">
        <f>IF(L1426=0,0,SUM($L$10:L1426))</f>
        <v>0</v>
      </c>
      <c r="N1426" s="46">
        <f t="shared" si="87"/>
        <v>0</v>
      </c>
    </row>
    <row r="1427" spans="1:14" ht="13.5" customHeight="1">
      <c r="A1427" s="47">
        <v>1418</v>
      </c>
      <c r="B1427" s="48">
        <f t="shared" si="88"/>
        <v>0</v>
      </c>
      <c r="C1427" s="48">
        <f t="shared" si="89"/>
        <v>0</v>
      </c>
      <c r="D1427" s="58"/>
      <c r="E1427" s="58"/>
      <c r="F1427" s="58"/>
      <c r="G1427" s="17"/>
      <c r="H1427" s="17"/>
      <c r="I1427" s="17"/>
      <c r="J1427" s="17"/>
      <c r="L1427" s="45">
        <f t="shared" si="86"/>
        <v>0</v>
      </c>
      <c r="M1427" s="45">
        <f>IF(L1427=0,0,SUM($L$10:L1427))</f>
        <v>0</v>
      </c>
      <c r="N1427" s="46">
        <f t="shared" si="87"/>
        <v>0</v>
      </c>
    </row>
    <row r="1428" spans="1:14" ht="13.5" customHeight="1">
      <c r="A1428" s="42">
        <v>1419</v>
      </c>
      <c r="B1428" s="43">
        <f t="shared" si="88"/>
        <v>0</v>
      </c>
      <c r="C1428" s="43">
        <f t="shared" si="89"/>
        <v>0</v>
      </c>
      <c r="D1428" s="57"/>
      <c r="E1428" s="57"/>
      <c r="F1428" s="57"/>
      <c r="G1428" s="16"/>
      <c r="H1428" s="16"/>
      <c r="I1428" s="16"/>
      <c r="J1428" s="16"/>
      <c r="L1428" s="45">
        <f t="shared" si="86"/>
        <v>0</v>
      </c>
      <c r="M1428" s="45">
        <f>IF(L1428=0,0,SUM($L$10:L1428))</f>
        <v>0</v>
      </c>
      <c r="N1428" s="46">
        <f t="shared" si="87"/>
        <v>0</v>
      </c>
    </row>
    <row r="1429" spans="1:14" ht="13.5" customHeight="1">
      <c r="A1429" s="47">
        <v>1420</v>
      </c>
      <c r="B1429" s="48">
        <f t="shared" si="88"/>
        <v>0</v>
      </c>
      <c r="C1429" s="48">
        <f t="shared" si="89"/>
        <v>0</v>
      </c>
      <c r="D1429" s="58"/>
      <c r="E1429" s="58"/>
      <c r="F1429" s="58"/>
      <c r="G1429" s="17"/>
      <c r="H1429" s="17"/>
      <c r="I1429" s="17"/>
      <c r="J1429" s="17"/>
      <c r="L1429" s="45">
        <f t="shared" si="86"/>
        <v>0</v>
      </c>
      <c r="M1429" s="45">
        <f>IF(L1429=0,0,SUM($L$10:L1429))</f>
        <v>0</v>
      </c>
      <c r="N1429" s="46">
        <f t="shared" si="87"/>
        <v>0</v>
      </c>
    </row>
    <row r="1430" spans="1:14" ht="13.5" customHeight="1">
      <c r="A1430" s="42">
        <v>1421</v>
      </c>
      <c r="B1430" s="43">
        <f t="shared" si="88"/>
        <v>0</v>
      </c>
      <c r="C1430" s="43">
        <f t="shared" si="89"/>
        <v>0</v>
      </c>
      <c r="D1430" s="57"/>
      <c r="E1430" s="57"/>
      <c r="F1430" s="57"/>
      <c r="G1430" s="16"/>
      <c r="H1430" s="16"/>
      <c r="I1430" s="16"/>
      <c r="J1430" s="16"/>
      <c r="L1430" s="45">
        <f t="shared" si="86"/>
        <v>0</v>
      </c>
      <c r="M1430" s="45">
        <f>IF(L1430=0,0,SUM($L$10:L1430))</f>
        <v>0</v>
      </c>
      <c r="N1430" s="46">
        <f t="shared" si="87"/>
        <v>0</v>
      </c>
    </row>
    <row r="1431" spans="1:14" ht="13.5" customHeight="1">
      <c r="A1431" s="47">
        <v>1422</v>
      </c>
      <c r="B1431" s="48">
        <f t="shared" si="88"/>
        <v>0</v>
      </c>
      <c r="C1431" s="48">
        <f t="shared" si="89"/>
        <v>0</v>
      </c>
      <c r="D1431" s="58"/>
      <c r="E1431" s="58"/>
      <c r="F1431" s="58"/>
      <c r="G1431" s="17"/>
      <c r="H1431" s="17"/>
      <c r="I1431" s="17"/>
      <c r="J1431" s="17"/>
      <c r="L1431" s="45">
        <f t="shared" si="86"/>
        <v>0</v>
      </c>
      <c r="M1431" s="45">
        <f>IF(L1431=0,0,SUM($L$10:L1431))</f>
        <v>0</v>
      </c>
      <c r="N1431" s="46">
        <f t="shared" si="87"/>
        <v>0</v>
      </c>
    </row>
    <row r="1432" spans="1:14" ht="13.5" customHeight="1">
      <c r="A1432" s="42">
        <v>1423</v>
      </c>
      <c r="B1432" s="43">
        <f t="shared" si="88"/>
        <v>0</v>
      </c>
      <c r="C1432" s="43">
        <f t="shared" si="89"/>
        <v>0</v>
      </c>
      <c r="D1432" s="57"/>
      <c r="E1432" s="57"/>
      <c r="F1432" s="57"/>
      <c r="G1432" s="16"/>
      <c r="H1432" s="16"/>
      <c r="I1432" s="16"/>
      <c r="J1432" s="16"/>
      <c r="L1432" s="45">
        <f t="shared" si="86"/>
        <v>0</v>
      </c>
      <c r="M1432" s="45">
        <f>IF(L1432=0,0,SUM($L$10:L1432))</f>
        <v>0</v>
      </c>
      <c r="N1432" s="46">
        <f t="shared" si="87"/>
        <v>0</v>
      </c>
    </row>
    <row r="1433" spans="1:14" ht="13.5" customHeight="1">
      <c r="A1433" s="47">
        <v>1424</v>
      </c>
      <c r="B1433" s="48">
        <f t="shared" si="88"/>
        <v>0</v>
      </c>
      <c r="C1433" s="48">
        <f t="shared" si="89"/>
        <v>0</v>
      </c>
      <c r="D1433" s="58"/>
      <c r="E1433" s="58"/>
      <c r="F1433" s="58"/>
      <c r="G1433" s="17"/>
      <c r="H1433" s="17"/>
      <c r="I1433" s="17"/>
      <c r="J1433" s="17"/>
      <c r="L1433" s="45">
        <f t="shared" si="86"/>
        <v>0</v>
      </c>
      <c r="M1433" s="45">
        <f>IF(L1433=0,0,SUM($L$10:L1433))</f>
        <v>0</v>
      </c>
      <c r="N1433" s="46">
        <f t="shared" si="87"/>
        <v>0</v>
      </c>
    </row>
    <row r="1434" spans="1:14" ht="13.5" customHeight="1">
      <c r="A1434" s="42">
        <v>1425</v>
      </c>
      <c r="B1434" s="43">
        <f t="shared" si="88"/>
        <v>0</v>
      </c>
      <c r="C1434" s="43">
        <f t="shared" si="89"/>
        <v>0</v>
      </c>
      <c r="D1434" s="57"/>
      <c r="E1434" s="57"/>
      <c r="F1434" s="57"/>
      <c r="G1434" s="16"/>
      <c r="H1434" s="16"/>
      <c r="I1434" s="16"/>
      <c r="J1434" s="16"/>
      <c r="L1434" s="45">
        <f t="shared" si="86"/>
        <v>0</v>
      </c>
      <c r="M1434" s="45">
        <f>IF(L1434=0,0,SUM($L$10:L1434))</f>
        <v>0</v>
      </c>
      <c r="N1434" s="46">
        <f t="shared" si="87"/>
        <v>0</v>
      </c>
    </row>
    <row r="1435" spans="1:14" ht="13.5" customHeight="1">
      <c r="A1435" s="47">
        <v>1426</v>
      </c>
      <c r="B1435" s="48">
        <f t="shared" si="88"/>
        <v>0</v>
      </c>
      <c r="C1435" s="48">
        <f t="shared" si="89"/>
        <v>0</v>
      </c>
      <c r="D1435" s="58"/>
      <c r="E1435" s="58"/>
      <c r="F1435" s="58"/>
      <c r="G1435" s="17"/>
      <c r="H1435" s="17"/>
      <c r="I1435" s="17"/>
      <c r="J1435" s="17"/>
      <c r="L1435" s="45">
        <f t="shared" si="86"/>
        <v>0</v>
      </c>
      <c r="M1435" s="45">
        <f>IF(L1435=0,0,SUM($L$10:L1435))</f>
        <v>0</v>
      </c>
      <c r="N1435" s="46">
        <f t="shared" si="87"/>
        <v>0</v>
      </c>
    </row>
    <row r="1436" spans="1:14" ht="13.5" customHeight="1">
      <c r="A1436" s="42">
        <v>1427</v>
      </c>
      <c r="B1436" s="43">
        <f t="shared" si="88"/>
        <v>0</v>
      </c>
      <c r="C1436" s="43">
        <f t="shared" si="89"/>
        <v>0</v>
      </c>
      <c r="D1436" s="57"/>
      <c r="E1436" s="57"/>
      <c r="F1436" s="57"/>
      <c r="G1436" s="16"/>
      <c r="H1436" s="16"/>
      <c r="I1436" s="16"/>
      <c r="J1436" s="16"/>
      <c r="L1436" s="45">
        <f t="shared" si="86"/>
        <v>0</v>
      </c>
      <c r="M1436" s="45">
        <f>IF(L1436=0,0,SUM($L$10:L1436))</f>
        <v>0</v>
      </c>
      <c r="N1436" s="46">
        <f t="shared" si="87"/>
        <v>0</v>
      </c>
    </row>
    <row r="1437" spans="1:14" ht="13.5" customHeight="1">
      <c r="A1437" s="47">
        <v>1428</v>
      </c>
      <c r="B1437" s="48">
        <f t="shared" si="88"/>
        <v>0</v>
      </c>
      <c r="C1437" s="48">
        <f t="shared" si="89"/>
        <v>0</v>
      </c>
      <c r="D1437" s="58"/>
      <c r="E1437" s="58"/>
      <c r="F1437" s="58"/>
      <c r="G1437" s="17"/>
      <c r="H1437" s="17"/>
      <c r="I1437" s="17"/>
      <c r="J1437" s="17"/>
      <c r="L1437" s="45">
        <f t="shared" si="86"/>
        <v>0</v>
      </c>
      <c r="M1437" s="45">
        <f>IF(L1437=0,0,SUM($L$10:L1437))</f>
        <v>0</v>
      </c>
      <c r="N1437" s="46">
        <f t="shared" si="87"/>
        <v>0</v>
      </c>
    </row>
    <row r="1438" spans="1:14" ht="13.5" customHeight="1">
      <c r="A1438" s="42">
        <v>1429</v>
      </c>
      <c r="B1438" s="43">
        <f t="shared" si="88"/>
        <v>0</v>
      </c>
      <c r="C1438" s="43">
        <f t="shared" si="89"/>
        <v>0</v>
      </c>
      <c r="D1438" s="57"/>
      <c r="E1438" s="57"/>
      <c r="F1438" s="57"/>
      <c r="G1438" s="16"/>
      <c r="H1438" s="16"/>
      <c r="I1438" s="16"/>
      <c r="J1438" s="16"/>
      <c r="L1438" s="45">
        <f t="shared" si="86"/>
        <v>0</v>
      </c>
      <c r="M1438" s="45">
        <f>IF(L1438=0,0,SUM($L$10:L1438))</f>
        <v>0</v>
      </c>
      <c r="N1438" s="46">
        <f t="shared" si="87"/>
        <v>0</v>
      </c>
    </row>
    <row r="1439" spans="1:14" ht="13.5" customHeight="1">
      <c r="A1439" s="47">
        <v>1430</v>
      </c>
      <c r="B1439" s="48">
        <f t="shared" si="88"/>
        <v>0</v>
      </c>
      <c r="C1439" s="48">
        <f t="shared" si="89"/>
        <v>0</v>
      </c>
      <c r="D1439" s="58"/>
      <c r="E1439" s="58"/>
      <c r="F1439" s="58"/>
      <c r="G1439" s="17"/>
      <c r="H1439" s="17"/>
      <c r="I1439" s="17"/>
      <c r="J1439" s="17"/>
      <c r="L1439" s="45">
        <f t="shared" si="86"/>
        <v>0</v>
      </c>
      <c r="M1439" s="45">
        <f>IF(L1439=0,0,SUM($L$10:L1439))</f>
        <v>0</v>
      </c>
      <c r="N1439" s="46">
        <f t="shared" si="87"/>
        <v>0</v>
      </c>
    </row>
    <row r="1440" spans="1:14" ht="13.5" customHeight="1">
      <c r="A1440" s="42">
        <v>1431</v>
      </c>
      <c r="B1440" s="43">
        <f t="shared" si="88"/>
        <v>0</v>
      </c>
      <c r="C1440" s="43">
        <f t="shared" si="89"/>
        <v>0</v>
      </c>
      <c r="D1440" s="57"/>
      <c r="E1440" s="57"/>
      <c r="F1440" s="57"/>
      <c r="G1440" s="16"/>
      <c r="H1440" s="16"/>
      <c r="I1440" s="16"/>
      <c r="J1440" s="16"/>
      <c r="L1440" s="45">
        <f t="shared" si="86"/>
        <v>0</v>
      </c>
      <c r="M1440" s="45">
        <f>IF(L1440=0,0,SUM($L$10:L1440))</f>
        <v>0</v>
      </c>
      <c r="N1440" s="46">
        <f t="shared" si="87"/>
        <v>0</v>
      </c>
    </row>
    <row r="1441" spans="1:14" ht="13.5" customHeight="1">
      <c r="A1441" s="47">
        <v>1432</v>
      </c>
      <c r="B1441" s="48">
        <f t="shared" si="88"/>
        <v>0</v>
      </c>
      <c r="C1441" s="48">
        <f t="shared" si="89"/>
        <v>0</v>
      </c>
      <c r="D1441" s="58"/>
      <c r="E1441" s="58"/>
      <c r="F1441" s="58"/>
      <c r="G1441" s="17"/>
      <c r="H1441" s="17"/>
      <c r="I1441" s="17"/>
      <c r="J1441" s="17"/>
      <c r="L1441" s="45">
        <f t="shared" si="86"/>
        <v>0</v>
      </c>
      <c r="M1441" s="45">
        <f>IF(L1441=0,0,SUM($L$10:L1441))</f>
        <v>0</v>
      </c>
      <c r="N1441" s="46">
        <f t="shared" si="87"/>
        <v>0</v>
      </c>
    </row>
    <row r="1442" spans="1:14" ht="13.5" customHeight="1">
      <c r="A1442" s="42">
        <v>1433</v>
      </c>
      <c r="B1442" s="43">
        <f t="shared" si="88"/>
        <v>0</v>
      </c>
      <c r="C1442" s="43">
        <f t="shared" si="89"/>
        <v>0</v>
      </c>
      <c r="D1442" s="57"/>
      <c r="E1442" s="57"/>
      <c r="F1442" s="57"/>
      <c r="G1442" s="16"/>
      <c r="H1442" s="16"/>
      <c r="I1442" s="16"/>
      <c r="J1442" s="16"/>
      <c r="L1442" s="45">
        <f t="shared" si="86"/>
        <v>0</v>
      </c>
      <c r="M1442" s="45">
        <f>IF(L1442=0,0,SUM($L$10:L1442))</f>
        <v>0</v>
      </c>
      <c r="N1442" s="46">
        <f t="shared" si="87"/>
        <v>0</v>
      </c>
    </row>
    <row r="1443" spans="1:14" ht="13.5" customHeight="1">
      <c r="A1443" s="47">
        <v>1434</v>
      </c>
      <c r="B1443" s="48">
        <f t="shared" si="88"/>
        <v>0</v>
      </c>
      <c r="C1443" s="48">
        <f t="shared" si="89"/>
        <v>0</v>
      </c>
      <c r="D1443" s="58"/>
      <c r="E1443" s="58"/>
      <c r="F1443" s="58"/>
      <c r="G1443" s="17"/>
      <c r="H1443" s="17"/>
      <c r="I1443" s="17"/>
      <c r="J1443" s="17"/>
      <c r="L1443" s="45">
        <f t="shared" si="86"/>
        <v>0</v>
      </c>
      <c r="M1443" s="45">
        <f>IF(L1443=0,0,SUM($L$10:L1443))</f>
        <v>0</v>
      </c>
      <c r="N1443" s="46">
        <f t="shared" si="87"/>
        <v>0</v>
      </c>
    </row>
    <row r="1444" spans="1:14" ht="13.5" customHeight="1">
      <c r="A1444" s="42">
        <v>1435</v>
      </c>
      <c r="B1444" s="43">
        <f t="shared" si="88"/>
        <v>0</v>
      </c>
      <c r="C1444" s="43">
        <f t="shared" si="89"/>
        <v>0</v>
      </c>
      <c r="D1444" s="57"/>
      <c r="E1444" s="57"/>
      <c r="F1444" s="57"/>
      <c r="G1444" s="16"/>
      <c r="H1444" s="16"/>
      <c r="I1444" s="16"/>
      <c r="J1444" s="16"/>
      <c r="L1444" s="45">
        <f t="shared" si="86"/>
        <v>0</v>
      </c>
      <c r="M1444" s="45">
        <f>IF(L1444=0,0,SUM($L$10:L1444))</f>
        <v>0</v>
      </c>
      <c r="N1444" s="46">
        <f t="shared" si="87"/>
        <v>0</v>
      </c>
    </row>
    <row r="1445" spans="1:14" ht="13.5" customHeight="1">
      <c r="A1445" s="47">
        <v>1436</v>
      </c>
      <c r="B1445" s="48">
        <f t="shared" si="88"/>
        <v>0</v>
      </c>
      <c r="C1445" s="48">
        <f t="shared" si="89"/>
        <v>0</v>
      </c>
      <c r="D1445" s="58"/>
      <c r="E1445" s="58"/>
      <c r="F1445" s="58"/>
      <c r="G1445" s="17"/>
      <c r="H1445" s="17"/>
      <c r="I1445" s="17"/>
      <c r="J1445" s="17"/>
      <c r="L1445" s="45">
        <f t="shared" si="86"/>
        <v>0</v>
      </c>
      <c r="M1445" s="45">
        <f>IF(L1445=0,0,SUM($L$10:L1445))</f>
        <v>0</v>
      </c>
      <c r="N1445" s="46">
        <f t="shared" si="87"/>
        <v>0</v>
      </c>
    </row>
    <row r="1446" spans="1:14" ht="13.5" customHeight="1">
      <c r="A1446" s="42">
        <v>1437</v>
      </c>
      <c r="B1446" s="43">
        <f t="shared" si="88"/>
        <v>0</v>
      </c>
      <c r="C1446" s="43">
        <f t="shared" si="89"/>
        <v>0</v>
      </c>
      <c r="D1446" s="57"/>
      <c r="E1446" s="57"/>
      <c r="F1446" s="57"/>
      <c r="G1446" s="16"/>
      <c r="H1446" s="16"/>
      <c r="I1446" s="16"/>
      <c r="J1446" s="16"/>
      <c r="L1446" s="45">
        <f t="shared" si="86"/>
        <v>0</v>
      </c>
      <c r="M1446" s="45">
        <f>IF(L1446=0,0,SUM($L$10:L1446))</f>
        <v>0</v>
      </c>
      <c r="N1446" s="46">
        <f t="shared" si="87"/>
        <v>0</v>
      </c>
    </row>
    <row r="1447" spans="1:14" ht="13.5" customHeight="1">
      <c r="A1447" s="47">
        <v>1438</v>
      </c>
      <c r="B1447" s="48">
        <f t="shared" si="88"/>
        <v>0</v>
      </c>
      <c r="C1447" s="48">
        <f t="shared" si="89"/>
        <v>0</v>
      </c>
      <c r="D1447" s="58"/>
      <c r="E1447" s="58"/>
      <c r="F1447" s="58"/>
      <c r="G1447" s="17"/>
      <c r="H1447" s="17"/>
      <c r="I1447" s="17"/>
      <c r="J1447" s="17"/>
      <c r="L1447" s="45">
        <f t="shared" si="86"/>
        <v>0</v>
      </c>
      <c r="M1447" s="45">
        <f>IF(L1447=0,0,SUM($L$10:L1447))</f>
        <v>0</v>
      </c>
      <c r="N1447" s="46">
        <f t="shared" si="87"/>
        <v>0</v>
      </c>
    </row>
    <row r="1448" spans="1:14" ht="13.5" customHeight="1">
      <c r="A1448" s="42">
        <v>1439</v>
      </c>
      <c r="B1448" s="43">
        <f t="shared" si="88"/>
        <v>0</v>
      </c>
      <c r="C1448" s="43">
        <f t="shared" si="89"/>
        <v>0</v>
      </c>
      <c r="D1448" s="57"/>
      <c r="E1448" s="57"/>
      <c r="F1448" s="57"/>
      <c r="G1448" s="16"/>
      <c r="H1448" s="16"/>
      <c r="I1448" s="16"/>
      <c r="J1448" s="16"/>
      <c r="L1448" s="45">
        <f t="shared" si="86"/>
        <v>0</v>
      </c>
      <c r="M1448" s="45">
        <f>IF(L1448=0,0,SUM($L$10:L1448))</f>
        <v>0</v>
      </c>
      <c r="N1448" s="46">
        <f t="shared" si="87"/>
        <v>0</v>
      </c>
    </row>
    <row r="1449" spans="1:14" ht="13.5" customHeight="1">
      <c r="A1449" s="47">
        <v>1440</v>
      </c>
      <c r="B1449" s="48">
        <f t="shared" si="88"/>
        <v>0</v>
      </c>
      <c r="C1449" s="48">
        <f t="shared" si="89"/>
        <v>0</v>
      </c>
      <c r="D1449" s="58"/>
      <c r="E1449" s="58"/>
      <c r="F1449" s="58"/>
      <c r="G1449" s="17"/>
      <c r="H1449" s="17"/>
      <c r="I1449" s="17"/>
      <c r="J1449" s="17"/>
      <c r="L1449" s="45">
        <f t="shared" ref="L1449:L1512" si="90">COUNTIF(H1449,"Otro tema")</f>
        <v>0</v>
      </c>
      <c r="M1449" s="45">
        <f>IF(L1449=0,0,SUM($L$10:L1449))</f>
        <v>0</v>
      </c>
      <c r="N1449" s="46">
        <f t="shared" ref="N1449:N1512" si="91">I1449</f>
        <v>0</v>
      </c>
    </row>
    <row r="1450" spans="1:14" ht="13.5" customHeight="1">
      <c r="A1450" s="42">
        <v>1441</v>
      </c>
      <c r="B1450" s="43">
        <f t="shared" si="88"/>
        <v>0</v>
      </c>
      <c r="C1450" s="43">
        <f t="shared" si="89"/>
        <v>0</v>
      </c>
      <c r="D1450" s="57"/>
      <c r="E1450" s="57"/>
      <c r="F1450" s="57"/>
      <c r="G1450" s="16"/>
      <c r="H1450" s="16"/>
      <c r="I1450" s="16"/>
      <c r="J1450" s="16"/>
      <c r="L1450" s="45">
        <f t="shared" si="90"/>
        <v>0</v>
      </c>
      <c r="M1450" s="45">
        <f>IF(L1450=0,0,SUM($L$10:L1450))</f>
        <v>0</v>
      </c>
      <c r="N1450" s="46">
        <f t="shared" si="91"/>
        <v>0</v>
      </c>
    </row>
    <row r="1451" spans="1:14" ht="13.5" customHeight="1">
      <c r="A1451" s="47">
        <v>1442</v>
      </c>
      <c r="B1451" s="48">
        <f t="shared" si="88"/>
        <v>0</v>
      </c>
      <c r="C1451" s="48">
        <f t="shared" si="89"/>
        <v>0</v>
      </c>
      <c r="D1451" s="58"/>
      <c r="E1451" s="58"/>
      <c r="F1451" s="58"/>
      <c r="G1451" s="17"/>
      <c r="H1451" s="17"/>
      <c r="I1451" s="17"/>
      <c r="J1451" s="17"/>
      <c r="L1451" s="45">
        <f t="shared" si="90"/>
        <v>0</v>
      </c>
      <c r="M1451" s="45">
        <f>IF(L1451=0,0,SUM($L$10:L1451))</f>
        <v>0</v>
      </c>
      <c r="N1451" s="46">
        <f t="shared" si="91"/>
        <v>0</v>
      </c>
    </row>
    <row r="1452" spans="1:14" ht="13.5" customHeight="1">
      <c r="A1452" s="42">
        <v>1443</v>
      </c>
      <c r="B1452" s="43">
        <f t="shared" si="88"/>
        <v>0</v>
      </c>
      <c r="C1452" s="43">
        <f t="shared" si="89"/>
        <v>0</v>
      </c>
      <c r="D1452" s="57"/>
      <c r="E1452" s="57"/>
      <c r="F1452" s="57"/>
      <c r="G1452" s="16"/>
      <c r="H1452" s="16"/>
      <c r="I1452" s="16"/>
      <c r="J1452" s="16"/>
      <c r="L1452" s="45">
        <f t="shared" si="90"/>
        <v>0</v>
      </c>
      <c r="M1452" s="45">
        <f>IF(L1452=0,0,SUM($L$10:L1452))</f>
        <v>0</v>
      </c>
      <c r="N1452" s="46">
        <f t="shared" si="91"/>
        <v>0</v>
      </c>
    </row>
    <row r="1453" spans="1:14" ht="13.5" customHeight="1">
      <c r="A1453" s="47">
        <v>1444</v>
      </c>
      <c r="B1453" s="48">
        <f t="shared" si="88"/>
        <v>0</v>
      </c>
      <c r="C1453" s="48">
        <f t="shared" si="89"/>
        <v>0</v>
      </c>
      <c r="D1453" s="58"/>
      <c r="E1453" s="58"/>
      <c r="F1453" s="58"/>
      <c r="G1453" s="17"/>
      <c r="H1453" s="17"/>
      <c r="I1453" s="17"/>
      <c r="J1453" s="17"/>
      <c r="L1453" s="45">
        <f t="shared" si="90"/>
        <v>0</v>
      </c>
      <c r="M1453" s="45">
        <f>IF(L1453=0,0,SUM($L$10:L1453))</f>
        <v>0</v>
      </c>
      <c r="N1453" s="46">
        <f t="shared" si="91"/>
        <v>0</v>
      </c>
    </row>
    <row r="1454" spans="1:14" ht="13.5" customHeight="1">
      <c r="A1454" s="42">
        <v>1445</v>
      </c>
      <c r="B1454" s="43">
        <f t="shared" si="88"/>
        <v>0</v>
      </c>
      <c r="C1454" s="43">
        <f t="shared" si="89"/>
        <v>0</v>
      </c>
      <c r="D1454" s="57"/>
      <c r="E1454" s="57"/>
      <c r="F1454" s="57"/>
      <c r="G1454" s="16"/>
      <c r="H1454" s="16"/>
      <c r="I1454" s="16"/>
      <c r="J1454" s="16"/>
      <c r="L1454" s="45">
        <f t="shared" si="90"/>
        <v>0</v>
      </c>
      <c r="M1454" s="45">
        <f>IF(L1454=0,0,SUM($L$10:L1454))</f>
        <v>0</v>
      </c>
      <c r="N1454" s="46">
        <f t="shared" si="91"/>
        <v>0</v>
      </c>
    </row>
    <row r="1455" spans="1:14" ht="13.5" customHeight="1">
      <c r="A1455" s="47">
        <v>1446</v>
      </c>
      <c r="B1455" s="48">
        <f t="shared" si="88"/>
        <v>0</v>
      </c>
      <c r="C1455" s="48">
        <f t="shared" si="89"/>
        <v>0</v>
      </c>
      <c r="D1455" s="58"/>
      <c r="E1455" s="58"/>
      <c r="F1455" s="58"/>
      <c r="G1455" s="17"/>
      <c r="H1455" s="17"/>
      <c r="I1455" s="17"/>
      <c r="J1455" s="17"/>
      <c r="L1455" s="45">
        <f t="shared" si="90"/>
        <v>0</v>
      </c>
      <c r="M1455" s="45">
        <f>IF(L1455=0,0,SUM($L$10:L1455))</f>
        <v>0</v>
      </c>
      <c r="N1455" s="46">
        <f t="shared" si="91"/>
        <v>0</v>
      </c>
    </row>
    <row r="1456" spans="1:14" ht="13.5" customHeight="1">
      <c r="A1456" s="42">
        <v>1447</v>
      </c>
      <c r="B1456" s="43">
        <f t="shared" si="88"/>
        <v>0</v>
      </c>
      <c r="C1456" s="43">
        <f t="shared" si="89"/>
        <v>0</v>
      </c>
      <c r="D1456" s="57"/>
      <c r="E1456" s="57"/>
      <c r="F1456" s="57"/>
      <c r="G1456" s="16"/>
      <c r="H1456" s="16"/>
      <c r="I1456" s="16"/>
      <c r="J1456" s="16"/>
      <c r="L1456" s="45">
        <f t="shared" si="90"/>
        <v>0</v>
      </c>
      <c r="M1456" s="45">
        <f>IF(L1456=0,0,SUM($L$10:L1456))</f>
        <v>0</v>
      </c>
      <c r="N1456" s="46">
        <f t="shared" si="91"/>
        <v>0</v>
      </c>
    </row>
    <row r="1457" spans="1:14" ht="13.5" customHeight="1">
      <c r="A1457" s="47">
        <v>1448</v>
      </c>
      <c r="B1457" s="48">
        <f t="shared" si="88"/>
        <v>0</v>
      </c>
      <c r="C1457" s="48">
        <f t="shared" si="89"/>
        <v>0</v>
      </c>
      <c r="D1457" s="58"/>
      <c r="E1457" s="58"/>
      <c r="F1457" s="58"/>
      <c r="G1457" s="17"/>
      <c r="H1457" s="17"/>
      <c r="I1457" s="17"/>
      <c r="J1457" s="17"/>
      <c r="L1457" s="45">
        <f t="shared" si="90"/>
        <v>0</v>
      </c>
      <c r="M1457" s="45">
        <f>IF(L1457=0,0,SUM($L$10:L1457))</f>
        <v>0</v>
      </c>
      <c r="N1457" s="46">
        <f t="shared" si="91"/>
        <v>0</v>
      </c>
    </row>
    <row r="1458" spans="1:14" ht="13.5" customHeight="1">
      <c r="A1458" s="42">
        <v>1449</v>
      </c>
      <c r="B1458" s="43">
        <f t="shared" si="88"/>
        <v>0</v>
      </c>
      <c r="C1458" s="43">
        <f t="shared" si="89"/>
        <v>0</v>
      </c>
      <c r="D1458" s="57"/>
      <c r="E1458" s="57"/>
      <c r="F1458" s="57"/>
      <c r="G1458" s="16"/>
      <c r="H1458" s="16"/>
      <c r="I1458" s="16"/>
      <c r="J1458" s="16"/>
      <c r="L1458" s="45">
        <f t="shared" si="90"/>
        <v>0</v>
      </c>
      <c r="M1458" s="45">
        <f>IF(L1458=0,0,SUM($L$10:L1458))</f>
        <v>0</v>
      </c>
      <c r="N1458" s="46">
        <f t="shared" si="91"/>
        <v>0</v>
      </c>
    </row>
    <row r="1459" spans="1:14" ht="13.5" customHeight="1">
      <c r="A1459" s="47">
        <v>1450</v>
      </c>
      <c r="B1459" s="48">
        <f t="shared" si="88"/>
        <v>0</v>
      </c>
      <c r="C1459" s="48">
        <f t="shared" si="89"/>
        <v>0</v>
      </c>
      <c r="D1459" s="58"/>
      <c r="E1459" s="58"/>
      <c r="F1459" s="58"/>
      <c r="G1459" s="17"/>
      <c r="H1459" s="17"/>
      <c r="I1459" s="17"/>
      <c r="J1459" s="17"/>
      <c r="L1459" s="45">
        <f t="shared" si="90"/>
        <v>0</v>
      </c>
      <c r="M1459" s="45">
        <f>IF(L1459=0,0,SUM($L$10:L1459))</f>
        <v>0</v>
      </c>
      <c r="N1459" s="46">
        <f t="shared" si="91"/>
        <v>0</v>
      </c>
    </row>
    <row r="1460" spans="1:14" ht="13.5" customHeight="1">
      <c r="A1460" s="42">
        <v>1451</v>
      </c>
      <c r="B1460" s="43">
        <f t="shared" si="88"/>
        <v>0</v>
      </c>
      <c r="C1460" s="43">
        <f t="shared" si="89"/>
        <v>0</v>
      </c>
      <c r="D1460" s="57"/>
      <c r="E1460" s="57"/>
      <c r="F1460" s="57"/>
      <c r="G1460" s="16"/>
      <c r="H1460" s="16"/>
      <c r="I1460" s="16"/>
      <c r="J1460" s="16"/>
      <c r="L1460" s="45">
        <f t="shared" si="90"/>
        <v>0</v>
      </c>
      <c r="M1460" s="45">
        <f>IF(L1460=0,0,SUM($L$10:L1460))</f>
        <v>0</v>
      </c>
      <c r="N1460" s="46">
        <f t="shared" si="91"/>
        <v>0</v>
      </c>
    </row>
    <row r="1461" spans="1:14" ht="13.5" customHeight="1">
      <c r="A1461" s="47">
        <v>1452</v>
      </c>
      <c r="B1461" s="48">
        <f t="shared" si="88"/>
        <v>0</v>
      </c>
      <c r="C1461" s="48">
        <f t="shared" si="89"/>
        <v>0</v>
      </c>
      <c r="D1461" s="58"/>
      <c r="E1461" s="58"/>
      <c r="F1461" s="58"/>
      <c r="G1461" s="17"/>
      <c r="H1461" s="17"/>
      <c r="I1461" s="17"/>
      <c r="J1461" s="17"/>
      <c r="L1461" s="45">
        <f t="shared" si="90"/>
        <v>0</v>
      </c>
      <c r="M1461" s="45">
        <f>IF(L1461=0,0,SUM($L$10:L1461))</f>
        <v>0</v>
      </c>
      <c r="N1461" s="46">
        <f t="shared" si="91"/>
        <v>0</v>
      </c>
    </row>
    <row r="1462" spans="1:14" ht="13.5" customHeight="1">
      <c r="A1462" s="42">
        <v>1453</v>
      </c>
      <c r="B1462" s="43">
        <f t="shared" si="88"/>
        <v>0</v>
      </c>
      <c r="C1462" s="43">
        <f t="shared" si="89"/>
        <v>0</v>
      </c>
      <c r="D1462" s="57"/>
      <c r="E1462" s="57"/>
      <c r="F1462" s="57"/>
      <c r="G1462" s="16"/>
      <c r="H1462" s="16"/>
      <c r="I1462" s="16"/>
      <c r="J1462" s="16"/>
      <c r="L1462" s="45">
        <f t="shared" si="90"/>
        <v>0</v>
      </c>
      <c r="M1462" s="45">
        <f>IF(L1462=0,0,SUM($L$10:L1462))</f>
        <v>0</v>
      </c>
      <c r="N1462" s="46">
        <f t="shared" si="91"/>
        <v>0</v>
      </c>
    </row>
    <row r="1463" spans="1:14" ht="13.5" customHeight="1">
      <c r="A1463" s="47">
        <v>1454</v>
      </c>
      <c r="B1463" s="48">
        <f t="shared" si="88"/>
        <v>0</v>
      </c>
      <c r="C1463" s="48">
        <f t="shared" si="89"/>
        <v>0</v>
      </c>
      <c r="D1463" s="58"/>
      <c r="E1463" s="58"/>
      <c r="F1463" s="58"/>
      <c r="G1463" s="17"/>
      <c r="H1463" s="17"/>
      <c r="I1463" s="17"/>
      <c r="J1463" s="17"/>
      <c r="L1463" s="45">
        <f t="shared" si="90"/>
        <v>0</v>
      </c>
      <c r="M1463" s="45">
        <f>IF(L1463=0,0,SUM($L$10:L1463))</f>
        <v>0</v>
      </c>
      <c r="N1463" s="46">
        <f t="shared" si="91"/>
        <v>0</v>
      </c>
    </row>
    <row r="1464" spans="1:14" ht="13.5" customHeight="1">
      <c r="A1464" s="42">
        <v>1455</v>
      </c>
      <c r="B1464" s="43">
        <f t="shared" si="88"/>
        <v>0</v>
      </c>
      <c r="C1464" s="43">
        <f t="shared" si="89"/>
        <v>0</v>
      </c>
      <c r="D1464" s="57"/>
      <c r="E1464" s="57"/>
      <c r="F1464" s="57"/>
      <c r="G1464" s="16"/>
      <c r="H1464" s="16"/>
      <c r="I1464" s="16"/>
      <c r="J1464" s="16"/>
      <c r="L1464" s="45">
        <f t="shared" si="90"/>
        <v>0</v>
      </c>
      <c r="M1464" s="45">
        <f>IF(L1464=0,0,SUM($L$10:L1464))</f>
        <v>0</v>
      </c>
      <c r="N1464" s="46">
        <f t="shared" si="91"/>
        <v>0</v>
      </c>
    </row>
    <row r="1465" spans="1:14" ht="13.5" customHeight="1">
      <c r="A1465" s="47">
        <v>1456</v>
      </c>
      <c r="B1465" s="48">
        <f t="shared" si="88"/>
        <v>0</v>
      </c>
      <c r="C1465" s="48">
        <f t="shared" si="89"/>
        <v>0</v>
      </c>
      <c r="D1465" s="58"/>
      <c r="E1465" s="58"/>
      <c r="F1465" s="58"/>
      <c r="G1465" s="17"/>
      <c r="H1465" s="17"/>
      <c r="I1465" s="17"/>
      <c r="J1465" s="17"/>
      <c r="L1465" s="45">
        <f t="shared" si="90"/>
        <v>0</v>
      </c>
      <c r="M1465" s="45">
        <f>IF(L1465=0,0,SUM($L$10:L1465))</f>
        <v>0</v>
      </c>
      <c r="N1465" s="46">
        <f t="shared" si="91"/>
        <v>0</v>
      </c>
    </row>
    <row r="1466" spans="1:14" ht="13.5" customHeight="1">
      <c r="A1466" s="42">
        <v>1457</v>
      </c>
      <c r="B1466" s="43">
        <f t="shared" si="88"/>
        <v>0</v>
      </c>
      <c r="C1466" s="43">
        <f t="shared" si="89"/>
        <v>0</v>
      </c>
      <c r="D1466" s="57"/>
      <c r="E1466" s="57"/>
      <c r="F1466" s="57"/>
      <c r="G1466" s="16"/>
      <c r="H1466" s="16"/>
      <c r="I1466" s="16"/>
      <c r="J1466" s="16"/>
      <c r="L1466" s="45">
        <f t="shared" si="90"/>
        <v>0</v>
      </c>
      <c r="M1466" s="45">
        <f>IF(L1466=0,0,SUM($L$10:L1466))</f>
        <v>0</v>
      </c>
      <c r="N1466" s="46">
        <f t="shared" si="91"/>
        <v>0</v>
      </c>
    </row>
    <row r="1467" spans="1:14" ht="13.5" customHeight="1">
      <c r="A1467" s="47">
        <v>1458</v>
      </c>
      <c r="B1467" s="48">
        <f t="shared" si="88"/>
        <v>0</v>
      </c>
      <c r="C1467" s="48">
        <f t="shared" si="89"/>
        <v>0</v>
      </c>
      <c r="D1467" s="58"/>
      <c r="E1467" s="58"/>
      <c r="F1467" s="58"/>
      <c r="G1467" s="17"/>
      <c r="H1467" s="17"/>
      <c r="I1467" s="17"/>
      <c r="J1467" s="17"/>
      <c r="L1467" s="45">
        <f t="shared" si="90"/>
        <v>0</v>
      </c>
      <c r="M1467" s="45">
        <f>IF(L1467=0,0,SUM($L$10:L1467))</f>
        <v>0</v>
      </c>
      <c r="N1467" s="46">
        <f t="shared" si="91"/>
        <v>0</v>
      </c>
    </row>
    <row r="1468" spans="1:14" ht="13.5" customHeight="1">
      <c r="A1468" s="42">
        <v>1459</v>
      </c>
      <c r="B1468" s="43">
        <f t="shared" si="88"/>
        <v>0</v>
      </c>
      <c r="C1468" s="43">
        <f t="shared" si="89"/>
        <v>0</v>
      </c>
      <c r="D1468" s="57"/>
      <c r="E1468" s="57"/>
      <c r="F1468" s="57"/>
      <c r="G1468" s="16"/>
      <c r="H1468" s="16"/>
      <c r="I1468" s="16"/>
      <c r="J1468" s="16"/>
      <c r="L1468" s="45">
        <f t="shared" si="90"/>
        <v>0</v>
      </c>
      <c r="M1468" s="45">
        <f>IF(L1468=0,0,SUM($L$10:L1468))</f>
        <v>0</v>
      </c>
      <c r="N1468" s="46">
        <f t="shared" si="91"/>
        <v>0</v>
      </c>
    </row>
    <row r="1469" spans="1:14" ht="13.5" customHeight="1">
      <c r="A1469" s="47">
        <v>1460</v>
      </c>
      <c r="B1469" s="48">
        <f t="shared" si="88"/>
        <v>0</v>
      </c>
      <c r="C1469" s="48">
        <f t="shared" si="89"/>
        <v>0</v>
      </c>
      <c r="D1469" s="58"/>
      <c r="E1469" s="58"/>
      <c r="F1469" s="58"/>
      <c r="G1469" s="17"/>
      <c r="H1469" s="17"/>
      <c r="I1469" s="17"/>
      <c r="J1469" s="17"/>
      <c r="L1469" s="45">
        <f t="shared" si="90"/>
        <v>0</v>
      </c>
      <c r="M1469" s="45">
        <f>IF(L1469=0,0,SUM($L$10:L1469))</f>
        <v>0</v>
      </c>
      <c r="N1469" s="46">
        <f t="shared" si="91"/>
        <v>0</v>
      </c>
    </row>
    <row r="1470" spans="1:14" ht="13.5" customHeight="1">
      <c r="A1470" s="42">
        <v>1461</v>
      </c>
      <c r="B1470" s="43">
        <f t="shared" si="88"/>
        <v>0</v>
      </c>
      <c r="C1470" s="43">
        <f t="shared" si="89"/>
        <v>0</v>
      </c>
      <c r="D1470" s="57"/>
      <c r="E1470" s="57"/>
      <c r="F1470" s="57"/>
      <c r="G1470" s="16"/>
      <c r="H1470" s="16"/>
      <c r="I1470" s="16"/>
      <c r="J1470" s="16"/>
      <c r="L1470" s="45">
        <f t="shared" si="90"/>
        <v>0</v>
      </c>
      <c r="M1470" s="45">
        <f>IF(L1470=0,0,SUM($L$10:L1470))</f>
        <v>0</v>
      </c>
      <c r="N1470" s="46">
        <f t="shared" si="91"/>
        <v>0</v>
      </c>
    </row>
    <row r="1471" spans="1:14" ht="13.5" customHeight="1">
      <c r="A1471" s="47">
        <v>1462</v>
      </c>
      <c r="B1471" s="48">
        <f t="shared" si="88"/>
        <v>0</v>
      </c>
      <c r="C1471" s="48">
        <f t="shared" si="89"/>
        <v>0</v>
      </c>
      <c r="D1471" s="58"/>
      <c r="E1471" s="58"/>
      <c r="F1471" s="58"/>
      <c r="G1471" s="17"/>
      <c r="H1471" s="17"/>
      <c r="I1471" s="17"/>
      <c r="J1471" s="17"/>
      <c r="L1471" s="45">
        <f t="shared" si="90"/>
        <v>0</v>
      </c>
      <c r="M1471" s="45">
        <f>IF(L1471=0,0,SUM($L$10:L1471))</f>
        <v>0</v>
      </c>
      <c r="N1471" s="46">
        <f t="shared" si="91"/>
        <v>0</v>
      </c>
    </row>
    <row r="1472" spans="1:14" ht="13.5" customHeight="1">
      <c r="A1472" s="42">
        <v>1463</v>
      </c>
      <c r="B1472" s="43">
        <f t="shared" si="88"/>
        <v>0</v>
      </c>
      <c r="C1472" s="43">
        <f t="shared" si="89"/>
        <v>0</v>
      </c>
      <c r="D1472" s="57"/>
      <c r="E1472" s="57"/>
      <c r="F1472" s="57"/>
      <c r="G1472" s="16"/>
      <c r="H1472" s="16"/>
      <c r="I1472" s="16"/>
      <c r="J1472" s="16"/>
      <c r="L1472" s="45">
        <f t="shared" si="90"/>
        <v>0</v>
      </c>
      <c r="M1472" s="45">
        <f>IF(L1472=0,0,SUM($L$10:L1472))</f>
        <v>0</v>
      </c>
      <c r="N1472" s="46">
        <f t="shared" si="91"/>
        <v>0</v>
      </c>
    </row>
    <row r="1473" spans="1:14" ht="13.5" customHeight="1">
      <c r="A1473" s="47">
        <v>1464</v>
      </c>
      <c r="B1473" s="48">
        <f t="shared" si="88"/>
        <v>0</v>
      </c>
      <c r="C1473" s="48">
        <f t="shared" si="89"/>
        <v>0</v>
      </c>
      <c r="D1473" s="58"/>
      <c r="E1473" s="58"/>
      <c r="F1473" s="58"/>
      <c r="G1473" s="17"/>
      <c r="H1473" s="17"/>
      <c r="I1473" s="17"/>
      <c r="J1473" s="17"/>
      <c r="L1473" s="45">
        <f t="shared" si="90"/>
        <v>0</v>
      </c>
      <c r="M1473" s="45">
        <f>IF(L1473=0,0,SUM($L$10:L1473))</f>
        <v>0</v>
      </c>
      <c r="N1473" s="46">
        <f t="shared" si="91"/>
        <v>0</v>
      </c>
    </row>
    <row r="1474" spans="1:14" ht="13.5" customHeight="1">
      <c r="A1474" s="42">
        <v>1465</v>
      </c>
      <c r="B1474" s="43">
        <f t="shared" si="88"/>
        <v>0</v>
      </c>
      <c r="C1474" s="43">
        <f t="shared" si="89"/>
        <v>0</v>
      </c>
      <c r="D1474" s="57"/>
      <c r="E1474" s="57"/>
      <c r="F1474" s="57"/>
      <c r="G1474" s="16"/>
      <c r="H1474" s="16"/>
      <c r="I1474" s="16"/>
      <c r="J1474" s="16"/>
      <c r="L1474" s="45">
        <f t="shared" si="90"/>
        <v>0</v>
      </c>
      <c r="M1474" s="45">
        <f>IF(L1474=0,0,SUM($L$10:L1474))</f>
        <v>0</v>
      </c>
      <c r="N1474" s="46">
        <f t="shared" si="91"/>
        <v>0</v>
      </c>
    </row>
    <row r="1475" spans="1:14" ht="13.5" customHeight="1">
      <c r="A1475" s="47">
        <v>1466</v>
      </c>
      <c r="B1475" s="48">
        <f t="shared" si="88"/>
        <v>0</v>
      </c>
      <c r="C1475" s="48">
        <f t="shared" si="89"/>
        <v>0</v>
      </c>
      <c r="D1475" s="58"/>
      <c r="E1475" s="58"/>
      <c r="F1475" s="58"/>
      <c r="G1475" s="17"/>
      <c r="H1475" s="17"/>
      <c r="I1475" s="17"/>
      <c r="J1475" s="17"/>
      <c r="L1475" s="45">
        <f t="shared" si="90"/>
        <v>0</v>
      </c>
      <c r="M1475" s="45">
        <f>IF(L1475=0,0,SUM($L$10:L1475))</f>
        <v>0</v>
      </c>
      <c r="N1475" s="46">
        <f t="shared" si="91"/>
        <v>0</v>
      </c>
    </row>
    <row r="1476" spans="1:14" ht="13.5" customHeight="1">
      <c r="A1476" s="42">
        <v>1467</v>
      </c>
      <c r="B1476" s="43">
        <f t="shared" si="88"/>
        <v>0</v>
      </c>
      <c r="C1476" s="43">
        <f t="shared" si="89"/>
        <v>0</v>
      </c>
      <c r="D1476" s="57"/>
      <c r="E1476" s="57"/>
      <c r="F1476" s="57"/>
      <c r="G1476" s="16"/>
      <c r="H1476" s="16"/>
      <c r="I1476" s="16"/>
      <c r="J1476" s="16"/>
      <c r="L1476" s="45">
        <f t="shared" si="90"/>
        <v>0</v>
      </c>
      <c r="M1476" s="45">
        <f>IF(L1476=0,0,SUM($L$10:L1476))</f>
        <v>0</v>
      </c>
      <c r="N1476" s="46">
        <f t="shared" si="91"/>
        <v>0</v>
      </c>
    </row>
    <row r="1477" spans="1:14" ht="13.5" customHeight="1">
      <c r="A1477" s="47">
        <v>1468</v>
      </c>
      <c r="B1477" s="48">
        <f t="shared" si="88"/>
        <v>0</v>
      </c>
      <c r="C1477" s="48">
        <f t="shared" si="89"/>
        <v>0</v>
      </c>
      <c r="D1477" s="58"/>
      <c r="E1477" s="58"/>
      <c r="F1477" s="58"/>
      <c r="G1477" s="17"/>
      <c r="H1477" s="17"/>
      <c r="I1477" s="17"/>
      <c r="J1477" s="17"/>
      <c r="L1477" s="45">
        <f t="shared" si="90"/>
        <v>0</v>
      </c>
      <c r="M1477" s="45">
        <f>IF(L1477=0,0,SUM($L$10:L1477))</f>
        <v>0</v>
      </c>
      <c r="N1477" s="46">
        <f t="shared" si="91"/>
        <v>0</v>
      </c>
    </row>
    <row r="1478" spans="1:14" ht="13.5" customHeight="1">
      <c r="A1478" s="42">
        <v>1469</v>
      </c>
      <c r="B1478" s="43">
        <f t="shared" si="88"/>
        <v>0</v>
      </c>
      <c r="C1478" s="43">
        <f t="shared" si="89"/>
        <v>0</v>
      </c>
      <c r="D1478" s="57"/>
      <c r="E1478" s="57"/>
      <c r="F1478" s="57"/>
      <c r="G1478" s="16"/>
      <c r="H1478" s="16"/>
      <c r="I1478" s="16"/>
      <c r="J1478" s="16"/>
      <c r="L1478" s="45">
        <f t="shared" si="90"/>
        <v>0</v>
      </c>
      <c r="M1478" s="45">
        <f>IF(L1478=0,0,SUM($L$10:L1478))</f>
        <v>0</v>
      </c>
      <c r="N1478" s="46">
        <f t="shared" si="91"/>
        <v>0</v>
      </c>
    </row>
    <row r="1479" spans="1:14" ht="13.5" customHeight="1">
      <c r="A1479" s="47">
        <v>1470</v>
      </c>
      <c r="B1479" s="48">
        <f t="shared" si="88"/>
        <v>0</v>
      </c>
      <c r="C1479" s="48">
        <f t="shared" si="89"/>
        <v>0</v>
      </c>
      <c r="D1479" s="58"/>
      <c r="E1479" s="58"/>
      <c r="F1479" s="58"/>
      <c r="G1479" s="17"/>
      <c r="H1479" s="17"/>
      <c r="I1479" s="17"/>
      <c r="J1479" s="17"/>
      <c r="L1479" s="45">
        <f t="shared" si="90"/>
        <v>0</v>
      </c>
      <c r="M1479" s="45">
        <f>IF(L1479=0,0,SUM($L$10:L1479))</f>
        <v>0</v>
      </c>
      <c r="N1479" s="46">
        <f t="shared" si="91"/>
        <v>0</v>
      </c>
    </row>
    <row r="1480" spans="1:14" ht="13.5" customHeight="1">
      <c r="A1480" s="42">
        <v>1471</v>
      </c>
      <c r="B1480" s="43">
        <f t="shared" si="88"/>
        <v>0</v>
      </c>
      <c r="C1480" s="43">
        <f t="shared" si="89"/>
        <v>0</v>
      </c>
      <c r="D1480" s="57"/>
      <c r="E1480" s="57"/>
      <c r="F1480" s="57"/>
      <c r="G1480" s="16"/>
      <c r="H1480" s="16"/>
      <c r="I1480" s="16"/>
      <c r="J1480" s="16"/>
      <c r="L1480" s="45">
        <f t="shared" si="90"/>
        <v>0</v>
      </c>
      <c r="M1480" s="45">
        <f>IF(L1480=0,0,SUM($L$10:L1480))</f>
        <v>0</v>
      </c>
      <c r="N1480" s="46">
        <f t="shared" si="91"/>
        <v>0</v>
      </c>
    </row>
    <row r="1481" spans="1:14" ht="13.5" customHeight="1">
      <c r="A1481" s="47">
        <v>1472</v>
      </c>
      <c r="B1481" s="48">
        <f t="shared" si="88"/>
        <v>0</v>
      </c>
      <c r="C1481" s="48">
        <f t="shared" si="89"/>
        <v>0</v>
      </c>
      <c r="D1481" s="58"/>
      <c r="E1481" s="58"/>
      <c r="F1481" s="58"/>
      <c r="G1481" s="17"/>
      <c r="H1481" s="17"/>
      <c r="I1481" s="17"/>
      <c r="J1481" s="17"/>
      <c r="L1481" s="45">
        <f t="shared" si="90"/>
        <v>0</v>
      </c>
      <c r="M1481" s="45">
        <f>IF(L1481=0,0,SUM($L$10:L1481))</f>
        <v>0</v>
      </c>
      <c r="N1481" s="46">
        <f t="shared" si="91"/>
        <v>0</v>
      </c>
    </row>
    <row r="1482" spans="1:14" ht="13.5" customHeight="1">
      <c r="A1482" s="42">
        <v>1473</v>
      </c>
      <c r="B1482" s="43">
        <f t="shared" si="88"/>
        <v>0</v>
      </c>
      <c r="C1482" s="43">
        <f t="shared" si="89"/>
        <v>0</v>
      </c>
      <c r="D1482" s="57"/>
      <c r="E1482" s="57"/>
      <c r="F1482" s="57"/>
      <c r="G1482" s="16"/>
      <c r="H1482" s="16"/>
      <c r="I1482" s="16"/>
      <c r="J1482" s="16"/>
      <c r="L1482" s="45">
        <f t="shared" si="90"/>
        <v>0</v>
      </c>
      <c r="M1482" s="45">
        <f>IF(L1482=0,0,SUM($L$10:L1482))</f>
        <v>0</v>
      </c>
      <c r="N1482" s="46">
        <f t="shared" si="91"/>
        <v>0</v>
      </c>
    </row>
    <row r="1483" spans="1:14" ht="13.5" customHeight="1">
      <c r="A1483" s="47">
        <v>1474</v>
      </c>
      <c r="B1483" s="48">
        <f t="shared" ref="B1483:B1546" si="92">$C$5</f>
        <v>0</v>
      </c>
      <c r="C1483" s="48">
        <f t="shared" ref="C1483:C1546" si="93">$F$5</f>
        <v>0</v>
      </c>
      <c r="D1483" s="58"/>
      <c r="E1483" s="58"/>
      <c r="F1483" s="58"/>
      <c r="G1483" s="17"/>
      <c r="H1483" s="17"/>
      <c r="I1483" s="17"/>
      <c r="J1483" s="17"/>
      <c r="L1483" s="45">
        <f t="shared" si="90"/>
        <v>0</v>
      </c>
      <c r="M1483" s="45">
        <f>IF(L1483=0,0,SUM($L$10:L1483))</f>
        <v>0</v>
      </c>
      <c r="N1483" s="46">
        <f t="shared" si="91"/>
        <v>0</v>
      </c>
    </row>
    <row r="1484" spans="1:14" ht="13.5" customHeight="1">
      <c r="A1484" s="42">
        <v>1475</v>
      </c>
      <c r="B1484" s="43">
        <f t="shared" si="92"/>
        <v>0</v>
      </c>
      <c r="C1484" s="43">
        <f t="shared" si="93"/>
        <v>0</v>
      </c>
      <c r="D1484" s="57"/>
      <c r="E1484" s="57"/>
      <c r="F1484" s="57"/>
      <c r="G1484" s="16"/>
      <c r="H1484" s="16"/>
      <c r="I1484" s="16"/>
      <c r="J1484" s="16"/>
      <c r="L1484" s="45">
        <f t="shared" si="90"/>
        <v>0</v>
      </c>
      <c r="M1484" s="45">
        <f>IF(L1484=0,0,SUM($L$10:L1484))</f>
        <v>0</v>
      </c>
      <c r="N1484" s="46">
        <f t="shared" si="91"/>
        <v>0</v>
      </c>
    </row>
    <row r="1485" spans="1:14" ht="13.5" customHeight="1">
      <c r="A1485" s="47">
        <v>1476</v>
      </c>
      <c r="B1485" s="48">
        <f t="shared" si="92"/>
        <v>0</v>
      </c>
      <c r="C1485" s="48">
        <f t="shared" si="93"/>
        <v>0</v>
      </c>
      <c r="D1485" s="58"/>
      <c r="E1485" s="58"/>
      <c r="F1485" s="58"/>
      <c r="G1485" s="17"/>
      <c r="H1485" s="17"/>
      <c r="I1485" s="17"/>
      <c r="J1485" s="17"/>
      <c r="L1485" s="45">
        <f t="shared" si="90"/>
        <v>0</v>
      </c>
      <c r="M1485" s="45">
        <f>IF(L1485=0,0,SUM($L$10:L1485))</f>
        <v>0</v>
      </c>
      <c r="N1485" s="46">
        <f t="shared" si="91"/>
        <v>0</v>
      </c>
    </row>
    <row r="1486" spans="1:14" ht="13.5" customHeight="1">
      <c r="A1486" s="42">
        <v>1477</v>
      </c>
      <c r="B1486" s="43">
        <f t="shared" si="92"/>
        <v>0</v>
      </c>
      <c r="C1486" s="43">
        <f t="shared" si="93"/>
        <v>0</v>
      </c>
      <c r="D1486" s="57"/>
      <c r="E1486" s="57"/>
      <c r="F1486" s="57"/>
      <c r="G1486" s="16"/>
      <c r="H1486" s="16"/>
      <c r="I1486" s="16"/>
      <c r="J1486" s="16"/>
      <c r="L1486" s="45">
        <f t="shared" si="90"/>
        <v>0</v>
      </c>
      <c r="M1486" s="45">
        <f>IF(L1486=0,0,SUM($L$10:L1486))</f>
        <v>0</v>
      </c>
      <c r="N1486" s="46">
        <f t="shared" si="91"/>
        <v>0</v>
      </c>
    </row>
    <row r="1487" spans="1:14" ht="13.5" customHeight="1">
      <c r="A1487" s="47">
        <v>1478</v>
      </c>
      <c r="B1487" s="48">
        <f t="shared" si="92"/>
        <v>0</v>
      </c>
      <c r="C1487" s="48">
        <f t="shared" si="93"/>
        <v>0</v>
      </c>
      <c r="D1487" s="58"/>
      <c r="E1487" s="58"/>
      <c r="F1487" s="58"/>
      <c r="G1487" s="17"/>
      <c r="H1487" s="17"/>
      <c r="I1487" s="17"/>
      <c r="J1487" s="17"/>
      <c r="L1487" s="45">
        <f t="shared" si="90"/>
        <v>0</v>
      </c>
      <c r="M1487" s="45">
        <f>IF(L1487=0,0,SUM($L$10:L1487))</f>
        <v>0</v>
      </c>
      <c r="N1487" s="46">
        <f t="shared" si="91"/>
        <v>0</v>
      </c>
    </row>
    <row r="1488" spans="1:14" ht="13.5" customHeight="1">
      <c r="A1488" s="42">
        <v>1479</v>
      </c>
      <c r="B1488" s="43">
        <f t="shared" si="92"/>
        <v>0</v>
      </c>
      <c r="C1488" s="43">
        <f t="shared" si="93"/>
        <v>0</v>
      </c>
      <c r="D1488" s="57"/>
      <c r="E1488" s="57"/>
      <c r="F1488" s="57"/>
      <c r="G1488" s="16"/>
      <c r="H1488" s="16"/>
      <c r="I1488" s="16"/>
      <c r="J1488" s="16"/>
      <c r="L1488" s="45">
        <f t="shared" si="90"/>
        <v>0</v>
      </c>
      <c r="M1488" s="45">
        <f>IF(L1488=0,0,SUM($L$10:L1488))</f>
        <v>0</v>
      </c>
      <c r="N1488" s="46">
        <f t="shared" si="91"/>
        <v>0</v>
      </c>
    </row>
    <row r="1489" spans="1:14" ht="13.5" customHeight="1">
      <c r="A1489" s="47">
        <v>1480</v>
      </c>
      <c r="B1489" s="48">
        <f t="shared" si="92"/>
        <v>0</v>
      </c>
      <c r="C1489" s="48">
        <f t="shared" si="93"/>
        <v>0</v>
      </c>
      <c r="D1489" s="58"/>
      <c r="E1489" s="58"/>
      <c r="F1489" s="58"/>
      <c r="G1489" s="17"/>
      <c r="H1489" s="17"/>
      <c r="I1489" s="17"/>
      <c r="J1489" s="17"/>
      <c r="L1489" s="45">
        <f t="shared" si="90"/>
        <v>0</v>
      </c>
      <c r="M1489" s="45">
        <f>IF(L1489=0,0,SUM($L$10:L1489))</f>
        <v>0</v>
      </c>
      <c r="N1489" s="46">
        <f t="shared" si="91"/>
        <v>0</v>
      </c>
    </row>
    <row r="1490" spans="1:14" ht="13.5" customHeight="1">
      <c r="A1490" s="42">
        <v>1481</v>
      </c>
      <c r="B1490" s="43">
        <f t="shared" si="92"/>
        <v>0</v>
      </c>
      <c r="C1490" s="43">
        <f t="shared" si="93"/>
        <v>0</v>
      </c>
      <c r="D1490" s="57"/>
      <c r="E1490" s="57"/>
      <c r="F1490" s="57"/>
      <c r="G1490" s="16"/>
      <c r="H1490" s="16"/>
      <c r="I1490" s="16"/>
      <c r="J1490" s="16"/>
      <c r="L1490" s="45">
        <f t="shared" si="90"/>
        <v>0</v>
      </c>
      <c r="M1490" s="45">
        <f>IF(L1490=0,0,SUM($L$10:L1490))</f>
        <v>0</v>
      </c>
      <c r="N1490" s="46">
        <f t="shared" si="91"/>
        <v>0</v>
      </c>
    </row>
    <row r="1491" spans="1:14" ht="13.5" customHeight="1">
      <c r="A1491" s="47">
        <v>1482</v>
      </c>
      <c r="B1491" s="48">
        <f t="shared" si="92"/>
        <v>0</v>
      </c>
      <c r="C1491" s="48">
        <f t="shared" si="93"/>
        <v>0</v>
      </c>
      <c r="D1491" s="58"/>
      <c r="E1491" s="58"/>
      <c r="F1491" s="58"/>
      <c r="G1491" s="17"/>
      <c r="H1491" s="17"/>
      <c r="I1491" s="17"/>
      <c r="J1491" s="17"/>
      <c r="L1491" s="45">
        <f t="shared" si="90"/>
        <v>0</v>
      </c>
      <c r="M1491" s="45">
        <f>IF(L1491=0,0,SUM($L$10:L1491))</f>
        <v>0</v>
      </c>
      <c r="N1491" s="46">
        <f t="shared" si="91"/>
        <v>0</v>
      </c>
    </row>
    <row r="1492" spans="1:14" ht="13.5" customHeight="1">
      <c r="A1492" s="42">
        <v>1483</v>
      </c>
      <c r="B1492" s="43">
        <f t="shared" si="92"/>
        <v>0</v>
      </c>
      <c r="C1492" s="43">
        <f t="shared" si="93"/>
        <v>0</v>
      </c>
      <c r="D1492" s="57"/>
      <c r="E1492" s="57"/>
      <c r="F1492" s="57"/>
      <c r="G1492" s="16"/>
      <c r="H1492" s="16"/>
      <c r="I1492" s="16"/>
      <c r="J1492" s="16"/>
      <c r="L1492" s="45">
        <f t="shared" si="90"/>
        <v>0</v>
      </c>
      <c r="M1492" s="45">
        <f>IF(L1492=0,0,SUM($L$10:L1492))</f>
        <v>0</v>
      </c>
      <c r="N1492" s="46">
        <f t="shared" si="91"/>
        <v>0</v>
      </c>
    </row>
    <row r="1493" spans="1:14" ht="13.5" customHeight="1">
      <c r="A1493" s="47">
        <v>1484</v>
      </c>
      <c r="B1493" s="48">
        <f t="shared" si="92"/>
        <v>0</v>
      </c>
      <c r="C1493" s="48">
        <f t="shared" si="93"/>
        <v>0</v>
      </c>
      <c r="D1493" s="58"/>
      <c r="E1493" s="58"/>
      <c r="F1493" s="58"/>
      <c r="G1493" s="17"/>
      <c r="H1493" s="17"/>
      <c r="I1493" s="17"/>
      <c r="J1493" s="17"/>
      <c r="L1493" s="45">
        <f t="shared" si="90"/>
        <v>0</v>
      </c>
      <c r="M1493" s="45">
        <f>IF(L1493=0,0,SUM($L$10:L1493))</f>
        <v>0</v>
      </c>
      <c r="N1493" s="46">
        <f t="shared" si="91"/>
        <v>0</v>
      </c>
    </row>
    <row r="1494" spans="1:14" ht="13.5" customHeight="1">
      <c r="A1494" s="42">
        <v>1485</v>
      </c>
      <c r="B1494" s="43">
        <f t="shared" si="92"/>
        <v>0</v>
      </c>
      <c r="C1494" s="43">
        <f t="shared" si="93"/>
        <v>0</v>
      </c>
      <c r="D1494" s="57"/>
      <c r="E1494" s="57"/>
      <c r="F1494" s="57"/>
      <c r="G1494" s="16"/>
      <c r="H1494" s="16"/>
      <c r="I1494" s="16"/>
      <c r="J1494" s="16"/>
      <c r="L1494" s="45">
        <f t="shared" si="90"/>
        <v>0</v>
      </c>
      <c r="M1494" s="45">
        <f>IF(L1494=0,0,SUM($L$10:L1494))</f>
        <v>0</v>
      </c>
      <c r="N1494" s="46">
        <f t="shared" si="91"/>
        <v>0</v>
      </c>
    </row>
    <row r="1495" spans="1:14" ht="13.5" customHeight="1">
      <c r="A1495" s="47">
        <v>1486</v>
      </c>
      <c r="B1495" s="48">
        <f t="shared" si="92"/>
        <v>0</v>
      </c>
      <c r="C1495" s="48">
        <f t="shared" si="93"/>
        <v>0</v>
      </c>
      <c r="D1495" s="58"/>
      <c r="E1495" s="58"/>
      <c r="F1495" s="58"/>
      <c r="G1495" s="17"/>
      <c r="H1495" s="17"/>
      <c r="I1495" s="17"/>
      <c r="J1495" s="17"/>
      <c r="L1495" s="45">
        <f t="shared" si="90"/>
        <v>0</v>
      </c>
      <c r="M1495" s="45">
        <f>IF(L1495=0,0,SUM($L$10:L1495))</f>
        <v>0</v>
      </c>
      <c r="N1495" s="46">
        <f t="shared" si="91"/>
        <v>0</v>
      </c>
    </row>
    <row r="1496" spans="1:14" ht="13.5" customHeight="1">
      <c r="A1496" s="42">
        <v>1487</v>
      </c>
      <c r="B1496" s="43">
        <f t="shared" si="92"/>
        <v>0</v>
      </c>
      <c r="C1496" s="43">
        <f t="shared" si="93"/>
        <v>0</v>
      </c>
      <c r="D1496" s="57"/>
      <c r="E1496" s="57"/>
      <c r="F1496" s="57"/>
      <c r="G1496" s="16"/>
      <c r="H1496" s="16"/>
      <c r="I1496" s="16"/>
      <c r="J1496" s="16"/>
      <c r="L1496" s="45">
        <f t="shared" si="90"/>
        <v>0</v>
      </c>
      <c r="M1496" s="45">
        <f>IF(L1496=0,0,SUM($L$10:L1496))</f>
        <v>0</v>
      </c>
      <c r="N1496" s="46">
        <f t="shared" si="91"/>
        <v>0</v>
      </c>
    </row>
    <row r="1497" spans="1:14" ht="13.5" customHeight="1">
      <c r="A1497" s="47">
        <v>1488</v>
      </c>
      <c r="B1497" s="48">
        <f t="shared" si="92"/>
        <v>0</v>
      </c>
      <c r="C1497" s="48">
        <f t="shared" si="93"/>
        <v>0</v>
      </c>
      <c r="D1497" s="58"/>
      <c r="E1497" s="58"/>
      <c r="F1497" s="58"/>
      <c r="G1497" s="17"/>
      <c r="H1497" s="17"/>
      <c r="I1497" s="17"/>
      <c r="J1497" s="17"/>
      <c r="L1497" s="45">
        <f t="shared" si="90"/>
        <v>0</v>
      </c>
      <c r="M1497" s="45">
        <f>IF(L1497=0,0,SUM($L$10:L1497))</f>
        <v>0</v>
      </c>
      <c r="N1497" s="46">
        <f t="shared" si="91"/>
        <v>0</v>
      </c>
    </row>
    <row r="1498" spans="1:14" ht="13.5" customHeight="1">
      <c r="A1498" s="42">
        <v>1489</v>
      </c>
      <c r="B1498" s="43">
        <f t="shared" si="92"/>
        <v>0</v>
      </c>
      <c r="C1498" s="43">
        <f t="shared" si="93"/>
        <v>0</v>
      </c>
      <c r="D1498" s="57"/>
      <c r="E1498" s="57"/>
      <c r="F1498" s="57"/>
      <c r="G1498" s="16"/>
      <c r="H1498" s="16"/>
      <c r="I1498" s="16"/>
      <c r="J1498" s="16"/>
      <c r="L1498" s="45">
        <f t="shared" si="90"/>
        <v>0</v>
      </c>
      <c r="M1498" s="45">
        <f>IF(L1498=0,0,SUM($L$10:L1498))</f>
        <v>0</v>
      </c>
      <c r="N1498" s="46">
        <f t="shared" si="91"/>
        <v>0</v>
      </c>
    </row>
    <row r="1499" spans="1:14" ht="13.5" customHeight="1">
      <c r="A1499" s="47">
        <v>1490</v>
      </c>
      <c r="B1499" s="48">
        <f t="shared" si="92"/>
        <v>0</v>
      </c>
      <c r="C1499" s="48">
        <f t="shared" si="93"/>
        <v>0</v>
      </c>
      <c r="D1499" s="58"/>
      <c r="E1499" s="58"/>
      <c r="F1499" s="58"/>
      <c r="G1499" s="17"/>
      <c r="H1499" s="17"/>
      <c r="I1499" s="17"/>
      <c r="J1499" s="17"/>
      <c r="L1499" s="45">
        <f t="shared" si="90"/>
        <v>0</v>
      </c>
      <c r="M1499" s="45">
        <f>IF(L1499=0,0,SUM($L$10:L1499))</f>
        <v>0</v>
      </c>
      <c r="N1499" s="46">
        <f t="shared" si="91"/>
        <v>0</v>
      </c>
    </row>
    <row r="1500" spans="1:14" ht="13.5" customHeight="1">
      <c r="A1500" s="42">
        <v>1491</v>
      </c>
      <c r="B1500" s="43">
        <f t="shared" si="92"/>
        <v>0</v>
      </c>
      <c r="C1500" s="43">
        <f t="shared" si="93"/>
        <v>0</v>
      </c>
      <c r="D1500" s="57"/>
      <c r="E1500" s="57"/>
      <c r="F1500" s="57"/>
      <c r="G1500" s="16"/>
      <c r="H1500" s="16"/>
      <c r="I1500" s="16"/>
      <c r="J1500" s="16"/>
      <c r="L1500" s="45">
        <f t="shared" si="90"/>
        <v>0</v>
      </c>
      <c r="M1500" s="45">
        <f>IF(L1500=0,0,SUM($L$10:L1500))</f>
        <v>0</v>
      </c>
      <c r="N1500" s="46">
        <f t="shared" si="91"/>
        <v>0</v>
      </c>
    </row>
    <row r="1501" spans="1:14" ht="13.5" customHeight="1">
      <c r="A1501" s="47">
        <v>1492</v>
      </c>
      <c r="B1501" s="48">
        <f t="shared" si="92"/>
        <v>0</v>
      </c>
      <c r="C1501" s="48">
        <f t="shared" si="93"/>
        <v>0</v>
      </c>
      <c r="D1501" s="58"/>
      <c r="E1501" s="58"/>
      <c r="F1501" s="58"/>
      <c r="G1501" s="17"/>
      <c r="H1501" s="17"/>
      <c r="I1501" s="17"/>
      <c r="J1501" s="17"/>
      <c r="L1501" s="45">
        <f t="shared" si="90"/>
        <v>0</v>
      </c>
      <c r="M1501" s="45">
        <f>IF(L1501=0,0,SUM($L$10:L1501))</f>
        <v>0</v>
      </c>
      <c r="N1501" s="46">
        <f t="shared" si="91"/>
        <v>0</v>
      </c>
    </row>
    <row r="1502" spans="1:14" ht="13.5" customHeight="1">
      <c r="A1502" s="42">
        <v>1493</v>
      </c>
      <c r="B1502" s="43">
        <f t="shared" si="92"/>
        <v>0</v>
      </c>
      <c r="C1502" s="43">
        <f t="shared" si="93"/>
        <v>0</v>
      </c>
      <c r="D1502" s="57"/>
      <c r="E1502" s="57"/>
      <c r="F1502" s="57"/>
      <c r="G1502" s="16"/>
      <c r="H1502" s="16"/>
      <c r="I1502" s="16"/>
      <c r="J1502" s="16"/>
      <c r="L1502" s="45">
        <f t="shared" si="90"/>
        <v>0</v>
      </c>
      <c r="M1502" s="45">
        <f>IF(L1502=0,0,SUM($L$10:L1502))</f>
        <v>0</v>
      </c>
      <c r="N1502" s="46">
        <f t="shared" si="91"/>
        <v>0</v>
      </c>
    </row>
    <row r="1503" spans="1:14" ht="13.5" customHeight="1">
      <c r="A1503" s="47">
        <v>1494</v>
      </c>
      <c r="B1503" s="48">
        <f t="shared" si="92"/>
        <v>0</v>
      </c>
      <c r="C1503" s="48">
        <f t="shared" si="93"/>
        <v>0</v>
      </c>
      <c r="D1503" s="58"/>
      <c r="E1503" s="58"/>
      <c r="F1503" s="58"/>
      <c r="G1503" s="17"/>
      <c r="H1503" s="17"/>
      <c r="I1503" s="17"/>
      <c r="J1503" s="17"/>
      <c r="L1503" s="45">
        <f t="shared" si="90"/>
        <v>0</v>
      </c>
      <c r="M1503" s="45">
        <f>IF(L1503=0,0,SUM($L$10:L1503))</f>
        <v>0</v>
      </c>
      <c r="N1503" s="46">
        <f t="shared" si="91"/>
        <v>0</v>
      </c>
    </row>
    <row r="1504" spans="1:14" ht="13.5" customHeight="1">
      <c r="A1504" s="42">
        <v>1495</v>
      </c>
      <c r="B1504" s="43">
        <f t="shared" si="92"/>
        <v>0</v>
      </c>
      <c r="C1504" s="43">
        <f t="shared" si="93"/>
        <v>0</v>
      </c>
      <c r="D1504" s="57"/>
      <c r="E1504" s="57"/>
      <c r="F1504" s="57"/>
      <c r="G1504" s="16"/>
      <c r="H1504" s="16"/>
      <c r="I1504" s="16"/>
      <c r="J1504" s="16"/>
      <c r="L1504" s="45">
        <f t="shared" si="90"/>
        <v>0</v>
      </c>
      <c r="M1504" s="45">
        <f>IF(L1504=0,0,SUM($L$10:L1504))</f>
        <v>0</v>
      </c>
      <c r="N1504" s="46">
        <f t="shared" si="91"/>
        <v>0</v>
      </c>
    </row>
    <row r="1505" spans="1:14" ht="13.5" customHeight="1">
      <c r="A1505" s="47">
        <v>1496</v>
      </c>
      <c r="B1505" s="48">
        <f t="shared" si="92"/>
        <v>0</v>
      </c>
      <c r="C1505" s="48">
        <f t="shared" si="93"/>
        <v>0</v>
      </c>
      <c r="D1505" s="58"/>
      <c r="E1505" s="58"/>
      <c r="F1505" s="58"/>
      <c r="G1505" s="17"/>
      <c r="H1505" s="17"/>
      <c r="I1505" s="17"/>
      <c r="J1505" s="17"/>
      <c r="L1505" s="45">
        <f t="shared" si="90"/>
        <v>0</v>
      </c>
      <c r="M1505" s="45">
        <f>IF(L1505=0,0,SUM($L$10:L1505))</f>
        <v>0</v>
      </c>
      <c r="N1505" s="46">
        <f t="shared" si="91"/>
        <v>0</v>
      </c>
    </row>
    <row r="1506" spans="1:14" ht="13.5" customHeight="1">
      <c r="A1506" s="42">
        <v>1497</v>
      </c>
      <c r="B1506" s="43">
        <f t="shared" si="92"/>
        <v>0</v>
      </c>
      <c r="C1506" s="43">
        <f t="shared" si="93"/>
        <v>0</v>
      </c>
      <c r="D1506" s="57"/>
      <c r="E1506" s="57"/>
      <c r="F1506" s="57"/>
      <c r="G1506" s="16"/>
      <c r="H1506" s="16"/>
      <c r="I1506" s="16"/>
      <c r="J1506" s="16"/>
      <c r="L1506" s="45">
        <f t="shared" si="90"/>
        <v>0</v>
      </c>
      <c r="M1506" s="45">
        <f>IF(L1506=0,0,SUM($L$10:L1506))</f>
        <v>0</v>
      </c>
      <c r="N1506" s="46">
        <f t="shared" si="91"/>
        <v>0</v>
      </c>
    </row>
    <row r="1507" spans="1:14" ht="13.5" customHeight="1">
      <c r="A1507" s="47">
        <v>1498</v>
      </c>
      <c r="B1507" s="48">
        <f t="shared" si="92"/>
        <v>0</v>
      </c>
      <c r="C1507" s="48">
        <f t="shared" si="93"/>
        <v>0</v>
      </c>
      <c r="D1507" s="58"/>
      <c r="E1507" s="58"/>
      <c r="F1507" s="58"/>
      <c r="G1507" s="17"/>
      <c r="H1507" s="17"/>
      <c r="I1507" s="17"/>
      <c r="J1507" s="17"/>
      <c r="L1507" s="45">
        <f t="shared" si="90"/>
        <v>0</v>
      </c>
      <c r="M1507" s="45">
        <f>IF(L1507=0,0,SUM($L$10:L1507))</f>
        <v>0</v>
      </c>
      <c r="N1507" s="46">
        <f t="shared" si="91"/>
        <v>0</v>
      </c>
    </row>
    <row r="1508" spans="1:14" ht="13.5" customHeight="1">
      <c r="A1508" s="42">
        <v>1499</v>
      </c>
      <c r="B1508" s="43">
        <f t="shared" si="92"/>
        <v>0</v>
      </c>
      <c r="C1508" s="43">
        <f t="shared" si="93"/>
        <v>0</v>
      </c>
      <c r="D1508" s="57"/>
      <c r="E1508" s="57"/>
      <c r="F1508" s="57"/>
      <c r="G1508" s="16"/>
      <c r="H1508" s="16"/>
      <c r="I1508" s="16"/>
      <c r="J1508" s="16"/>
      <c r="L1508" s="45">
        <f t="shared" si="90"/>
        <v>0</v>
      </c>
      <c r="M1508" s="45">
        <f>IF(L1508=0,0,SUM($L$10:L1508))</f>
        <v>0</v>
      </c>
      <c r="N1508" s="46">
        <f t="shared" si="91"/>
        <v>0</v>
      </c>
    </row>
    <row r="1509" spans="1:14" ht="13.5" customHeight="1">
      <c r="A1509" s="47">
        <v>1500</v>
      </c>
      <c r="B1509" s="48">
        <f t="shared" si="92"/>
        <v>0</v>
      </c>
      <c r="C1509" s="48">
        <f t="shared" si="93"/>
        <v>0</v>
      </c>
      <c r="D1509" s="58"/>
      <c r="E1509" s="58"/>
      <c r="F1509" s="58"/>
      <c r="G1509" s="17"/>
      <c r="H1509" s="17"/>
      <c r="I1509" s="17"/>
      <c r="J1509" s="17"/>
      <c r="L1509" s="45">
        <f t="shared" si="90"/>
        <v>0</v>
      </c>
      <c r="M1509" s="45">
        <f>IF(L1509=0,0,SUM($L$10:L1509))</f>
        <v>0</v>
      </c>
      <c r="N1509" s="46">
        <f t="shared" si="91"/>
        <v>0</v>
      </c>
    </row>
    <row r="1510" spans="1:14" ht="13.5" customHeight="1">
      <c r="A1510" s="42">
        <v>1501</v>
      </c>
      <c r="B1510" s="43">
        <f t="shared" si="92"/>
        <v>0</v>
      </c>
      <c r="C1510" s="43">
        <f t="shared" si="93"/>
        <v>0</v>
      </c>
      <c r="D1510" s="57"/>
      <c r="E1510" s="57"/>
      <c r="F1510" s="57"/>
      <c r="G1510" s="16"/>
      <c r="H1510" s="16"/>
      <c r="I1510" s="16"/>
      <c r="J1510" s="16"/>
      <c r="L1510" s="45">
        <f t="shared" si="90"/>
        <v>0</v>
      </c>
      <c r="M1510" s="45">
        <f>IF(L1510=0,0,SUM($L$10:L1510))</f>
        <v>0</v>
      </c>
      <c r="N1510" s="46">
        <f t="shared" si="91"/>
        <v>0</v>
      </c>
    </row>
    <row r="1511" spans="1:14" ht="13.5" customHeight="1">
      <c r="A1511" s="47">
        <v>1502</v>
      </c>
      <c r="B1511" s="48">
        <f t="shared" si="92"/>
        <v>0</v>
      </c>
      <c r="C1511" s="48">
        <f t="shared" si="93"/>
        <v>0</v>
      </c>
      <c r="D1511" s="58"/>
      <c r="E1511" s="58"/>
      <c r="F1511" s="58"/>
      <c r="G1511" s="17"/>
      <c r="H1511" s="17"/>
      <c r="I1511" s="17"/>
      <c r="J1511" s="17"/>
      <c r="L1511" s="45">
        <f t="shared" si="90"/>
        <v>0</v>
      </c>
      <c r="M1511" s="45">
        <f>IF(L1511=0,0,SUM($L$10:L1511))</f>
        <v>0</v>
      </c>
      <c r="N1511" s="46">
        <f t="shared" si="91"/>
        <v>0</v>
      </c>
    </row>
    <row r="1512" spans="1:14" ht="13.5" customHeight="1">
      <c r="A1512" s="42">
        <v>1503</v>
      </c>
      <c r="B1512" s="43">
        <f t="shared" si="92"/>
        <v>0</v>
      </c>
      <c r="C1512" s="43">
        <f t="shared" si="93"/>
        <v>0</v>
      </c>
      <c r="D1512" s="57"/>
      <c r="E1512" s="57"/>
      <c r="F1512" s="57"/>
      <c r="G1512" s="16"/>
      <c r="H1512" s="16"/>
      <c r="I1512" s="16"/>
      <c r="J1512" s="16"/>
      <c r="L1512" s="45">
        <f t="shared" si="90"/>
        <v>0</v>
      </c>
      <c r="M1512" s="45">
        <f>IF(L1512=0,0,SUM($L$10:L1512))</f>
        <v>0</v>
      </c>
      <c r="N1512" s="46">
        <f t="shared" si="91"/>
        <v>0</v>
      </c>
    </row>
    <row r="1513" spans="1:14" ht="13.5" customHeight="1">
      <c r="A1513" s="47">
        <v>1504</v>
      </c>
      <c r="B1513" s="48">
        <f t="shared" si="92"/>
        <v>0</v>
      </c>
      <c r="C1513" s="48">
        <f t="shared" si="93"/>
        <v>0</v>
      </c>
      <c r="D1513" s="58"/>
      <c r="E1513" s="58"/>
      <c r="F1513" s="58"/>
      <c r="G1513" s="17"/>
      <c r="H1513" s="17"/>
      <c r="I1513" s="17"/>
      <c r="J1513" s="17"/>
      <c r="L1513" s="45">
        <f t="shared" ref="L1513:L1576" si="94">COUNTIF(H1513,"Otro tema")</f>
        <v>0</v>
      </c>
      <c r="M1513" s="45">
        <f>IF(L1513=0,0,SUM($L$10:L1513))</f>
        <v>0</v>
      </c>
      <c r="N1513" s="46">
        <f t="shared" ref="N1513:N1576" si="95">I1513</f>
        <v>0</v>
      </c>
    </row>
    <row r="1514" spans="1:14" ht="13.5" customHeight="1">
      <c r="A1514" s="42">
        <v>1505</v>
      </c>
      <c r="B1514" s="43">
        <f t="shared" si="92"/>
        <v>0</v>
      </c>
      <c r="C1514" s="43">
        <f t="shared" si="93"/>
        <v>0</v>
      </c>
      <c r="D1514" s="57"/>
      <c r="E1514" s="57"/>
      <c r="F1514" s="57"/>
      <c r="G1514" s="16"/>
      <c r="H1514" s="16"/>
      <c r="I1514" s="16"/>
      <c r="J1514" s="16"/>
      <c r="L1514" s="45">
        <f t="shared" si="94"/>
        <v>0</v>
      </c>
      <c r="M1514" s="45">
        <f>IF(L1514=0,0,SUM($L$10:L1514))</f>
        <v>0</v>
      </c>
      <c r="N1514" s="46">
        <f t="shared" si="95"/>
        <v>0</v>
      </c>
    </row>
    <row r="1515" spans="1:14" ht="13.5" customHeight="1">
      <c r="A1515" s="47">
        <v>1506</v>
      </c>
      <c r="B1515" s="48">
        <f t="shared" si="92"/>
        <v>0</v>
      </c>
      <c r="C1515" s="48">
        <f t="shared" si="93"/>
        <v>0</v>
      </c>
      <c r="D1515" s="58"/>
      <c r="E1515" s="58"/>
      <c r="F1515" s="58"/>
      <c r="G1515" s="17"/>
      <c r="H1515" s="17"/>
      <c r="I1515" s="17"/>
      <c r="J1515" s="17"/>
      <c r="L1515" s="45">
        <f t="shared" si="94"/>
        <v>0</v>
      </c>
      <c r="M1515" s="45">
        <f>IF(L1515=0,0,SUM($L$10:L1515))</f>
        <v>0</v>
      </c>
      <c r="N1515" s="46">
        <f t="shared" si="95"/>
        <v>0</v>
      </c>
    </row>
    <row r="1516" spans="1:14" ht="13.5" customHeight="1">
      <c r="A1516" s="42">
        <v>1507</v>
      </c>
      <c r="B1516" s="43">
        <f t="shared" si="92"/>
        <v>0</v>
      </c>
      <c r="C1516" s="43">
        <f t="shared" si="93"/>
        <v>0</v>
      </c>
      <c r="D1516" s="57"/>
      <c r="E1516" s="57"/>
      <c r="F1516" s="57"/>
      <c r="G1516" s="16"/>
      <c r="H1516" s="16"/>
      <c r="I1516" s="16"/>
      <c r="J1516" s="16"/>
      <c r="L1516" s="45">
        <f t="shared" si="94"/>
        <v>0</v>
      </c>
      <c r="M1516" s="45">
        <f>IF(L1516=0,0,SUM($L$10:L1516))</f>
        <v>0</v>
      </c>
      <c r="N1516" s="46">
        <f t="shared" si="95"/>
        <v>0</v>
      </c>
    </row>
    <row r="1517" spans="1:14" ht="13.5" customHeight="1">
      <c r="A1517" s="47">
        <v>1508</v>
      </c>
      <c r="B1517" s="48">
        <f t="shared" si="92"/>
        <v>0</v>
      </c>
      <c r="C1517" s="48">
        <f t="shared" si="93"/>
        <v>0</v>
      </c>
      <c r="D1517" s="58"/>
      <c r="E1517" s="58"/>
      <c r="F1517" s="58"/>
      <c r="G1517" s="17"/>
      <c r="H1517" s="17"/>
      <c r="I1517" s="17"/>
      <c r="J1517" s="17"/>
      <c r="L1517" s="45">
        <f t="shared" si="94"/>
        <v>0</v>
      </c>
      <c r="M1517" s="45">
        <f>IF(L1517=0,0,SUM($L$10:L1517))</f>
        <v>0</v>
      </c>
      <c r="N1517" s="46">
        <f t="shared" si="95"/>
        <v>0</v>
      </c>
    </row>
    <row r="1518" spans="1:14" ht="13.5" customHeight="1">
      <c r="A1518" s="42">
        <v>1509</v>
      </c>
      <c r="B1518" s="43">
        <f t="shared" si="92"/>
        <v>0</v>
      </c>
      <c r="C1518" s="43">
        <f t="shared" si="93"/>
        <v>0</v>
      </c>
      <c r="D1518" s="57"/>
      <c r="E1518" s="57"/>
      <c r="F1518" s="57"/>
      <c r="G1518" s="16"/>
      <c r="H1518" s="16"/>
      <c r="I1518" s="16"/>
      <c r="J1518" s="16"/>
      <c r="L1518" s="45">
        <f t="shared" si="94"/>
        <v>0</v>
      </c>
      <c r="M1518" s="45">
        <f>IF(L1518=0,0,SUM($L$10:L1518))</f>
        <v>0</v>
      </c>
      <c r="N1518" s="46">
        <f t="shared" si="95"/>
        <v>0</v>
      </c>
    </row>
    <row r="1519" spans="1:14" ht="13.5" customHeight="1">
      <c r="A1519" s="47">
        <v>1510</v>
      </c>
      <c r="B1519" s="48">
        <f t="shared" si="92"/>
        <v>0</v>
      </c>
      <c r="C1519" s="48">
        <f t="shared" si="93"/>
        <v>0</v>
      </c>
      <c r="D1519" s="58"/>
      <c r="E1519" s="58"/>
      <c r="F1519" s="58"/>
      <c r="G1519" s="17"/>
      <c r="H1519" s="17"/>
      <c r="I1519" s="17"/>
      <c r="J1519" s="17"/>
      <c r="L1519" s="45">
        <f t="shared" si="94"/>
        <v>0</v>
      </c>
      <c r="M1519" s="45">
        <f>IF(L1519=0,0,SUM($L$10:L1519))</f>
        <v>0</v>
      </c>
      <c r="N1519" s="46">
        <f t="shared" si="95"/>
        <v>0</v>
      </c>
    </row>
    <row r="1520" spans="1:14" ht="13.5" customHeight="1">
      <c r="A1520" s="42">
        <v>1511</v>
      </c>
      <c r="B1520" s="43">
        <f t="shared" si="92"/>
        <v>0</v>
      </c>
      <c r="C1520" s="43">
        <f t="shared" si="93"/>
        <v>0</v>
      </c>
      <c r="D1520" s="57"/>
      <c r="E1520" s="57"/>
      <c r="F1520" s="57"/>
      <c r="G1520" s="16"/>
      <c r="H1520" s="16"/>
      <c r="I1520" s="16"/>
      <c r="J1520" s="16"/>
      <c r="L1520" s="45">
        <f t="shared" si="94"/>
        <v>0</v>
      </c>
      <c r="M1520" s="45">
        <f>IF(L1520=0,0,SUM($L$10:L1520))</f>
        <v>0</v>
      </c>
      <c r="N1520" s="46">
        <f t="shared" si="95"/>
        <v>0</v>
      </c>
    </row>
    <row r="1521" spans="1:14" ht="13.5" customHeight="1">
      <c r="A1521" s="47">
        <v>1512</v>
      </c>
      <c r="B1521" s="48">
        <f t="shared" si="92"/>
        <v>0</v>
      </c>
      <c r="C1521" s="48">
        <f t="shared" si="93"/>
        <v>0</v>
      </c>
      <c r="D1521" s="58"/>
      <c r="E1521" s="58"/>
      <c r="F1521" s="58"/>
      <c r="G1521" s="17"/>
      <c r="H1521" s="17"/>
      <c r="I1521" s="17"/>
      <c r="J1521" s="17"/>
      <c r="L1521" s="45">
        <f t="shared" si="94"/>
        <v>0</v>
      </c>
      <c r="M1521" s="45">
        <f>IF(L1521=0,0,SUM($L$10:L1521))</f>
        <v>0</v>
      </c>
      <c r="N1521" s="46">
        <f t="shared" si="95"/>
        <v>0</v>
      </c>
    </row>
    <row r="1522" spans="1:14" ht="13.5" customHeight="1">
      <c r="A1522" s="42">
        <v>1513</v>
      </c>
      <c r="B1522" s="43">
        <f t="shared" si="92"/>
        <v>0</v>
      </c>
      <c r="C1522" s="43">
        <f t="shared" si="93"/>
        <v>0</v>
      </c>
      <c r="D1522" s="57"/>
      <c r="E1522" s="57"/>
      <c r="F1522" s="57"/>
      <c r="G1522" s="16"/>
      <c r="H1522" s="16"/>
      <c r="I1522" s="16"/>
      <c r="J1522" s="16"/>
      <c r="L1522" s="45">
        <f t="shared" si="94"/>
        <v>0</v>
      </c>
      <c r="M1522" s="45">
        <f>IF(L1522=0,0,SUM($L$10:L1522))</f>
        <v>0</v>
      </c>
      <c r="N1522" s="46">
        <f t="shared" si="95"/>
        <v>0</v>
      </c>
    </row>
    <row r="1523" spans="1:14" ht="13.5" customHeight="1">
      <c r="A1523" s="47">
        <v>1514</v>
      </c>
      <c r="B1523" s="48">
        <f t="shared" si="92"/>
        <v>0</v>
      </c>
      <c r="C1523" s="48">
        <f t="shared" si="93"/>
        <v>0</v>
      </c>
      <c r="D1523" s="58"/>
      <c r="E1523" s="58"/>
      <c r="F1523" s="58"/>
      <c r="G1523" s="17"/>
      <c r="H1523" s="17"/>
      <c r="I1523" s="17"/>
      <c r="J1523" s="17"/>
      <c r="L1523" s="45">
        <f t="shared" si="94"/>
        <v>0</v>
      </c>
      <c r="M1523" s="45">
        <f>IF(L1523=0,0,SUM($L$10:L1523))</f>
        <v>0</v>
      </c>
      <c r="N1523" s="46">
        <f t="shared" si="95"/>
        <v>0</v>
      </c>
    </row>
    <row r="1524" spans="1:14" ht="13.5" customHeight="1">
      <c r="A1524" s="42">
        <v>1515</v>
      </c>
      <c r="B1524" s="43">
        <f t="shared" si="92"/>
        <v>0</v>
      </c>
      <c r="C1524" s="43">
        <f t="shared" si="93"/>
        <v>0</v>
      </c>
      <c r="D1524" s="57"/>
      <c r="E1524" s="57"/>
      <c r="F1524" s="57"/>
      <c r="G1524" s="16"/>
      <c r="H1524" s="16"/>
      <c r="I1524" s="16"/>
      <c r="J1524" s="16"/>
      <c r="L1524" s="45">
        <f t="shared" si="94"/>
        <v>0</v>
      </c>
      <c r="M1524" s="45">
        <f>IF(L1524=0,0,SUM($L$10:L1524))</f>
        <v>0</v>
      </c>
      <c r="N1524" s="46">
        <f t="shared" si="95"/>
        <v>0</v>
      </c>
    </row>
    <row r="1525" spans="1:14" ht="13.5" customHeight="1">
      <c r="A1525" s="47">
        <v>1516</v>
      </c>
      <c r="B1525" s="48">
        <f t="shared" si="92"/>
        <v>0</v>
      </c>
      <c r="C1525" s="48">
        <f t="shared" si="93"/>
        <v>0</v>
      </c>
      <c r="D1525" s="58"/>
      <c r="E1525" s="58"/>
      <c r="F1525" s="58"/>
      <c r="G1525" s="17"/>
      <c r="H1525" s="17"/>
      <c r="I1525" s="17"/>
      <c r="J1525" s="17"/>
      <c r="L1525" s="45">
        <f t="shared" si="94"/>
        <v>0</v>
      </c>
      <c r="M1525" s="45">
        <f>IF(L1525=0,0,SUM($L$10:L1525))</f>
        <v>0</v>
      </c>
      <c r="N1525" s="46">
        <f t="shared" si="95"/>
        <v>0</v>
      </c>
    </row>
    <row r="1526" spans="1:14" ht="13.5" customHeight="1">
      <c r="A1526" s="42">
        <v>1517</v>
      </c>
      <c r="B1526" s="43">
        <f t="shared" si="92"/>
        <v>0</v>
      </c>
      <c r="C1526" s="43">
        <f t="shared" si="93"/>
        <v>0</v>
      </c>
      <c r="D1526" s="57"/>
      <c r="E1526" s="57"/>
      <c r="F1526" s="57"/>
      <c r="G1526" s="16"/>
      <c r="H1526" s="16"/>
      <c r="I1526" s="16"/>
      <c r="J1526" s="16"/>
      <c r="L1526" s="45">
        <f t="shared" si="94"/>
        <v>0</v>
      </c>
      <c r="M1526" s="45">
        <f>IF(L1526=0,0,SUM($L$10:L1526))</f>
        <v>0</v>
      </c>
      <c r="N1526" s="46">
        <f t="shared" si="95"/>
        <v>0</v>
      </c>
    </row>
    <row r="1527" spans="1:14" ht="13.5" customHeight="1">
      <c r="A1527" s="47">
        <v>1518</v>
      </c>
      <c r="B1527" s="48">
        <f t="shared" si="92"/>
        <v>0</v>
      </c>
      <c r="C1527" s="48">
        <f t="shared" si="93"/>
        <v>0</v>
      </c>
      <c r="D1527" s="58"/>
      <c r="E1527" s="58"/>
      <c r="F1527" s="58"/>
      <c r="G1527" s="17"/>
      <c r="H1527" s="17"/>
      <c r="I1527" s="17"/>
      <c r="J1527" s="17"/>
      <c r="L1527" s="45">
        <f t="shared" si="94"/>
        <v>0</v>
      </c>
      <c r="M1527" s="45">
        <f>IF(L1527=0,0,SUM($L$10:L1527))</f>
        <v>0</v>
      </c>
      <c r="N1527" s="46">
        <f t="shared" si="95"/>
        <v>0</v>
      </c>
    </row>
    <row r="1528" spans="1:14" ht="13.5" customHeight="1">
      <c r="A1528" s="42">
        <v>1519</v>
      </c>
      <c r="B1528" s="43">
        <f t="shared" si="92"/>
        <v>0</v>
      </c>
      <c r="C1528" s="43">
        <f t="shared" si="93"/>
        <v>0</v>
      </c>
      <c r="D1528" s="57"/>
      <c r="E1528" s="57"/>
      <c r="F1528" s="57"/>
      <c r="G1528" s="16"/>
      <c r="H1528" s="16"/>
      <c r="I1528" s="16"/>
      <c r="J1528" s="16"/>
      <c r="L1528" s="45">
        <f t="shared" si="94"/>
        <v>0</v>
      </c>
      <c r="M1528" s="45">
        <f>IF(L1528=0,0,SUM($L$10:L1528))</f>
        <v>0</v>
      </c>
      <c r="N1528" s="46">
        <f t="shared" si="95"/>
        <v>0</v>
      </c>
    </row>
    <row r="1529" spans="1:14" ht="13.5" customHeight="1">
      <c r="A1529" s="47">
        <v>1520</v>
      </c>
      <c r="B1529" s="48">
        <f t="shared" si="92"/>
        <v>0</v>
      </c>
      <c r="C1529" s="48">
        <f t="shared" si="93"/>
        <v>0</v>
      </c>
      <c r="D1529" s="58"/>
      <c r="E1529" s="58"/>
      <c r="F1529" s="58"/>
      <c r="G1529" s="17"/>
      <c r="H1529" s="17"/>
      <c r="I1529" s="17"/>
      <c r="J1529" s="17"/>
      <c r="L1529" s="45">
        <f t="shared" si="94"/>
        <v>0</v>
      </c>
      <c r="M1529" s="45">
        <f>IF(L1529=0,0,SUM($L$10:L1529))</f>
        <v>0</v>
      </c>
      <c r="N1529" s="46">
        <f t="shared" si="95"/>
        <v>0</v>
      </c>
    </row>
    <row r="1530" spans="1:14" ht="13.5" customHeight="1">
      <c r="A1530" s="42">
        <v>1521</v>
      </c>
      <c r="B1530" s="43">
        <f t="shared" si="92"/>
        <v>0</v>
      </c>
      <c r="C1530" s="43">
        <f t="shared" si="93"/>
        <v>0</v>
      </c>
      <c r="D1530" s="57"/>
      <c r="E1530" s="57"/>
      <c r="F1530" s="57"/>
      <c r="G1530" s="16"/>
      <c r="H1530" s="16"/>
      <c r="I1530" s="16"/>
      <c r="J1530" s="16"/>
      <c r="L1530" s="45">
        <f t="shared" si="94"/>
        <v>0</v>
      </c>
      <c r="M1530" s="45">
        <f>IF(L1530=0,0,SUM($L$10:L1530))</f>
        <v>0</v>
      </c>
      <c r="N1530" s="46">
        <f t="shared" si="95"/>
        <v>0</v>
      </c>
    </row>
    <row r="1531" spans="1:14" ht="13.5" customHeight="1">
      <c r="A1531" s="47">
        <v>1522</v>
      </c>
      <c r="B1531" s="48">
        <f t="shared" si="92"/>
        <v>0</v>
      </c>
      <c r="C1531" s="48">
        <f t="shared" si="93"/>
        <v>0</v>
      </c>
      <c r="D1531" s="58"/>
      <c r="E1531" s="58"/>
      <c r="F1531" s="58"/>
      <c r="G1531" s="17"/>
      <c r="H1531" s="17"/>
      <c r="I1531" s="17"/>
      <c r="J1531" s="17"/>
      <c r="L1531" s="45">
        <f t="shared" si="94"/>
        <v>0</v>
      </c>
      <c r="M1531" s="45">
        <f>IF(L1531=0,0,SUM($L$10:L1531))</f>
        <v>0</v>
      </c>
      <c r="N1531" s="46">
        <f t="shared" si="95"/>
        <v>0</v>
      </c>
    </row>
    <row r="1532" spans="1:14" ht="13.5" customHeight="1">
      <c r="A1532" s="42">
        <v>1523</v>
      </c>
      <c r="B1532" s="43">
        <f t="shared" si="92"/>
        <v>0</v>
      </c>
      <c r="C1532" s="43">
        <f t="shared" si="93"/>
        <v>0</v>
      </c>
      <c r="D1532" s="57"/>
      <c r="E1532" s="57"/>
      <c r="F1532" s="57"/>
      <c r="G1532" s="16"/>
      <c r="H1532" s="16"/>
      <c r="I1532" s="16"/>
      <c r="J1532" s="16"/>
      <c r="L1532" s="45">
        <f t="shared" si="94"/>
        <v>0</v>
      </c>
      <c r="M1532" s="45">
        <f>IF(L1532=0,0,SUM($L$10:L1532))</f>
        <v>0</v>
      </c>
      <c r="N1532" s="46">
        <f t="shared" si="95"/>
        <v>0</v>
      </c>
    </row>
    <row r="1533" spans="1:14" ht="13.5" customHeight="1">
      <c r="A1533" s="47">
        <v>1524</v>
      </c>
      <c r="B1533" s="48">
        <f t="shared" si="92"/>
        <v>0</v>
      </c>
      <c r="C1533" s="48">
        <f t="shared" si="93"/>
        <v>0</v>
      </c>
      <c r="D1533" s="58"/>
      <c r="E1533" s="58"/>
      <c r="F1533" s="58"/>
      <c r="G1533" s="17"/>
      <c r="H1533" s="17"/>
      <c r="I1533" s="17"/>
      <c r="J1533" s="17"/>
      <c r="L1533" s="45">
        <f t="shared" si="94"/>
        <v>0</v>
      </c>
      <c r="M1533" s="45">
        <f>IF(L1533=0,0,SUM($L$10:L1533))</f>
        <v>0</v>
      </c>
      <c r="N1533" s="46">
        <f t="shared" si="95"/>
        <v>0</v>
      </c>
    </row>
    <row r="1534" spans="1:14" ht="13.5" customHeight="1">
      <c r="A1534" s="42">
        <v>1525</v>
      </c>
      <c r="B1534" s="43">
        <f t="shared" si="92"/>
        <v>0</v>
      </c>
      <c r="C1534" s="43">
        <f t="shared" si="93"/>
        <v>0</v>
      </c>
      <c r="D1534" s="57"/>
      <c r="E1534" s="57"/>
      <c r="F1534" s="57"/>
      <c r="G1534" s="16"/>
      <c r="H1534" s="16"/>
      <c r="I1534" s="16"/>
      <c r="J1534" s="16"/>
      <c r="L1534" s="45">
        <f t="shared" si="94"/>
        <v>0</v>
      </c>
      <c r="M1534" s="45">
        <f>IF(L1534=0,0,SUM($L$10:L1534))</f>
        <v>0</v>
      </c>
      <c r="N1534" s="46">
        <f t="shared" si="95"/>
        <v>0</v>
      </c>
    </row>
    <row r="1535" spans="1:14" ht="13.5" customHeight="1">
      <c r="A1535" s="47">
        <v>1526</v>
      </c>
      <c r="B1535" s="48">
        <f t="shared" si="92"/>
        <v>0</v>
      </c>
      <c r="C1535" s="48">
        <f t="shared" si="93"/>
        <v>0</v>
      </c>
      <c r="D1535" s="58"/>
      <c r="E1535" s="58"/>
      <c r="F1535" s="58"/>
      <c r="G1535" s="17"/>
      <c r="H1535" s="17"/>
      <c r="I1535" s="17"/>
      <c r="J1535" s="17"/>
      <c r="L1535" s="45">
        <f t="shared" si="94"/>
        <v>0</v>
      </c>
      <c r="M1535" s="45">
        <f>IF(L1535=0,0,SUM($L$10:L1535))</f>
        <v>0</v>
      </c>
      <c r="N1535" s="46">
        <f t="shared" si="95"/>
        <v>0</v>
      </c>
    </row>
    <row r="1536" spans="1:14" ht="13.5" customHeight="1">
      <c r="A1536" s="42">
        <v>1527</v>
      </c>
      <c r="B1536" s="43">
        <f t="shared" si="92"/>
        <v>0</v>
      </c>
      <c r="C1536" s="43">
        <f t="shared" si="93"/>
        <v>0</v>
      </c>
      <c r="D1536" s="57"/>
      <c r="E1536" s="57"/>
      <c r="F1536" s="57"/>
      <c r="G1536" s="16"/>
      <c r="H1536" s="16"/>
      <c r="I1536" s="16"/>
      <c r="J1536" s="16"/>
      <c r="L1536" s="45">
        <f t="shared" si="94"/>
        <v>0</v>
      </c>
      <c r="M1536" s="45">
        <f>IF(L1536=0,0,SUM($L$10:L1536))</f>
        <v>0</v>
      </c>
      <c r="N1536" s="46">
        <f t="shared" si="95"/>
        <v>0</v>
      </c>
    </row>
    <row r="1537" spans="1:14" ht="13.5" customHeight="1">
      <c r="A1537" s="47">
        <v>1528</v>
      </c>
      <c r="B1537" s="48">
        <f t="shared" si="92"/>
        <v>0</v>
      </c>
      <c r="C1537" s="48">
        <f t="shared" si="93"/>
        <v>0</v>
      </c>
      <c r="D1537" s="58"/>
      <c r="E1537" s="58"/>
      <c r="F1537" s="58"/>
      <c r="G1537" s="17"/>
      <c r="H1537" s="17"/>
      <c r="I1537" s="17"/>
      <c r="J1537" s="17"/>
      <c r="L1537" s="45">
        <f t="shared" si="94"/>
        <v>0</v>
      </c>
      <c r="M1537" s="45">
        <f>IF(L1537=0,0,SUM($L$10:L1537))</f>
        <v>0</v>
      </c>
      <c r="N1537" s="46">
        <f t="shared" si="95"/>
        <v>0</v>
      </c>
    </row>
    <row r="1538" spans="1:14" ht="13.5" customHeight="1">
      <c r="A1538" s="42">
        <v>1529</v>
      </c>
      <c r="B1538" s="43">
        <f t="shared" si="92"/>
        <v>0</v>
      </c>
      <c r="C1538" s="43">
        <f t="shared" si="93"/>
        <v>0</v>
      </c>
      <c r="D1538" s="57"/>
      <c r="E1538" s="57"/>
      <c r="F1538" s="57"/>
      <c r="G1538" s="16"/>
      <c r="H1538" s="16"/>
      <c r="I1538" s="16"/>
      <c r="J1538" s="16"/>
      <c r="L1538" s="45">
        <f t="shared" si="94"/>
        <v>0</v>
      </c>
      <c r="M1538" s="45">
        <f>IF(L1538=0,0,SUM($L$10:L1538))</f>
        <v>0</v>
      </c>
      <c r="N1538" s="46">
        <f t="shared" si="95"/>
        <v>0</v>
      </c>
    </row>
    <row r="1539" spans="1:14" ht="13.5" customHeight="1">
      <c r="A1539" s="47">
        <v>1530</v>
      </c>
      <c r="B1539" s="48">
        <f t="shared" si="92"/>
        <v>0</v>
      </c>
      <c r="C1539" s="48">
        <f t="shared" si="93"/>
        <v>0</v>
      </c>
      <c r="D1539" s="58"/>
      <c r="E1539" s="58"/>
      <c r="F1539" s="58"/>
      <c r="G1539" s="17"/>
      <c r="H1539" s="17"/>
      <c r="I1539" s="17"/>
      <c r="J1539" s="17"/>
      <c r="L1539" s="45">
        <f t="shared" si="94"/>
        <v>0</v>
      </c>
      <c r="M1539" s="45">
        <f>IF(L1539=0,0,SUM($L$10:L1539))</f>
        <v>0</v>
      </c>
      <c r="N1539" s="46">
        <f t="shared" si="95"/>
        <v>0</v>
      </c>
    </row>
    <row r="1540" spans="1:14" ht="13.5" customHeight="1">
      <c r="A1540" s="42">
        <v>1531</v>
      </c>
      <c r="B1540" s="43">
        <f t="shared" si="92"/>
        <v>0</v>
      </c>
      <c r="C1540" s="43">
        <f t="shared" si="93"/>
        <v>0</v>
      </c>
      <c r="D1540" s="57"/>
      <c r="E1540" s="57"/>
      <c r="F1540" s="57"/>
      <c r="G1540" s="16"/>
      <c r="H1540" s="16"/>
      <c r="I1540" s="16"/>
      <c r="J1540" s="16"/>
      <c r="L1540" s="45">
        <f t="shared" si="94"/>
        <v>0</v>
      </c>
      <c r="M1540" s="45">
        <f>IF(L1540=0,0,SUM($L$10:L1540))</f>
        <v>0</v>
      </c>
      <c r="N1540" s="46">
        <f t="shared" si="95"/>
        <v>0</v>
      </c>
    </row>
    <row r="1541" spans="1:14" ht="13.5" customHeight="1">
      <c r="A1541" s="47">
        <v>1532</v>
      </c>
      <c r="B1541" s="48">
        <f t="shared" si="92"/>
        <v>0</v>
      </c>
      <c r="C1541" s="48">
        <f t="shared" si="93"/>
        <v>0</v>
      </c>
      <c r="D1541" s="58"/>
      <c r="E1541" s="58"/>
      <c r="F1541" s="58"/>
      <c r="G1541" s="17"/>
      <c r="H1541" s="17"/>
      <c r="I1541" s="17"/>
      <c r="J1541" s="17"/>
      <c r="L1541" s="45">
        <f t="shared" si="94"/>
        <v>0</v>
      </c>
      <c r="M1541" s="45">
        <f>IF(L1541=0,0,SUM($L$10:L1541))</f>
        <v>0</v>
      </c>
      <c r="N1541" s="46">
        <f t="shared" si="95"/>
        <v>0</v>
      </c>
    </row>
    <row r="1542" spans="1:14" ht="13.5" customHeight="1">
      <c r="A1542" s="42">
        <v>1533</v>
      </c>
      <c r="B1542" s="43">
        <f t="shared" si="92"/>
        <v>0</v>
      </c>
      <c r="C1542" s="43">
        <f t="shared" si="93"/>
        <v>0</v>
      </c>
      <c r="D1542" s="57"/>
      <c r="E1542" s="57"/>
      <c r="F1542" s="57"/>
      <c r="G1542" s="16"/>
      <c r="H1542" s="16"/>
      <c r="I1542" s="16"/>
      <c r="J1542" s="16"/>
      <c r="L1542" s="45">
        <f t="shared" si="94"/>
        <v>0</v>
      </c>
      <c r="M1542" s="45">
        <f>IF(L1542=0,0,SUM($L$10:L1542))</f>
        <v>0</v>
      </c>
      <c r="N1542" s="46">
        <f t="shared" si="95"/>
        <v>0</v>
      </c>
    </row>
    <row r="1543" spans="1:14" ht="13.5" customHeight="1">
      <c r="A1543" s="47">
        <v>1534</v>
      </c>
      <c r="B1543" s="48">
        <f t="shared" si="92"/>
        <v>0</v>
      </c>
      <c r="C1543" s="48">
        <f t="shared" si="93"/>
        <v>0</v>
      </c>
      <c r="D1543" s="58"/>
      <c r="E1543" s="58"/>
      <c r="F1543" s="58"/>
      <c r="G1543" s="17"/>
      <c r="H1543" s="17"/>
      <c r="I1543" s="17"/>
      <c r="J1543" s="17"/>
      <c r="L1543" s="45">
        <f t="shared" si="94"/>
        <v>0</v>
      </c>
      <c r="M1543" s="45">
        <f>IF(L1543=0,0,SUM($L$10:L1543))</f>
        <v>0</v>
      </c>
      <c r="N1543" s="46">
        <f t="shared" si="95"/>
        <v>0</v>
      </c>
    </row>
    <row r="1544" spans="1:14" ht="13.5" customHeight="1">
      <c r="A1544" s="42">
        <v>1535</v>
      </c>
      <c r="B1544" s="43">
        <f t="shared" si="92"/>
        <v>0</v>
      </c>
      <c r="C1544" s="43">
        <f t="shared" si="93"/>
        <v>0</v>
      </c>
      <c r="D1544" s="57"/>
      <c r="E1544" s="57"/>
      <c r="F1544" s="57"/>
      <c r="G1544" s="16"/>
      <c r="H1544" s="16"/>
      <c r="I1544" s="16"/>
      <c r="J1544" s="16"/>
      <c r="L1544" s="45">
        <f t="shared" si="94"/>
        <v>0</v>
      </c>
      <c r="M1544" s="45">
        <f>IF(L1544=0,0,SUM($L$10:L1544))</f>
        <v>0</v>
      </c>
      <c r="N1544" s="46">
        <f t="shared" si="95"/>
        <v>0</v>
      </c>
    </row>
    <row r="1545" spans="1:14" ht="13.5" customHeight="1">
      <c r="A1545" s="47">
        <v>1536</v>
      </c>
      <c r="B1545" s="48">
        <f t="shared" si="92"/>
        <v>0</v>
      </c>
      <c r="C1545" s="48">
        <f t="shared" si="93"/>
        <v>0</v>
      </c>
      <c r="D1545" s="58"/>
      <c r="E1545" s="58"/>
      <c r="F1545" s="58"/>
      <c r="G1545" s="17"/>
      <c r="H1545" s="17"/>
      <c r="I1545" s="17"/>
      <c r="J1545" s="17"/>
      <c r="L1545" s="45">
        <f t="shared" si="94"/>
        <v>0</v>
      </c>
      <c r="M1545" s="45">
        <f>IF(L1545=0,0,SUM($L$10:L1545))</f>
        <v>0</v>
      </c>
      <c r="N1545" s="46">
        <f t="shared" si="95"/>
        <v>0</v>
      </c>
    </row>
    <row r="1546" spans="1:14" ht="13.5" customHeight="1">
      <c r="A1546" s="42">
        <v>1537</v>
      </c>
      <c r="B1546" s="43">
        <f t="shared" si="92"/>
        <v>0</v>
      </c>
      <c r="C1546" s="43">
        <f t="shared" si="93"/>
        <v>0</v>
      </c>
      <c r="D1546" s="57"/>
      <c r="E1546" s="57"/>
      <c r="F1546" s="57"/>
      <c r="G1546" s="16"/>
      <c r="H1546" s="16"/>
      <c r="I1546" s="16"/>
      <c r="J1546" s="16"/>
      <c r="L1546" s="45">
        <f t="shared" si="94"/>
        <v>0</v>
      </c>
      <c r="M1546" s="45">
        <f>IF(L1546=0,0,SUM($L$10:L1546))</f>
        <v>0</v>
      </c>
      <c r="N1546" s="46">
        <f t="shared" si="95"/>
        <v>0</v>
      </c>
    </row>
    <row r="1547" spans="1:14" ht="13.5" customHeight="1">
      <c r="A1547" s="47">
        <v>1538</v>
      </c>
      <c r="B1547" s="48">
        <f t="shared" ref="B1547:B1610" si="96">$C$5</f>
        <v>0</v>
      </c>
      <c r="C1547" s="48">
        <f t="shared" ref="C1547:C1610" si="97">$F$5</f>
        <v>0</v>
      </c>
      <c r="D1547" s="58"/>
      <c r="E1547" s="58"/>
      <c r="F1547" s="58"/>
      <c r="G1547" s="17"/>
      <c r="H1547" s="17"/>
      <c r="I1547" s="17"/>
      <c r="J1547" s="17"/>
      <c r="L1547" s="45">
        <f t="shared" si="94"/>
        <v>0</v>
      </c>
      <c r="M1547" s="45">
        <f>IF(L1547=0,0,SUM($L$10:L1547))</f>
        <v>0</v>
      </c>
      <c r="N1547" s="46">
        <f t="shared" si="95"/>
        <v>0</v>
      </c>
    </row>
    <row r="1548" spans="1:14" ht="13.5" customHeight="1">
      <c r="A1548" s="42">
        <v>1539</v>
      </c>
      <c r="B1548" s="43">
        <f t="shared" si="96"/>
        <v>0</v>
      </c>
      <c r="C1548" s="43">
        <f t="shared" si="97"/>
        <v>0</v>
      </c>
      <c r="D1548" s="57"/>
      <c r="E1548" s="57"/>
      <c r="F1548" s="57"/>
      <c r="G1548" s="16"/>
      <c r="H1548" s="16"/>
      <c r="I1548" s="16"/>
      <c r="J1548" s="16"/>
      <c r="L1548" s="45">
        <f t="shared" si="94"/>
        <v>0</v>
      </c>
      <c r="M1548" s="45">
        <f>IF(L1548=0,0,SUM($L$10:L1548))</f>
        <v>0</v>
      </c>
      <c r="N1548" s="46">
        <f t="shared" si="95"/>
        <v>0</v>
      </c>
    </row>
    <row r="1549" spans="1:14" ht="13.5" customHeight="1">
      <c r="A1549" s="47">
        <v>1540</v>
      </c>
      <c r="B1549" s="48">
        <f t="shared" si="96"/>
        <v>0</v>
      </c>
      <c r="C1549" s="48">
        <f t="shared" si="97"/>
        <v>0</v>
      </c>
      <c r="D1549" s="58"/>
      <c r="E1549" s="58"/>
      <c r="F1549" s="58"/>
      <c r="G1549" s="17"/>
      <c r="H1549" s="17"/>
      <c r="I1549" s="17"/>
      <c r="J1549" s="17"/>
      <c r="L1549" s="45">
        <f t="shared" si="94"/>
        <v>0</v>
      </c>
      <c r="M1549" s="45">
        <f>IF(L1549=0,0,SUM($L$10:L1549))</f>
        <v>0</v>
      </c>
      <c r="N1549" s="46">
        <f t="shared" si="95"/>
        <v>0</v>
      </c>
    </row>
    <row r="1550" spans="1:14" ht="13.5" customHeight="1">
      <c r="A1550" s="42">
        <v>1541</v>
      </c>
      <c r="B1550" s="43">
        <f t="shared" si="96"/>
        <v>0</v>
      </c>
      <c r="C1550" s="43">
        <f t="shared" si="97"/>
        <v>0</v>
      </c>
      <c r="D1550" s="57"/>
      <c r="E1550" s="57"/>
      <c r="F1550" s="57"/>
      <c r="G1550" s="16"/>
      <c r="H1550" s="16"/>
      <c r="I1550" s="16"/>
      <c r="J1550" s="16"/>
      <c r="L1550" s="45">
        <f t="shared" si="94"/>
        <v>0</v>
      </c>
      <c r="M1550" s="45">
        <f>IF(L1550=0,0,SUM($L$10:L1550))</f>
        <v>0</v>
      </c>
      <c r="N1550" s="46">
        <f t="shared" si="95"/>
        <v>0</v>
      </c>
    </row>
    <row r="1551" spans="1:14" ht="13.5" customHeight="1">
      <c r="A1551" s="47">
        <v>1542</v>
      </c>
      <c r="B1551" s="48">
        <f t="shared" si="96"/>
        <v>0</v>
      </c>
      <c r="C1551" s="48">
        <f t="shared" si="97"/>
        <v>0</v>
      </c>
      <c r="D1551" s="58"/>
      <c r="E1551" s="58"/>
      <c r="F1551" s="58"/>
      <c r="G1551" s="17"/>
      <c r="H1551" s="17"/>
      <c r="I1551" s="17"/>
      <c r="J1551" s="17"/>
      <c r="L1551" s="45">
        <f t="shared" si="94"/>
        <v>0</v>
      </c>
      <c r="M1551" s="45">
        <f>IF(L1551=0,0,SUM($L$10:L1551))</f>
        <v>0</v>
      </c>
      <c r="N1551" s="46">
        <f t="shared" si="95"/>
        <v>0</v>
      </c>
    </row>
    <row r="1552" spans="1:14" ht="13.5" customHeight="1">
      <c r="A1552" s="42">
        <v>1543</v>
      </c>
      <c r="B1552" s="43">
        <f t="shared" si="96"/>
        <v>0</v>
      </c>
      <c r="C1552" s="43">
        <f t="shared" si="97"/>
        <v>0</v>
      </c>
      <c r="D1552" s="57"/>
      <c r="E1552" s="57"/>
      <c r="F1552" s="57"/>
      <c r="G1552" s="16"/>
      <c r="H1552" s="16"/>
      <c r="I1552" s="16"/>
      <c r="J1552" s="16"/>
      <c r="L1552" s="45">
        <f t="shared" si="94"/>
        <v>0</v>
      </c>
      <c r="M1552" s="45">
        <f>IF(L1552=0,0,SUM($L$10:L1552))</f>
        <v>0</v>
      </c>
      <c r="N1552" s="46">
        <f t="shared" si="95"/>
        <v>0</v>
      </c>
    </row>
    <row r="1553" spans="1:14" ht="13.5" customHeight="1">
      <c r="A1553" s="47">
        <v>1544</v>
      </c>
      <c r="B1553" s="48">
        <f t="shared" si="96"/>
        <v>0</v>
      </c>
      <c r="C1553" s="48">
        <f t="shared" si="97"/>
        <v>0</v>
      </c>
      <c r="D1553" s="58"/>
      <c r="E1553" s="58"/>
      <c r="F1553" s="58"/>
      <c r="G1553" s="17"/>
      <c r="H1553" s="17"/>
      <c r="I1553" s="17"/>
      <c r="J1553" s="17"/>
      <c r="L1553" s="45">
        <f t="shared" si="94"/>
        <v>0</v>
      </c>
      <c r="M1553" s="45">
        <f>IF(L1553=0,0,SUM($L$10:L1553))</f>
        <v>0</v>
      </c>
      <c r="N1553" s="46">
        <f t="shared" si="95"/>
        <v>0</v>
      </c>
    </row>
    <row r="1554" spans="1:14" ht="13.5" customHeight="1">
      <c r="A1554" s="42">
        <v>1545</v>
      </c>
      <c r="B1554" s="43">
        <f t="shared" si="96"/>
        <v>0</v>
      </c>
      <c r="C1554" s="43">
        <f t="shared" si="97"/>
        <v>0</v>
      </c>
      <c r="D1554" s="57"/>
      <c r="E1554" s="57"/>
      <c r="F1554" s="57"/>
      <c r="G1554" s="16"/>
      <c r="H1554" s="16"/>
      <c r="I1554" s="16"/>
      <c r="J1554" s="16"/>
      <c r="L1554" s="45">
        <f t="shared" si="94"/>
        <v>0</v>
      </c>
      <c r="M1554" s="45">
        <f>IF(L1554=0,0,SUM($L$10:L1554))</f>
        <v>0</v>
      </c>
      <c r="N1554" s="46">
        <f t="shared" si="95"/>
        <v>0</v>
      </c>
    </row>
    <row r="1555" spans="1:14" ht="13.5" customHeight="1">
      <c r="A1555" s="47">
        <v>1546</v>
      </c>
      <c r="B1555" s="48">
        <f t="shared" si="96"/>
        <v>0</v>
      </c>
      <c r="C1555" s="48">
        <f t="shared" si="97"/>
        <v>0</v>
      </c>
      <c r="D1555" s="58"/>
      <c r="E1555" s="58"/>
      <c r="F1555" s="58"/>
      <c r="G1555" s="17"/>
      <c r="H1555" s="17"/>
      <c r="I1555" s="17"/>
      <c r="J1555" s="17"/>
      <c r="L1555" s="45">
        <f t="shared" si="94"/>
        <v>0</v>
      </c>
      <c r="M1555" s="45">
        <f>IF(L1555=0,0,SUM($L$10:L1555))</f>
        <v>0</v>
      </c>
      <c r="N1555" s="46">
        <f t="shared" si="95"/>
        <v>0</v>
      </c>
    </row>
    <row r="1556" spans="1:14" ht="13.5" customHeight="1">
      <c r="A1556" s="42">
        <v>1547</v>
      </c>
      <c r="B1556" s="43">
        <f t="shared" si="96"/>
        <v>0</v>
      </c>
      <c r="C1556" s="43">
        <f t="shared" si="97"/>
        <v>0</v>
      </c>
      <c r="D1556" s="57"/>
      <c r="E1556" s="57"/>
      <c r="F1556" s="57"/>
      <c r="G1556" s="16"/>
      <c r="H1556" s="16"/>
      <c r="I1556" s="16"/>
      <c r="J1556" s="16"/>
      <c r="L1556" s="45">
        <f t="shared" si="94"/>
        <v>0</v>
      </c>
      <c r="M1556" s="45">
        <f>IF(L1556=0,0,SUM($L$10:L1556))</f>
        <v>0</v>
      </c>
      <c r="N1556" s="46">
        <f t="shared" si="95"/>
        <v>0</v>
      </c>
    </row>
    <row r="1557" spans="1:14" ht="13.5" customHeight="1">
      <c r="A1557" s="47">
        <v>1548</v>
      </c>
      <c r="B1557" s="48">
        <f t="shared" si="96"/>
        <v>0</v>
      </c>
      <c r="C1557" s="48">
        <f t="shared" si="97"/>
        <v>0</v>
      </c>
      <c r="D1557" s="58"/>
      <c r="E1557" s="58"/>
      <c r="F1557" s="58"/>
      <c r="G1557" s="17"/>
      <c r="H1557" s="17"/>
      <c r="I1557" s="17"/>
      <c r="J1557" s="17"/>
      <c r="L1557" s="45">
        <f t="shared" si="94"/>
        <v>0</v>
      </c>
      <c r="M1557" s="45">
        <f>IF(L1557=0,0,SUM($L$10:L1557))</f>
        <v>0</v>
      </c>
      <c r="N1557" s="46">
        <f t="shared" si="95"/>
        <v>0</v>
      </c>
    </row>
    <row r="1558" spans="1:14" ht="13.5" customHeight="1">
      <c r="A1558" s="42">
        <v>1549</v>
      </c>
      <c r="B1558" s="43">
        <f t="shared" si="96"/>
        <v>0</v>
      </c>
      <c r="C1558" s="43">
        <f t="shared" si="97"/>
        <v>0</v>
      </c>
      <c r="D1558" s="57"/>
      <c r="E1558" s="57"/>
      <c r="F1558" s="57"/>
      <c r="G1558" s="16"/>
      <c r="H1558" s="16"/>
      <c r="I1558" s="16"/>
      <c r="J1558" s="16"/>
      <c r="L1558" s="45">
        <f t="shared" si="94"/>
        <v>0</v>
      </c>
      <c r="M1558" s="45">
        <f>IF(L1558=0,0,SUM($L$10:L1558))</f>
        <v>0</v>
      </c>
      <c r="N1558" s="46">
        <f t="shared" si="95"/>
        <v>0</v>
      </c>
    </row>
    <row r="1559" spans="1:14" ht="13.5" customHeight="1">
      <c r="A1559" s="47">
        <v>1550</v>
      </c>
      <c r="B1559" s="48">
        <f t="shared" si="96"/>
        <v>0</v>
      </c>
      <c r="C1559" s="48">
        <f t="shared" si="97"/>
        <v>0</v>
      </c>
      <c r="D1559" s="58"/>
      <c r="E1559" s="58"/>
      <c r="F1559" s="58"/>
      <c r="G1559" s="17"/>
      <c r="H1559" s="17"/>
      <c r="I1559" s="17"/>
      <c r="J1559" s="17"/>
      <c r="L1559" s="45">
        <f t="shared" si="94"/>
        <v>0</v>
      </c>
      <c r="M1559" s="45">
        <f>IF(L1559=0,0,SUM($L$10:L1559))</f>
        <v>0</v>
      </c>
      <c r="N1559" s="46">
        <f t="shared" si="95"/>
        <v>0</v>
      </c>
    </row>
    <row r="1560" spans="1:14" ht="13.5" customHeight="1">
      <c r="A1560" s="42">
        <v>1551</v>
      </c>
      <c r="B1560" s="43">
        <f t="shared" si="96"/>
        <v>0</v>
      </c>
      <c r="C1560" s="43">
        <f t="shared" si="97"/>
        <v>0</v>
      </c>
      <c r="D1560" s="57"/>
      <c r="E1560" s="57"/>
      <c r="F1560" s="57"/>
      <c r="G1560" s="16"/>
      <c r="H1560" s="16"/>
      <c r="I1560" s="16"/>
      <c r="J1560" s="16"/>
      <c r="L1560" s="45">
        <f t="shared" si="94"/>
        <v>0</v>
      </c>
      <c r="M1560" s="45">
        <f>IF(L1560=0,0,SUM($L$10:L1560))</f>
        <v>0</v>
      </c>
      <c r="N1560" s="46">
        <f t="shared" si="95"/>
        <v>0</v>
      </c>
    </row>
    <row r="1561" spans="1:14" ht="13.5" customHeight="1">
      <c r="A1561" s="47">
        <v>1552</v>
      </c>
      <c r="B1561" s="48">
        <f t="shared" si="96"/>
        <v>0</v>
      </c>
      <c r="C1561" s="48">
        <f t="shared" si="97"/>
        <v>0</v>
      </c>
      <c r="D1561" s="58"/>
      <c r="E1561" s="58"/>
      <c r="F1561" s="58"/>
      <c r="G1561" s="17"/>
      <c r="H1561" s="17"/>
      <c r="I1561" s="17"/>
      <c r="J1561" s="17"/>
      <c r="L1561" s="45">
        <f t="shared" si="94"/>
        <v>0</v>
      </c>
      <c r="M1561" s="45">
        <f>IF(L1561=0,0,SUM($L$10:L1561))</f>
        <v>0</v>
      </c>
      <c r="N1561" s="46">
        <f t="shared" si="95"/>
        <v>0</v>
      </c>
    </row>
    <row r="1562" spans="1:14" ht="13.5" customHeight="1">
      <c r="A1562" s="42">
        <v>1553</v>
      </c>
      <c r="B1562" s="43">
        <f t="shared" si="96"/>
        <v>0</v>
      </c>
      <c r="C1562" s="43">
        <f t="shared" si="97"/>
        <v>0</v>
      </c>
      <c r="D1562" s="57"/>
      <c r="E1562" s="57"/>
      <c r="F1562" s="57"/>
      <c r="G1562" s="16"/>
      <c r="H1562" s="16"/>
      <c r="I1562" s="16"/>
      <c r="J1562" s="16"/>
      <c r="L1562" s="45">
        <f t="shared" si="94"/>
        <v>0</v>
      </c>
      <c r="M1562" s="45">
        <f>IF(L1562=0,0,SUM($L$10:L1562))</f>
        <v>0</v>
      </c>
      <c r="N1562" s="46">
        <f t="shared" si="95"/>
        <v>0</v>
      </c>
    </row>
    <row r="1563" spans="1:14" ht="13.5" customHeight="1">
      <c r="A1563" s="47">
        <v>1554</v>
      </c>
      <c r="B1563" s="48">
        <f t="shared" si="96"/>
        <v>0</v>
      </c>
      <c r="C1563" s="48">
        <f t="shared" si="97"/>
        <v>0</v>
      </c>
      <c r="D1563" s="58"/>
      <c r="E1563" s="58"/>
      <c r="F1563" s="58"/>
      <c r="G1563" s="17"/>
      <c r="H1563" s="17"/>
      <c r="I1563" s="17"/>
      <c r="J1563" s="17"/>
      <c r="L1563" s="45">
        <f t="shared" si="94"/>
        <v>0</v>
      </c>
      <c r="M1563" s="45">
        <f>IF(L1563=0,0,SUM($L$10:L1563))</f>
        <v>0</v>
      </c>
      <c r="N1563" s="46">
        <f t="shared" si="95"/>
        <v>0</v>
      </c>
    </row>
    <row r="1564" spans="1:14" ht="13.5" customHeight="1">
      <c r="A1564" s="42">
        <v>1555</v>
      </c>
      <c r="B1564" s="43">
        <f t="shared" si="96"/>
        <v>0</v>
      </c>
      <c r="C1564" s="43">
        <f t="shared" si="97"/>
        <v>0</v>
      </c>
      <c r="D1564" s="57"/>
      <c r="E1564" s="57"/>
      <c r="F1564" s="57"/>
      <c r="G1564" s="16"/>
      <c r="H1564" s="16"/>
      <c r="I1564" s="16"/>
      <c r="J1564" s="16"/>
      <c r="L1564" s="45">
        <f t="shared" si="94"/>
        <v>0</v>
      </c>
      <c r="M1564" s="45">
        <f>IF(L1564=0,0,SUM($L$10:L1564))</f>
        <v>0</v>
      </c>
      <c r="N1564" s="46">
        <f t="shared" si="95"/>
        <v>0</v>
      </c>
    </row>
    <row r="1565" spans="1:14" ht="13.5" customHeight="1">
      <c r="A1565" s="47">
        <v>1556</v>
      </c>
      <c r="B1565" s="48">
        <f t="shared" si="96"/>
        <v>0</v>
      </c>
      <c r="C1565" s="48">
        <f t="shared" si="97"/>
        <v>0</v>
      </c>
      <c r="D1565" s="58"/>
      <c r="E1565" s="58"/>
      <c r="F1565" s="58"/>
      <c r="G1565" s="17"/>
      <c r="H1565" s="17"/>
      <c r="I1565" s="17"/>
      <c r="J1565" s="17"/>
      <c r="L1565" s="45">
        <f t="shared" si="94"/>
        <v>0</v>
      </c>
      <c r="M1565" s="45">
        <f>IF(L1565=0,0,SUM($L$10:L1565))</f>
        <v>0</v>
      </c>
      <c r="N1565" s="46">
        <f t="shared" si="95"/>
        <v>0</v>
      </c>
    </row>
    <row r="1566" spans="1:14" ht="13.5" customHeight="1">
      <c r="A1566" s="42">
        <v>1557</v>
      </c>
      <c r="B1566" s="43">
        <f t="shared" si="96"/>
        <v>0</v>
      </c>
      <c r="C1566" s="43">
        <f t="shared" si="97"/>
        <v>0</v>
      </c>
      <c r="D1566" s="57"/>
      <c r="E1566" s="57"/>
      <c r="F1566" s="57"/>
      <c r="G1566" s="16"/>
      <c r="H1566" s="16"/>
      <c r="I1566" s="16"/>
      <c r="J1566" s="16"/>
      <c r="L1566" s="45">
        <f t="shared" si="94"/>
        <v>0</v>
      </c>
      <c r="M1566" s="45">
        <f>IF(L1566=0,0,SUM($L$10:L1566))</f>
        <v>0</v>
      </c>
      <c r="N1566" s="46">
        <f t="shared" si="95"/>
        <v>0</v>
      </c>
    </row>
    <row r="1567" spans="1:14" ht="13.5" customHeight="1">
      <c r="A1567" s="47">
        <v>1558</v>
      </c>
      <c r="B1567" s="48">
        <f t="shared" si="96"/>
        <v>0</v>
      </c>
      <c r="C1567" s="48">
        <f t="shared" si="97"/>
        <v>0</v>
      </c>
      <c r="D1567" s="58"/>
      <c r="E1567" s="58"/>
      <c r="F1567" s="58"/>
      <c r="G1567" s="17"/>
      <c r="H1567" s="17"/>
      <c r="I1567" s="17"/>
      <c r="J1567" s="17"/>
      <c r="L1567" s="45">
        <f t="shared" si="94"/>
        <v>0</v>
      </c>
      <c r="M1567" s="45">
        <f>IF(L1567=0,0,SUM($L$10:L1567))</f>
        <v>0</v>
      </c>
      <c r="N1567" s="46">
        <f t="shared" si="95"/>
        <v>0</v>
      </c>
    </row>
    <row r="1568" spans="1:14" ht="13.5" customHeight="1">
      <c r="A1568" s="42">
        <v>1559</v>
      </c>
      <c r="B1568" s="43">
        <f t="shared" si="96"/>
        <v>0</v>
      </c>
      <c r="C1568" s="43">
        <f t="shared" si="97"/>
        <v>0</v>
      </c>
      <c r="D1568" s="57"/>
      <c r="E1568" s="57"/>
      <c r="F1568" s="57"/>
      <c r="G1568" s="16"/>
      <c r="H1568" s="16"/>
      <c r="I1568" s="16"/>
      <c r="J1568" s="16"/>
      <c r="L1568" s="45">
        <f t="shared" si="94"/>
        <v>0</v>
      </c>
      <c r="M1568" s="45">
        <f>IF(L1568=0,0,SUM($L$10:L1568))</f>
        <v>0</v>
      </c>
      <c r="N1568" s="46">
        <f t="shared" si="95"/>
        <v>0</v>
      </c>
    </row>
    <row r="1569" spans="1:14" ht="13.5" customHeight="1">
      <c r="A1569" s="47">
        <v>1560</v>
      </c>
      <c r="B1569" s="48">
        <f t="shared" si="96"/>
        <v>0</v>
      </c>
      <c r="C1569" s="48">
        <f t="shared" si="97"/>
        <v>0</v>
      </c>
      <c r="D1569" s="58"/>
      <c r="E1569" s="58"/>
      <c r="F1569" s="58"/>
      <c r="G1569" s="17"/>
      <c r="H1569" s="17"/>
      <c r="I1569" s="17"/>
      <c r="J1569" s="17"/>
      <c r="L1569" s="45">
        <f t="shared" si="94"/>
        <v>0</v>
      </c>
      <c r="M1569" s="45">
        <f>IF(L1569=0,0,SUM($L$10:L1569))</f>
        <v>0</v>
      </c>
      <c r="N1569" s="46">
        <f t="shared" si="95"/>
        <v>0</v>
      </c>
    </row>
    <row r="1570" spans="1:14" ht="13.5" customHeight="1">
      <c r="A1570" s="42">
        <v>1561</v>
      </c>
      <c r="B1570" s="43">
        <f t="shared" si="96"/>
        <v>0</v>
      </c>
      <c r="C1570" s="43">
        <f t="shared" si="97"/>
        <v>0</v>
      </c>
      <c r="D1570" s="57"/>
      <c r="E1570" s="57"/>
      <c r="F1570" s="57"/>
      <c r="G1570" s="16"/>
      <c r="H1570" s="16"/>
      <c r="I1570" s="16"/>
      <c r="J1570" s="16"/>
      <c r="L1570" s="45">
        <f t="shared" si="94"/>
        <v>0</v>
      </c>
      <c r="M1570" s="45">
        <f>IF(L1570=0,0,SUM($L$10:L1570))</f>
        <v>0</v>
      </c>
      <c r="N1570" s="46">
        <f t="shared" si="95"/>
        <v>0</v>
      </c>
    </row>
    <row r="1571" spans="1:14" ht="13.5" customHeight="1">
      <c r="A1571" s="47">
        <v>1562</v>
      </c>
      <c r="B1571" s="48">
        <f t="shared" si="96"/>
        <v>0</v>
      </c>
      <c r="C1571" s="48">
        <f t="shared" si="97"/>
        <v>0</v>
      </c>
      <c r="D1571" s="58"/>
      <c r="E1571" s="58"/>
      <c r="F1571" s="58"/>
      <c r="G1571" s="17"/>
      <c r="H1571" s="17"/>
      <c r="I1571" s="17"/>
      <c r="J1571" s="17"/>
      <c r="L1571" s="45">
        <f t="shared" si="94"/>
        <v>0</v>
      </c>
      <c r="M1571" s="45">
        <f>IF(L1571=0,0,SUM($L$10:L1571))</f>
        <v>0</v>
      </c>
      <c r="N1571" s="46">
        <f t="shared" si="95"/>
        <v>0</v>
      </c>
    </row>
    <row r="1572" spans="1:14" ht="13.5" customHeight="1">
      <c r="A1572" s="42">
        <v>1563</v>
      </c>
      <c r="B1572" s="43">
        <f t="shared" si="96"/>
        <v>0</v>
      </c>
      <c r="C1572" s="43">
        <f t="shared" si="97"/>
        <v>0</v>
      </c>
      <c r="D1572" s="57"/>
      <c r="E1572" s="57"/>
      <c r="F1572" s="57"/>
      <c r="G1572" s="16"/>
      <c r="H1572" s="16"/>
      <c r="I1572" s="16"/>
      <c r="J1572" s="16"/>
      <c r="L1572" s="45">
        <f t="shared" si="94"/>
        <v>0</v>
      </c>
      <c r="M1572" s="45">
        <f>IF(L1572=0,0,SUM($L$10:L1572))</f>
        <v>0</v>
      </c>
      <c r="N1572" s="46">
        <f t="shared" si="95"/>
        <v>0</v>
      </c>
    </row>
    <row r="1573" spans="1:14" ht="13.5" customHeight="1">
      <c r="A1573" s="47">
        <v>1564</v>
      </c>
      <c r="B1573" s="48">
        <f t="shared" si="96"/>
        <v>0</v>
      </c>
      <c r="C1573" s="48">
        <f t="shared" si="97"/>
        <v>0</v>
      </c>
      <c r="D1573" s="58"/>
      <c r="E1573" s="58"/>
      <c r="F1573" s="58"/>
      <c r="G1573" s="17"/>
      <c r="H1573" s="17"/>
      <c r="I1573" s="17"/>
      <c r="J1573" s="17"/>
      <c r="L1573" s="45">
        <f t="shared" si="94"/>
        <v>0</v>
      </c>
      <c r="M1573" s="45">
        <f>IF(L1573=0,0,SUM($L$10:L1573))</f>
        <v>0</v>
      </c>
      <c r="N1573" s="46">
        <f t="shared" si="95"/>
        <v>0</v>
      </c>
    </row>
    <row r="1574" spans="1:14" ht="13.5" customHeight="1">
      <c r="A1574" s="42">
        <v>1565</v>
      </c>
      <c r="B1574" s="43">
        <f t="shared" si="96"/>
        <v>0</v>
      </c>
      <c r="C1574" s="43">
        <f t="shared" si="97"/>
        <v>0</v>
      </c>
      <c r="D1574" s="57"/>
      <c r="E1574" s="57"/>
      <c r="F1574" s="57"/>
      <c r="G1574" s="16"/>
      <c r="H1574" s="16"/>
      <c r="I1574" s="16"/>
      <c r="J1574" s="16"/>
      <c r="L1574" s="45">
        <f t="shared" si="94"/>
        <v>0</v>
      </c>
      <c r="M1574" s="45">
        <f>IF(L1574=0,0,SUM($L$10:L1574))</f>
        <v>0</v>
      </c>
      <c r="N1574" s="46">
        <f t="shared" si="95"/>
        <v>0</v>
      </c>
    </row>
    <row r="1575" spans="1:14" ht="13.5" customHeight="1">
      <c r="A1575" s="47">
        <v>1566</v>
      </c>
      <c r="B1575" s="48">
        <f t="shared" si="96"/>
        <v>0</v>
      </c>
      <c r="C1575" s="48">
        <f t="shared" si="97"/>
        <v>0</v>
      </c>
      <c r="D1575" s="58"/>
      <c r="E1575" s="58"/>
      <c r="F1575" s="58"/>
      <c r="G1575" s="17"/>
      <c r="H1575" s="17"/>
      <c r="I1575" s="17"/>
      <c r="J1575" s="17"/>
      <c r="L1575" s="45">
        <f t="shared" si="94"/>
        <v>0</v>
      </c>
      <c r="M1575" s="45">
        <f>IF(L1575=0,0,SUM($L$10:L1575))</f>
        <v>0</v>
      </c>
      <c r="N1575" s="46">
        <f t="shared" si="95"/>
        <v>0</v>
      </c>
    </row>
    <row r="1576" spans="1:14" ht="13.5" customHeight="1">
      <c r="A1576" s="42">
        <v>1567</v>
      </c>
      <c r="B1576" s="43">
        <f t="shared" si="96"/>
        <v>0</v>
      </c>
      <c r="C1576" s="43">
        <f t="shared" si="97"/>
        <v>0</v>
      </c>
      <c r="D1576" s="57"/>
      <c r="E1576" s="57"/>
      <c r="F1576" s="57"/>
      <c r="G1576" s="16"/>
      <c r="H1576" s="16"/>
      <c r="I1576" s="16"/>
      <c r="J1576" s="16"/>
      <c r="L1576" s="45">
        <f t="shared" si="94"/>
        <v>0</v>
      </c>
      <c r="M1576" s="45">
        <f>IF(L1576=0,0,SUM($L$10:L1576))</f>
        <v>0</v>
      </c>
      <c r="N1576" s="46">
        <f t="shared" si="95"/>
        <v>0</v>
      </c>
    </row>
    <row r="1577" spans="1:14" ht="13.5" customHeight="1">
      <c r="A1577" s="47">
        <v>1568</v>
      </c>
      <c r="B1577" s="48">
        <f t="shared" si="96"/>
        <v>0</v>
      </c>
      <c r="C1577" s="48">
        <f t="shared" si="97"/>
        <v>0</v>
      </c>
      <c r="D1577" s="58"/>
      <c r="E1577" s="58"/>
      <c r="F1577" s="58"/>
      <c r="G1577" s="17"/>
      <c r="H1577" s="17"/>
      <c r="I1577" s="17"/>
      <c r="J1577" s="17"/>
      <c r="L1577" s="45">
        <f t="shared" ref="L1577:L1640" si="98">COUNTIF(H1577,"Otro tema")</f>
        <v>0</v>
      </c>
      <c r="M1577" s="45">
        <f>IF(L1577=0,0,SUM($L$10:L1577))</f>
        <v>0</v>
      </c>
      <c r="N1577" s="46">
        <f t="shared" ref="N1577:N1640" si="99">I1577</f>
        <v>0</v>
      </c>
    </row>
    <row r="1578" spans="1:14" ht="13.5" customHeight="1">
      <c r="A1578" s="42">
        <v>1569</v>
      </c>
      <c r="B1578" s="43">
        <f t="shared" si="96"/>
        <v>0</v>
      </c>
      <c r="C1578" s="43">
        <f t="shared" si="97"/>
        <v>0</v>
      </c>
      <c r="D1578" s="57"/>
      <c r="E1578" s="57"/>
      <c r="F1578" s="57"/>
      <c r="G1578" s="16"/>
      <c r="H1578" s="16"/>
      <c r="I1578" s="16"/>
      <c r="J1578" s="16"/>
      <c r="L1578" s="45">
        <f t="shared" si="98"/>
        <v>0</v>
      </c>
      <c r="M1578" s="45">
        <f>IF(L1578=0,0,SUM($L$10:L1578))</f>
        <v>0</v>
      </c>
      <c r="N1578" s="46">
        <f t="shared" si="99"/>
        <v>0</v>
      </c>
    </row>
    <row r="1579" spans="1:14" ht="13.5" customHeight="1">
      <c r="A1579" s="47">
        <v>1570</v>
      </c>
      <c r="B1579" s="48">
        <f t="shared" si="96"/>
        <v>0</v>
      </c>
      <c r="C1579" s="48">
        <f t="shared" si="97"/>
        <v>0</v>
      </c>
      <c r="D1579" s="58"/>
      <c r="E1579" s="58"/>
      <c r="F1579" s="58"/>
      <c r="G1579" s="17"/>
      <c r="H1579" s="17"/>
      <c r="I1579" s="17"/>
      <c r="J1579" s="17"/>
      <c r="L1579" s="45">
        <f t="shared" si="98"/>
        <v>0</v>
      </c>
      <c r="M1579" s="45">
        <f>IF(L1579=0,0,SUM($L$10:L1579))</f>
        <v>0</v>
      </c>
      <c r="N1579" s="46">
        <f t="shared" si="99"/>
        <v>0</v>
      </c>
    </row>
    <row r="1580" spans="1:14" ht="13.5" customHeight="1">
      <c r="A1580" s="42">
        <v>1571</v>
      </c>
      <c r="B1580" s="43">
        <f t="shared" si="96"/>
        <v>0</v>
      </c>
      <c r="C1580" s="43">
        <f t="shared" si="97"/>
        <v>0</v>
      </c>
      <c r="D1580" s="57"/>
      <c r="E1580" s="57"/>
      <c r="F1580" s="57"/>
      <c r="G1580" s="16"/>
      <c r="H1580" s="16"/>
      <c r="I1580" s="16"/>
      <c r="J1580" s="16"/>
      <c r="L1580" s="45">
        <f t="shared" si="98"/>
        <v>0</v>
      </c>
      <c r="M1580" s="45">
        <f>IF(L1580=0,0,SUM($L$10:L1580))</f>
        <v>0</v>
      </c>
      <c r="N1580" s="46">
        <f t="shared" si="99"/>
        <v>0</v>
      </c>
    </row>
    <row r="1581" spans="1:14" ht="13.5" customHeight="1">
      <c r="A1581" s="47">
        <v>1572</v>
      </c>
      <c r="B1581" s="48">
        <f t="shared" si="96"/>
        <v>0</v>
      </c>
      <c r="C1581" s="48">
        <f t="shared" si="97"/>
        <v>0</v>
      </c>
      <c r="D1581" s="58"/>
      <c r="E1581" s="58"/>
      <c r="F1581" s="58"/>
      <c r="G1581" s="17"/>
      <c r="H1581" s="17"/>
      <c r="I1581" s="17"/>
      <c r="J1581" s="17"/>
      <c r="L1581" s="45">
        <f t="shared" si="98"/>
        <v>0</v>
      </c>
      <c r="M1581" s="45">
        <f>IF(L1581=0,0,SUM($L$10:L1581))</f>
        <v>0</v>
      </c>
      <c r="N1581" s="46">
        <f t="shared" si="99"/>
        <v>0</v>
      </c>
    </row>
    <row r="1582" spans="1:14" ht="13.5" customHeight="1">
      <c r="A1582" s="42">
        <v>1573</v>
      </c>
      <c r="B1582" s="43">
        <f t="shared" si="96"/>
        <v>0</v>
      </c>
      <c r="C1582" s="43">
        <f t="shared" si="97"/>
        <v>0</v>
      </c>
      <c r="D1582" s="57"/>
      <c r="E1582" s="57"/>
      <c r="F1582" s="57"/>
      <c r="G1582" s="16"/>
      <c r="H1582" s="16"/>
      <c r="I1582" s="16"/>
      <c r="J1582" s="16"/>
      <c r="L1582" s="45">
        <f t="shared" si="98"/>
        <v>0</v>
      </c>
      <c r="M1582" s="45">
        <f>IF(L1582=0,0,SUM($L$10:L1582))</f>
        <v>0</v>
      </c>
      <c r="N1582" s="46">
        <f t="shared" si="99"/>
        <v>0</v>
      </c>
    </row>
    <row r="1583" spans="1:14" ht="13.5" customHeight="1">
      <c r="A1583" s="47">
        <v>1574</v>
      </c>
      <c r="B1583" s="48">
        <f t="shared" si="96"/>
        <v>0</v>
      </c>
      <c r="C1583" s="48">
        <f t="shared" si="97"/>
        <v>0</v>
      </c>
      <c r="D1583" s="58"/>
      <c r="E1583" s="58"/>
      <c r="F1583" s="58"/>
      <c r="G1583" s="17"/>
      <c r="H1583" s="17"/>
      <c r="I1583" s="17"/>
      <c r="J1583" s="17"/>
      <c r="L1583" s="45">
        <f t="shared" si="98"/>
        <v>0</v>
      </c>
      <c r="M1583" s="45">
        <f>IF(L1583=0,0,SUM($L$10:L1583))</f>
        <v>0</v>
      </c>
      <c r="N1583" s="46">
        <f t="shared" si="99"/>
        <v>0</v>
      </c>
    </row>
    <row r="1584" spans="1:14" ht="13.5" customHeight="1">
      <c r="A1584" s="42">
        <v>1575</v>
      </c>
      <c r="B1584" s="43">
        <f t="shared" si="96"/>
        <v>0</v>
      </c>
      <c r="C1584" s="43">
        <f t="shared" si="97"/>
        <v>0</v>
      </c>
      <c r="D1584" s="57"/>
      <c r="E1584" s="57"/>
      <c r="F1584" s="57"/>
      <c r="G1584" s="16"/>
      <c r="H1584" s="16"/>
      <c r="I1584" s="16"/>
      <c r="J1584" s="16"/>
      <c r="L1584" s="45">
        <f t="shared" si="98"/>
        <v>0</v>
      </c>
      <c r="M1584" s="45">
        <f>IF(L1584=0,0,SUM($L$10:L1584))</f>
        <v>0</v>
      </c>
      <c r="N1584" s="46">
        <f t="shared" si="99"/>
        <v>0</v>
      </c>
    </row>
    <row r="1585" spans="1:14" ht="13.5" customHeight="1">
      <c r="A1585" s="47">
        <v>1576</v>
      </c>
      <c r="B1585" s="48">
        <f t="shared" si="96"/>
        <v>0</v>
      </c>
      <c r="C1585" s="48">
        <f t="shared" si="97"/>
        <v>0</v>
      </c>
      <c r="D1585" s="58"/>
      <c r="E1585" s="58"/>
      <c r="F1585" s="58"/>
      <c r="G1585" s="17"/>
      <c r="H1585" s="17"/>
      <c r="I1585" s="17"/>
      <c r="J1585" s="17"/>
      <c r="L1585" s="45">
        <f t="shared" si="98"/>
        <v>0</v>
      </c>
      <c r="M1585" s="45">
        <f>IF(L1585=0,0,SUM($L$10:L1585))</f>
        <v>0</v>
      </c>
      <c r="N1585" s="46">
        <f t="shared" si="99"/>
        <v>0</v>
      </c>
    </row>
    <row r="1586" spans="1:14" ht="13.5" customHeight="1">
      <c r="A1586" s="42">
        <v>1577</v>
      </c>
      <c r="B1586" s="43">
        <f t="shared" si="96"/>
        <v>0</v>
      </c>
      <c r="C1586" s="43">
        <f t="shared" si="97"/>
        <v>0</v>
      </c>
      <c r="D1586" s="57"/>
      <c r="E1586" s="57"/>
      <c r="F1586" s="57"/>
      <c r="G1586" s="16"/>
      <c r="H1586" s="16"/>
      <c r="I1586" s="16"/>
      <c r="J1586" s="16"/>
      <c r="L1586" s="45">
        <f t="shared" si="98"/>
        <v>0</v>
      </c>
      <c r="M1586" s="45">
        <f>IF(L1586=0,0,SUM($L$10:L1586))</f>
        <v>0</v>
      </c>
      <c r="N1586" s="46">
        <f t="shared" si="99"/>
        <v>0</v>
      </c>
    </row>
    <row r="1587" spans="1:14" ht="13.5" customHeight="1">
      <c r="A1587" s="47">
        <v>1578</v>
      </c>
      <c r="B1587" s="48">
        <f t="shared" si="96"/>
        <v>0</v>
      </c>
      <c r="C1587" s="48">
        <f t="shared" si="97"/>
        <v>0</v>
      </c>
      <c r="D1587" s="58"/>
      <c r="E1587" s="58"/>
      <c r="F1587" s="58"/>
      <c r="G1587" s="17"/>
      <c r="H1587" s="17"/>
      <c r="I1587" s="17"/>
      <c r="J1587" s="17"/>
      <c r="L1587" s="45">
        <f t="shared" si="98"/>
        <v>0</v>
      </c>
      <c r="M1587" s="45">
        <f>IF(L1587=0,0,SUM($L$10:L1587))</f>
        <v>0</v>
      </c>
      <c r="N1587" s="46">
        <f t="shared" si="99"/>
        <v>0</v>
      </c>
    </row>
    <row r="1588" spans="1:14" ht="13.5" customHeight="1">
      <c r="A1588" s="42">
        <v>1579</v>
      </c>
      <c r="B1588" s="43">
        <f t="shared" si="96"/>
        <v>0</v>
      </c>
      <c r="C1588" s="43">
        <f t="shared" si="97"/>
        <v>0</v>
      </c>
      <c r="D1588" s="57"/>
      <c r="E1588" s="57"/>
      <c r="F1588" s="57"/>
      <c r="G1588" s="16"/>
      <c r="H1588" s="16"/>
      <c r="I1588" s="16"/>
      <c r="J1588" s="16"/>
      <c r="L1588" s="45">
        <f t="shared" si="98"/>
        <v>0</v>
      </c>
      <c r="M1588" s="45">
        <f>IF(L1588=0,0,SUM($L$10:L1588))</f>
        <v>0</v>
      </c>
      <c r="N1588" s="46">
        <f t="shared" si="99"/>
        <v>0</v>
      </c>
    </row>
    <row r="1589" spans="1:14" ht="13.5" customHeight="1">
      <c r="A1589" s="47">
        <v>1580</v>
      </c>
      <c r="B1589" s="48">
        <f t="shared" si="96"/>
        <v>0</v>
      </c>
      <c r="C1589" s="48">
        <f t="shared" si="97"/>
        <v>0</v>
      </c>
      <c r="D1589" s="58"/>
      <c r="E1589" s="58"/>
      <c r="F1589" s="58"/>
      <c r="G1589" s="17"/>
      <c r="H1589" s="17"/>
      <c r="I1589" s="17"/>
      <c r="J1589" s="17"/>
      <c r="L1589" s="45">
        <f t="shared" si="98"/>
        <v>0</v>
      </c>
      <c r="M1589" s="45">
        <f>IF(L1589=0,0,SUM($L$10:L1589))</f>
        <v>0</v>
      </c>
      <c r="N1589" s="46">
        <f t="shared" si="99"/>
        <v>0</v>
      </c>
    </row>
    <row r="1590" spans="1:14" ht="13.5" customHeight="1">
      <c r="A1590" s="42">
        <v>1581</v>
      </c>
      <c r="B1590" s="43">
        <f t="shared" si="96"/>
        <v>0</v>
      </c>
      <c r="C1590" s="43">
        <f t="shared" si="97"/>
        <v>0</v>
      </c>
      <c r="D1590" s="57"/>
      <c r="E1590" s="57"/>
      <c r="F1590" s="57"/>
      <c r="G1590" s="16"/>
      <c r="H1590" s="16"/>
      <c r="I1590" s="16"/>
      <c r="J1590" s="16"/>
      <c r="L1590" s="45">
        <f t="shared" si="98"/>
        <v>0</v>
      </c>
      <c r="M1590" s="45">
        <f>IF(L1590=0,0,SUM($L$10:L1590))</f>
        <v>0</v>
      </c>
      <c r="N1590" s="46">
        <f t="shared" si="99"/>
        <v>0</v>
      </c>
    </row>
    <row r="1591" spans="1:14" ht="13.5" customHeight="1">
      <c r="A1591" s="47">
        <v>1582</v>
      </c>
      <c r="B1591" s="48">
        <f t="shared" si="96"/>
        <v>0</v>
      </c>
      <c r="C1591" s="48">
        <f t="shared" si="97"/>
        <v>0</v>
      </c>
      <c r="D1591" s="58"/>
      <c r="E1591" s="58"/>
      <c r="F1591" s="58"/>
      <c r="G1591" s="17"/>
      <c r="H1591" s="17"/>
      <c r="I1591" s="17"/>
      <c r="J1591" s="17"/>
      <c r="L1591" s="45">
        <f t="shared" si="98"/>
        <v>0</v>
      </c>
      <c r="M1591" s="45">
        <f>IF(L1591=0,0,SUM($L$10:L1591))</f>
        <v>0</v>
      </c>
      <c r="N1591" s="46">
        <f t="shared" si="99"/>
        <v>0</v>
      </c>
    </row>
    <row r="1592" spans="1:14" ht="13.5" customHeight="1">
      <c r="A1592" s="42">
        <v>1583</v>
      </c>
      <c r="B1592" s="43">
        <f t="shared" si="96"/>
        <v>0</v>
      </c>
      <c r="C1592" s="43">
        <f t="shared" si="97"/>
        <v>0</v>
      </c>
      <c r="D1592" s="57"/>
      <c r="E1592" s="57"/>
      <c r="F1592" s="57"/>
      <c r="G1592" s="16"/>
      <c r="H1592" s="16"/>
      <c r="I1592" s="16"/>
      <c r="J1592" s="16"/>
      <c r="L1592" s="45">
        <f t="shared" si="98"/>
        <v>0</v>
      </c>
      <c r="M1592" s="45">
        <f>IF(L1592=0,0,SUM($L$10:L1592))</f>
        <v>0</v>
      </c>
      <c r="N1592" s="46">
        <f t="shared" si="99"/>
        <v>0</v>
      </c>
    </row>
    <row r="1593" spans="1:14" ht="13.5" customHeight="1">
      <c r="A1593" s="47">
        <v>1584</v>
      </c>
      <c r="B1593" s="48">
        <f t="shared" si="96"/>
        <v>0</v>
      </c>
      <c r="C1593" s="48">
        <f t="shared" si="97"/>
        <v>0</v>
      </c>
      <c r="D1593" s="58"/>
      <c r="E1593" s="58"/>
      <c r="F1593" s="58"/>
      <c r="G1593" s="17"/>
      <c r="H1593" s="17"/>
      <c r="I1593" s="17"/>
      <c r="J1593" s="17"/>
      <c r="L1593" s="45">
        <f t="shared" si="98"/>
        <v>0</v>
      </c>
      <c r="M1593" s="45">
        <f>IF(L1593=0,0,SUM($L$10:L1593))</f>
        <v>0</v>
      </c>
      <c r="N1593" s="46">
        <f t="shared" si="99"/>
        <v>0</v>
      </c>
    </row>
    <row r="1594" spans="1:14" ht="13.5" customHeight="1">
      <c r="A1594" s="42">
        <v>1585</v>
      </c>
      <c r="B1594" s="43">
        <f t="shared" si="96"/>
        <v>0</v>
      </c>
      <c r="C1594" s="43">
        <f t="shared" si="97"/>
        <v>0</v>
      </c>
      <c r="D1594" s="57"/>
      <c r="E1594" s="57"/>
      <c r="F1594" s="57"/>
      <c r="G1594" s="16"/>
      <c r="H1594" s="16"/>
      <c r="I1594" s="16"/>
      <c r="J1594" s="16"/>
      <c r="L1594" s="45">
        <f t="shared" si="98"/>
        <v>0</v>
      </c>
      <c r="M1594" s="45">
        <f>IF(L1594=0,0,SUM($L$10:L1594))</f>
        <v>0</v>
      </c>
      <c r="N1594" s="46">
        <f t="shared" si="99"/>
        <v>0</v>
      </c>
    </row>
    <row r="1595" spans="1:14" ht="13.5" customHeight="1">
      <c r="A1595" s="47">
        <v>1586</v>
      </c>
      <c r="B1595" s="48">
        <f t="shared" si="96"/>
        <v>0</v>
      </c>
      <c r="C1595" s="48">
        <f t="shared" si="97"/>
        <v>0</v>
      </c>
      <c r="D1595" s="58"/>
      <c r="E1595" s="58"/>
      <c r="F1595" s="58"/>
      <c r="G1595" s="17"/>
      <c r="H1595" s="17"/>
      <c r="I1595" s="17"/>
      <c r="J1595" s="17"/>
      <c r="L1595" s="45">
        <f t="shared" si="98"/>
        <v>0</v>
      </c>
      <c r="M1595" s="45">
        <f>IF(L1595=0,0,SUM($L$10:L1595))</f>
        <v>0</v>
      </c>
      <c r="N1595" s="46">
        <f t="shared" si="99"/>
        <v>0</v>
      </c>
    </row>
    <row r="1596" spans="1:14" ht="13.5" customHeight="1">
      <c r="A1596" s="42">
        <v>1587</v>
      </c>
      <c r="B1596" s="43">
        <f t="shared" si="96"/>
        <v>0</v>
      </c>
      <c r="C1596" s="43">
        <f t="shared" si="97"/>
        <v>0</v>
      </c>
      <c r="D1596" s="57"/>
      <c r="E1596" s="57"/>
      <c r="F1596" s="57"/>
      <c r="G1596" s="16"/>
      <c r="H1596" s="16"/>
      <c r="I1596" s="16"/>
      <c r="J1596" s="16"/>
      <c r="L1596" s="45">
        <f t="shared" si="98"/>
        <v>0</v>
      </c>
      <c r="M1596" s="45">
        <f>IF(L1596=0,0,SUM($L$10:L1596))</f>
        <v>0</v>
      </c>
      <c r="N1596" s="46">
        <f t="shared" si="99"/>
        <v>0</v>
      </c>
    </row>
    <row r="1597" spans="1:14" ht="13.5" customHeight="1">
      <c r="A1597" s="47">
        <v>1588</v>
      </c>
      <c r="B1597" s="48">
        <f t="shared" si="96"/>
        <v>0</v>
      </c>
      <c r="C1597" s="48">
        <f t="shared" si="97"/>
        <v>0</v>
      </c>
      <c r="D1597" s="58"/>
      <c r="E1597" s="58"/>
      <c r="F1597" s="58"/>
      <c r="G1597" s="17"/>
      <c r="H1597" s="17"/>
      <c r="I1597" s="17"/>
      <c r="J1597" s="17"/>
      <c r="L1597" s="45">
        <f t="shared" si="98"/>
        <v>0</v>
      </c>
      <c r="M1597" s="45">
        <f>IF(L1597=0,0,SUM($L$10:L1597))</f>
        <v>0</v>
      </c>
      <c r="N1597" s="46">
        <f t="shared" si="99"/>
        <v>0</v>
      </c>
    </row>
    <row r="1598" spans="1:14" ht="13.5" customHeight="1">
      <c r="A1598" s="42">
        <v>1589</v>
      </c>
      <c r="B1598" s="43">
        <f t="shared" si="96"/>
        <v>0</v>
      </c>
      <c r="C1598" s="43">
        <f t="shared" si="97"/>
        <v>0</v>
      </c>
      <c r="D1598" s="57"/>
      <c r="E1598" s="57"/>
      <c r="F1598" s="57"/>
      <c r="G1598" s="16"/>
      <c r="H1598" s="16"/>
      <c r="I1598" s="16"/>
      <c r="J1598" s="16"/>
      <c r="L1598" s="45">
        <f t="shared" si="98"/>
        <v>0</v>
      </c>
      <c r="M1598" s="45">
        <f>IF(L1598=0,0,SUM($L$10:L1598))</f>
        <v>0</v>
      </c>
      <c r="N1598" s="46">
        <f t="shared" si="99"/>
        <v>0</v>
      </c>
    </row>
    <row r="1599" spans="1:14" ht="13.5" customHeight="1">
      <c r="A1599" s="47">
        <v>1590</v>
      </c>
      <c r="B1599" s="48">
        <f t="shared" si="96"/>
        <v>0</v>
      </c>
      <c r="C1599" s="48">
        <f t="shared" si="97"/>
        <v>0</v>
      </c>
      <c r="D1599" s="58"/>
      <c r="E1599" s="58"/>
      <c r="F1599" s="58"/>
      <c r="G1599" s="17"/>
      <c r="H1599" s="17"/>
      <c r="I1599" s="17"/>
      <c r="J1599" s="17"/>
      <c r="L1599" s="45">
        <f t="shared" si="98"/>
        <v>0</v>
      </c>
      <c r="M1599" s="45">
        <f>IF(L1599=0,0,SUM($L$10:L1599))</f>
        <v>0</v>
      </c>
      <c r="N1599" s="46">
        <f t="shared" si="99"/>
        <v>0</v>
      </c>
    </row>
    <row r="1600" spans="1:14" ht="13.5" customHeight="1">
      <c r="A1600" s="42">
        <v>1591</v>
      </c>
      <c r="B1600" s="43">
        <f t="shared" si="96"/>
        <v>0</v>
      </c>
      <c r="C1600" s="43">
        <f t="shared" si="97"/>
        <v>0</v>
      </c>
      <c r="D1600" s="57"/>
      <c r="E1600" s="57"/>
      <c r="F1600" s="57"/>
      <c r="G1600" s="16"/>
      <c r="H1600" s="16"/>
      <c r="I1600" s="16"/>
      <c r="J1600" s="16"/>
      <c r="L1600" s="45">
        <f t="shared" si="98"/>
        <v>0</v>
      </c>
      <c r="M1600" s="45">
        <f>IF(L1600=0,0,SUM($L$10:L1600))</f>
        <v>0</v>
      </c>
      <c r="N1600" s="46">
        <f t="shared" si="99"/>
        <v>0</v>
      </c>
    </row>
    <row r="1601" spans="1:14" ht="13.5" customHeight="1">
      <c r="A1601" s="47">
        <v>1592</v>
      </c>
      <c r="B1601" s="48">
        <f t="shared" si="96"/>
        <v>0</v>
      </c>
      <c r="C1601" s="48">
        <f t="shared" si="97"/>
        <v>0</v>
      </c>
      <c r="D1601" s="58"/>
      <c r="E1601" s="58"/>
      <c r="F1601" s="58"/>
      <c r="G1601" s="17"/>
      <c r="H1601" s="17"/>
      <c r="I1601" s="17"/>
      <c r="J1601" s="17"/>
      <c r="L1601" s="45">
        <f t="shared" si="98"/>
        <v>0</v>
      </c>
      <c r="M1601" s="45">
        <f>IF(L1601=0,0,SUM($L$10:L1601))</f>
        <v>0</v>
      </c>
      <c r="N1601" s="46">
        <f t="shared" si="99"/>
        <v>0</v>
      </c>
    </row>
    <row r="1602" spans="1:14" ht="13.5" customHeight="1">
      <c r="A1602" s="42">
        <v>1593</v>
      </c>
      <c r="B1602" s="43">
        <f t="shared" si="96"/>
        <v>0</v>
      </c>
      <c r="C1602" s="43">
        <f t="shared" si="97"/>
        <v>0</v>
      </c>
      <c r="D1602" s="57"/>
      <c r="E1602" s="57"/>
      <c r="F1602" s="57"/>
      <c r="G1602" s="16"/>
      <c r="H1602" s="16"/>
      <c r="I1602" s="16"/>
      <c r="J1602" s="16"/>
      <c r="L1602" s="45">
        <f t="shared" si="98"/>
        <v>0</v>
      </c>
      <c r="M1602" s="45">
        <f>IF(L1602=0,0,SUM($L$10:L1602))</f>
        <v>0</v>
      </c>
      <c r="N1602" s="46">
        <f t="shared" si="99"/>
        <v>0</v>
      </c>
    </row>
    <row r="1603" spans="1:14" ht="13.5" customHeight="1">
      <c r="A1603" s="47">
        <v>1594</v>
      </c>
      <c r="B1603" s="48">
        <f t="shared" si="96"/>
        <v>0</v>
      </c>
      <c r="C1603" s="48">
        <f t="shared" si="97"/>
        <v>0</v>
      </c>
      <c r="D1603" s="58"/>
      <c r="E1603" s="58"/>
      <c r="F1603" s="58"/>
      <c r="G1603" s="17"/>
      <c r="H1603" s="17"/>
      <c r="I1603" s="17"/>
      <c r="J1603" s="17"/>
      <c r="L1603" s="45">
        <f t="shared" si="98"/>
        <v>0</v>
      </c>
      <c r="M1603" s="45">
        <f>IF(L1603=0,0,SUM($L$10:L1603))</f>
        <v>0</v>
      </c>
      <c r="N1603" s="46">
        <f t="shared" si="99"/>
        <v>0</v>
      </c>
    </row>
    <row r="1604" spans="1:14" ht="13.5" customHeight="1">
      <c r="A1604" s="42">
        <v>1595</v>
      </c>
      <c r="B1604" s="43">
        <f t="shared" si="96"/>
        <v>0</v>
      </c>
      <c r="C1604" s="43">
        <f t="shared" si="97"/>
        <v>0</v>
      </c>
      <c r="D1604" s="57"/>
      <c r="E1604" s="57"/>
      <c r="F1604" s="57"/>
      <c r="G1604" s="16"/>
      <c r="H1604" s="16"/>
      <c r="I1604" s="16"/>
      <c r="J1604" s="16"/>
      <c r="L1604" s="45">
        <f t="shared" si="98"/>
        <v>0</v>
      </c>
      <c r="M1604" s="45">
        <f>IF(L1604=0,0,SUM($L$10:L1604))</f>
        <v>0</v>
      </c>
      <c r="N1604" s="46">
        <f t="shared" si="99"/>
        <v>0</v>
      </c>
    </row>
    <row r="1605" spans="1:14" ht="13.5" customHeight="1">
      <c r="A1605" s="47">
        <v>1596</v>
      </c>
      <c r="B1605" s="48">
        <f t="shared" si="96"/>
        <v>0</v>
      </c>
      <c r="C1605" s="48">
        <f t="shared" si="97"/>
        <v>0</v>
      </c>
      <c r="D1605" s="58"/>
      <c r="E1605" s="58"/>
      <c r="F1605" s="58"/>
      <c r="G1605" s="17"/>
      <c r="H1605" s="17"/>
      <c r="I1605" s="17"/>
      <c r="J1605" s="17"/>
      <c r="L1605" s="45">
        <f t="shared" si="98"/>
        <v>0</v>
      </c>
      <c r="M1605" s="45">
        <f>IF(L1605=0,0,SUM($L$10:L1605))</f>
        <v>0</v>
      </c>
      <c r="N1605" s="46">
        <f t="shared" si="99"/>
        <v>0</v>
      </c>
    </row>
    <row r="1606" spans="1:14" ht="13.5" customHeight="1">
      <c r="A1606" s="42">
        <v>1597</v>
      </c>
      <c r="B1606" s="43">
        <f t="shared" si="96"/>
        <v>0</v>
      </c>
      <c r="C1606" s="43">
        <f t="shared" si="97"/>
        <v>0</v>
      </c>
      <c r="D1606" s="57"/>
      <c r="E1606" s="57"/>
      <c r="F1606" s="57"/>
      <c r="G1606" s="16"/>
      <c r="H1606" s="16"/>
      <c r="I1606" s="16"/>
      <c r="J1606" s="16"/>
      <c r="L1606" s="45">
        <f t="shared" si="98"/>
        <v>0</v>
      </c>
      <c r="M1606" s="45">
        <f>IF(L1606=0,0,SUM($L$10:L1606))</f>
        <v>0</v>
      </c>
      <c r="N1606" s="46">
        <f t="shared" si="99"/>
        <v>0</v>
      </c>
    </row>
    <row r="1607" spans="1:14" ht="13.5" customHeight="1">
      <c r="A1607" s="47">
        <v>1598</v>
      </c>
      <c r="B1607" s="48">
        <f t="shared" si="96"/>
        <v>0</v>
      </c>
      <c r="C1607" s="48">
        <f t="shared" si="97"/>
        <v>0</v>
      </c>
      <c r="D1607" s="58"/>
      <c r="E1607" s="58"/>
      <c r="F1607" s="58"/>
      <c r="G1607" s="17"/>
      <c r="H1607" s="17"/>
      <c r="I1607" s="17"/>
      <c r="J1607" s="17"/>
      <c r="L1607" s="45">
        <f t="shared" si="98"/>
        <v>0</v>
      </c>
      <c r="M1607" s="45">
        <f>IF(L1607=0,0,SUM($L$10:L1607))</f>
        <v>0</v>
      </c>
      <c r="N1607" s="46">
        <f t="shared" si="99"/>
        <v>0</v>
      </c>
    </row>
    <row r="1608" spans="1:14" ht="13.5" customHeight="1">
      <c r="A1608" s="42">
        <v>1599</v>
      </c>
      <c r="B1608" s="43">
        <f t="shared" si="96"/>
        <v>0</v>
      </c>
      <c r="C1608" s="43">
        <f t="shared" si="97"/>
        <v>0</v>
      </c>
      <c r="D1608" s="57"/>
      <c r="E1608" s="57"/>
      <c r="F1608" s="57"/>
      <c r="G1608" s="16"/>
      <c r="H1608" s="16"/>
      <c r="I1608" s="16"/>
      <c r="J1608" s="16"/>
      <c r="L1608" s="45">
        <f t="shared" si="98"/>
        <v>0</v>
      </c>
      <c r="M1608" s="45">
        <f>IF(L1608=0,0,SUM($L$10:L1608))</f>
        <v>0</v>
      </c>
      <c r="N1608" s="46">
        <f t="shared" si="99"/>
        <v>0</v>
      </c>
    </row>
    <row r="1609" spans="1:14" ht="13.5" customHeight="1">
      <c r="A1609" s="47">
        <v>1600</v>
      </c>
      <c r="B1609" s="48">
        <f t="shared" si="96"/>
        <v>0</v>
      </c>
      <c r="C1609" s="48">
        <f t="shared" si="97"/>
        <v>0</v>
      </c>
      <c r="D1609" s="58"/>
      <c r="E1609" s="58"/>
      <c r="F1609" s="58"/>
      <c r="G1609" s="17"/>
      <c r="H1609" s="17"/>
      <c r="I1609" s="17"/>
      <c r="J1609" s="17"/>
      <c r="L1609" s="45">
        <f t="shared" si="98"/>
        <v>0</v>
      </c>
      <c r="M1609" s="45">
        <f>IF(L1609=0,0,SUM($L$10:L1609))</f>
        <v>0</v>
      </c>
      <c r="N1609" s="46">
        <f t="shared" si="99"/>
        <v>0</v>
      </c>
    </row>
    <row r="1610" spans="1:14" ht="13.5" customHeight="1">
      <c r="A1610" s="42">
        <v>1601</v>
      </c>
      <c r="B1610" s="43">
        <f t="shared" si="96"/>
        <v>0</v>
      </c>
      <c r="C1610" s="43">
        <f t="shared" si="97"/>
        <v>0</v>
      </c>
      <c r="D1610" s="57"/>
      <c r="E1610" s="57"/>
      <c r="F1610" s="57"/>
      <c r="G1610" s="16"/>
      <c r="H1610" s="16"/>
      <c r="I1610" s="16"/>
      <c r="J1610" s="16"/>
      <c r="L1610" s="45">
        <f t="shared" si="98"/>
        <v>0</v>
      </c>
      <c r="M1610" s="45">
        <f>IF(L1610=0,0,SUM($L$10:L1610))</f>
        <v>0</v>
      </c>
      <c r="N1610" s="46">
        <f t="shared" si="99"/>
        <v>0</v>
      </c>
    </row>
    <row r="1611" spans="1:14" ht="13.5" customHeight="1">
      <c r="A1611" s="47">
        <v>1602</v>
      </c>
      <c r="B1611" s="48">
        <f t="shared" ref="B1611:B1674" si="100">$C$5</f>
        <v>0</v>
      </c>
      <c r="C1611" s="48">
        <f t="shared" ref="C1611:C1674" si="101">$F$5</f>
        <v>0</v>
      </c>
      <c r="D1611" s="58"/>
      <c r="E1611" s="58"/>
      <c r="F1611" s="58"/>
      <c r="G1611" s="17"/>
      <c r="H1611" s="17"/>
      <c r="I1611" s="17"/>
      <c r="J1611" s="17"/>
      <c r="L1611" s="45">
        <f t="shared" si="98"/>
        <v>0</v>
      </c>
      <c r="M1611" s="45">
        <f>IF(L1611=0,0,SUM($L$10:L1611))</f>
        <v>0</v>
      </c>
      <c r="N1611" s="46">
        <f t="shared" si="99"/>
        <v>0</v>
      </c>
    </row>
    <row r="1612" spans="1:14" ht="13.5" customHeight="1">
      <c r="A1612" s="42">
        <v>1603</v>
      </c>
      <c r="B1612" s="43">
        <f t="shared" si="100"/>
        <v>0</v>
      </c>
      <c r="C1612" s="43">
        <f t="shared" si="101"/>
        <v>0</v>
      </c>
      <c r="D1612" s="57"/>
      <c r="E1612" s="57"/>
      <c r="F1612" s="57"/>
      <c r="G1612" s="16"/>
      <c r="H1612" s="16"/>
      <c r="I1612" s="16"/>
      <c r="J1612" s="16"/>
      <c r="L1612" s="45">
        <f t="shared" si="98"/>
        <v>0</v>
      </c>
      <c r="M1612" s="45">
        <f>IF(L1612=0,0,SUM($L$10:L1612))</f>
        <v>0</v>
      </c>
      <c r="N1612" s="46">
        <f t="shared" si="99"/>
        <v>0</v>
      </c>
    </row>
    <row r="1613" spans="1:14" ht="13.5" customHeight="1">
      <c r="A1613" s="47">
        <v>1604</v>
      </c>
      <c r="B1613" s="48">
        <f t="shared" si="100"/>
        <v>0</v>
      </c>
      <c r="C1613" s="48">
        <f t="shared" si="101"/>
        <v>0</v>
      </c>
      <c r="D1613" s="58"/>
      <c r="E1613" s="58"/>
      <c r="F1613" s="58"/>
      <c r="G1613" s="17"/>
      <c r="H1613" s="17"/>
      <c r="I1613" s="17"/>
      <c r="J1613" s="17"/>
      <c r="L1613" s="45">
        <f t="shared" si="98"/>
        <v>0</v>
      </c>
      <c r="M1613" s="45">
        <f>IF(L1613=0,0,SUM($L$10:L1613))</f>
        <v>0</v>
      </c>
      <c r="N1613" s="46">
        <f t="shared" si="99"/>
        <v>0</v>
      </c>
    </row>
    <row r="1614" spans="1:14" ht="13.5" customHeight="1">
      <c r="A1614" s="42">
        <v>1605</v>
      </c>
      <c r="B1614" s="43">
        <f t="shared" si="100"/>
        <v>0</v>
      </c>
      <c r="C1614" s="43">
        <f t="shared" si="101"/>
        <v>0</v>
      </c>
      <c r="D1614" s="57"/>
      <c r="E1614" s="57"/>
      <c r="F1614" s="57"/>
      <c r="G1614" s="16"/>
      <c r="H1614" s="16"/>
      <c r="I1614" s="16"/>
      <c r="J1614" s="16"/>
      <c r="L1614" s="45">
        <f t="shared" si="98"/>
        <v>0</v>
      </c>
      <c r="M1614" s="45">
        <f>IF(L1614=0,0,SUM($L$10:L1614))</f>
        <v>0</v>
      </c>
      <c r="N1614" s="46">
        <f t="shared" si="99"/>
        <v>0</v>
      </c>
    </row>
    <row r="1615" spans="1:14" ht="13.5" customHeight="1">
      <c r="A1615" s="47">
        <v>1606</v>
      </c>
      <c r="B1615" s="48">
        <f t="shared" si="100"/>
        <v>0</v>
      </c>
      <c r="C1615" s="48">
        <f t="shared" si="101"/>
        <v>0</v>
      </c>
      <c r="D1615" s="58"/>
      <c r="E1615" s="58"/>
      <c r="F1615" s="58"/>
      <c r="G1615" s="17"/>
      <c r="H1615" s="17"/>
      <c r="I1615" s="17"/>
      <c r="J1615" s="17"/>
      <c r="L1615" s="45">
        <f t="shared" si="98"/>
        <v>0</v>
      </c>
      <c r="M1615" s="45">
        <f>IF(L1615=0,0,SUM($L$10:L1615))</f>
        <v>0</v>
      </c>
      <c r="N1615" s="46">
        <f t="shared" si="99"/>
        <v>0</v>
      </c>
    </row>
    <row r="1616" spans="1:14" ht="13.5" customHeight="1">
      <c r="A1616" s="42">
        <v>1607</v>
      </c>
      <c r="B1616" s="43">
        <f t="shared" si="100"/>
        <v>0</v>
      </c>
      <c r="C1616" s="43">
        <f t="shared" si="101"/>
        <v>0</v>
      </c>
      <c r="D1616" s="57"/>
      <c r="E1616" s="57"/>
      <c r="F1616" s="57"/>
      <c r="G1616" s="16"/>
      <c r="H1616" s="16"/>
      <c r="I1616" s="16"/>
      <c r="J1616" s="16"/>
      <c r="L1616" s="45">
        <f t="shared" si="98"/>
        <v>0</v>
      </c>
      <c r="M1616" s="45">
        <f>IF(L1616=0,0,SUM($L$10:L1616))</f>
        <v>0</v>
      </c>
      <c r="N1616" s="46">
        <f t="shared" si="99"/>
        <v>0</v>
      </c>
    </row>
    <row r="1617" spans="1:14" ht="13.5" customHeight="1">
      <c r="A1617" s="47">
        <v>1608</v>
      </c>
      <c r="B1617" s="48">
        <f t="shared" si="100"/>
        <v>0</v>
      </c>
      <c r="C1617" s="48">
        <f t="shared" si="101"/>
        <v>0</v>
      </c>
      <c r="D1617" s="58"/>
      <c r="E1617" s="58"/>
      <c r="F1617" s="58"/>
      <c r="G1617" s="17"/>
      <c r="H1617" s="17"/>
      <c r="I1617" s="17"/>
      <c r="J1617" s="17"/>
      <c r="L1617" s="45">
        <f t="shared" si="98"/>
        <v>0</v>
      </c>
      <c r="M1617" s="45">
        <f>IF(L1617=0,0,SUM($L$10:L1617))</f>
        <v>0</v>
      </c>
      <c r="N1617" s="46">
        <f t="shared" si="99"/>
        <v>0</v>
      </c>
    </row>
    <row r="1618" spans="1:14" ht="13.5" customHeight="1">
      <c r="A1618" s="42">
        <v>1609</v>
      </c>
      <c r="B1618" s="43">
        <f t="shared" si="100"/>
        <v>0</v>
      </c>
      <c r="C1618" s="43">
        <f t="shared" si="101"/>
        <v>0</v>
      </c>
      <c r="D1618" s="57"/>
      <c r="E1618" s="57"/>
      <c r="F1618" s="57"/>
      <c r="G1618" s="16"/>
      <c r="H1618" s="16"/>
      <c r="I1618" s="16"/>
      <c r="J1618" s="16"/>
      <c r="L1618" s="45">
        <f t="shared" si="98"/>
        <v>0</v>
      </c>
      <c r="M1618" s="45">
        <f>IF(L1618=0,0,SUM($L$10:L1618))</f>
        <v>0</v>
      </c>
      <c r="N1618" s="46">
        <f t="shared" si="99"/>
        <v>0</v>
      </c>
    </row>
    <row r="1619" spans="1:14" ht="13.5" customHeight="1">
      <c r="A1619" s="47">
        <v>1610</v>
      </c>
      <c r="B1619" s="48">
        <f t="shared" si="100"/>
        <v>0</v>
      </c>
      <c r="C1619" s="48">
        <f t="shared" si="101"/>
        <v>0</v>
      </c>
      <c r="D1619" s="58"/>
      <c r="E1619" s="58"/>
      <c r="F1619" s="58"/>
      <c r="G1619" s="17"/>
      <c r="H1619" s="17"/>
      <c r="I1619" s="17"/>
      <c r="J1619" s="17"/>
      <c r="L1619" s="45">
        <f t="shared" si="98"/>
        <v>0</v>
      </c>
      <c r="M1619" s="45">
        <f>IF(L1619=0,0,SUM($L$10:L1619))</f>
        <v>0</v>
      </c>
      <c r="N1619" s="46">
        <f t="shared" si="99"/>
        <v>0</v>
      </c>
    </row>
    <row r="1620" spans="1:14" ht="13.5" customHeight="1">
      <c r="A1620" s="42">
        <v>1611</v>
      </c>
      <c r="B1620" s="43">
        <f t="shared" si="100"/>
        <v>0</v>
      </c>
      <c r="C1620" s="43">
        <f t="shared" si="101"/>
        <v>0</v>
      </c>
      <c r="D1620" s="57"/>
      <c r="E1620" s="57"/>
      <c r="F1620" s="57"/>
      <c r="G1620" s="16"/>
      <c r="H1620" s="16"/>
      <c r="I1620" s="16"/>
      <c r="J1620" s="16"/>
      <c r="L1620" s="45">
        <f t="shared" si="98"/>
        <v>0</v>
      </c>
      <c r="M1620" s="45">
        <f>IF(L1620=0,0,SUM($L$10:L1620))</f>
        <v>0</v>
      </c>
      <c r="N1620" s="46">
        <f t="shared" si="99"/>
        <v>0</v>
      </c>
    </row>
    <row r="1621" spans="1:14" ht="13.5" customHeight="1">
      <c r="A1621" s="47">
        <v>1612</v>
      </c>
      <c r="B1621" s="48">
        <f t="shared" si="100"/>
        <v>0</v>
      </c>
      <c r="C1621" s="48">
        <f t="shared" si="101"/>
        <v>0</v>
      </c>
      <c r="D1621" s="58"/>
      <c r="E1621" s="58"/>
      <c r="F1621" s="58"/>
      <c r="G1621" s="17"/>
      <c r="H1621" s="17"/>
      <c r="I1621" s="17"/>
      <c r="J1621" s="17"/>
      <c r="L1621" s="45">
        <f t="shared" si="98"/>
        <v>0</v>
      </c>
      <c r="M1621" s="45">
        <f>IF(L1621=0,0,SUM($L$10:L1621))</f>
        <v>0</v>
      </c>
      <c r="N1621" s="46">
        <f t="shared" si="99"/>
        <v>0</v>
      </c>
    </row>
    <row r="1622" spans="1:14" ht="13.5" customHeight="1">
      <c r="A1622" s="42">
        <v>1613</v>
      </c>
      <c r="B1622" s="43">
        <f t="shared" si="100"/>
        <v>0</v>
      </c>
      <c r="C1622" s="43">
        <f t="shared" si="101"/>
        <v>0</v>
      </c>
      <c r="D1622" s="57"/>
      <c r="E1622" s="57"/>
      <c r="F1622" s="57"/>
      <c r="G1622" s="16"/>
      <c r="H1622" s="16"/>
      <c r="I1622" s="16"/>
      <c r="J1622" s="16"/>
      <c r="L1622" s="45">
        <f t="shared" si="98"/>
        <v>0</v>
      </c>
      <c r="M1622" s="45">
        <f>IF(L1622=0,0,SUM($L$10:L1622))</f>
        <v>0</v>
      </c>
      <c r="N1622" s="46">
        <f t="shared" si="99"/>
        <v>0</v>
      </c>
    </row>
    <row r="1623" spans="1:14" ht="13.5" customHeight="1">
      <c r="A1623" s="47">
        <v>1614</v>
      </c>
      <c r="B1623" s="48">
        <f t="shared" si="100"/>
        <v>0</v>
      </c>
      <c r="C1623" s="48">
        <f t="shared" si="101"/>
        <v>0</v>
      </c>
      <c r="D1623" s="58"/>
      <c r="E1623" s="58"/>
      <c r="F1623" s="58"/>
      <c r="G1623" s="17"/>
      <c r="H1623" s="17"/>
      <c r="I1623" s="17"/>
      <c r="J1623" s="17"/>
      <c r="L1623" s="45">
        <f t="shared" si="98"/>
        <v>0</v>
      </c>
      <c r="M1623" s="45">
        <f>IF(L1623=0,0,SUM($L$10:L1623))</f>
        <v>0</v>
      </c>
      <c r="N1623" s="46">
        <f t="shared" si="99"/>
        <v>0</v>
      </c>
    </row>
    <row r="1624" spans="1:14" ht="13.5" customHeight="1">
      <c r="A1624" s="42">
        <v>1615</v>
      </c>
      <c r="B1624" s="43">
        <f t="shared" si="100"/>
        <v>0</v>
      </c>
      <c r="C1624" s="43">
        <f t="shared" si="101"/>
        <v>0</v>
      </c>
      <c r="D1624" s="57"/>
      <c r="E1624" s="57"/>
      <c r="F1624" s="57"/>
      <c r="G1624" s="16"/>
      <c r="H1624" s="16"/>
      <c r="I1624" s="16"/>
      <c r="J1624" s="16"/>
      <c r="L1624" s="45">
        <f t="shared" si="98"/>
        <v>0</v>
      </c>
      <c r="M1624" s="45">
        <f>IF(L1624=0,0,SUM($L$10:L1624))</f>
        <v>0</v>
      </c>
      <c r="N1624" s="46">
        <f t="shared" si="99"/>
        <v>0</v>
      </c>
    </row>
    <row r="1625" spans="1:14" ht="13.5" customHeight="1">
      <c r="A1625" s="47">
        <v>1616</v>
      </c>
      <c r="B1625" s="48">
        <f t="shared" si="100"/>
        <v>0</v>
      </c>
      <c r="C1625" s="48">
        <f t="shared" si="101"/>
        <v>0</v>
      </c>
      <c r="D1625" s="58"/>
      <c r="E1625" s="58"/>
      <c r="F1625" s="58"/>
      <c r="G1625" s="17"/>
      <c r="H1625" s="17"/>
      <c r="I1625" s="17"/>
      <c r="J1625" s="17"/>
      <c r="L1625" s="45">
        <f t="shared" si="98"/>
        <v>0</v>
      </c>
      <c r="M1625" s="45">
        <f>IF(L1625=0,0,SUM($L$10:L1625))</f>
        <v>0</v>
      </c>
      <c r="N1625" s="46">
        <f t="shared" si="99"/>
        <v>0</v>
      </c>
    </row>
    <row r="1626" spans="1:14" ht="13.5" customHeight="1">
      <c r="A1626" s="42">
        <v>1617</v>
      </c>
      <c r="B1626" s="43">
        <f t="shared" si="100"/>
        <v>0</v>
      </c>
      <c r="C1626" s="43">
        <f t="shared" si="101"/>
        <v>0</v>
      </c>
      <c r="D1626" s="57"/>
      <c r="E1626" s="57"/>
      <c r="F1626" s="57"/>
      <c r="G1626" s="16"/>
      <c r="H1626" s="16"/>
      <c r="I1626" s="16"/>
      <c r="J1626" s="16"/>
      <c r="L1626" s="45">
        <f t="shared" si="98"/>
        <v>0</v>
      </c>
      <c r="M1626" s="45">
        <f>IF(L1626=0,0,SUM($L$10:L1626))</f>
        <v>0</v>
      </c>
      <c r="N1626" s="46">
        <f t="shared" si="99"/>
        <v>0</v>
      </c>
    </row>
    <row r="1627" spans="1:14" ht="13.5" customHeight="1">
      <c r="A1627" s="47">
        <v>1618</v>
      </c>
      <c r="B1627" s="48">
        <f t="shared" si="100"/>
        <v>0</v>
      </c>
      <c r="C1627" s="48">
        <f t="shared" si="101"/>
        <v>0</v>
      </c>
      <c r="D1627" s="58"/>
      <c r="E1627" s="58"/>
      <c r="F1627" s="58"/>
      <c r="G1627" s="17"/>
      <c r="H1627" s="17"/>
      <c r="I1627" s="17"/>
      <c r="J1627" s="17"/>
      <c r="L1627" s="45">
        <f t="shared" si="98"/>
        <v>0</v>
      </c>
      <c r="M1627" s="45">
        <f>IF(L1627=0,0,SUM($L$10:L1627))</f>
        <v>0</v>
      </c>
      <c r="N1627" s="46">
        <f t="shared" si="99"/>
        <v>0</v>
      </c>
    </row>
    <row r="1628" spans="1:14" ht="13.5" customHeight="1">
      <c r="A1628" s="42">
        <v>1619</v>
      </c>
      <c r="B1628" s="43">
        <f t="shared" si="100"/>
        <v>0</v>
      </c>
      <c r="C1628" s="43">
        <f t="shared" si="101"/>
        <v>0</v>
      </c>
      <c r="D1628" s="57"/>
      <c r="E1628" s="57"/>
      <c r="F1628" s="57"/>
      <c r="G1628" s="16"/>
      <c r="H1628" s="16"/>
      <c r="I1628" s="16"/>
      <c r="J1628" s="16"/>
      <c r="L1628" s="45">
        <f t="shared" si="98"/>
        <v>0</v>
      </c>
      <c r="M1628" s="45">
        <f>IF(L1628=0,0,SUM($L$10:L1628))</f>
        <v>0</v>
      </c>
      <c r="N1628" s="46">
        <f t="shared" si="99"/>
        <v>0</v>
      </c>
    </row>
    <row r="1629" spans="1:14" ht="13.5" customHeight="1">
      <c r="A1629" s="47">
        <v>1620</v>
      </c>
      <c r="B1629" s="48">
        <f t="shared" si="100"/>
        <v>0</v>
      </c>
      <c r="C1629" s="48">
        <f t="shared" si="101"/>
        <v>0</v>
      </c>
      <c r="D1629" s="58"/>
      <c r="E1629" s="58"/>
      <c r="F1629" s="58"/>
      <c r="G1629" s="17"/>
      <c r="H1629" s="17"/>
      <c r="I1629" s="17"/>
      <c r="J1629" s="17"/>
      <c r="L1629" s="45">
        <f t="shared" si="98"/>
        <v>0</v>
      </c>
      <c r="M1629" s="45">
        <f>IF(L1629=0,0,SUM($L$10:L1629))</f>
        <v>0</v>
      </c>
      <c r="N1629" s="46">
        <f t="shared" si="99"/>
        <v>0</v>
      </c>
    </row>
    <row r="1630" spans="1:14" ht="13.5" customHeight="1">
      <c r="A1630" s="42">
        <v>1621</v>
      </c>
      <c r="B1630" s="43">
        <f t="shared" si="100"/>
        <v>0</v>
      </c>
      <c r="C1630" s="43">
        <f t="shared" si="101"/>
        <v>0</v>
      </c>
      <c r="D1630" s="57"/>
      <c r="E1630" s="57"/>
      <c r="F1630" s="57"/>
      <c r="G1630" s="16"/>
      <c r="H1630" s="16"/>
      <c r="I1630" s="16"/>
      <c r="J1630" s="16"/>
      <c r="L1630" s="45">
        <f t="shared" si="98"/>
        <v>0</v>
      </c>
      <c r="M1630" s="45">
        <f>IF(L1630=0,0,SUM($L$10:L1630))</f>
        <v>0</v>
      </c>
      <c r="N1630" s="46">
        <f t="shared" si="99"/>
        <v>0</v>
      </c>
    </row>
    <row r="1631" spans="1:14" ht="13.5" customHeight="1">
      <c r="A1631" s="47">
        <v>1622</v>
      </c>
      <c r="B1631" s="48">
        <f t="shared" si="100"/>
        <v>0</v>
      </c>
      <c r="C1631" s="48">
        <f t="shared" si="101"/>
        <v>0</v>
      </c>
      <c r="D1631" s="58"/>
      <c r="E1631" s="58"/>
      <c r="F1631" s="58"/>
      <c r="G1631" s="17"/>
      <c r="H1631" s="17"/>
      <c r="I1631" s="17"/>
      <c r="J1631" s="17"/>
      <c r="L1631" s="45">
        <f t="shared" si="98"/>
        <v>0</v>
      </c>
      <c r="M1631" s="45">
        <f>IF(L1631=0,0,SUM($L$10:L1631))</f>
        <v>0</v>
      </c>
      <c r="N1631" s="46">
        <f t="shared" si="99"/>
        <v>0</v>
      </c>
    </row>
    <row r="1632" spans="1:14" ht="13.5" customHeight="1">
      <c r="A1632" s="42">
        <v>1623</v>
      </c>
      <c r="B1632" s="43">
        <f t="shared" si="100"/>
        <v>0</v>
      </c>
      <c r="C1632" s="43">
        <f t="shared" si="101"/>
        <v>0</v>
      </c>
      <c r="D1632" s="57"/>
      <c r="E1632" s="57"/>
      <c r="F1632" s="57"/>
      <c r="G1632" s="16"/>
      <c r="H1632" s="16"/>
      <c r="I1632" s="16"/>
      <c r="J1632" s="16"/>
      <c r="L1632" s="45">
        <f t="shared" si="98"/>
        <v>0</v>
      </c>
      <c r="M1632" s="45">
        <f>IF(L1632=0,0,SUM($L$10:L1632))</f>
        <v>0</v>
      </c>
      <c r="N1632" s="46">
        <f t="shared" si="99"/>
        <v>0</v>
      </c>
    </row>
    <row r="1633" spans="1:14" ht="13.5" customHeight="1">
      <c r="A1633" s="47">
        <v>1624</v>
      </c>
      <c r="B1633" s="48">
        <f t="shared" si="100"/>
        <v>0</v>
      </c>
      <c r="C1633" s="48">
        <f t="shared" si="101"/>
        <v>0</v>
      </c>
      <c r="D1633" s="58"/>
      <c r="E1633" s="58"/>
      <c r="F1633" s="58"/>
      <c r="G1633" s="17"/>
      <c r="H1633" s="17"/>
      <c r="I1633" s="17"/>
      <c r="J1633" s="17"/>
      <c r="L1633" s="45">
        <f t="shared" si="98"/>
        <v>0</v>
      </c>
      <c r="M1633" s="45">
        <f>IF(L1633=0,0,SUM($L$10:L1633))</f>
        <v>0</v>
      </c>
      <c r="N1633" s="46">
        <f t="shared" si="99"/>
        <v>0</v>
      </c>
    </row>
    <row r="1634" spans="1:14" ht="13.5" customHeight="1">
      <c r="A1634" s="42">
        <v>1625</v>
      </c>
      <c r="B1634" s="43">
        <f t="shared" si="100"/>
        <v>0</v>
      </c>
      <c r="C1634" s="43">
        <f t="shared" si="101"/>
        <v>0</v>
      </c>
      <c r="D1634" s="57"/>
      <c r="E1634" s="57"/>
      <c r="F1634" s="57"/>
      <c r="G1634" s="16"/>
      <c r="H1634" s="16"/>
      <c r="I1634" s="16"/>
      <c r="J1634" s="16"/>
      <c r="L1634" s="45">
        <f t="shared" si="98"/>
        <v>0</v>
      </c>
      <c r="M1634" s="45">
        <f>IF(L1634=0,0,SUM($L$10:L1634))</f>
        <v>0</v>
      </c>
      <c r="N1634" s="46">
        <f t="shared" si="99"/>
        <v>0</v>
      </c>
    </row>
    <row r="1635" spans="1:14" ht="13.5" customHeight="1">
      <c r="A1635" s="47">
        <v>1626</v>
      </c>
      <c r="B1635" s="48">
        <f t="shared" si="100"/>
        <v>0</v>
      </c>
      <c r="C1635" s="48">
        <f t="shared" si="101"/>
        <v>0</v>
      </c>
      <c r="D1635" s="58"/>
      <c r="E1635" s="58"/>
      <c r="F1635" s="58"/>
      <c r="G1635" s="17"/>
      <c r="H1635" s="17"/>
      <c r="I1635" s="17"/>
      <c r="J1635" s="17"/>
      <c r="L1635" s="45">
        <f t="shared" si="98"/>
        <v>0</v>
      </c>
      <c r="M1635" s="45">
        <f>IF(L1635=0,0,SUM($L$10:L1635))</f>
        <v>0</v>
      </c>
      <c r="N1635" s="46">
        <f t="shared" si="99"/>
        <v>0</v>
      </c>
    </row>
    <row r="1636" spans="1:14" ht="13.5" customHeight="1">
      <c r="A1636" s="42">
        <v>1627</v>
      </c>
      <c r="B1636" s="43">
        <f t="shared" si="100"/>
        <v>0</v>
      </c>
      <c r="C1636" s="43">
        <f t="shared" si="101"/>
        <v>0</v>
      </c>
      <c r="D1636" s="57"/>
      <c r="E1636" s="57"/>
      <c r="F1636" s="57"/>
      <c r="G1636" s="16"/>
      <c r="H1636" s="16"/>
      <c r="I1636" s="16"/>
      <c r="J1636" s="16"/>
      <c r="L1636" s="45">
        <f t="shared" si="98"/>
        <v>0</v>
      </c>
      <c r="M1636" s="45">
        <f>IF(L1636=0,0,SUM($L$10:L1636))</f>
        <v>0</v>
      </c>
      <c r="N1636" s="46">
        <f t="shared" si="99"/>
        <v>0</v>
      </c>
    </row>
    <row r="1637" spans="1:14" ht="13.5" customHeight="1">
      <c r="A1637" s="47">
        <v>1628</v>
      </c>
      <c r="B1637" s="48">
        <f t="shared" si="100"/>
        <v>0</v>
      </c>
      <c r="C1637" s="48">
        <f t="shared" si="101"/>
        <v>0</v>
      </c>
      <c r="D1637" s="58"/>
      <c r="E1637" s="58"/>
      <c r="F1637" s="58"/>
      <c r="G1637" s="17"/>
      <c r="H1637" s="17"/>
      <c r="I1637" s="17"/>
      <c r="J1637" s="17"/>
      <c r="L1637" s="45">
        <f t="shared" si="98"/>
        <v>0</v>
      </c>
      <c r="M1637" s="45">
        <f>IF(L1637=0,0,SUM($L$10:L1637))</f>
        <v>0</v>
      </c>
      <c r="N1637" s="46">
        <f t="shared" si="99"/>
        <v>0</v>
      </c>
    </row>
    <row r="1638" spans="1:14" ht="13.5" customHeight="1">
      <c r="A1638" s="42">
        <v>1629</v>
      </c>
      <c r="B1638" s="43">
        <f t="shared" si="100"/>
        <v>0</v>
      </c>
      <c r="C1638" s="43">
        <f t="shared" si="101"/>
        <v>0</v>
      </c>
      <c r="D1638" s="57"/>
      <c r="E1638" s="57"/>
      <c r="F1638" s="57"/>
      <c r="G1638" s="16"/>
      <c r="H1638" s="16"/>
      <c r="I1638" s="16"/>
      <c r="J1638" s="16"/>
      <c r="L1638" s="45">
        <f t="shared" si="98"/>
        <v>0</v>
      </c>
      <c r="M1638" s="45">
        <f>IF(L1638=0,0,SUM($L$10:L1638))</f>
        <v>0</v>
      </c>
      <c r="N1638" s="46">
        <f t="shared" si="99"/>
        <v>0</v>
      </c>
    </row>
    <row r="1639" spans="1:14" ht="13.5" customHeight="1">
      <c r="A1639" s="47">
        <v>1630</v>
      </c>
      <c r="B1639" s="48">
        <f t="shared" si="100"/>
        <v>0</v>
      </c>
      <c r="C1639" s="48">
        <f t="shared" si="101"/>
        <v>0</v>
      </c>
      <c r="D1639" s="58"/>
      <c r="E1639" s="58"/>
      <c r="F1639" s="58"/>
      <c r="G1639" s="17"/>
      <c r="H1639" s="17"/>
      <c r="I1639" s="17"/>
      <c r="J1639" s="17"/>
      <c r="L1639" s="45">
        <f t="shared" si="98"/>
        <v>0</v>
      </c>
      <c r="M1639" s="45">
        <f>IF(L1639=0,0,SUM($L$10:L1639))</f>
        <v>0</v>
      </c>
      <c r="N1639" s="46">
        <f t="shared" si="99"/>
        <v>0</v>
      </c>
    </row>
    <row r="1640" spans="1:14" ht="13.5" customHeight="1">
      <c r="A1640" s="42">
        <v>1631</v>
      </c>
      <c r="B1640" s="43">
        <f t="shared" si="100"/>
        <v>0</v>
      </c>
      <c r="C1640" s="43">
        <f t="shared" si="101"/>
        <v>0</v>
      </c>
      <c r="D1640" s="57"/>
      <c r="E1640" s="57"/>
      <c r="F1640" s="57"/>
      <c r="G1640" s="16"/>
      <c r="H1640" s="16"/>
      <c r="I1640" s="16"/>
      <c r="J1640" s="16"/>
      <c r="L1640" s="45">
        <f t="shared" si="98"/>
        <v>0</v>
      </c>
      <c r="M1640" s="45">
        <f>IF(L1640=0,0,SUM($L$10:L1640))</f>
        <v>0</v>
      </c>
      <c r="N1640" s="46">
        <f t="shared" si="99"/>
        <v>0</v>
      </c>
    </row>
    <row r="1641" spans="1:14" ht="13.5" customHeight="1">
      <c r="A1641" s="47">
        <v>1632</v>
      </c>
      <c r="B1641" s="48">
        <f t="shared" si="100"/>
        <v>0</v>
      </c>
      <c r="C1641" s="48">
        <f t="shared" si="101"/>
        <v>0</v>
      </c>
      <c r="D1641" s="58"/>
      <c r="E1641" s="58"/>
      <c r="F1641" s="58"/>
      <c r="G1641" s="17"/>
      <c r="H1641" s="17"/>
      <c r="I1641" s="17"/>
      <c r="J1641" s="17"/>
      <c r="L1641" s="45">
        <f t="shared" ref="L1641:L1704" si="102">COUNTIF(H1641,"Otro tema")</f>
        <v>0</v>
      </c>
      <c r="M1641" s="45">
        <f>IF(L1641=0,0,SUM($L$10:L1641))</f>
        <v>0</v>
      </c>
      <c r="N1641" s="46">
        <f t="shared" ref="N1641:N1704" si="103">I1641</f>
        <v>0</v>
      </c>
    </row>
    <row r="1642" spans="1:14" ht="13.5" customHeight="1">
      <c r="A1642" s="42">
        <v>1633</v>
      </c>
      <c r="B1642" s="43">
        <f t="shared" si="100"/>
        <v>0</v>
      </c>
      <c r="C1642" s="43">
        <f t="shared" si="101"/>
        <v>0</v>
      </c>
      <c r="D1642" s="57"/>
      <c r="E1642" s="57"/>
      <c r="F1642" s="57"/>
      <c r="G1642" s="16"/>
      <c r="H1642" s="16"/>
      <c r="I1642" s="16"/>
      <c r="J1642" s="16"/>
      <c r="L1642" s="45">
        <f t="shared" si="102"/>
        <v>0</v>
      </c>
      <c r="M1642" s="45">
        <f>IF(L1642=0,0,SUM($L$10:L1642))</f>
        <v>0</v>
      </c>
      <c r="N1642" s="46">
        <f t="shared" si="103"/>
        <v>0</v>
      </c>
    </row>
    <row r="1643" spans="1:14" ht="13.5" customHeight="1">
      <c r="A1643" s="47">
        <v>1634</v>
      </c>
      <c r="B1643" s="48">
        <f t="shared" si="100"/>
        <v>0</v>
      </c>
      <c r="C1643" s="48">
        <f t="shared" si="101"/>
        <v>0</v>
      </c>
      <c r="D1643" s="58"/>
      <c r="E1643" s="58"/>
      <c r="F1643" s="58"/>
      <c r="G1643" s="17"/>
      <c r="H1643" s="17"/>
      <c r="I1643" s="17"/>
      <c r="J1643" s="17"/>
      <c r="L1643" s="45">
        <f t="shared" si="102"/>
        <v>0</v>
      </c>
      <c r="M1643" s="45">
        <f>IF(L1643=0,0,SUM($L$10:L1643))</f>
        <v>0</v>
      </c>
      <c r="N1643" s="46">
        <f t="shared" si="103"/>
        <v>0</v>
      </c>
    </row>
    <row r="1644" spans="1:14" ht="13.5" customHeight="1">
      <c r="A1644" s="42">
        <v>1635</v>
      </c>
      <c r="B1644" s="43">
        <f t="shared" si="100"/>
        <v>0</v>
      </c>
      <c r="C1644" s="43">
        <f t="shared" si="101"/>
        <v>0</v>
      </c>
      <c r="D1644" s="57"/>
      <c r="E1644" s="57"/>
      <c r="F1644" s="57"/>
      <c r="G1644" s="16"/>
      <c r="H1644" s="16"/>
      <c r="I1644" s="16"/>
      <c r="J1644" s="16"/>
      <c r="L1644" s="45">
        <f t="shared" si="102"/>
        <v>0</v>
      </c>
      <c r="M1644" s="45">
        <f>IF(L1644=0,0,SUM($L$10:L1644))</f>
        <v>0</v>
      </c>
      <c r="N1644" s="46">
        <f t="shared" si="103"/>
        <v>0</v>
      </c>
    </row>
    <row r="1645" spans="1:14" ht="13.5" customHeight="1">
      <c r="A1645" s="47">
        <v>1636</v>
      </c>
      <c r="B1645" s="48">
        <f t="shared" si="100"/>
        <v>0</v>
      </c>
      <c r="C1645" s="48">
        <f t="shared" si="101"/>
        <v>0</v>
      </c>
      <c r="D1645" s="58"/>
      <c r="E1645" s="58"/>
      <c r="F1645" s="58"/>
      <c r="G1645" s="17"/>
      <c r="H1645" s="17"/>
      <c r="I1645" s="17"/>
      <c r="J1645" s="17"/>
      <c r="L1645" s="45">
        <f t="shared" si="102"/>
        <v>0</v>
      </c>
      <c r="M1645" s="45">
        <f>IF(L1645=0,0,SUM($L$10:L1645))</f>
        <v>0</v>
      </c>
      <c r="N1645" s="46">
        <f t="shared" si="103"/>
        <v>0</v>
      </c>
    </row>
    <row r="1646" spans="1:14" ht="13.5" customHeight="1">
      <c r="A1646" s="42">
        <v>1637</v>
      </c>
      <c r="B1646" s="43">
        <f t="shared" si="100"/>
        <v>0</v>
      </c>
      <c r="C1646" s="43">
        <f t="shared" si="101"/>
        <v>0</v>
      </c>
      <c r="D1646" s="57"/>
      <c r="E1646" s="57"/>
      <c r="F1646" s="57"/>
      <c r="G1646" s="16"/>
      <c r="H1646" s="16"/>
      <c r="I1646" s="16"/>
      <c r="J1646" s="16"/>
      <c r="L1646" s="45">
        <f t="shared" si="102"/>
        <v>0</v>
      </c>
      <c r="M1646" s="45">
        <f>IF(L1646=0,0,SUM($L$10:L1646))</f>
        <v>0</v>
      </c>
      <c r="N1646" s="46">
        <f t="shared" si="103"/>
        <v>0</v>
      </c>
    </row>
    <row r="1647" spans="1:14" ht="13.5" customHeight="1">
      <c r="A1647" s="47">
        <v>1638</v>
      </c>
      <c r="B1647" s="48">
        <f t="shared" si="100"/>
        <v>0</v>
      </c>
      <c r="C1647" s="48">
        <f t="shared" si="101"/>
        <v>0</v>
      </c>
      <c r="D1647" s="58"/>
      <c r="E1647" s="58"/>
      <c r="F1647" s="58"/>
      <c r="G1647" s="17"/>
      <c r="H1647" s="17"/>
      <c r="I1647" s="17"/>
      <c r="J1647" s="17"/>
      <c r="L1647" s="45">
        <f t="shared" si="102"/>
        <v>0</v>
      </c>
      <c r="M1647" s="45">
        <f>IF(L1647=0,0,SUM($L$10:L1647))</f>
        <v>0</v>
      </c>
      <c r="N1647" s="46">
        <f t="shared" si="103"/>
        <v>0</v>
      </c>
    </row>
    <row r="1648" spans="1:14" ht="13.5" customHeight="1">
      <c r="A1648" s="42">
        <v>1639</v>
      </c>
      <c r="B1648" s="43">
        <f t="shared" si="100"/>
        <v>0</v>
      </c>
      <c r="C1648" s="43">
        <f t="shared" si="101"/>
        <v>0</v>
      </c>
      <c r="D1648" s="57"/>
      <c r="E1648" s="57"/>
      <c r="F1648" s="57"/>
      <c r="G1648" s="16"/>
      <c r="H1648" s="16"/>
      <c r="I1648" s="16"/>
      <c r="J1648" s="16"/>
      <c r="L1648" s="45">
        <f t="shared" si="102"/>
        <v>0</v>
      </c>
      <c r="M1648" s="45">
        <f>IF(L1648=0,0,SUM($L$10:L1648))</f>
        <v>0</v>
      </c>
      <c r="N1648" s="46">
        <f t="shared" si="103"/>
        <v>0</v>
      </c>
    </row>
    <row r="1649" spans="1:14" ht="13.5" customHeight="1">
      <c r="A1649" s="47">
        <v>1640</v>
      </c>
      <c r="B1649" s="48">
        <f t="shared" si="100"/>
        <v>0</v>
      </c>
      <c r="C1649" s="48">
        <f t="shared" si="101"/>
        <v>0</v>
      </c>
      <c r="D1649" s="58"/>
      <c r="E1649" s="58"/>
      <c r="F1649" s="58"/>
      <c r="G1649" s="17"/>
      <c r="H1649" s="17"/>
      <c r="I1649" s="17"/>
      <c r="J1649" s="17"/>
      <c r="L1649" s="45">
        <f t="shared" si="102"/>
        <v>0</v>
      </c>
      <c r="M1649" s="45">
        <f>IF(L1649=0,0,SUM($L$10:L1649))</f>
        <v>0</v>
      </c>
      <c r="N1649" s="46">
        <f t="shared" si="103"/>
        <v>0</v>
      </c>
    </row>
    <row r="1650" spans="1:14" ht="13.5" customHeight="1">
      <c r="A1650" s="42">
        <v>1641</v>
      </c>
      <c r="B1650" s="43">
        <f t="shared" si="100"/>
        <v>0</v>
      </c>
      <c r="C1650" s="43">
        <f t="shared" si="101"/>
        <v>0</v>
      </c>
      <c r="D1650" s="57"/>
      <c r="E1650" s="57"/>
      <c r="F1650" s="57"/>
      <c r="G1650" s="16"/>
      <c r="H1650" s="16"/>
      <c r="I1650" s="16"/>
      <c r="J1650" s="16"/>
      <c r="L1650" s="45">
        <f t="shared" si="102"/>
        <v>0</v>
      </c>
      <c r="M1650" s="45">
        <f>IF(L1650=0,0,SUM($L$10:L1650))</f>
        <v>0</v>
      </c>
      <c r="N1650" s="46">
        <f t="shared" si="103"/>
        <v>0</v>
      </c>
    </row>
    <row r="1651" spans="1:14" ht="13.5" customHeight="1">
      <c r="A1651" s="47">
        <v>1642</v>
      </c>
      <c r="B1651" s="48">
        <f t="shared" si="100"/>
        <v>0</v>
      </c>
      <c r="C1651" s="48">
        <f t="shared" si="101"/>
        <v>0</v>
      </c>
      <c r="D1651" s="58"/>
      <c r="E1651" s="58"/>
      <c r="F1651" s="58"/>
      <c r="G1651" s="17"/>
      <c r="H1651" s="17"/>
      <c r="I1651" s="17"/>
      <c r="J1651" s="17"/>
      <c r="L1651" s="45">
        <f t="shared" si="102"/>
        <v>0</v>
      </c>
      <c r="M1651" s="45">
        <f>IF(L1651=0,0,SUM($L$10:L1651))</f>
        <v>0</v>
      </c>
      <c r="N1651" s="46">
        <f t="shared" si="103"/>
        <v>0</v>
      </c>
    </row>
    <row r="1652" spans="1:14" ht="13.5" customHeight="1">
      <c r="A1652" s="42">
        <v>1643</v>
      </c>
      <c r="B1652" s="43">
        <f t="shared" si="100"/>
        <v>0</v>
      </c>
      <c r="C1652" s="43">
        <f t="shared" si="101"/>
        <v>0</v>
      </c>
      <c r="D1652" s="57"/>
      <c r="E1652" s="57"/>
      <c r="F1652" s="57"/>
      <c r="G1652" s="16"/>
      <c r="H1652" s="16"/>
      <c r="I1652" s="16"/>
      <c r="J1652" s="16"/>
      <c r="L1652" s="45">
        <f t="shared" si="102"/>
        <v>0</v>
      </c>
      <c r="M1652" s="45">
        <f>IF(L1652=0,0,SUM($L$10:L1652))</f>
        <v>0</v>
      </c>
      <c r="N1652" s="46">
        <f t="shared" si="103"/>
        <v>0</v>
      </c>
    </row>
    <row r="1653" spans="1:14" ht="13.5" customHeight="1">
      <c r="A1653" s="47">
        <v>1644</v>
      </c>
      <c r="B1653" s="48">
        <f t="shared" si="100"/>
        <v>0</v>
      </c>
      <c r="C1653" s="48">
        <f t="shared" si="101"/>
        <v>0</v>
      </c>
      <c r="D1653" s="58"/>
      <c r="E1653" s="58"/>
      <c r="F1653" s="58"/>
      <c r="G1653" s="17"/>
      <c r="H1653" s="17"/>
      <c r="I1653" s="17"/>
      <c r="J1653" s="17"/>
      <c r="L1653" s="45">
        <f t="shared" si="102"/>
        <v>0</v>
      </c>
      <c r="M1653" s="45">
        <f>IF(L1653=0,0,SUM($L$10:L1653))</f>
        <v>0</v>
      </c>
      <c r="N1653" s="46">
        <f t="shared" si="103"/>
        <v>0</v>
      </c>
    </row>
    <row r="1654" spans="1:14" ht="13.5" customHeight="1">
      <c r="A1654" s="42">
        <v>1645</v>
      </c>
      <c r="B1654" s="43">
        <f t="shared" si="100"/>
        <v>0</v>
      </c>
      <c r="C1654" s="43">
        <f t="shared" si="101"/>
        <v>0</v>
      </c>
      <c r="D1654" s="57"/>
      <c r="E1654" s="57"/>
      <c r="F1654" s="57"/>
      <c r="G1654" s="16"/>
      <c r="H1654" s="16"/>
      <c r="I1654" s="16"/>
      <c r="J1654" s="16"/>
      <c r="L1654" s="45">
        <f t="shared" si="102"/>
        <v>0</v>
      </c>
      <c r="M1654" s="45">
        <f>IF(L1654=0,0,SUM($L$10:L1654))</f>
        <v>0</v>
      </c>
      <c r="N1654" s="46">
        <f t="shared" si="103"/>
        <v>0</v>
      </c>
    </row>
    <row r="1655" spans="1:14" ht="13.5" customHeight="1">
      <c r="A1655" s="47">
        <v>1646</v>
      </c>
      <c r="B1655" s="48">
        <f t="shared" si="100"/>
        <v>0</v>
      </c>
      <c r="C1655" s="48">
        <f t="shared" si="101"/>
        <v>0</v>
      </c>
      <c r="D1655" s="58"/>
      <c r="E1655" s="58"/>
      <c r="F1655" s="58"/>
      <c r="G1655" s="17"/>
      <c r="H1655" s="17"/>
      <c r="I1655" s="17"/>
      <c r="J1655" s="17"/>
      <c r="L1655" s="45">
        <f t="shared" si="102"/>
        <v>0</v>
      </c>
      <c r="M1655" s="45">
        <f>IF(L1655=0,0,SUM($L$10:L1655))</f>
        <v>0</v>
      </c>
      <c r="N1655" s="46">
        <f t="shared" si="103"/>
        <v>0</v>
      </c>
    </row>
    <row r="1656" spans="1:14" ht="13.5" customHeight="1">
      <c r="A1656" s="42">
        <v>1647</v>
      </c>
      <c r="B1656" s="43">
        <f t="shared" si="100"/>
        <v>0</v>
      </c>
      <c r="C1656" s="43">
        <f t="shared" si="101"/>
        <v>0</v>
      </c>
      <c r="D1656" s="57"/>
      <c r="E1656" s="57"/>
      <c r="F1656" s="57"/>
      <c r="G1656" s="16"/>
      <c r="H1656" s="16"/>
      <c r="I1656" s="16"/>
      <c r="J1656" s="16"/>
      <c r="L1656" s="45">
        <f t="shared" si="102"/>
        <v>0</v>
      </c>
      <c r="M1656" s="45">
        <f>IF(L1656=0,0,SUM($L$10:L1656))</f>
        <v>0</v>
      </c>
      <c r="N1656" s="46">
        <f t="shared" si="103"/>
        <v>0</v>
      </c>
    </row>
    <row r="1657" spans="1:14" ht="13.5" customHeight="1">
      <c r="A1657" s="47">
        <v>1648</v>
      </c>
      <c r="B1657" s="48">
        <f t="shared" si="100"/>
        <v>0</v>
      </c>
      <c r="C1657" s="48">
        <f t="shared" si="101"/>
        <v>0</v>
      </c>
      <c r="D1657" s="58"/>
      <c r="E1657" s="58"/>
      <c r="F1657" s="58"/>
      <c r="G1657" s="17"/>
      <c r="H1657" s="17"/>
      <c r="I1657" s="17"/>
      <c r="J1657" s="17"/>
      <c r="L1657" s="45">
        <f t="shared" si="102"/>
        <v>0</v>
      </c>
      <c r="M1657" s="45">
        <f>IF(L1657=0,0,SUM($L$10:L1657))</f>
        <v>0</v>
      </c>
      <c r="N1657" s="46">
        <f t="shared" si="103"/>
        <v>0</v>
      </c>
    </row>
    <row r="1658" spans="1:14" ht="13.5" customHeight="1">
      <c r="A1658" s="42">
        <v>1649</v>
      </c>
      <c r="B1658" s="43">
        <f t="shared" si="100"/>
        <v>0</v>
      </c>
      <c r="C1658" s="43">
        <f t="shared" si="101"/>
        <v>0</v>
      </c>
      <c r="D1658" s="57"/>
      <c r="E1658" s="57"/>
      <c r="F1658" s="57"/>
      <c r="G1658" s="16"/>
      <c r="H1658" s="16"/>
      <c r="I1658" s="16"/>
      <c r="J1658" s="16"/>
      <c r="L1658" s="45">
        <f t="shared" si="102"/>
        <v>0</v>
      </c>
      <c r="M1658" s="45">
        <f>IF(L1658=0,0,SUM($L$10:L1658))</f>
        <v>0</v>
      </c>
      <c r="N1658" s="46">
        <f t="shared" si="103"/>
        <v>0</v>
      </c>
    </row>
    <row r="1659" spans="1:14" ht="13.5" customHeight="1">
      <c r="A1659" s="47">
        <v>1650</v>
      </c>
      <c r="B1659" s="48">
        <f t="shared" si="100"/>
        <v>0</v>
      </c>
      <c r="C1659" s="48">
        <f t="shared" si="101"/>
        <v>0</v>
      </c>
      <c r="D1659" s="58"/>
      <c r="E1659" s="58"/>
      <c r="F1659" s="58"/>
      <c r="G1659" s="17"/>
      <c r="H1659" s="17"/>
      <c r="I1659" s="17"/>
      <c r="J1659" s="17"/>
      <c r="L1659" s="45">
        <f t="shared" si="102"/>
        <v>0</v>
      </c>
      <c r="M1659" s="45">
        <f>IF(L1659=0,0,SUM($L$10:L1659))</f>
        <v>0</v>
      </c>
      <c r="N1659" s="46">
        <f t="shared" si="103"/>
        <v>0</v>
      </c>
    </row>
    <row r="1660" spans="1:14" ht="13.5" customHeight="1">
      <c r="A1660" s="42">
        <v>1651</v>
      </c>
      <c r="B1660" s="43">
        <f t="shared" si="100"/>
        <v>0</v>
      </c>
      <c r="C1660" s="43">
        <f t="shared" si="101"/>
        <v>0</v>
      </c>
      <c r="D1660" s="57"/>
      <c r="E1660" s="57"/>
      <c r="F1660" s="57"/>
      <c r="G1660" s="16"/>
      <c r="H1660" s="16"/>
      <c r="I1660" s="16"/>
      <c r="J1660" s="16"/>
      <c r="L1660" s="45">
        <f t="shared" si="102"/>
        <v>0</v>
      </c>
      <c r="M1660" s="45">
        <f>IF(L1660=0,0,SUM($L$10:L1660))</f>
        <v>0</v>
      </c>
      <c r="N1660" s="46">
        <f t="shared" si="103"/>
        <v>0</v>
      </c>
    </row>
    <row r="1661" spans="1:14" ht="13.5" customHeight="1">
      <c r="A1661" s="47">
        <v>1652</v>
      </c>
      <c r="B1661" s="48">
        <f t="shared" si="100"/>
        <v>0</v>
      </c>
      <c r="C1661" s="48">
        <f t="shared" si="101"/>
        <v>0</v>
      </c>
      <c r="D1661" s="58"/>
      <c r="E1661" s="58"/>
      <c r="F1661" s="58"/>
      <c r="G1661" s="17"/>
      <c r="H1661" s="17"/>
      <c r="I1661" s="17"/>
      <c r="J1661" s="17"/>
      <c r="L1661" s="45">
        <f t="shared" si="102"/>
        <v>0</v>
      </c>
      <c r="M1661" s="45">
        <f>IF(L1661=0,0,SUM($L$10:L1661))</f>
        <v>0</v>
      </c>
      <c r="N1661" s="46">
        <f t="shared" si="103"/>
        <v>0</v>
      </c>
    </row>
    <row r="1662" spans="1:14" ht="13.5" customHeight="1">
      <c r="A1662" s="42">
        <v>1653</v>
      </c>
      <c r="B1662" s="43">
        <f t="shared" si="100"/>
        <v>0</v>
      </c>
      <c r="C1662" s="43">
        <f t="shared" si="101"/>
        <v>0</v>
      </c>
      <c r="D1662" s="57"/>
      <c r="E1662" s="57"/>
      <c r="F1662" s="57"/>
      <c r="G1662" s="16"/>
      <c r="H1662" s="16"/>
      <c r="I1662" s="16"/>
      <c r="J1662" s="16"/>
      <c r="L1662" s="45">
        <f t="shared" si="102"/>
        <v>0</v>
      </c>
      <c r="M1662" s="45">
        <f>IF(L1662=0,0,SUM($L$10:L1662))</f>
        <v>0</v>
      </c>
      <c r="N1662" s="46">
        <f t="shared" si="103"/>
        <v>0</v>
      </c>
    </row>
    <row r="1663" spans="1:14" ht="13.5" customHeight="1">
      <c r="A1663" s="47">
        <v>1654</v>
      </c>
      <c r="B1663" s="48">
        <f t="shared" si="100"/>
        <v>0</v>
      </c>
      <c r="C1663" s="48">
        <f t="shared" si="101"/>
        <v>0</v>
      </c>
      <c r="D1663" s="58"/>
      <c r="E1663" s="58"/>
      <c r="F1663" s="58"/>
      <c r="G1663" s="17"/>
      <c r="H1663" s="17"/>
      <c r="I1663" s="17"/>
      <c r="J1663" s="17"/>
      <c r="L1663" s="45">
        <f t="shared" si="102"/>
        <v>0</v>
      </c>
      <c r="M1663" s="45">
        <f>IF(L1663=0,0,SUM($L$10:L1663))</f>
        <v>0</v>
      </c>
      <c r="N1663" s="46">
        <f t="shared" si="103"/>
        <v>0</v>
      </c>
    </row>
    <row r="1664" spans="1:14" ht="13.5" customHeight="1">
      <c r="A1664" s="42">
        <v>1655</v>
      </c>
      <c r="B1664" s="43">
        <f t="shared" si="100"/>
        <v>0</v>
      </c>
      <c r="C1664" s="43">
        <f t="shared" si="101"/>
        <v>0</v>
      </c>
      <c r="D1664" s="57"/>
      <c r="E1664" s="57"/>
      <c r="F1664" s="57"/>
      <c r="G1664" s="16"/>
      <c r="H1664" s="16"/>
      <c r="I1664" s="16"/>
      <c r="J1664" s="16"/>
      <c r="L1664" s="45">
        <f t="shared" si="102"/>
        <v>0</v>
      </c>
      <c r="M1664" s="45">
        <f>IF(L1664=0,0,SUM($L$10:L1664))</f>
        <v>0</v>
      </c>
      <c r="N1664" s="46">
        <f t="shared" si="103"/>
        <v>0</v>
      </c>
    </row>
    <row r="1665" spans="1:14" ht="13.5" customHeight="1">
      <c r="A1665" s="47">
        <v>1656</v>
      </c>
      <c r="B1665" s="48">
        <f t="shared" si="100"/>
        <v>0</v>
      </c>
      <c r="C1665" s="48">
        <f t="shared" si="101"/>
        <v>0</v>
      </c>
      <c r="D1665" s="58"/>
      <c r="E1665" s="58"/>
      <c r="F1665" s="58"/>
      <c r="G1665" s="17"/>
      <c r="H1665" s="17"/>
      <c r="I1665" s="17"/>
      <c r="J1665" s="17"/>
      <c r="L1665" s="45">
        <f t="shared" si="102"/>
        <v>0</v>
      </c>
      <c r="M1665" s="45">
        <f>IF(L1665=0,0,SUM($L$10:L1665))</f>
        <v>0</v>
      </c>
      <c r="N1665" s="46">
        <f t="shared" si="103"/>
        <v>0</v>
      </c>
    </row>
    <row r="1666" spans="1:14" ht="13.5" customHeight="1">
      <c r="A1666" s="42">
        <v>1657</v>
      </c>
      <c r="B1666" s="43">
        <f t="shared" si="100"/>
        <v>0</v>
      </c>
      <c r="C1666" s="43">
        <f t="shared" si="101"/>
        <v>0</v>
      </c>
      <c r="D1666" s="57"/>
      <c r="E1666" s="57"/>
      <c r="F1666" s="57"/>
      <c r="G1666" s="16"/>
      <c r="H1666" s="16"/>
      <c r="I1666" s="16"/>
      <c r="J1666" s="16"/>
      <c r="L1666" s="45">
        <f t="shared" si="102"/>
        <v>0</v>
      </c>
      <c r="M1666" s="45">
        <f>IF(L1666=0,0,SUM($L$10:L1666))</f>
        <v>0</v>
      </c>
      <c r="N1666" s="46">
        <f t="shared" si="103"/>
        <v>0</v>
      </c>
    </row>
    <row r="1667" spans="1:14" ht="13.5" customHeight="1">
      <c r="A1667" s="47">
        <v>1658</v>
      </c>
      <c r="B1667" s="48">
        <f t="shared" si="100"/>
        <v>0</v>
      </c>
      <c r="C1667" s="48">
        <f t="shared" si="101"/>
        <v>0</v>
      </c>
      <c r="D1667" s="58"/>
      <c r="E1667" s="58"/>
      <c r="F1667" s="58"/>
      <c r="G1667" s="17"/>
      <c r="H1667" s="17"/>
      <c r="I1667" s="17"/>
      <c r="J1667" s="17"/>
      <c r="L1667" s="45">
        <f t="shared" si="102"/>
        <v>0</v>
      </c>
      <c r="M1667" s="45">
        <f>IF(L1667=0,0,SUM($L$10:L1667))</f>
        <v>0</v>
      </c>
      <c r="N1667" s="46">
        <f t="shared" si="103"/>
        <v>0</v>
      </c>
    </row>
    <row r="1668" spans="1:14" ht="13.5" customHeight="1">
      <c r="A1668" s="42">
        <v>1659</v>
      </c>
      <c r="B1668" s="43">
        <f t="shared" si="100"/>
        <v>0</v>
      </c>
      <c r="C1668" s="43">
        <f t="shared" si="101"/>
        <v>0</v>
      </c>
      <c r="D1668" s="57"/>
      <c r="E1668" s="57"/>
      <c r="F1668" s="57"/>
      <c r="G1668" s="16"/>
      <c r="H1668" s="16"/>
      <c r="I1668" s="16"/>
      <c r="J1668" s="16"/>
      <c r="L1668" s="45">
        <f t="shared" si="102"/>
        <v>0</v>
      </c>
      <c r="M1668" s="45">
        <f>IF(L1668=0,0,SUM($L$10:L1668))</f>
        <v>0</v>
      </c>
      <c r="N1668" s="46">
        <f t="shared" si="103"/>
        <v>0</v>
      </c>
    </row>
    <row r="1669" spans="1:14" ht="13.5" customHeight="1">
      <c r="A1669" s="47">
        <v>1660</v>
      </c>
      <c r="B1669" s="48">
        <f t="shared" si="100"/>
        <v>0</v>
      </c>
      <c r="C1669" s="48">
        <f t="shared" si="101"/>
        <v>0</v>
      </c>
      <c r="D1669" s="58"/>
      <c r="E1669" s="58"/>
      <c r="F1669" s="58"/>
      <c r="G1669" s="17"/>
      <c r="H1669" s="17"/>
      <c r="I1669" s="17"/>
      <c r="J1669" s="17"/>
      <c r="L1669" s="45">
        <f t="shared" si="102"/>
        <v>0</v>
      </c>
      <c r="M1669" s="45">
        <f>IF(L1669=0,0,SUM($L$10:L1669))</f>
        <v>0</v>
      </c>
      <c r="N1669" s="46">
        <f t="shared" si="103"/>
        <v>0</v>
      </c>
    </row>
    <row r="1670" spans="1:14" ht="13.5" customHeight="1">
      <c r="A1670" s="42">
        <v>1661</v>
      </c>
      <c r="B1670" s="43">
        <f t="shared" si="100"/>
        <v>0</v>
      </c>
      <c r="C1670" s="43">
        <f t="shared" si="101"/>
        <v>0</v>
      </c>
      <c r="D1670" s="57"/>
      <c r="E1670" s="57"/>
      <c r="F1670" s="57"/>
      <c r="G1670" s="16"/>
      <c r="H1670" s="16"/>
      <c r="I1670" s="16"/>
      <c r="J1670" s="16"/>
      <c r="L1670" s="45">
        <f t="shared" si="102"/>
        <v>0</v>
      </c>
      <c r="M1670" s="45">
        <f>IF(L1670=0,0,SUM($L$10:L1670))</f>
        <v>0</v>
      </c>
      <c r="N1670" s="46">
        <f t="shared" si="103"/>
        <v>0</v>
      </c>
    </row>
    <row r="1671" spans="1:14" ht="13.5" customHeight="1">
      <c r="A1671" s="47">
        <v>1662</v>
      </c>
      <c r="B1671" s="48">
        <f t="shared" si="100"/>
        <v>0</v>
      </c>
      <c r="C1671" s="48">
        <f t="shared" si="101"/>
        <v>0</v>
      </c>
      <c r="D1671" s="58"/>
      <c r="E1671" s="58"/>
      <c r="F1671" s="58"/>
      <c r="G1671" s="17"/>
      <c r="H1671" s="17"/>
      <c r="I1671" s="17"/>
      <c r="J1671" s="17"/>
      <c r="L1671" s="45">
        <f t="shared" si="102"/>
        <v>0</v>
      </c>
      <c r="M1671" s="45">
        <f>IF(L1671=0,0,SUM($L$10:L1671))</f>
        <v>0</v>
      </c>
      <c r="N1671" s="46">
        <f t="shared" si="103"/>
        <v>0</v>
      </c>
    </row>
    <row r="1672" spans="1:14" ht="13.5" customHeight="1">
      <c r="A1672" s="42">
        <v>1663</v>
      </c>
      <c r="B1672" s="43">
        <f t="shared" si="100"/>
        <v>0</v>
      </c>
      <c r="C1672" s="43">
        <f t="shared" si="101"/>
        <v>0</v>
      </c>
      <c r="D1672" s="57"/>
      <c r="E1672" s="57"/>
      <c r="F1672" s="57"/>
      <c r="G1672" s="16"/>
      <c r="H1672" s="16"/>
      <c r="I1672" s="16"/>
      <c r="J1672" s="16"/>
      <c r="L1672" s="45">
        <f t="shared" si="102"/>
        <v>0</v>
      </c>
      <c r="M1672" s="45">
        <f>IF(L1672=0,0,SUM($L$10:L1672))</f>
        <v>0</v>
      </c>
      <c r="N1672" s="46">
        <f t="shared" si="103"/>
        <v>0</v>
      </c>
    </row>
    <row r="1673" spans="1:14" ht="13.5" customHeight="1">
      <c r="A1673" s="47">
        <v>1664</v>
      </c>
      <c r="B1673" s="48">
        <f t="shared" si="100"/>
        <v>0</v>
      </c>
      <c r="C1673" s="48">
        <f t="shared" si="101"/>
        <v>0</v>
      </c>
      <c r="D1673" s="58"/>
      <c r="E1673" s="58"/>
      <c r="F1673" s="58"/>
      <c r="G1673" s="17"/>
      <c r="H1673" s="17"/>
      <c r="I1673" s="17"/>
      <c r="J1673" s="17"/>
      <c r="L1673" s="45">
        <f t="shared" si="102"/>
        <v>0</v>
      </c>
      <c r="M1673" s="45">
        <f>IF(L1673=0,0,SUM($L$10:L1673))</f>
        <v>0</v>
      </c>
      <c r="N1673" s="46">
        <f t="shared" si="103"/>
        <v>0</v>
      </c>
    </row>
    <row r="1674" spans="1:14" ht="13.5" customHeight="1">
      <c r="A1674" s="42">
        <v>1665</v>
      </c>
      <c r="B1674" s="43">
        <f t="shared" si="100"/>
        <v>0</v>
      </c>
      <c r="C1674" s="43">
        <f t="shared" si="101"/>
        <v>0</v>
      </c>
      <c r="D1674" s="57"/>
      <c r="E1674" s="57"/>
      <c r="F1674" s="57"/>
      <c r="G1674" s="16"/>
      <c r="H1674" s="16"/>
      <c r="I1674" s="16"/>
      <c r="J1674" s="16"/>
      <c r="L1674" s="45">
        <f t="shared" si="102"/>
        <v>0</v>
      </c>
      <c r="M1674" s="45">
        <f>IF(L1674=0,0,SUM($L$10:L1674))</f>
        <v>0</v>
      </c>
      <c r="N1674" s="46">
        <f t="shared" si="103"/>
        <v>0</v>
      </c>
    </row>
    <row r="1675" spans="1:14" ht="13.5" customHeight="1">
      <c r="A1675" s="47">
        <v>1666</v>
      </c>
      <c r="B1675" s="48">
        <f t="shared" ref="B1675:B1738" si="104">$C$5</f>
        <v>0</v>
      </c>
      <c r="C1675" s="48">
        <f t="shared" ref="C1675:C1738" si="105">$F$5</f>
        <v>0</v>
      </c>
      <c r="D1675" s="58"/>
      <c r="E1675" s="58"/>
      <c r="F1675" s="58"/>
      <c r="G1675" s="17"/>
      <c r="H1675" s="17"/>
      <c r="I1675" s="17"/>
      <c r="J1675" s="17"/>
      <c r="L1675" s="45">
        <f t="shared" si="102"/>
        <v>0</v>
      </c>
      <c r="M1675" s="45">
        <f>IF(L1675=0,0,SUM($L$10:L1675))</f>
        <v>0</v>
      </c>
      <c r="N1675" s="46">
        <f t="shared" si="103"/>
        <v>0</v>
      </c>
    </row>
    <row r="1676" spans="1:14" ht="13.5" customHeight="1">
      <c r="A1676" s="42">
        <v>1667</v>
      </c>
      <c r="B1676" s="43">
        <f t="shared" si="104"/>
        <v>0</v>
      </c>
      <c r="C1676" s="43">
        <f t="shared" si="105"/>
        <v>0</v>
      </c>
      <c r="D1676" s="57"/>
      <c r="E1676" s="57"/>
      <c r="F1676" s="57"/>
      <c r="G1676" s="16"/>
      <c r="H1676" s="16"/>
      <c r="I1676" s="16"/>
      <c r="J1676" s="16"/>
      <c r="L1676" s="45">
        <f t="shared" si="102"/>
        <v>0</v>
      </c>
      <c r="M1676" s="45">
        <f>IF(L1676=0,0,SUM($L$10:L1676))</f>
        <v>0</v>
      </c>
      <c r="N1676" s="46">
        <f t="shared" si="103"/>
        <v>0</v>
      </c>
    </row>
    <row r="1677" spans="1:14" ht="13.5" customHeight="1">
      <c r="A1677" s="47">
        <v>1668</v>
      </c>
      <c r="B1677" s="48">
        <f t="shared" si="104"/>
        <v>0</v>
      </c>
      <c r="C1677" s="48">
        <f t="shared" si="105"/>
        <v>0</v>
      </c>
      <c r="D1677" s="58"/>
      <c r="E1677" s="58"/>
      <c r="F1677" s="58"/>
      <c r="G1677" s="17"/>
      <c r="H1677" s="17"/>
      <c r="I1677" s="17"/>
      <c r="J1677" s="17"/>
      <c r="L1677" s="45">
        <f t="shared" si="102"/>
        <v>0</v>
      </c>
      <c r="M1677" s="45">
        <f>IF(L1677=0,0,SUM($L$10:L1677))</f>
        <v>0</v>
      </c>
      <c r="N1677" s="46">
        <f t="shared" si="103"/>
        <v>0</v>
      </c>
    </row>
    <row r="1678" spans="1:14" ht="13.5" customHeight="1">
      <c r="A1678" s="42">
        <v>1669</v>
      </c>
      <c r="B1678" s="43">
        <f t="shared" si="104"/>
        <v>0</v>
      </c>
      <c r="C1678" s="43">
        <f t="shared" si="105"/>
        <v>0</v>
      </c>
      <c r="D1678" s="57"/>
      <c r="E1678" s="57"/>
      <c r="F1678" s="57"/>
      <c r="G1678" s="16"/>
      <c r="H1678" s="16"/>
      <c r="I1678" s="16"/>
      <c r="J1678" s="16"/>
      <c r="L1678" s="45">
        <f t="shared" si="102"/>
        <v>0</v>
      </c>
      <c r="M1678" s="45">
        <f>IF(L1678=0,0,SUM($L$10:L1678))</f>
        <v>0</v>
      </c>
      <c r="N1678" s="46">
        <f t="shared" si="103"/>
        <v>0</v>
      </c>
    </row>
    <row r="1679" spans="1:14" ht="13.5" customHeight="1">
      <c r="A1679" s="47">
        <v>1670</v>
      </c>
      <c r="B1679" s="48">
        <f t="shared" si="104"/>
        <v>0</v>
      </c>
      <c r="C1679" s="48">
        <f t="shared" si="105"/>
        <v>0</v>
      </c>
      <c r="D1679" s="58"/>
      <c r="E1679" s="58"/>
      <c r="F1679" s="58"/>
      <c r="G1679" s="17"/>
      <c r="H1679" s="17"/>
      <c r="I1679" s="17"/>
      <c r="J1679" s="17"/>
      <c r="L1679" s="45">
        <f t="shared" si="102"/>
        <v>0</v>
      </c>
      <c r="M1679" s="45">
        <f>IF(L1679=0,0,SUM($L$10:L1679))</f>
        <v>0</v>
      </c>
      <c r="N1679" s="46">
        <f t="shared" si="103"/>
        <v>0</v>
      </c>
    </row>
    <row r="1680" spans="1:14" ht="13.5" customHeight="1">
      <c r="A1680" s="42">
        <v>1671</v>
      </c>
      <c r="B1680" s="43">
        <f t="shared" si="104"/>
        <v>0</v>
      </c>
      <c r="C1680" s="43">
        <f t="shared" si="105"/>
        <v>0</v>
      </c>
      <c r="D1680" s="57"/>
      <c r="E1680" s="57"/>
      <c r="F1680" s="57"/>
      <c r="G1680" s="16"/>
      <c r="H1680" s="16"/>
      <c r="I1680" s="16"/>
      <c r="J1680" s="16"/>
      <c r="L1680" s="45">
        <f t="shared" si="102"/>
        <v>0</v>
      </c>
      <c r="M1680" s="45">
        <f>IF(L1680=0,0,SUM($L$10:L1680))</f>
        <v>0</v>
      </c>
      <c r="N1680" s="46">
        <f t="shared" si="103"/>
        <v>0</v>
      </c>
    </row>
    <row r="1681" spans="1:14" ht="13.5" customHeight="1">
      <c r="A1681" s="47">
        <v>1672</v>
      </c>
      <c r="B1681" s="48">
        <f t="shared" si="104"/>
        <v>0</v>
      </c>
      <c r="C1681" s="48">
        <f t="shared" si="105"/>
        <v>0</v>
      </c>
      <c r="D1681" s="58"/>
      <c r="E1681" s="58"/>
      <c r="F1681" s="58"/>
      <c r="G1681" s="17"/>
      <c r="H1681" s="17"/>
      <c r="I1681" s="17"/>
      <c r="J1681" s="17"/>
      <c r="L1681" s="45">
        <f t="shared" si="102"/>
        <v>0</v>
      </c>
      <c r="M1681" s="45">
        <f>IF(L1681=0,0,SUM($L$10:L1681))</f>
        <v>0</v>
      </c>
      <c r="N1681" s="46">
        <f t="shared" si="103"/>
        <v>0</v>
      </c>
    </row>
    <row r="1682" spans="1:14" ht="13.5" customHeight="1">
      <c r="A1682" s="42">
        <v>1673</v>
      </c>
      <c r="B1682" s="43">
        <f t="shared" si="104"/>
        <v>0</v>
      </c>
      <c r="C1682" s="43">
        <f t="shared" si="105"/>
        <v>0</v>
      </c>
      <c r="D1682" s="57"/>
      <c r="E1682" s="57"/>
      <c r="F1682" s="57"/>
      <c r="G1682" s="16"/>
      <c r="H1682" s="16"/>
      <c r="I1682" s="16"/>
      <c r="J1682" s="16"/>
      <c r="L1682" s="45">
        <f t="shared" si="102"/>
        <v>0</v>
      </c>
      <c r="M1682" s="45">
        <f>IF(L1682=0,0,SUM($L$10:L1682))</f>
        <v>0</v>
      </c>
      <c r="N1682" s="46">
        <f t="shared" si="103"/>
        <v>0</v>
      </c>
    </row>
    <row r="1683" spans="1:14" ht="13.5" customHeight="1">
      <c r="A1683" s="47">
        <v>1674</v>
      </c>
      <c r="B1683" s="48">
        <f t="shared" si="104"/>
        <v>0</v>
      </c>
      <c r="C1683" s="48">
        <f t="shared" si="105"/>
        <v>0</v>
      </c>
      <c r="D1683" s="58"/>
      <c r="E1683" s="58"/>
      <c r="F1683" s="58"/>
      <c r="G1683" s="17"/>
      <c r="H1683" s="17"/>
      <c r="I1683" s="17"/>
      <c r="J1683" s="17"/>
      <c r="L1683" s="45">
        <f t="shared" si="102"/>
        <v>0</v>
      </c>
      <c r="M1683" s="45">
        <f>IF(L1683=0,0,SUM($L$10:L1683))</f>
        <v>0</v>
      </c>
      <c r="N1683" s="46">
        <f t="shared" si="103"/>
        <v>0</v>
      </c>
    </row>
    <row r="1684" spans="1:14" ht="13.5" customHeight="1">
      <c r="A1684" s="42">
        <v>1675</v>
      </c>
      <c r="B1684" s="43">
        <f t="shared" si="104"/>
        <v>0</v>
      </c>
      <c r="C1684" s="43">
        <f t="shared" si="105"/>
        <v>0</v>
      </c>
      <c r="D1684" s="57"/>
      <c r="E1684" s="57"/>
      <c r="F1684" s="57"/>
      <c r="G1684" s="16"/>
      <c r="H1684" s="16"/>
      <c r="I1684" s="16"/>
      <c r="J1684" s="16"/>
      <c r="L1684" s="45">
        <f t="shared" si="102"/>
        <v>0</v>
      </c>
      <c r="M1684" s="45">
        <f>IF(L1684=0,0,SUM($L$10:L1684))</f>
        <v>0</v>
      </c>
      <c r="N1684" s="46">
        <f t="shared" si="103"/>
        <v>0</v>
      </c>
    </row>
    <row r="1685" spans="1:14" ht="13.5" customHeight="1">
      <c r="A1685" s="47">
        <v>1676</v>
      </c>
      <c r="B1685" s="48">
        <f t="shared" si="104"/>
        <v>0</v>
      </c>
      <c r="C1685" s="48">
        <f t="shared" si="105"/>
        <v>0</v>
      </c>
      <c r="D1685" s="58"/>
      <c r="E1685" s="58"/>
      <c r="F1685" s="58"/>
      <c r="G1685" s="17"/>
      <c r="H1685" s="17"/>
      <c r="I1685" s="17"/>
      <c r="J1685" s="17"/>
      <c r="L1685" s="45">
        <f t="shared" si="102"/>
        <v>0</v>
      </c>
      <c r="M1685" s="45">
        <f>IF(L1685=0,0,SUM($L$10:L1685))</f>
        <v>0</v>
      </c>
      <c r="N1685" s="46">
        <f t="shared" si="103"/>
        <v>0</v>
      </c>
    </row>
    <row r="1686" spans="1:14" ht="13.5" customHeight="1">
      <c r="A1686" s="42">
        <v>1677</v>
      </c>
      <c r="B1686" s="43">
        <f t="shared" si="104"/>
        <v>0</v>
      </c>
      <c r="C1686" s="43">
        <f t="shared" si="105"/>
        <v>0</v>
      </c>
      <c r="D1686" s="57"/>
      <c r="E1686" s="57"/>
      <c r="F1686" s="57"/>
      <c r="G1686" s="16"/>
      <c r="H1686" s="16"/>
      <c r="I1686" s="16"/>
      <c r="J1686" s="16"/>
      <c r="L1686" s="45">
        <f t="shared" si="102"/>
        <v>0</v>
      </c>
      <c r="M1686" s="45">
        <f>IF(L1686=0,0,SUM($L$10:L1686))</f>
        <v>0</v>
      </c>
      <c r="N1686" s="46">
        <f t="shared" si="103"/>
        <v>0</v>
      </c>
    </row>
    <row r="1687" spans="1:14" ht="13.5" customHeight="1">
      <c r="A1687" s="47">
        <v>1678</v>
      </c>
      <c r="B1687" s="48">
        <f t="shared" si="104"/>
        <v>0</v>
      </c>
      <c r="C1687" s="48">
        <f t="shared" si="105"/>
        <v>0</v>
      </c>
      <c r="D1687" s="58"/>
      <c r="E1687" s="58"/>
      <c r="F1687" s="58"/>
      <c r="G1687" s="17"/>
      <c r="H1687" s="17"/>
      <c r="I1687" s="17"/>
      <c r="J1687" s="17"/>
      <c r="L1687" s="45">
        <f t="shared" si="102"/>
        <v>0</v>
      </c>
      <c r="M1687" s="45">
        <f>IF(L1687=0,0,SUM($L$10:L1687))</f>
        <v>0</v>
      </c>
      <c r="N1687" s="46">
        <f t="shared" si="103"/>
        <v>0</v>
      </c>
    </row>
    <row r="1688" spans="1:14" ht="13.5" customHeight="1">
      <c r="A1688" s="42">
        <v>1679</v>
      </c>
      <c r="B1688" s="43">
        <f t="shared" si="104"/>
        <v>0</v>
      </c>
      <c r="C1688" s="43">
        <f t="shared" si="105"/>
        <v>0</v>
      </c>
      <c r="D1688" s="57"/>
      <c r="E1688" s="57"/>
      <c r="F1688" s="57"/>
      <c r="G1688" s="16"/>
      <c r="H1688" s="16"/>
      <c r="I1688" s="16"/>
      <c r="J1688" s="16"/>
      <c r="L1688" s="45">
        <f t="shared" si="102"/>
        <v>0</v>
      </c>
      <c r="M1688" s="45">
        <f>IF(L1688=0,0,SUM($L$10:L1688))</f>
        <v>0</v>
      </c>
      <c r="N1688" s="46">
        <f t="shared" si="103"/>
        <v>0</v>
      </c>
    </row>
    <row r="1689" spans="1:14" ht="13.5" customHeight="1">
      <c r="A1689" s="47">
        <v>1680</v>
      </c>
      <c r="B1689" s="48">
        <f t="shared" si="104"/>
        <v>0</v>
      </c>
      <c r="C1689" s="48">
        <f t="shared" si="105"/>
        <v>0</v>
      </c>
      <c r="D1689" s="58"/>
      <c r="E1689" s="58"/>
      <c r="F1689" s="58"/>
      <c r="G1689" s="17"/>
      <c r="H1689" s="17"/>
      <c r="I1689" s="17"/>
      <c r="J1689" s="17"/>
      <c r="L1689" s="45">
        <f t="shared" si="102"/>
        <v>0</v>
      </c>
      <c r="M1689" s="45">
        <f>IF(L1689=0,0,SUM($L$10:L1689))</f>
        <v>0</v>
      </c>
      <c r="N1689" s="46">
        <f t="shared" si="103"/>
        <v>0</v>
      </c>
    </row>
    <row r="1690" spans="1:14" ht="13.5" customHeight="1">
      <c r="A1690" s="42">
        <v>1681</v>
      </c>
      <c r="B1690" s="43">
        <f t="shared" si="104"/>
        <v>0</v>
      </c>
      <c r="C1690" s="43">
        <f t="shared" si="105"/>
        <v>0</v>
      </c>
      <c r="D1690" s="57"/>
      <c r="E1690" s="57"/>
      <c r="F1690" s="57"/>
      <c r="G1690" s="16"/>
      <c r="H1690" s="16"/>
      <c r="I1690" s="16"/>
      <c r="J1690" s="16"/>
      <c r="L1690" s="45">
        <f t="shared" si="102"/>
        <v>0</v>
      </c>
      <c r="M1690" s="45">
        <f>IF(L1690=0,0,SUM($L$10:L1690))</f>
        <v>0</v>
      </c>
      <c r="N1690" s="46">
        <f t="shared" si="103"/>
        <v>0</v>
      </c>
    </row>
    <row r="1691" spans="1:14" ht="13.5" customHeight="1">
      <c r="A1691" s="47">
        <v>1682</v>
      </c>
      <c r="B1691" s="48">
        <f t="shared" si="104"/>
        <v>0</v>
      </c>
      <c r="C1691" s="48">
        <f t="shared" si="105"/>
        <v>0</v>
      </c>
      <c r="D1691" s="58"/>
      <c r="E1691" s="58"/>
      <c r="F1691" s="58"/>
      <c r="G1691" s="17"/>
      <c r="H1691" s="17"/>
      <c r="I1691" s="17"/>
      <c r="J1691" s="17"/>
      <c r="L1691" s="45">
        <f t="shared" si="102"/>
        <v>0</v>
      </c>
      <c r="M1691" s="45">
        <f>IF(L1691=0,0,SUM($L$10:L1691))</f>
        <v>0</v>
      </c>
      <c r="N1691" s="46">
        <f t="shared" si="103"/>
        <v>0</v>
      </c>
    </row>
    <row r="1692" spans="1:14" ht="13.5" customHeight="1">
      <c r="A1692" s="42">
        <v>1683</v>
      </c>
      <c r="B1692" s="43">
        <f t="shared" si="104"/>
        <v>0</v>
      </c>
      <c r="C1692" s="43">
        <f t="shared" si="105"/>
        <v>0</v>
      </c>
      <c r="D1692" s="57"/>
      <c r="E1692" s="57"/>
      <c r="F1692" s="57"/>
      <c r="G1692" s="16"/>
      <c r="H1692" s="16"/>
      <c r="I1692" s="16"/>
      <c r="J1692" s="16"/>
      <c r="L1692" s="45">
        <f t="shared" si="102"/>
        <v>0</v>
      </c>
      <c r="M1692" s="45">
        <f>IF(L1692=0,0,SUM($L$10:L1692))</f>
        <v>0</v>
      </c>
      <c r="N1692" s="46">
        <f t="shared" si="103"/>
        <v>0</v>
      </c>
    </row>
    <row r="1693" spans="1:14" ht="13.5" customHeight="1">
      <c r="A1693" s="47">
        <v>1684</v>
      </c>
      <c r="B1693" s="48">
        <f t="shared" si="104"/>
        <v>0</v>
      </c>
      <c r="C1693" s="48">
        <f t="shared" si="105"/>
        <v>0</v>
      </c>
      <c r="D1693" s="58"/>
      <c r="E1693" s="58"/>
      <c r="F1693" s="58"/>
      <c r="G1693" s="17"/>
      <c r="H1693" s="17"/>
      <c r="I1693" s="17"/>
      <c r="J1693" s="17"/>
      <c r="L1693" s="45">
        <f t="shared" si="102"/>
        <v>0</v>
      </c>
      <c r="M1693" s="45">
        <f>IF(L1693=0,0,SUM($L$10:L1693))</f>
        <v>0</v>
      </c>
      <c r="N1693" s="46">
        <f t="shared" si="103"/>
        <v>0</v>
      </c>
    </row>
    <row r="1694" spans="1:14" ht="13.5" customHeight="1">
      <c r="A1694" s="42">
        <v>1685</v>
      </c>
      <c r="B1694" s="43">
        <f t="shared" si="104"/>
        <v>0</v>
      </c>
      <c r="C1694" s="43">
        <f t="shared" si="105"/>
        <v>0</v>
      </c>
      <c r="D1694" s="57"/>
      <c r="E1694" s="57"/>
      <c r="F1694" s="57"/>
      <c r="G1694" s="16"/>
      <c r="H1694" s="16"/>
      <c r="I1694" s="16"/>
      <c r="J1694" s="16"/>
      <c r="L1694" s="45">
        <f t="shared" si="102"/>
        <v>0</v>
      </c>
      <c r="M1694" s="45">
        <f>IF(L1694=0,0,SUM($L$10:L1694))</f>
        <v>0</v>
      </c>
      <c r="N1694" s="46">
        <f t="shared" si="103"/>
        <v>0</v>
      </c>
    </row>
    <row r="1695" spans="1:14" ht="13.5" customHeight="1">
      <c r="A1695" s="47">
        <v>1686</v>
      </c>
      <c r="B1695" s="48">
        <f t="shared" si="104"/>
        <v>0</v>
      </c>
      <c r="C1695" s="48">
        <f t="shared" si="105"/>
        <v>0</v>
      </c>
      <c r="D1695" s="58"/>
      <c r="E1695" s="58"/>
      <c r="F1695" s="58"/>
      <c r="G1695" s="17"/>
      <c r="H1695" s="17"/>
      <c r="I1695" s="17"/>
      <c r="J1695" s="17"/>
      <c r="L1695" s="45">
        <f t="shared" si="102"/>
        <v>0</v>
      </c>
      <c r="M1695" s="45">
        <f>IF(L1695=0,0,SUM($L$10:L1695))</f>
        <v>0</v>
      </c>
      <c r="N1695" s="46">
        <f t="shared" si="103"/>
        <v>0</v>
      </c>
    </row>
    <row r="1696" spans="1:14" ht="13.5" customHeight="1">
      <c r="A1696" s="42">
        <v>1687</v>
      </c>
      <c r="B1696" s="43">
        <f t="shared" si="104"/>
        <v>0</v>
      </c>
      <c r="C1696" s="43">
        <f t="shared" si="105"/>
        <v>0</v>
      </c>
      <c r="D1696" s="57"/>
      <c r="E1696" s="57"/>
      <c r="F1696" s="57"/>
      <c r="G1696" s="16"/>
      <c r="H1696" s="16"/>
      <c r="I1696" s="16"/>
      <c r="J1696" s="16"/>
      <c r="L1696" s="45">
        <f t="shared" si="102"/>
        <v>0</v>
      </c>
      <c r="M1696" s="45">
        <f>IF(L1696=0,0,SUM($L$10:L1696))</f>
        <v>0</v>
      </c>
      <c r="N1696" s="46">
        <f t="shared" si="103"/>
        <v>0</v>
      </c>
    </row>
    <row r="1697" spans="1:14" ht="13.5" customHeight="1">
      <c r="A1697" s="47">
        <v>1688</v>
      </c>
      <c r="B1697" s="48">
        <f t="shared" si="104"/>
        <v>0</v>
      </c>
      <c r="C1697" s="48">
        <f t="shared" si="105"/>
        <v>0</v>
      </c>
      <c r="D1697" s="58"/>
      <c r="E1697" s="58"/>
      <c r="F1697" s="58"/>
      <c r="G1697" s="17"/>
      <c r="H1697" s="17"/>
      <c r="I1697" s="17"/>
      <c r="J1697" s="17"/>
      <c r="L1697" s="45">
        <f t="shared" si="102"/>
        <v>0</v>
      </c>
      <c r="M1697" s="45">
        <f>IF(L1697=0,0,SUM($L$10:L1697))</f>
        <v>0</v>
      </c>
      <c r="N1697" s="46">
        <f t="shared" si="103"/>
        <v>0</v>
      </c>
    </row>
    <row r="1698" spans="1:14" ht="13.5" customHeight="1">
      <c r="A1698" s="42">
        <v>1689</v>
      </c>
      <c r="B1698" s="43">
        <f t="shared" si="104"/>
        <v>0</v>
      </c>
      <c r="C1698" s="43">
        <f t="shared" si="105"/>
        <v>0</v>
      </c>
      <c r="D1698" s="57"/>
      <c r="E1698" s="57"/>
      <c r="F1698" s="57"/>
      <c r="G1698" s="16"/>
      <c r="H1698" s="16"/>
      <c r="I1698" s="16"/>
      <c r="J1698" s="16"/>
      <c r="L1698" s="45">
        <f t="shared" si="102"/>
        <v>0</v>
      </c>
      <c r="M1698" s="45">
        <f>IF(L1698=0,0,SUM($L$10:L1698))</f>
        <v>0</v>
      </c>
      <c r="N1698" s="46">
        <f t="shared" si="103"/>
        <v>0</v>
      </c>
    </row>
    <row r="1699" spans="1:14" ht="13.5" customHeight="1">
      <c r="A1699" s="47">
        <v>1690</v>
      </c>
      <c r="B1699" s="48">
        <f t="shared" si="104"/>
        <v>0</v>
      </c>
      <c r="C1699" s="48">
        <f t="shared" si="105"/>
        <v>0</v>
      </c>
      <c r="D1699" s="58"/>
      <c r="E1699" s="58"/>
      <c r="F1699" s="58"/>
      <c r="G1699" s="17"/>
      <c r="H1699" s="17"/>
      <c r="I1699" s="17"/>
      <c r="J1699" s="17"/>
      <c r="L1699" s="45">
        <f t="shared" si="102"/>
        <v>0</v>
      </c>
      <c r="M1699" s="45">
        <f>IF(L1699=0,0,SUM($L$10:L1699))</f>
        <v>0</v>
      </c>
      <c r="N1699" s="46">
        <f t="shared" si="103"/>
        <v>0</v>
      </c>
    </row>
    <row r="1700" spans="1:14" ht="13.5" customHeight="1">
      <c r="A1700" s="42">
        <v>1691</v>
      </c>
      <c r="B1700" s="43">
        <f t="shared" si="104"/>
        <v>0</v>
      </c>
      <c r="C1700" s="43">
        <f t="shared" si="105"/>
        <v>0</v>
      </c>
      <c r="D1700" s="57"/>
      <c r="E1700" s="57"/>
      <c r="F1700" s="57"/>
      <c r="G1700" s="16"/>
      <c r="H1700" s="16"/>
      <c r="I1700" s="16"/>
      <c r="J1700" s="16"/>
      <c r="L1700" s="45">
        <f t="shared" si="102"/>
        <v>0</v>
      </c>
      <c r="M1700" s="45">
        <f>IF(L1700=0,0,SUM($L$10:L1700))</f>
        <v>0</v>
      </c>
      <c r="N1700" s="46">
        <f t="shared" si="103"/>
        <v>0</v>
      </c>
    </row>
    <row r="1701" spans="1:14" ht="13.5" customHeight="1">
      <c r="A1701" s="47">
        <v>1692</v>
      </c>
      <c r="B1701" s="48">
        <f t="shared" si="104"/>
        <v>0</v>
      </c>
      <c r="C1701" s="48">
        <f t="shared" si="105"/>
        <v>0</v>
      </c>
      <c r="D1701" s="58"/>
      <c r="E1701" s="58"/>
      <c r="F1701" s="58"/>
      <c r="G1701" s="17"/>
      <c r="H1701" s="17"/>
      <c r="I1701" s="17"/>
      <c r="J1701" s="17"/>
      <c r="L1701" s="45">
        <f t="shared" si="102"/>
        <v>0</v>
      </c>
      <c r="M1701" s="45">
        <f>IF(L1701=0,0,SUM($L$10:L1701))</f>
        <v>0</v>
      </c>
      <c r="N1701" s="46">
        <f t="shared" si="103"/>
        <v>0</v>
      </c>
    </row>
    <row r="1702" spans="1:14" ht="13.5" customHeight="1">
      <c r="A1702" s="42">
        <v>1693</v>
      </c>
      <c r="B1702" s="43">
        <f t="shared" si="104"/>
        <v>0</v>
      </c>
      <c r="C1702" s="43">
        <f t="shared" si="105"/>
        <v>0</v>
      </c>
      <c r="D1702" s="57"/>
      <c r="E1702" s="57"/>
      <c r="F1702" s="57"/>
      <c r="G1702" s="16"/>
      <c r="H1702" s="16"/>
      <c r="I1702" s="16"/>
      <c r="J1702" s="16"/>
      <c r="L1702" s="45">
        <f t="shared" si="102"/>
        <v>0</v>
      </c>
      <c r="M1702" s="45">
        <f>IF(L1702=0,0,SUM($L$10:L1702))</f>
        <v>0</v>
      </c>
      <c r="N1702" s="46">
        <f t="shared" si="103"/>
        <v>0</v>
      </c>
    </row>
    <row r="1703" spans="1:14" ht="13.5" customHeight="1">
      <c r="A1703" s="47">
        <v>1694</v>
      </c>
      <c r="B1703" s="48">
        <f t="shared" si="104"/>
        <v>0</v>
      </c>
      <c r="C1703" s="48">
        <f t="shared" si="105"/>
        <v>0</v>
      </c>
      <c r="D1703" s="58"/>
      <c r="E1703" s="58"/>
      <c r="F1703" s="58"/>
      <c r="G1703" s="17"/>
      <c r="H1703" s="17"/>
      <c r="I1703" s="17"/>
      <c r="J1703" s="17"/>
      <c r="L1703" s="45">
        <f t="shared" si="102"/>
        <v>0</v>
      </c>
      <c r="M1703" s="45">
        <f>IF(L1703=0,0,SUM($L$10:L1703))</f>
        <v>0</v>
      </c>
      <c r="N1703" s="46">
        <f t="shared" si="103"/>
        <v>0</v>
      </c>
    </row>
    <row r="1704" spans="1:14" ht="13.5" customHeight="1">
      <c r="A1704" s="42">
        <v>1695</v>
      </c>
      <c r="B1704" s="43">
        <f t="shared" si="104"/>
        <v>0</v>
      </c>
      <c r="C1704" s="43">
        <f t="shared" si="105"/>
        <v>0</v>
      </c>
      <c r="D1704" s="57"/>
      <c r="E1704" s="57"/>
      <c r="F1704" s="57"/>
      <c r="G1704" s="16"/>
      <c r="H1704" s="16"/>
      <c r="I1704" s="16"/>
      <c r="J1704" s="16"/>
      <c r="L1704" s="45">
        <f t="shared" si="102"/>
        <v>0</v>
      </c>
      <c r="M1704" s="45">
        <f>IF(L1704=0,0,SUM($L$10:L1704))</f>
        <v>0</v>
      </c>
      <c r="N1704" s="46">
        <f t="shared" si="103"/>
        <v>0</v>
      </c>
    </row>
    <row r="1705" spans="1:14" ht="13.5" customHeight="1">
      <c r="A1705" s="47">
        <v>1696</v>
      </c>
      <c r="B1705" s="48">
        <f t="shared" si="104"/>
        <v>0</v>
      </c>
      <c r="C1705" s="48">
        <f t="shared" si="105"/>
        <v>0</v>
      </c>
      <c r="D1705" s="58"/>
      <c r="E1705" s="58"/>
      <c r="F1705" s="58"/>
      <c r="G1705" s="17"/>
      <c r="H1705" s="17"/>
      <c r="I1705" s="17"/>
      <c r="J1705" s="17"/>
      <c r="L1705" s="45">
        <f t="shared" ref="L1705:L1768" si="106">COUNTIF(H1705,"Otro tema")</f>
        <v>0</v>
      </c>
      <c r="M1705" s="45">
        <f>IF(L1705=0,0,SUM($L$10:L1705))</f>
        <v>0</v>
      </c>
      <c r="N1705" s="46">
        <f t="shared" ref="N1705:N1768" si="107">I1705</f>
        <v>0</v>
      </c>
    </row>
    <row r="1706" spans="1:14" ht="13.5" customHeight="1">
      <c r="A1706" s="42">
        <v>1697</v>
      </c>
      <c r="B1706" s="43">
        <f t="shared" si="104"/>
        <v>0</v>
      </c>
      <c r="C1706" s="43">
        <f t="shared" si="105"/>
        <v>0</v>
      </c>
      <c r="D1706" s="57"/>
      <c r="E1706" s="57"/>
      <c r="F1706" s="57"/>
      <c r="G1706" s="16"/>
      <c r="H1706" s="16"/>
      <c r="I1706" s="16"/>
      <c r="J1706" s="16"/>
      <c r="L1706" s="45">
        <f t="shared" si="106"/>
        <v>0</v>
      </c>
      <c r="M1706" s="45">
        <f>IF(L1706=0,0,SUM($L$10:L1706))</f>
        <v>0</v>
      </c>
      <c r="N1706" s="46">
        <f t="shared" si="107"/>
        <v>0</v>
      </c>
    </row>
    <row r="1707" spans="1:14" ht="13.5" customHeight="1">
      <c r="A1707" s="47">
        <v>1698</v>
      </c>
      <c r="B1707" s="48">
        <f t="shared" si="104"/>
        <v>0</v>
      </c>
      <c r="C1707" s="48">
        <f t="shared" si="105"/>
        <v>0</v>
      </c>
      <c r="D1707" s="58"/>
      <c r="E1707" s="58"/>
      <c r="F1707" s="58"/>
      <c r="G1707" s="17"/>
      <c r="H1707" s="17"/>
      <c r="I1707" s="17"/>
      <c r="J1707" s="17"/>
      <c r="L1707" s="45">
        <f t="shared" si="106"/>
        <v>0</v>
      </c>
      <c r="M1707" s="45">
        <f>IF(L1707=0,0,SUM($L$10:L1707))</f>
        <v>0</v>
      </c>
      <c r="N1707" s="46">
        <f t="shared" si="107"/>
        <v>0</v>
      </c>
    </row>
    <row r="1708" spans="1:14" ht="13.5" customHeight="1">
      <c r="A1708" s="42">
        <v>1699</v>
      </c>
      <c r="B1708" s="43">
        <f t="shared" si="104"/>
        <v>0</v>
      </c>
      <c r="C1708" s="43">
        <f t="shared" si="105"/>
        <v>0</v>
      </c>
      <c r="D1708" s="57"/>
      <c r="E1708" s="57"/>
      <c r="F1708" s="57"/>
      <c r="G1708" s="16"/>
      <c r="H1708" s="16"/>
      <c r="I1708" s="16"/>
      <c r="J1708" s="16"/>
      <c r="L1708" s="45">
        <f t="shared" si="106"/>
        <v>0</v>
      </c>
      <c r="M1708" s="45">
        <f>IF(L1708=0,0,SUM($L$10:L1708))</f>
        <v>0</v>
      </c>
      <c r="N1708" s="46">
        <f t="shared" si="107"/>
        <v>0</v>
      </c>
    </row>
    <row r="1709" spans="1:14" ht="13.5" customHeight="1">
      <c r="A1709" s="47">
        <v>1700</v>
      </c>
      <c r="B1709" s="48">
        <f t="shared" si="104"/>
        <v>0</v>
      </c>
      <c r="C1709" s="48">
        <f t="shared" si="105"/>
        <v>0</v>
      </c>
      <c r="D1709" s="58"/>
      <c r="E1709" s="58"/>
      <c r="F1709" s="58"/>
      <c r="G1709" s="17"/>
      <c r="H1709" s="17"/>
      <c r="I1709" s="17"/>
      <c r="J1709" s="17"/>
      <c r="L1709" s="45">
        <f t="shared" si="106"/>
        <v>0</v>
      </c>
      <c r="M1709" s="45">
        <f>IF(L1709=0,0,SUM($L$10:L1709))</f>
        <v>0</v>
      </c>
      <c r="N1709" s="46">
        <f t="shared" si="107"/>
        <v>0</v>
      </c>
    </row>
    <row r="1710" spans="1:14" ht="13.5" customHeight="1">
      <c r="A1710" s="42">
        <v>1701</v>
      </c>
      <c r="B1710" s="43">
        <f t="shared" si="104"/>
        <v>0</v>
      </c>
      <c r="C1710" s="43">
        <f t="shared" si="105"/>
        <v>0</v>
      </c>
      <c r="D1710" s="57"/>
      <c r="E1710" s="57"/>
      <c r="F1710" s="57"/>
      <c r="G1710" s="16"/>
      <c r="H1710" s="16"/>
      <c r="I1710" s="16"/>
      <c r="J1710" s="16"/>
      <c r="L1710" s="45">
        <f t="shared" si="106"/>
        <v>0</v>
      </c>
      <c r="M1710" s="45">
        <f>IF(L1710=0,0,SUM($L$10:L1710))</f>
        <v>0</v>
      </c>
      <c r="N1710" s="46">
        <f t="shared" si="107"/>
        <v>0</v>
      </c>
    </row>
    <row r="1711" spans="1:14" ht="13.5" customHeight="1">
      <c r="A1711" s="47">
        <v>1702</v>
      </c>
      <c r="B1711" s="48">
        <f t="shared" si="104"/>
        <v>0</v>
      </c>
      <c r="C1711" s="48">
        <f t="shared" si="105"/>
        <v>0</v>
      </c>
      <c r="D1711" s="58"/>
      <c r="E1711" s="58"/>
      <c r="F1711" s="58"/>
      <c r="G1711" s="17"/>
      <c r="H1711" s="17"/>
      <c r="I1711" s="17"/>
      <c r="J1711" s="17"/>
      <c r="L1711" s="45">
        <f t="shared" si="106"/>
        <v>0</v>
      </c>
      <c r="M1711" s="45">
        <f>IF(L1711=0,0,SUM($L$10:L1711))</f>
        <v>0</v>
      </c>
      <c r="N1711" s="46">
        <f t="shared" si="107"/>
        <v>0</v>
      </c>
    </row>
    <row r="1712" spans="1:14" ht="13.5" customHeight="1">
      <c r="A1712" s="42">
        <v>1703</v>
      </c>
      <c r="B1712" s="43">
        <f t="shared" si="104"/>
        <v>0</v>
      </c>
      <c r="C1712" s="43">
        <f t="shared" si="105"/>
        <v>0</v>
      </c>
      <c r="D1712" s="57"/>
      <c r="E1712" s="57"/>
      <c r="F1712" s="57"/>
      <c r="G1712" s="16"/>
      <c r="H1712" s="16"/>
      <c r="I1712" s="16"/>
      <c r="J1712" s="16"/>
      <c r="L1712" s="45">
        <f t="shared" si="106"/>
        <v>0</v>
      </c>
      <c r="M1712" s="45">
        <f>IF(L1712=0,0,SUM($L$10:L1712))</f>
        <v>0</v>
      </c>
      <c r="N1712" s="46">
        <f t="shared" si="107"/>
        <v>0</v>
      </c>
    </row>
    <row r="1713" spans="1:14" ht="13.5" customHeight="1">
      <c r="A1713" s="47">
        <v>1704</v>
      </c>
      <c r="B1713" s="48">
        <f t="shared" si="104"/>
        <v>0</v>
      </c>
      <c r="C1713" s="48">
        <f t="shared" si="105"/>
        <v>0</v>
      </c>
      <c r="D1713" s="58"/>
      <c r="E1713" s="58"/>
      <c r="F1713" s="58"/>
      <c r="G1713" s="17"/>
      <c r="H1713" s="17"/>
      <c r="I1713" s="17"/>
      <c r="J1713" s="17"/>
      <c r="L1713" s="45">
        <f t="shared" si="106"/>
        <v>0</v>
      </c>
      <c r="M1713" s="45">
        <f>IF(L1713=0,0,SUM($L$10:L1713))</f>
        <v>0</v>
      </c>
      <c r="N1713" s="46">
        <f t="shared" si="107"/>
        <v>0</v>
      </c>
    </row>
    <row r="1714" spans="1:14" ht="13.5" customHeight="1">
      <c r="A1714" s="42">
        <v>1705</v>
      </c>
      <c r="B1714" s="43">
        <f t="shared" si="104"/>
        <v>0</v>
      </c>
      <c r="C1714" s="43">
        <f t="shared" si="105"/>
        <v>0</v>
      </c>
      <c r="D1714" s="57"/>
      <c r="E1714" s="57"/>
      <c r="F1714" s="57"/>
      <c r="G1714" s="16"/>
      <c r="H1714" s="16"/>
      <c r="I1714" s="16"/>
      <c r="J1714" s="16"/>
      <c r="L1714" s="45">
        <f t="shared" si="106"/>
        <v>0</v>
      </c>
      <c r="M1714" s="45">
        <f>IF(L1714=0,0,SUM($L$10:L1714))</f>
        <v>0</v>
      </c>
      <c r="N1714" s="46">
        <f t="shared" si="107"/>
        <v>0</v>
      </c>
    </row>
    <row r="1715" spans="1:14" ht="13.5" customHeight="1">
      <c r="A1715" s="47">
        <v>1706</v>
      </c>
      <c r="B1715" s="48">
        <f t="shared" si="104"/>
        <v>0</v>
      </c>
      <c r="C1715" s="48">
        <f t="shared" si="105"/>
        <v>0</v>
      </c>
      <c r="D1715" s="58"/>
      <c r="E1715" s="58"/>
      <c r="F1715" s="58"/>
      <c r="G1715" s="17"/>
      <c r="H1715" s="17"/>
      <c r="I1715" s="17"/>
      <c r="J1715" s="17"/>
      <c r="L1715" s="45">
        <f t="shared" si="106"/>
        <v>0</v>
      </c>
      <c r="M1715" s="45">
        <f>IF(L1715=0,0,SUM($L$10:L1715))</f>
        <v>0</v>
      </c>
      <c r="N1715" s="46">
        <f t="shared" si="107"/>
        <v>0</v>
      </c>
    </row>
    <row r="1716" spans="1:14" ht="13.5" customHeight="1">
      <c r="A1716" s="42">
        <v>1707</v>
      </c>
      <c r="B1716" s="43">
        <f t="shared" si="104"/>
        <v>0</v>
      </c>
      <c r="C1716" s="43">
        <f t="shared" si="105"/>
        <v>0</v>
      </c>
      <c r="D1716" s="57"/>
      <c r="E1716" s="57"/>
      <c r="F1716" s="57"/>
      <c r="G1716" s="16"/>
      <c r="H1716" s="16"/>
      <c r="I1716" s="16"/>
      <c r="J1716" s="16"/>
      <c r="L1716" s="45">
        <f t="shared" si="106"/>
        <v>0</v>
      </c>
      <c r="M1716" s="45">
        <f>IF(L1716=0,0,SUM($L$10:L1716))</f>
        <v>0</v>
      </c>
      <c r="N1716" s="46">
        <f t="shared" si="107"/>
        <v>0</v>
      </c>
    </row>
    <row r="1717" spans="1:14" ht="13.5" customHeight="1">
      <c r="A1717" s="47">
        <v>1708</v>
      </c>
      <c r="B1717" s="48">
        <f t="shared" si="104"/>
        <v>0</v>
      </c>
      <c r="C1717" s="48">
        <f t="shared" si="105"/>
        <v>0</v>
      </c>
      <c r="D1717" s="58"/>
      <c r="E1717" s="58"/>
      <c r="F1717" s="58"/>
      <c r="G1717" s="17"/>
      <c r="H1717" s="17"/>
      <c r="I1717" s="17"/>
      <c r="J1717" s="17"/>
      <c r="L1717" s="45">
        <f t="shared" si="106"/>
        <v>0</v>
      </c>
      <c r="M1717" s="45">
        <f>IF(L1717=0,0,SUM($L$10:L1717))</f>
        <v>0</v>
      </c>
      <c r="N1717" s="46">
        <f t="shared" si="107"/>
        <v>0</v>
      </c>
    </row>
    <row r="1718" spans="1:14" ht="13.5" customHeight="1">
      <c r="A1718" s="42">
        <v>1709</v>
      </c>
      <c r="B1718" s="43">
        <f t="shared" si="104"/>
        <v>0</v>
      </c>
      <c r="C1718" s="43">
        <f t="shared" si="105"/>
        <v>0</v>
      </c>
      <c r="D1718" s="57"/>
      <c r="E1718" s="57"/>
      <c r="F1718" s="57"/>
      <c r="G1718" s="16"/>
      <c r="H1718" s="16"/>
      <c r="I1718" s="16"/>
      <c r="J1718" s="16"/>
      <c r="L1718" s="45">
        <f t="shared" si="106"/>
        <v>0</v>
      </c>
      <c r="M1718" s="45">
        <f>IF(L1718=0,0,SUM($L$10:L1718))</f>
        <v>0</v>
      </c>
      <c r="N1718" s="46">
        <f t="shared" si="107"/>
        <v>0</v>
      </c>
    </row>
    <row r="1719" spans="1:14" ht="13.5" customHeight="1">
      <c r="A1719" s="47">
        <v>1710</v>
      </c>
      <c r="B1719" s="48">
        <f t="shared" si="104"/>
        <v>0</v>
      </c>
      <c r="C1719" s="48">
        <f t="shared" si="105"/>
        <v>0</v>
      </c>
      <c r="D1719" s="58"/>
      <c r="E1719" s="58"/>
      <c r="F1719" s="58"/>
      <c r="G1719" s="17"/>
      <c r="H1719" s="17"/>
      <c r="I1719" s="17"/>
      <c r="J1719" s="17"/>
      <c r="L1719" s="45">
        <f t="shared" si="106"/>
        <v>0</v>
      </c>
      <c r="M1719" s="45">
        <f>IF(L1719=0,0,SUM($L$10:L1719))</f>
        <v>0</v>
      </c>
      <c r="N1719" s="46">
        <f t="shared" si="107"/>
        <v>0</v>
      </c>
    </row>
    <row r="1720" spans="1:14" ht="13.5" customHeight="1">
      <c r="A1720" s="42">
        <v>1711</v>
      </c>
      <c r="B1720" s="43">
        <f t="shared" si="104"/>
        <v>0</v>
      </c>
      <c r="C1720" s="43">
        <f t="shared" si="105"/>
        <v>0</v>
      </c>
      <c r="D1720" s="57"/>
      <c r="E1720" s="57"/>
      <c r="F1720" s="57"/>
      <c r="G1720" s="16"/>
      <c r="H1720" s="16"/>
      <c r="I1720" s="16"/>
      <c r="J1720" s="16"/>
      <c r="L1720" s="45">
        <f t="shared" si="106"/>
        <v>0</v>
      </c>
      <c r="M1720" s="45">
        <f>IF(L1720=0,0,SUM($L$10:L1720))</f>
        <v>0</v>
      </c>
      <c r="N1720" s="46">
        <f t="shared" si="107"/>
        <v>0</v>
      </c>
    </row>
    <row r="1721" spans="1:14" ht="13.5" customHeight="1">
      <c r="A1721" s="47">
        <v>1712</v>
      </c>
      <c r="B1721" s="48">
        <f t="shared" si="104"/>
        <v>0</v>
      </c>
      <c r="C1721" s="48">
        <f t="shared" si="105"/>
        <v>0</v>
      </c>
      <c r="D1721" s="58"/>
      <c r="E1721" s="58"/>
      <c r="F1721" s="58"/>
      <c r="G1721" s="17"/>
      <c r="H1721" s="17"/>
      <c r="I1721" s="17"/>
      <c r="J1721" s="17"/>
      <c r="L1721" s="45">
        <f t="shared" si="106"/>
        <v>0</v>
      </c>
      <c r="M1721" s="45">
        <f>IF(L1721=0,0,SUM($L$10:L1721))</f>
        <v>0</v>
      </c>
      <c r="N1721" s="46">
        <f t="shared" si="107"/>
        <v>0</v>
      </c>
    </row>
    <row r="1722" spans="1:14" ht="13.5" customHeight="1">
      <c r="A1722" s="42">
        <v>1713</v>
      </c>
      <c r="B1722" s="43">
        <f t="shared" si="104"/>
        <v>0</v>
      </c>
      <c r="C1722" s="43">
        <f t="shared" si="105"/>
        <v>0</v>
      </c>
      <c r="D1722" s="57"/>
      <c r="E1722" s="57"/>
      <c r="F1722" s="57"/>
      <c r="G1722" s="16"/>
      <c r="H1722" s="16"/>
      <c r="I1722" s="16"/>
      <c r="J1722" s="16"/>
      <c r="L1722" s="45">
        <f t="shared" si="106"/>
        <v>0</v>
      </c>
      <c r="M1722" s="45">
        <f>IF(L1722=0,0,SUM($L$10:L1722))</f>
        <v>0</v>
      </c>
      <c r="N1722" s="46">
        <f t="shared" si="107"/>
        <v>0</v>
      </c>
    </row>
    <row r="1723" spans="1:14" ht="13.5" customHeight="1">
      <c r="A1723" s="47">
        <v>1714</v>
      </c>
      <c r="B1723" s="48">
        <f t="shared" si="104"/>
        <v>0</v>
      </c>
      <c r="C1723" s="48">
        <f t="shared" si="105"/>
        <v>0</v>
      </c>
      <c r="D1723" s="58"/>
      <c r="E1723" s="58"/>
      <c r="F1723" s="58"/>
      <c r="G1723" s="17"/>
      <c r="H1723" s="17"/>
      <c r="I1723" s="17"/>
      <c r="J1723" s="17"/>
      <c r="L1723" s="45">
        <f t="shared" si="106"/>
        <v>0</v>
      </c>
      <c r="M1723" s="45">
        <f>IF(L1723=0,0,SUM($L$10:L1723))</f>
        <v>0</v>
      </c>
      <c r="N1723" s="46">
        <f t="shared" si="107"/>
        <v>0</v>
      </c>
    </row>
    <row r="1724" spans="1:14" ht="13.5" customHeight="1">
      <c r="A1724" s="42">
        <v>1715</v>
      </c>
      <c r="B1724" s="43">
        <f t="shared" si="104"/>
        <v>0</v>
      </c>
      <c r="C1724" s="43">
        <f t="shared" si="105"/>
        <v>0</v>
      </c>
      <c r="D1724" s="57"/>
      <c r="E1724" s="57"/>
      <c r="F1724" s="57"/>
      <c r="G1724" s="16"/>
      <c r="H1724" s="16"/>
      <c r="I1724" s="16"/>
      <c r="J1724" s="16"/>
      <c r="L1724" s="45">
        <f t="shared" si="106"/>
        <v>0</v>
      </c>
      <c r="M1724" s="45">
        <f>IF(L1724=0,0,SUM($L$10:L1724))</f>
        <v>0</v>
      </c>
      <c r="N1724" s="46">
        <f t="shared" si="107"/>
        <v>0</v>
      </c>
    </row>
    <row r="1725" spans="1:14" ht="13.5" customHeight="1">
      <c r="A1725" s="47">
        <v>1716</v>
      </c>
      <c r="B1725" s="48">
        <f t="shared" si="104"/>
        <v>0</v>
      </c>
      <c r="C1725" s="48">
        <f t="shared" si="105"/>
        <v>0</v>
      </c>
      <c r="D1725" s="58"/>
      <c r="E1725" s="58"/>
      <c r="F1725" s="58"/>
      <c r="G1725" s="17"/>
      <c r="H1725" s="17"/>
      <c r="I1725" s="17"/>
      <c r="J1725" s="17"/>
      <c r="L1725" s="45">
        <f t="shared" si="106"/>
        <v>0</v>
      </c>
      <c r="M1725" s="45">
        <f>IF(L1725=0,0,SUM($L$10:L1725))</f>
        <v>0</v>
      </c>
      <c r="N1725" s="46">
        <f t="shared" si="107"/>
        <v>0</v>
      </c>
    </row>
    <row r="1726" spans="1:14" ht="13.5" customHeight="1">
      <c r="A1726" s="42">
        <v>1717</v>
      </c>
      <c r="B1726" s="43">
        <f t="shared" si="104"/>
        <v>0</v>
      </c>
      <c r="C1726" s="43">
        <f t="shared" si="105"/>
        <v>0</v>
      </c>
      <c r="D1726" s="57"/>
      <c r="E1726" s="57"/>
      <c r="F1726" s="57"/>
      <c r="G1726" s="16"/>
      <c r="H1726" s="16"/>
      <c r="I1726" s="16"/>
      <c r="J1726" s="16"/>
      <c r="L1726" s="45">
        <f t="shared" si="106"/>
        <v>0</v>
      </c>
      <c r="M1726" s="45">
        <f>IF(L1726=0,0,SUM($L$10:L1726))</f>
        <v>0</v>
      </c>
      <c r="N1726" s="46">
        <f t="shared" si="107"/>
        <v>0</v>
      </c>
    </row>
    <row r="1727" spans="1:14" ht="13.5" customHeight="1">
      <c r="A1727" s="47">
        <v>1718</v>
      </c>
      <c r="B1727" s="48">
        <f t="shared" si="104"/>
        <v>0</v>
      </c>
      <c r="C1727" s="48">
        <f t="shared" si="105"/>
        <v>0</v>
      </c>
      <c r="D1727" s="58"/>
      <c r="E1727" s="58"/>
      <c r="F1727" s="58"/>
      <c r="G1727" s="17"/>
      <c r="H1727" s="17"/>
      <c r="I1727" s="17"/>
      <c r="J1727" s="17"/>
      <c r="L1727" s="45">
        <f t="shared" si="106"/>
        <v>0</v>
      </c>
      <c r="M1727" s="45">
        <f>IF(L1727=0,0,SUM($L$10:L1727))</f>
        <v>0</v>
      </c>
      <c r="N1727" s="46">
        <f t="shared" si="107"/>
        <v>0</v>
      </c>
    </row>
    <row r="1728" spans="1:14" ht="13.5" customHeight="1">
      <c r="A1728" s="42">
        <v>1719</v>
      </c>
      <c r="B1728" s="43">
        <f t="shared" si="104"/>
        <v>0</v>
      </c>
      <c r="C1728" s="43">
        <f t="shared" si="105"/>
        <v>0</v>
      </c>
      <c r="D1728" s="57"/>
      <c r="E1728" s="57"/>
      <c r="F1728" s="57"/>
      <c r="G1728" s="16"/>
      <c r="H1728" s="16"/>
      <c r="I1728" s="16"/>
      <c r="J1728" s="16"/>
      <c r="L1728" s="45">
        <f t="shared" si="106"/>
        <v>0</v>
      </c>
      <c r="M1728" s="45">
        <f>IF(L1728=0,0,SUM($L$10:L1728))</f>
        <v>0</v>
      </c>
      <c r="N1728" s="46">
        <f t="shared" si="107"/>
        <v>0</v>
      </c>
    </row>
    <row r="1729" spans="1:14" ht="13.5" customHeight="1">
      <c r="A1729" s="47">
        <v>1720</v>
      </c>
      <c r="B1729" s="48">
        <f t="shared" si="104"/>
        <v>0</v>
      </c>
      <c r="C1729" s="48">
        <f t="shared" si="105"/>
        <v>0</v>
      </c>
      <c r="D1729" s="58"/>
      <c r="E1729" s="58"/>
      <c r="F1729" s="58"/>
      <c r="G1729" s="17"/>
      <c r="H1729" s="17"/>
      <c r="I1729" s="17"/>
      <c r="J1729" s="17"/>
      <c r="L1729" s="45">
        <f t="shared" si="106"/>
        <v>0</v>
      </c>
      <c r="M1729" s="45">
        <f>IF(L1729=0,0,SUM($L$10:L1729))</f>
        <v>0</v>
      </c>
      <c r="N1729" s="46">
        <f t="shared" si="107"/>
        <v>0</v>
      </c>
    </row>
    <row r="1730" spans="1:14" ht="13.5" customHeight="1">
      <c r="A1730" s="42">
        <v>1721</v>
      </c>
      <c r="B1730" s="43">
        <f t="shared" si="104"/>
        <v>0</v>
      </c>
      <c r="C1730" s="43">
        <f t="shared" si="105"/>
        <v>0</v>
      </c>
      <c r="D1730" s="57"/>
      <c r="E1730" s="57"/>
      <c r="F1730" s="57"/>
      <c r="G1730" s="16"/>
      <c r="H1730" s="16"/>
      <c r="I1730" s="16"/>
      <c r="J1730" s="16"/>
      <c r="L1730" s="45">
        <f t="shared" si="106"/>
        <v>0</v>
      </c>
      <c r="M1730" s="45">
        <f>IF(L1730=0,0,SUM($L$10:L1730))</f>
        <v>0</v>
      </c>
      <c r="N1730" s="46">
        <f t="shared" si="107"/>
        <v>0</v>
      </c>
    </row>
    <row r="1731" spans="1:14" ht="13.5" customHeight="1">
      <c r="A1731" s="47">
        <v>1722</v>
      </c>
      <c r="B1731" s="48">
        <f t="shared" si="104"/>
        <v>0</v>
      </c>
      <c r="C1731" s="48">
        <f t="shared" si="105"/>
        <v>0</v>
      </c>
      <c r="D1731" s="58"/>
      <c r="E1731" s="58"/>
      <c r="F1731" s="58"/>
      <c r="G1731" s="17"/>
      <c r="H1731" s="17"/>
      <c r="I1731" s="17"/>
      <c r="J1731" s="17"/>
      <c r="L1731" s="45">
        <f t="shared" si="106"/>
        <v>0</v>
      </c>
      <c r="M1731" s="45">
        <f>IF(L1731=0,0,SUM($L$10:L1731))</f>
        <v>0</v>
      </c>
      <c r="N1731" s="46">
        <f t="shared" si="107"/>
        <v>0</v>
      </c>
    </row>
    <row r="1732" spans="1:14" ht="13.5" customHeight="1">
      <c r="A1732" s="42">
        <v>1723</v>
      </c>
      <c r="B1732" s="43">
        <f t="shared" si="104"/>
        <v>0</v>
      </c>
      <c r="C1732" s="43">
        <f t="shared" si="105"/>
        <v>0</v>
      </c>
      <c r="D1732" s="57"/>
      <c r="E1732" s="57"/>
      <c r="F1732" s="57"/>
      <c r="G1732" s="16"/>
      <c r="H1732" s="16"/>
      <c r="I1732" s="16"/>
      <c r="J1732" s="16"/>
      <c r="L1732" s="45">
        <f t="shared" si="106"/>
        <v>0</v>
      </c>
      <c r="M1732" s="45">
        <f>IF(L1732=0,0,SUM($L$10:L1732))</f>
        <v>0</v>
      </c>
      <c r="N1732" s="46">
        <f t="shared" si="107"/>
        <v>0</v>
      </c>
    </row>
    <row r="1733" spans="1:14" ht="13.5" customHeight="1">
      <c r="A1733" s="47">
        <v>1724</v>
      </c>
      <c r="B1733" s="48">
        <f t="shared" si="104"/>
        <v>0</v>
      </c>
      <c r="C1733" s="48">
        <f t="shared" si="105"/>
        <v>0</v>
      </c>
      <c r="D1733" s="58"/>
      <c r="E1733" s="58"/>
      <c r="F1733" s="58"/>
      <c r="G1733" s="17"/>
      <c r="H1733" s="17"/>
      <c r="I1733" s="17"/>
      <c r="J1733" s="17"/>
      <c r="L1733" s="45">
        <f t="shared" si="106"/>
        <v>0</v>
      </c>
      <c r="M1733" s="45">
        <f>IF(L1733=0,0,SUM($L$10:L1733))</f>
        <v>0</v>
      </c>
      <c r="N1733" s="46">
        <f t="shared" si="107"/>
        <v>0</v>
      </c>
    </row>
    <row r="1734" spans="1:14" ht="13.5" customHeight="1">
      <c r="A1734" s="42">
        <v>1725</v>
      </c>
      <c r="B1734" s="43">
        <f t="shared" si="104"/>
        <v>0</v>
      </c>
      <c r="C1734" s="43">
        <f t="shared" si="105"/>
        <v>0</v>
      </c>
      <c r="D1734" s="57"/>
      <c r="E1734" s="57"/>
      <c r="F1734" s="57"/>
      <c r="G1734" s="16"/>
      <c r="H1734" s="16"/>
      <c r="I1734" s="16"/>
      <c r="J1734" s="16"/>
      <c r="L1734" s="45">
        <f t="shared" si="106"/>
        <v>0</v>
      </c>
      <c r="M1734" s="45">
        <f>IF(L1734=0,0,SUM($L$10:L1734))</f>
        <v>0</v>
      </c>
      <c r="N1734" s="46">
        <f t="shared" si="107"/>
        <v>0</v>
      </c>
    </row>
    <row r="1735" spans="1:14" ht="13.5" customHeight="1">
      <c r="A1735" s="47">
        <v>1726</v>
      </c>
      <c r="B1735" s="48">
        <f t="shared" si="104"/>
        <v>0</v>
      </c>
      <c r="C1735" s="48">
        <f t="shared" si="105"/>
        <v>0</v>
      </c>
      <c r="D1735" s="58"/>
      <c r="E1735" s="58"/>
      <c r="F1735" s="58"/>
      <c r="G1735" s="17"/>
      <c r="H1735" s="17"/>
      <c r="I1735" s="17"/>
      <c r="J1735" s="17"/>
      <c r="L1735" s="45">
        <f t="shared" si="106"/>
        <v>0</v>
      </c>
      <c r="M1735" s="45">
        <f>IF(L1735=0,0,SUM($L$10:L1735))</f>
        <v>0</v>
      </c>
      <c r="N1735" s="46">
        <f t="shared" si="107"/>
        <v>0</v>
      </c>
    </row>
    <row r="1736" spans="1:14" ht="13.5" customHeight="1">
      <c r="A1736" s="42">
        <v>1727</v>
      </c>
      <c r="B1736" s="43">
        <f t="shared" si="104"/>
        <v>0</v>
      </c>
      <c r="C1736" s="43">
        <f t="shared" si="105"/>
        <v>0</v>
      </c>
      <c r="D1736" s="57"/>
      <c r="E1736" s="57"/>
      <c r="F1736" s="57"/>
      <c r="G1736" s="16"/>
      <c r="H1736" s="16"/>
      <c r="I1736" s="16"/>
      <c r="J1736" s="16"/>
      <c r="L1736" s="45">
        <f t="shared" si="106"/>
        <v>0</v>
      </c>
      <c r="M1736" s="45">
        <f>IF(L1736=0,0,SUM($L$10:L1736))</f>
        <v>0</v>
      </c>
      <c r="N1736" s="46">
        <f t="shared" si="107"/>
        <v>0</v>
      </c>
    </row>
    <row r="1737" spans="1:14" ht="13.5" customHeight="1">
      <c r="A1737" s="47">
        <v>1728</v>
      </c>
      <c r="B1737" s="48">
        <f t="shared" si="104"/>
        <v>0</v>
      </c>
      <c r="C1737" s="48">
        <f t="shared" si="105"/>
        <v>0</v>
      </c>
      <c r="D1737" s="58"/>
      <c r="E1737" s="58"/>
      <c r="F1737" s="58"/>
      <c r="G1737" s="17"/>
      <c r="H1737" s="17"/>
      <c r="I1737" s="17"/>
      <c r="J1737" s="17"/>
      <c r="L1737" s="45">
        <f t="shared" si="106"/>
        <v>0</v>
      </c>
      <c r="M1737" s="45">
        <f>IF(L1737=0,0,SUM($L$10:L1737))</f>
        <v>0</v>
      </c>
      <c r="N1737" s="46">
        <f t="shared" si="107"/>
        <v>0</v>
      </c>
    </row>
    <row r="1738" spans="1:14" ht="13.5" customHeight="1">
      <c r="A1738" s="42">
        <v>1729</v>
      </c>
      <c r="B1738" s="43">
        <f t="shared" si="104"/>
        <v>0</v>
      </c>
      <c r="C1738" s="43">
        <f t="shared" si="105"/>
        <v>0</v>
      </c>
      <c r="D1738" s="57"/>
      <c r="E1738" s="57"/>
      <c r="F1738" s="57"/>
      <c r="G1738" s="16"/>
      <c r="H1738" s="16"/>
      <c r="I1738" s="16"/>
      <c r="J1738" s="16"/>
      <c r="L1738" s="45">
        <f t="shared" si="106"/>
        <v>0</v>
      </c>
      <c r="M1738" s="45">
        <f>IF(L1738=0,0,SUM($L$10:L1738))</f>
        <v>0</v>
      </c>
      <c r="N1738" s="46">
        <f t="shared" si="107"/>
        <v>0</v>
      </c>
    </row>
    <row r="1739" spans="1:14" ht="13.5" customHeight="1">
      <c r="A1739" s="47">
        <v>1730</v>
      </c>
      <c r="B1739" s="48">
        <f t="shared" ref="B1739:B1802" si="108">$C$5</f>
        <v>0</v>
      </c>
      <c r="C1739" s="48">
        <f t="shared" ref="C1739:C1802" si="109">$F$5</f>
        <v>0</v>
      </c>
      <c r="D1739" s="58"/>
      <c r="E1739" s="58"/>
      <c r="F1739" s="58"/>
      <c r="G1739" s="17"/>
      <c r="H1739" s="17"/>
      <c r="I1739" s="17"/>
      <c r="J1739" s="17"/>
      <c r="L1739" s="45">
        <f t="shared" si="106"/>
        <v>0</v>
      </c>
      <c r="M1739" s="45">
        <f>IF(L1739=0,0,SUM($L$10:L1739))</f>
        <v>0</v>
      </c>
      <c r="N1739" s="46">
        <f t="shared" si="107"/>
        <v>0</v>
      </c>
    </row>
    <row r="1740" spans="1:14" ht="13.5" customHeight="1">
      <c r="A1740" s="42">
        <v>1731</v>
      </c>
      <c r="B1740" s="43">
        <f t="shared" si="108"/>
        <v>0</v>
      </c>
      <c r="C1740" s="43">
        <f t="shared" si="109"/>
        <v>0</v>
      </c>
      <c r="D1740" s="57"/>
      <c r="E1740" s="57"/>
      <c r="F1740" s="57"/>
      <c r="G1740" s="16"/>
      <c r="H1740" s="16"/>
      <c r="I1740" s="16"/>
      <c r="J1740" s="16"/>
      <c r="L1740" s="45">
        <f t="shared" si="106"/>
        <v>0</v>
      </c>
      <c r="M1740" s="45">
        <f>IF(L1740=0,0,SUM($L$10:L1740))</f>
        <v>0</v>
      </c>
      <c r="N1740" s="46">
        <f t="shared" si="107"/>
        <v>0</v>
      </c>
    </row>
    <row r="1741" spans="1:14" ht="13.5" customHeight="1">
      <c r="A1741" s="47">
        <v>1732</v>
      </c>
      <c r="B1741" s="48">
        <f t="shared" si="108"/>
        <v>0</v>
      </c>
      <c r="C1741" s="48">
        <f t="shared" si="109"/>
        <v>0</v>
      </c>
      <c r="D1741" s="58"/>
      <c r="E1741" s="58"/>
      <c r="F1741" s="58"/>
      <c r="G1741" s="17"/>
      <c r="H1741" s="17"/>
      <c r="I1741" s="17"/>
      <c r="J1741" s="17"/>
      <c r="L1741" s="45">
        <f t="shared" si="106"/>
        <v>0</v>
      </c>
      <c r="M1741" s="45">
        <f>IF(L1741=0,0,SUM($L$10:L1741))</f>
        <v>0</v>
      </c>
      <c r="N1741" s="46">
        <f t="shared" si="107"/>
        <v>0</v>
      </c>
    </row>
    <row r="1742" spans="1:14" ht="13.5" customHeight="1">
      <c r="A1742" s="42">
        <v>1733</v>
      </c>
      <c r="B1742" s="43">
        <f t="shared" si="108"/>
        <v>0</v>
      </c>
      <c r="C1742" s="43">
        <f t="shared" si="109"/>
        <v>0</v>
      </c>
      <c r="D1742" s="57"/>
      <c r="E1742" s="57"/>
      <c r="F1742" s="57"/>
      <c r="G1742" s="16"/>
      <c r="H1742" s="16"/>
      <c r="I1742" s="16"/>
      <c r="J1742" s="16"/>
      <c r="L1742" s="45">
        <f t="shared" si="106"/>
        <v>0</v>
      </c>
      <c r="M1742" s="45">
        <f>IF(L1742=0,0,SUM($L$10:L1742))</f>
        <v>0</v>
      </c>
      <c r="N1742" s="46">
        <f t="shared" si="107"/>
        <v>0</v>
      </c>
    </row>
    <row r="1743" spans="1:14" ht="13.5" customHeight="1">
      <c r="A1743" s="47">
        <v>1734</v>
      </c>
      <c r="B1743" s="48">
        <f t="shared" si="108"/>
        <v>0</v>
      </c>
      <c r="C1743" s="48">
        <f t="shared" si="109"/>
        <v>0</v>
      </c>
      <c r="D1743" s="58"/>
      <c r="E1743" s="58"/>
      <c r="F1743" s="58"/>
      <c r="G1743" s="17"/>
      <c r="H1743" s="17"/>
      <c r="I1743" s="17"/>
      <c r="J1743" s="17"/>
      <c r="L1743" s="45">
        <f t="shared" si="106"/>
        <v>0</v>
      </c>
      <c r="M1743" s="45">
        <f>IF(L1743=0,0,SUM($L$10:L1743))</f>
        <v>0</v>
      </c>
      <c r="N1743" s="46">
        <f t="shared" si="107"/>
        <v>0</v>
      </c>
    </row>
    <row r="1744" spans="1:14" ht="13.5" customHeight="1">
      <c r="A1744" s="42">
        <v>1735</v>
      </c>
      <c r="B1744" s="43">
        <f t="shared" si="108"/>
        <v>0</v>
      </c>
      <c r="C1744" s="43">
        <f t="shared" si="109"/>
        <v>0</v>
      </c>
      <c r="D1744" s="57"/>
      <c r="E1744" s="57"/>
      <c r="F1744" s="57"/>
      <c r="G1744" s="16"/>
      <c r="H1744" s="16"/>
      <c r="I1744" s="16"/>
      <c r="J1744" s="16"/>
      <c r="L1744" s="45">
        <f t="shared" si="106"/>
        <v>0</v>
      </c>
      <c r="M1744" s="45">
        <f>IF(L1744=0,0,SUM($L$10:L1744))</f>
        <v>0</v>
      </c>
      <c r="N1744" s="46">
        <f t="shared" si="107"/>
        <v>0</v>
      </c>
    </row>
    <row r="1745" spans="1:14" ht="13.5" customHeight="1">
      <c r="A1745" s="47">
        <v>1736</v>
      </c>
      <c r="B1745" s="48">
        <f t="shared" si="108"/>
        <v>0</v>
      </c>
      <c r="C1745" s="48">
        <f t="shared" si="109"/>
        <v>0</v>
      </c>
      <c r="D1745" s="58"/>
      <c r="E1745" s="58"/>
      <c r="F1745" s="58"/>
      <c r="G1745" s="17"/>
      <c r="H1745" s="17"/>
      <c r="I1745" s="17"/>
      <c r="J1745" s="17"/>
      <c r="L1745" s="45">
        <f t="shared" si="106"/>
        <v>0</v>
      </c>
      <c r="M1745" s="45">
        <f>IF(L1745=0,0,SUM($L$10:L1745))</f>
        <v>0</v>
      </c>
      <c r="N1745" s="46">
        <f t="shared" si="107"/>
        <v>0</v>
      </c>
    </row>
    <row r="1746" spans="1:14" ht="13.5" customHeight="1">
      <c r="A1746" s="42">
        <v>1737</v>
      </c>
      <c r="B1746" s="43">
        <f t="shared" si="108"/>
        <v>0</v>
      </c>
      <c r="C1746" s="43">
        <f t="shared" si="109"/>
        <v>0</v>
      </c>
      <c r="D1746" s="57"/>
      <c r="E1746" s="57"/>
      <c r="F1746" s="57"/>
      <c r="G1746" s="16"/>
      <c r="H1746" s="16"/>
      <c r="I1746" s="16"/>
      <c r="J1746" s="16"/>
      <c r="L1746" s="45">
        <f t="shared" si="106"/>
        <v>0</v>
      </c>
      <c r="M1746" s="45">
        <f>IF(L1746=0,0,SUM($L$10:L1746))</f>
        <v>0</v>
      </c>
      <c r="N1746" s="46">
        <f t="shared" si="107"/>
        <v>0</v>
      </c>
    </row>
    <row r="1747" spans="1:14" ht="13.5" customHeight="1">
      <c r="A1747" s="47">
        <v>1738</v>
      </c>
      <c r="B1747" s="48">
        <f t="shared" si="108"/>
        <v>0</v>
      </c>
      <c r="C1747" s="48">
        <f t="shared" si="109"/>
        <v>0</v>
      </c>
      <c r="D1747" s="58"/>
      <c r="E1747" s="58"/>
      <c r="F1747" s="58"/>
      <c r="G1747" s="17"/>
      <c r="H1747" s="17"/>
      <c r="I1747" s="17"/>
      <c r="J1747" s="17"/>
      <c r="L1747" s="45">
        <f t="shared" si="106"/>
        <v>0</v>
      </c>
      <c r="M1747" s="45">
        <f>IF(L1747=0,0,SUM($L$10:L1747))</f>
        <v>0</v>
      </c>
      <c r="N1747" s="46">
        <f t="shared" si="107"/>
        <v>0</v>
      </c>
    </row>
    <row r="1748" spans="1:14" ht="13.5" customHeight="1">
      <c r="A1748" s="42">
        <v>1739</v>
      </c>
      <c r="B1748" s="43">
        <f t="shared" si="108"/>
        <v>0</v>
      </c>
      <c r="C1748" s="43">
        <f t="shared" si="109"/>
        <v>0</v>
      </c>
      <c r="D1748" s="57"/>
      <c r="E1748" s="57"/>
      <c r="F1748" s="57"/>
      <c r="G1748" s="16"/>
      <c r="H1748" s="16"/>
      <c r="I1748" s="16"/>
      <c r="J1748" s="16"/>
      <c r="L1748" s="45">
        <f t="shared" si="106"/>
        <v>0</v>
      </c>
      <c r="M1748" s="45">
        <f>IF(L1748=0,0,SUM($L$10:L1748))</f>
        <v>0</v>
      </c>
      <c r="N1748" s="46">
        <f t="shared" si="107"/>
        <v>0</v>
      </c>
    </row>
    <row r="1749" spans="1:14" ht="13.5" customHeight="1">
      <c r="A1749" s="47">
        <v>1740</v>
      </c>
      <c r="B1749" s="48">
        <f t="shared" si="108"/>
        <v>0</v>
      </c>
      <c r="C1749" s="48">
        <f t="shared" si="109"/>
        <v>0</v>
      </c>
      <c r="D1749" s="58"/>
      <c r="E1749" s="58"/>
      <c r="F1749" s="58"/>
      <c r="G1749" s="17"/>
      <c r="H1749" s="17"/>
      <c r="I1749" s="17"/>
      <c r="J1749" s="17"/>
      <c r="L1749" s="45">
        <f t="shared" si="106"/>
        <v>0</v>
      </c>
      <c r="M1749" s="45">
        <f>IF(L1749=0,0,SUM($L$10:L1749))</f>
        <v>0</v>
      </c>
      <c r="N1749" s="46">
        <f t="shared" si="107"/>
        <v>0</v>
      </c>
    </row>
    <row r="1750" spans="1:14" ht="13.5" customHeight="1">
      <c r="A1750" s="42">
        <v>1741</v>
      </c>
      <c r="B1750" s="43">
        <f t="shared" si="108"/>
        <v>0</v>
      </c>
      <c r="C1750" s="43">
        <f t="shared" si="109"/>
        <v>0</v>
      </c>
      <c r="D1750" s="57"/>
      <c r="E1750" s="57"/>
      <c r="F1750" s="57"/>
      <c r="G1750" s="16"/>
      <c r="H1750" s="16"/>
      <c r="I1750" s="16"/>
      <c r="J1750" s="16"/>
      <c r="L1750" s="45">
        <f t="shared" si="106"/>
        <v>0</v>
      </c>
      <c r="M1750" s="45">
        <f>IF(L1750=0,0,SUM($L$10:L1750))</f>
        <v>0</v>
      </c>
      <c r="N1750" s="46">
        <f t="shared" si="107"/>
        <v>0</v>
      </c>
    </row>
    <row r="1751" spans="1:14" ht="13.5" customHeight="1">
      <c r="A1751" s="47">
        <v>1742</v>
      </c>
      <c r="B1751" s="48">
        <f t="shared" si="108"/>
        <v>0</v>
      </c>
      <c r="C1751" s="48">
        <f t="shared" si="109"/>
        <v>0</v>
      </c>
      <c r="D1751" s="58"/>
      <c r="E1751" s="58"/>
      <c r="F1751" s="58"/>
      <c r="G1751" s="17"/>
      <c r="H1751" s="17"/>
      <c r="I1751" s="17"/>
      <c r="J1751" s="17"/>
      <c r="L1751" s="45">
        <f t="shared" si="106"/>
        <v>0</v>
      </c>
      <c r="M1751" s="45">
        <f>IF(L1751=0,0,SUM($L$10:L1751))</f>
        <v>0</v>
      </c>
      <c r="N1751" s="46">
        <f t="shared" si="107"/>
        <v>0</v>
      </c>
    </row>
    <row r="1752" spans="1:14" ht="13.5" customHeight="1">
      <c r="A1752" s="42">
        <v>1743</v>
      </c>
      <c r="B1752" s="43">
        <f t="shared" si="108"/>
        <v>0</v>
      </c>
      <c r="C1752" s="43">
        <f t="shared" si="109"/>
        <v>0</v>
      </c>
      <c r="D1752" s="57"/>
      <c r="E1752" s="57"/>
      <c r="F1752" s="57"/>
      <c r="G1752" s="16"/>
      <c r="H1752" s="16"/>
      <c r="I1752" s="16"/>
      <c r="J1752" s="16"/>
      <c r="L1752" s="45">
        <f t="shared" si="106"/>
        <v>0</v>
      </c>
      <c r="M1752" s="45">
        <f>IF(L1752=0,0,SUM($L$10:L1752))</f>
        <v>0</v>
      </c>
      <c r="N1752" s="46">
        <f t="shared" si="107"/>
        <v>0</v>
      </c>
    </row>
    <row r="1753" spans="1:14" ht="13.5" customHeight="1">
      <c r="A1753" s="47">
        <v>1744</v>
      </c>
      <c r="B1753" s="48">
        <f t="shared" si="108"/>
        <v>0</v>
      </c>
      <c r="C1753" s="48">
        <f t="shared" si="109"/>
        <v>0</v>
      </c>
      <c r="D1753" s="58"/>
      <c r="E1753" s="58"/>
      <c r="F1753" s="58"/>
      <c r="G1753" s="17"/>
      <c r="H1753" s="17"/>
      <c r="I1753" s="17"/>
      <c r="J1753" s="17"/>
      <c r="L1753" s="45">
        <f t="shared" si="106"/>
        <v>0</v>
      </c>
      <c r="M1753" s="45">
        <f>IF(L1753=0,0,SUM($L$10:L1753))</f>
        <v>0</v>
      </c>
      <c r="N1753" s="46">
        <f t="shared" si="107"/>
        <v>0</v>
      </c>
    </row>
    <row r="1754" spans="1:14" ht="13.5" customHeight="1">
      <c r="A1754" s="42">
        <v>1745</v>
      </c>
      <c r="B1754" s="43">
        <f t="shared" si="108"/>
        <v>0</v>
      </c>
      <c r="C1754" s="43">
        <f t="shared" si="109"/>
        <v>0</v>
      </c>
      <c r="D1754" s="57"/>
      <c r="E1754" s="57"/>
      <c r="F1754" s="57"/>
      <c r="G1754" s="16"/>
      <c r="H1754" s="16"/>
      <c r="I1754" s="16"/>
      <c r="J1754" s="16"/>
      <c r="L1754" s="45">
        <f t="shared" si="106"/>
        <v>0</v>
      </c>
      <c r="M1754" s="45">
        <f>IF(L1754=0,0,SUM($L$10:L1754))</f>
        <v>0</v>
      </c>
      <c r="N1754" s="46">
        <f t="shared" si="107"/>
        <v>0</v>
      </c>
    </row>
    <row r="1755" spans="1:14" ht="13.5" customHeight="1">
      <c r="A1755" s="47">
        <v>1746</v>
      </c>
      <c r="B1755" s="48">
        <f t="shared" si="108"/>
        <v>0</v>
      </c>
      <c r="C1755" s="48">
        <f t="shared" si="109"/>
        <v>0</v>
      </c>
      <c r="D1755" s="58"/>
      <c r="E1755" s="58"/>
      <c r="F1755" s="58"/>
      <c r="G1755" s="17"/>
      <c r="H1755" s="17"/>
      <c r="I1755" s="17"/>
      <c r="J1755" s="17"/>
      <c r="L1755" s="45">
        <f t="shared" si="106"/>
        <v>0</v>
      </c>
      <c r="M1755" s="45">
        <f>IF(L1755=0,0,SUM($L$10:L1755))</f>
        <v>0</v>
      </c>
      <c r="N1755" s="46">
        <f t="shared" si="107"/>
        <v>0</v>
      </c>
    </row>
    <row r="1756" spans="1:14" ht="13.5" customHeight="1">
      <c r="A1756" s="42">
        <v>1747</v>
      </c>
      <c r="B1756" s="43">
        <f t="shared" si="108"/>
        <v>0</v>
      </c>
      <c r="C1756" s="43">
        <f t="shared" si="109"/>
        <v>0</v>
      </c>
      <c r="D1756" s="57"/>
      <c r="E1756" s="57"/>
      <c r="F1756" s="57"/>
      <c r="G1756" s="16"/>
      <c r="H1756" s="16"/>
      <c r="I1756" s="16"/>
      <c r="J1756" s="16"/>
      <c r="L1756" s="45">
        <f t="shared" si="106"/>
        <v>0</v>
      </c>
      <c r="M1756" s="45">
        <f>IF(L1756=0,0,SUM($L$10:L1756))</f>
        <v>0</v>
      </c>
      <c r="N1756" s="46">
        <f t="shared" si="107"/>
        <v>0</v>
      </c>
    </row>
    <row r="1757" spans="1:14" ht="13.5" customHeight="1">
      <c r="A1757" s="47">
        <v>1748</v>
      </c>
      <c r="B1757" s="48">
        <f t="shared" si="108"/>
        <v>0</v>
      </c>
      <c r="C1757" s="48">
        <f t="shared" si="109"/>
        <v>0</v>
      </c>
      <c r="D1757" s="58"/>
      <c r="E1757" s="58"/>
      <c r="F1757" s="58"/>
      <c r="G1757" s="17"/>
      <c r="H1757" s="17"/>
      <c r="I1757" s="17"/>
      <c r="J1757" s="17"/>
      <c r="L1757" s="45">
        <f t="shared" si="106"/>
        <v>0</v>
      </c>
      <c r="M1757" s="45">
        <f>IF(L1757=0,0,SUM($L$10:L1757))</f>
        <v>0</v>
      </c>
      <c r="N1757" s="46">
        <f t="shared" si="107"/>
        <v>0</v>
      </c>
    </row>
    <row r="1758" spans="1:14" ht="13.5" customHeight="1">
      <c r="A1758" s="42">
        <v>1749</v>
      </c>
      <c r="B1758" s="43">
        <f t="shared" si="108"/>
        <v>0</v>
      </c>
      <c r="C1758" s="43">
        <f t="shared" si="109"/>
        <v>0</v>
      </c>
      <c r="D1758" s="57"/>
      <c r="E1758" s="57"/>
      <c r="F1758" s="57"/>
      <c r="G1758" s="16"/>
      <c r="H1758" s="16"/>
      <c r="I1758" s="16"/>
      <c r="J1758" s="16"/>
      <c r="L1758" s="45">
        <f t="shared" si="106"/>
        <v>0</v>
      </c>
      <c r="M1758" s="45">
        <f>IF(L1758=0,0,SUM($L$10:L1758))</f>
        <v>0</v>
      </c>
      <c r="N1758" s="46">
        <f t="shared" si="107"/>
        <v>0</v>
      </c>
    </row>
    <row r="1759" spans="1:14" ht="13.5" customHeight="1">
      <c r="A1759" s="47">
        <v>1750</v>
      </c>
      <c r="B1759" s="48">
        <f t="shared" si="108"/>
        <v>0</v>
      </c>
      <c r="C1759" s="48">
        <f t="shared" si="109"/>
        <v>0</v>
      </c>
      <c r="D1759" s="58"/>
      <c r="E1759" s="58"/>
      <c r="F1759" s="58"/>
      <c r="G1759" s="17"/>
      <c r="H1759" s="17"/>
      <c r="I1759" s="17"/>
      <c r="J1759" s="17"/>
      <c r="L1759" s="45">
        <f t="shared" si="106"/>
        <v>0</v>
      </c>
      <c r="M1759" s="45">
        <f>IF(L1759=0,0,SUM($L$10:L1759))</f>
        <v>0</v>
      </c>
      <c r="N1759" s="46">
        <f t="shared" si="107"/>
        <v>0</v>
      </c>
    </row>
    <row r="1760" spans="1:14" ht="13.5" customHeight="1">
      <c r="A1760" s="42">
        <v>1751</v>
      </c>
      <c r="B1760" s="43">
        <f t="shared" si="108"/>
        <v>0</v>
      </c>
      <c r="C1760" s="43">
        <f t="shared" si="109"/>
        <v>0</v>
      </c>
      <c r="D1760" s="57"/>
      <c r="E1760" s="57"/>
      <c r="F1760" s="57"/>
      <c r="G1760" s="16"/>
      <c r="H1760" s="16"/>
      <c r="I1760" s="16"/>
      <c r="J1760" s="16"/>
      <c r="L1760" s="45">
        <f t="shared" si="106"/>
        <v>0</v>
      </c>
      <c r="M1760" s="45">
        <f>IF(L1760=0,0,SUM($L$10:L1760))</f>
        <v>0</v>
      </c>
      <c r="N1760" s="46">
        <f t="shared" si="107"/>
        <v>0</v>
      </c>
    </row>
    <row r="1761" spans="1:14" ht="13.5" customHeight="1">
      <c r="A1761" s="47">
        <v>1752</v>
      </c>
      <c r="B1761" s="48">
        <f t="shared" si="108"/>
        <v>0</v>
      </c>
      <c r="C1761" s="48">
        <f t="shared" si="109"/>
        <v>0</v>
      </c>
      <c r="D1761" s="58"/>
      <c r="E1761" s="58"/>
      <c r="F1761" s="58"/>
      <c r="G1761" s="17"/>
      <c r="H1761" s="17"/>
      <c r="I1761" s="17"/>
      <c r="J1761" s="17"/>
      <c r="L1761" s="45">
        <f t="shared" si="106"/>
        <v>0</v>
      </c>
      <c r="M1761" s="45">
        <f>IF(L1761=0,0,SUM($L$10:L1761))</f>
        <v>0</v>
      </c>
      <c r="N1761" s="46">
        <f t="shared" si="107"/>
        <v>0</v>
      </c>
    </row>
    <row r="1762" spans="1:14" ht="13.5" customHeight="1">
      <c r="A1762" s="42">
        <v>1753</v>
      </c>
      <c r="B1762" s="43">
        <f t="shared" si="108"/>
        <v>0</v>
      </c>
      <c r="C1762" s="43">
        <f t="shared" si="109"/>
        <v>0</v>
      </c>
      <c r="D1762" s="57"/>
      <c r="E1762" s="57"/>
      <c r="F1762" s="57"/>
      <c r="G1762" s="16"/>
      <c r="H1762" s="16"/>
      <c r="I1762" s="16"/>
      <c r="J1762" s="16"/>
      <c r="L1762" s="45">
        <f t="shared" si="106"/>
        <v>0</v>
      </c>
      <c r="M1762" s="45">
        <f>IF(L1762=0,0,SUM($L$10:L1762))</f>
        <v>0</v>
      </c>
      <c r="N1762" s="46">
        <f t="shared" si="107"/>
        <v>0</v>
      </c>
    </row>
    <row r="1763" spans="1:14" ht="13.5" customHeight="1">
      <c r="A1763" s="47">
        <v>1754</v>
      </c>
      <c r="B1763" s="48">
        <f t="shared" si="108"/>
        <v>0</v>
      </c>
      <c r="C1763" s="48">
        <f t="shared" si="109"/>
        <v>0</v>
      </c>
      <c r="D1763" s="58"/>
      <c r="E1763" s="58"/>
      <c r="F1763" s="58"/>
      <c r="G1763" s="17"/>
      <c r="H1763" s="17"/>
      <c r="I1763" s="17"/>
      <c r="J1763" s="17"/>
      <c r="L1763" s="45">
        <f t="shared" si="106"/>
        <v>0</v>
      </c>
      <c r="M1763" s="45">
        <f>IF(L1763=0,0,SUM($L$10:L1763))</f>
        <v>0</v>
      </c>
      <c r="N1763" s="46">
        <f t="shared" si="107"/>
        <v>0</v>
      </c>
    </row>
    <row r="1764" spans="1:14" ht="13.5" customHeight="1">
      <c r="A1764" s="42">
        <v>1755</v>
      </c>
      <c r="B1764" s="43">
        <f t="shared" si="108"/>
        <v>0</v>
      </c>
      <c r="C1764" s="43">
        <f t="shared" si="109"/>
        <v>0</v>
      </c>
      <c r="D1764" s="57"/>
      <c r="E1764" s="57"/>
      <c r="F1764" s="57"/>
      <c r="G1764" s="16"/>
      <c r="H1764" s="16"/>
      <c r="I1764" s="16"/>
      <c r="J1764" s="16"/>
      <c r="L1764" s="45">
        <f t="shared" si="106"/>
        <v>0</v>
      </c>
      <c r="M1764" s="45">
        <f>IF(L1764=0,0,SUM($L$10:L1764))</f>
        <v>0</v>
      </c>
      <c r="N1764" s="46">
        <f t="shared" si="107"/>
        <v>0</v>
      </c>
    </row>
    <row r="1765" spans="1:14" ht="13.5" customHeight="1">
      <c r="A1765" s="47">
        <v>1756</v>
      </c>
      <c r="B1765" s="48">
        <f t="shared" si="108"/>
        <v>0</v>
      </c>
      <c r="C1765" s="48">
        <f t="shared" si="109"/>
        <v>0</v>
      </c>
      <c r="D1765" s="58"/>
      <c r="E1765" s="58"/>
      <c r="F1765" s="58"/>
      <c r="G1765" s="17"/>
      <c r="H1765" s="17"/>
      <c r="I1765" s="17"/>
      <c r="J1765" s="17"/>
      <c r="L1765" s="45">
        <f t="shared" si="106"/>
        <v>0</v>
      </c>
      <c r="M1765" s="45">
        <f>IF(L1765=0,0,SUM($L$10:L1765))</f>
        <v>0</v>
      </c>
      <c r="N1765" s="46">
        <f t="shared" si="107"/>
        <v>0</v>
      </c>
    </row>
    <row r="1766" spans="1:14" ht="13.5" customHeight="1">
      <c r="A1766" s="42">
        <v>1757</v>
      </c>
      <c r="B1766" s="43">
        <f t="shared" si="108"/>
        <v>0</v>
      </c>
      <c r="C1766" s="43">
        <f t="shared" si="109"/>
        <v>0</v>
      </c>
      <c r="D1766" s="57"/>
      <c r="E1766" s="57"/>
      <c r="F1766" s="57"/>
      <c r="G1766" s="16"/>
      <c r="H1766" s="16"/>
      <c r="I1766" s="16"/>
      <c r="J1766" s="16"/>
      <c r="L1766" s="45">
        <f t="shared" si="106"/>
        <v>0</v>
      </c>
      <c r="M1766" s="45">
        <f>IF(L1766=0,0,SUM($L$10:L1766))</f>
        <v>0</v>
      </c>
      <c r="N1766" s="46">
        <f t="shared" si="107"/>
        <v>0</v>
      </c>
    </row>
    <row r="1767" spans="1:14" ht="13.5" customHeight="1">
      <c r="A1767" s="47">
        <v>1758</v>
      </c>
      <c r="B1767" s="48">
        <f t="shared" si="108"/>
        <v>0</v>
      </c>
      <c r="C1767" s="48">
        <f t="shared" si="109"/>
        <v>0</v>
      </c>
      <c r="D1767" s="58"/>
      <c r="E1767" s="58"/>
      <c r="F1767" s="58"/>
      <c r="G1767" s="17"/>
      <c r="H1767" s="17"/>
      <c r="I1767" s="17"/>
      <c r="J1767" s="17"/>
      <c r="L1767" s="45">
        <f t="shared" si="106"/>
        <v>0</v>
      </c>
      <c r="M1767" s="45">
        <f>IF(L1767=0,0,SUM($L$10:L1767))</f>
        <v>0</v>
      </c>
      <c r="N1767" s="46">
        <f t="shared" si="107"/>
        <v>0</v>
      </c>
    </row>
    <row r="1768" spans="1:14" ht="13.5" customHeight="1">
      <c r="A1768" s="42">
        <v>1759</v>
      </c>
      <c r="B1768" s="43">
        <f t="shared" si="108"/>
        <v>0</v>
      </c>
      <c r="C1768" s="43">
        <f t="shared" si="109"/>
        <v>0</v>
      </c>
      <c r="D1768" s="57"/>
      <c r="E1768" s="57"/>
      <c r="F1768" s="57"/>
      <c r="G1768" s="16"/>
      <c r="H1768" s="16"/>
      <c r="I1768" s="16"/>
      <c r="J1768" s="16"/>
      <c r="L1768" s="45">
        <f t="shared" si="106"/>
        <v>0</v>
      </c>
      <c r="M1768" s="45">
        <f>IF(L1768=0,0,SUM($L$10:L1768))</f>
        <v>0</v>
      </c>
      <c r="N1768" s="46">
        <f t="shared" si="107"/>
        <v>0</v>
      </c>
    </row>
    <row r="1769" spans="1:14" ht="13.5" customHeight="1">
      <c r="A1769" s="47">
        <v>1760</v>
      </c>
      <c r="B1769" s="48">
        <f t="shared" si="108"/>
        <v>0</v>
      </c>
      <c r="C1769" s="48">
        <f t="shared" si="109"/>
        <v>0</v>
      </c>
      <c r="D1769" s="58"/>
      <c r="E1769" s="58"/>
      <c r="F1769" s="58"/>
      <c r="G1769" s="17"/>
      <c r="H1769" s="17"/>
      <c r="I1769" s="17"/>
      <c r="J1769" s="17"/>
      <c r="L1769" s="45">
        <f t="shared" ref="L1769:L1832" si="110">COUNTIF(H1769,"Otro tema")</f>
        <v>0</v>
      </c>
      <c r="M1769" s="45">
        <f>IF(L1769=0,0,SUM($L$10:L1769))</f>
        <v>0</v>
      </c>
      <c r="N1769" s="46">
        <f t="shared" ref="N1769:N1832" si="111">I1769</f>
        <v>0</v>
      </c>
    </row>
    <row r="1770" spans="1:14" ht="13.5" customHeight="1">
      <c r="A1770" s="42">
        <v>1761</v>
      </c>
      <c r="B1770" s="43">
        <f t="shared" si="108"/>
        <v>0</v>
      </c>
      <c r="C1770" s="43">
        <f t="shared" si="109"/>
        <v>0</v>
      </c>
      <c r="D1770" s="57"/>
      <c r="E1770" s="57"/>
      <c r="F1770" s="57"/>
      <c r="G1770" s="16"/>
      <c r="H1770" s="16"/>
      <c r="I1770" s="16"/>
      <c r="J1770" s="16"/>
      <c r="L1770" s="45">
        <f t="shared" si="110"/>
        <v>0</v>
      </c>
      <c r="M1770" s="45">
        <f>IF(L1770=0,0,SUM($L$10:L1770))</f>
        <v>0</v>
      </c>
      <c r="N1770" s="46">
        <f t="shared" si="111"/>
        <v>0</v>
      </c>
    </row>
    <row r="1771" spans="1:14" ht="13.5" customHeight="1">
      <c r="A1771" s="47">
        <v>1762</v>
      </c>
      <c r="B1771" s="48">
        <f t="shared" si="108"/>
        <v>0</v>
      </c>
      <c r="C1771" s="48">
        <f t="shared" si="109"/>
        <v>0</v>
      </c>
      <c r="D1771" s="58"/>
      <c r="E1771" s="58"/>
      <c r="F1771" s="58"/>
      <c r="G1771" s="17"/>
      <c r="H1771" s="17"/>
      <c r="I1771" s="17"/>
      <c r="J1771" s="17"/>
      <c r="L1771" s="45">
        <f t="shared" si="110"/>
        <v>0</v>
      </c>
      <c r="M1771" s="45">
        <f>IF(L1771=0,0,SUM($L$10:L1771))</f>
        <v>0</v>
      </c>
      <c r="N1771" s="46">
        <f t="shared" si="111"/>
        <v>0</v>
      </c>
    </row>
    <row r="1772" spans="1:14" ht="13.5" customHeight="1">
      <c r="A1772" s="42">
        <v>1763</v>
      </c>
      <c r="B1772" s="43">
        <f t="shared" si="108"/>
        <v>0</v>
      </c>
      <c r="C1772" s="43">
        <f t="shared" si="109"/>
        <v>0</v>
      </c>
      <c r="D1772" s="57"/>
      <c r="E1772" s="57"/>
      <c r="F1772" s="57"/>
      <c r="G1772" s="16"/>
      <c r="H1772" s="16"/>
      <c r="I1772" s="16"/>
      <c r="J1772" s="16"/>
      <c r="L1772" s="45">
        <f t="shared" si="110"/>
        <v>0</v>
      </c>
      <c r="M1772" s="45">
        <f>IF(L1772=0,0,SUM($L$10:L1772))</f>
        <v>0</v>
      </c>
      <c r="N1772" s="46">
        <f t="shared" si="111"/>
        <v>0</v>
      </c>
    </row>
    <row r="1773" spans="1:14" ht="13.5" customHeight="1">
      <c r="A1773" s="47">
        <v>1764</v>
      </c>
      <c r="B1773" s="48">
        <f t="shared" si="108"/>
        <v>0</v>
      </c>
      <c r="C1773" s="48">
        <f t="shared" si="109"/>
        <v>0</v>
      </c>
      <c r="D1773" s="58"/>
      <c r="E1773" s="58"/>
      <c r="F1773" s="58"/>
      <c r="G1773" s="17"/>
      <c r="H1773" s="17"/>
      <c r="I1773" s="17"/>
      <c r="J1773" s="17"/>
      <c r="L1773" s="45">
        <f t="shared" si="110"/>
        <v>0</v>
      </c>
      <c r="M1773" s="45">
        <f>IF(L1773=0,0,SUM($L$10:L1773))</f>
        <v>0</v>
      </c>
      <c r="N1773" s="46">
        <f t="shared" si="111"/>
        <v>0</v>
      </c>
    </row>
    <row r="1774" spans="1:14" ht="13.5" customHeight="1">
      <c r="A1774" s="42">
        <v>1765</v>
      </c>
      <c r="B1774" s="43">
        <f t="shared" si="108"/>
        <v>0</v>
      </c>
      <c r="C1774" s="43">
        <f t="shared" si="109"/>
        <v>0</v>
      </c>
      <c r="D1774" s="57"/>
      <c r="E1774" s="57"/>
      <c r="F1774" s="57"/>
      <c r="G1774" s="16"/>
      <c r="H1774" s="16"/>
      <c r="I1774" s="16"/>
      <c r="J1774" s="16"/>
      <c r="L1774" s="45">
        <f t="shared" si="110"/>
        <v>0</v>
      </c>
      <c r="M1774" s="45">
        <f>IF(L1774=0,0,SUM($L$10:L1774))</f>
        <v>0</v>
      </c>
      <c r="N1774" s="46">
        <f t="shared" si="111"/>
        <v>0</v>
      </c>
    </row>
    <row r="1775" spans="1:14" ht="13.5" customHeight="1">
      <c r="A1775" s="47">
        <v>1766</v>
      </c>
      <c r="B1775" s="48">
        <f t="shared" si="108"/>
        <v>0</v>
      </c>
      <c r="C1775" s="48">
        <f t="shared" si="109"/>
        <v>0</v>
      </c>
      <c r="D1775" s="58"/>
      <c r="E1775" s="58"/>
      <c r="F1775" s="58"/>
      <c r="G1775" s="17"/>
      <c r="H1775" s="17"/>
      <c r="I1775" s="17"/>
      <c r="J1775" s="17"/>
      <c r="L1775" s="45">
        <f t="shared" si="110"/>
        <v>0</v>
      </c>
      <c r="M1775" s="45">
        <f>IF(L1775=0,0,SUM($L$10:L1775))</f>
        <v>0</v>
      </c>
      <c r="N1775" s="46">
        <f t="shared" si="111"/>
        <v>0</v>
      </c>
    </row>
    <row r="1776" spans="1:14" ht="13.5" customHeight="1">
      <c r="A1776" s="42">
        <v>1767</v>
      </c>
      <c r="B1776" s="43">
        <f t="shared" si="108"/>
        <v>0</v>
      </c>
      <c r="C1776" s="43">
        <f t="shared" si="109"/>
        <v>0</v>
      </c>
      <c r="D1776" s="57"/>
      <c r="E1776" s="57"/>
      <c r="F1776" s="57"/>
      <c r="G1776" s="16"/>
      <c r="H1776" s="16"/>
      <c r="I1776" s="16"/>
      <c r="J1776" s="16"/>
      <c r="L1776" s="45">
        <f t="shared" si="110"/>
        <v>0</v>
      </c>
      <c r="M1776" s="45">
        <f>IF(L1776=0,0,SUM($L$10:L1776))</f>
        <v>0</v>
      </c>
      <c r="N1776" s="46">
        <f t="shared" si="111"/>
        <v>0</v>
      </c>
    </row>
    <row r="1777" spans="1:14" ht="13.5" customHeight="1">
      <c r="A1777" s="47">
        <v>1768</v>
      </c>
      <c r="B1777" s="48">
        <f t="shared" si="108"/>
        <v>0</v>
      </c>
      <c r="C1777" s="48">
        <f t="shared" si="109"/>
        <v>0</v>
      </c>
      <c r="D1777" s="58"/>
      <c r="E1777" s="58"/>
      <c r="F1777" s="58"/>
      <c r="G1777" s="17"/>
      <c r="H1777" s="17"/>
      <c r="I1777" s="17"/>
      <c r="J1777" s="17"/>
      <c r="L1777" s="45">
        <f t="shared" si="110"/>
        <v>0</v>
      </c>
      <c r="M1777" s="45">
        <f>IF(L1777=0,0,SUM($L$10:L1777))</f>
        <v>0</v>
      </c>
      <c r="N1777" s="46">
        <f t="shared" si="111"/>
        <v>0</v>
      </c>
    </row>
    <row r="1778" spans="1:14" ht="13.5" customHeight="1">
      <c r="A1778" s="42">
        <v>1769</v>
      </c>
      <c r="B1778" s="43">
        <f t="shared" si="108"/>
        <v>0</v>
      </c>
      <c r="C1778" s="43">
        <f t="shared" si="109"/>
        <v>0</v>
      </c>
      <c r="D1778" s="57"/>
      <c r="E1778" s="57"/>
      <c r="F1778" s="57"/>
      <c r="G1778" s="16"/>
      <c r="H1778" s="16"/>
      <c r="I1778" s="16"/>
      <c r="J1778" s="16"/>
      <c r="L1778" s="45">
        <f t="shared" si="110"/>
        <v>0</v>
      </c>
      <c r="M1778" s="45">
        <f>IF(L1778=0,0,SUM($L$10:L1778))</f>
        <v>0</v>
      </c>
      <c r="N1778" s="46">
        <f t="shared" si="111"/>
        <v>0</v>
      </c>
    </row>
    <row r="1779" spans="1:14" ht="13.5" customHeight="1">
      <c r="A1779" s="47">
        <v>1770</v>
      </c>
      <c r="B1779" s="48">
        <f t="shared" si="108"/>
        <v>0</v>
      </c>
      <c r="C1779" s="48">
        <f t="shared" si="109"/>
        <v>0</v>
      </c>
      <c r="D1779" s="58"/>
      <c r="E1779" s="58"/>
      <c r="F1779" s="58"/>
      <c r="G1779" s="17"/>
      <c r="H1779" s="17"/>
      <c r="I1779" s="17"/>
      <c r="J1779" s="17"/>
      <c r="L1779" s="45">
        <f t="shared" si="110"/>
        <v>0</v>
      </c>
      <c r="M1779" s="45">
        <f>IF(L1779=0,0,SUM($L$10:L1779))</f>
        <v>0</v>
      </c>
      <c r="N1779" s="46">
        <f t="shared" si="111"/>
        <v>0</v>
      </c>
    </row>
    <row r="1780" spans="1:14" ht="13.5" customHeight="1">
      <c r="A1780" s="42">
        <v>1771</v>
      </c>
      <c r="B1780" s="43">
        <f t="shared" si="108"/>
        <v>0</v>
      </c>
      <c r="C1780" s="43">
        <f t="shared" si="109"/>
        <v>0</v>
      </c>
      <c r="D1780" s="57"/>
      <c r="E1780" s="57"/>
      <c r="F1780" s="57"/>
      <c r="G1780" s="16"/>
      <c r="H1780" s="16"/>
      <c r="I1780" s="16"/>
      <c r="J1780" s="16"/>
      <c r="L1780" s="45">
        <f t="shared" si="110"/>
        <v>0</v>
      </c>
      <c r="M1780" s="45">
        <f>IF(L1780=0,0,SUM($L$10:L1780))</f>
        <v>0</v>
      </c>
      <c r="N1780" s="46">
        <f t="shared" si="111"/>
        <v>0</v>
      </c>
    </row>
    <row r="1781" spans="1:14" ht="13.5" customHeight="1">
      <c r="A1781" s="47">
        <v>1772</v>
      </c>
      <c r="B1781" s="48">
        <f t="shared" si="108"/>
        <v>0</v>
      </c>
      <c r="C1781" s="48">
        <f t="shared" si="109"/>
        <v>0</v>
      </c>
      <c r="D1781" s="58"/>
      <c r="E1781" s="58"/>
      <c r="F1781" s="58"/>
      <c r="G1781" s="17"/>
      <c r="H1781" s="17"/>
      <c r="I1781" s="17"/>
      <c r="J1781" s="17"/>
      <c r="L1781" s="45">
        <f t="shared" si="110"/>
        <v>0</v>
      </c>
      <c r="M1781" s="45">
        <f>IF(L1781=0,0,SUM($L$10:L1781))</f>
        <v>0</v>
      </c>
      <c r="N1781" s="46">
        <f t="shared" si="111"/>
        <v>0</v>
      </c>
    </row>
    <row r="1782" spans="1:14" ht="13.5" customHeight="1">
      <c r="A1782" s="42">
        <v>1773</v>
      </c>
      <c r="B1782" s="43">
        <f t="shared" si="108"/>
        <v>0</v>
      </c>
      <c r="C1782" s="43">
        <f t="shared" si="109"/>
        <v>0</v>
      </c>
      <c r="D1782" s="57"/>
      <c r="E1782" s="57"/>
      <c r="F1782" s="57"/>
      <c r="G1782" s="16"/>
      <c r="H1782" s="16"/>
      <c r="I1782" s="16"/>
      <c r="J1782" s="16"/>
      <c r="L1782" s="45">
        <f t="shared" si="110"/>
        <v>0</v>
      </c>
      <c r="M1782" s="45">
        <f>IF(L1782=0,0,SUM($L$10:L1782))</f>
        <v>0</v>
      </c>
      <c r="N1782" s="46">
        <f t="shared" si="111"/>
        <v>0</v>
      </c>
    </row>
    <row r="1783" spans="1:14" ht="13.5" customHeight="1">
      <c r="A1783" s="47">
        <v>1774</v>
      </c>
      <c r="B1783" s="48">
        <f t="shared" si="108"/>
        <v>0</v>
      </c>
      <c r="C1783" s="48">
        <f t="shared" si="109"/>
        <v>0</v>
      </c>
      <c r="D1783" s="58"/>
      <c r="E1783" s="58"/>
      <c r="F1783" s="58"/>
      <c r="G1783" s="17"/>
      <c r="H1783" s="17"/>
      <c r="I1783" s="17"/>
      <c r="J1783" s="17"/>
      <c r="L1783" s="45">
        <f t="shared" si="110"/>
        <v>0</v>
      </c>
      <c r="M1783" s="45">
        <f>IF(L1783=0,0,SUM($L$10:L1783))</f>
        <v>0</v>
      </c>
      <c r="N1783" s="46">
        <f t="shared" si="111"/>
        <v>0</v>
      </c>
    </row>
    <row r="1784" spans="1:14" ht="13.5" customHeight="1">
      <c r="A1784" s="42">
        <v>1775</v>
      </c>
      <c r="B1784" s="43">
        <f t="shared" si="108"/>
        <v>0</v>
      </c>
      <c r="C1784" s="43">
        <f t="shared" si="109"/>
        <v>0</v>
      </c>
      <c r="D1784" s="57"/>
      <c r="E1784" s="57"/>
      <c r="F1784" s="57"/>
      <c r="G1784" s="16"/>
      <c r="H1784" s="16"/>
      <c r="I1784" s="16"/>
      <c r="J1784" s="16"/>
      <c r="L1784" s="45">
        <f t="shared" si="110"/>
        <v>0</v>
      </c>
      <c r="M1784" s="45">
        <f>IF(L1784=0,0,SUM($L$10:L1784))</f>
        <v>0</v>
      </c>
      <c r="N1784" s="46">
        <f t="shared" si="111"/>
        <v>0</v>
      </c>
    </row>
    <row r="1785" spans="1:14" ht="13.5" customHeight="1">
      <c r="A1785" s="47">
        <v>1776</v>
      </c>
      <c r="B1785" s="48">
        <f t="shared" si="108"/>
        <v>0</v>
      </c>
      <c r="C1785" s="48">
        <f t="shared" si="109"/>
        <v>0</v>
      </c>
      <c r="D1785" s="58"/>
      <c r="E1785" s="58"/>
      <c r="F1785" s="58"/>
      <c r="G1785" s="17"/>
      <c r="H1785" s="17"/>
      <c r="I1785" s="17"/>
      <c r="J1785" s="17"/>
      <c r="L1785" s="45">
        <f t="shared" si="110"/>
        <v>0</v>
      </c>
      <c r="M1785" s="45">
        <f>IF(L1785=0,0,SUM($L$10:L1785))</f>
        <v>0</v>
      </c>
      <c r="N1785" s="46">
        <f t="shared" si="111"/>
        <v>0</v>
      </c>
    </row>
    <row r="1786" spans="1:14" ht="13.5" customHeight="1">
      <c r="A1786" s="42">
        <v>1777</v>
      </c>
      <c r="B1786" s="43">
        <f t="shared" si="108"/>
        <v>0</v>
      </c>
      <c r="C1786" s="43">
        <f t="shared" si="109"/>
        <v>0</v>
      </c>
      <c r="D1786" s="57"/>
      <c r="E1786" s="57"/>
      <c r="F1786" s="57"/>
      <c r="G1786" s="16"/>
      <c r="H1786" s="16"/>
      <c r="I1786" s="16"/>
      <c r="J1786" s="16"/>
      <c r="L1786" s="45">
        <f t="shared" si="110"/>
        <v>0</v>
      </c>
      <c r="M1786" s="45">
        <f>IF(L1786=0,0,SUM($L$10:L1786))</f>
        <v>0</v>
      </c>
      <c r="N1786" s="46">
        <f t="shared" si="111"/>
        <v>0</v>
      </c>
    </row>
    <row r="1787" spans="1:14" ht="13.5" customHeight="1">
      <c r="A1787" s="47">
        <v>1778</v>
      </c>
      <c r="B1787" s="48">
        <f t="shared" si="108"/>
        <v>0</v>
      </c>
      <c r="C1787" s="48">
        <f t="shared" si="109"/>
        <v>0</v>
      </c>
      <c r="D1787" s="58"/>
      <c r="E1787" s="58"/>
      <c r="F1787" s="58"/>
      <c r="G1787" s="17"/>
      <c r="H1787" s="17"/>
      <c r="I1787" s="17"/>
      <c r="J1787" s="17"/>
      <c r="L1787" s="45">
        <f t="shared" si="110"/>
        <v>0</v>
      </c>
      <c r="M1787" s="45">
        <f>IF(L1787=0,0,SUM($L$10:L1787))</f>
        <v>0</v>
      </c>
      <c r="N1787" s="46">
        <f t="shared" si="111"/>
        <v>0</v>
      </c>
    </row>
    <row r="1788" spans="1:14" ht="13.5" customHeight="1">
      <c r="A1788" s="42">
        <v>1779</v>
      </c>
      <c r="B1788" s="43">
        <f t="shared" si="108"/>
        <v>0</v>
      </c>
      <c r="C1788" s="43">
        <f t="shared" si="109"/>
        <v>0</v>
      </c>
      <c r="D1788" s="57"/>
      <c r="E1788" s="57"/>
      <c r="F1788" s="57"/>
      <c r="G1788" s="16"/>
      <c r="H1788" s="16"/>
      <c r="I1788" s="16"/>
      <c r="J1788" s="16"/>
      <c r="L1788" s="45">
        <f t="shared" si="110"/>
        <v>0</v>
      </c>
      <c r="M1788" s="45">
        <f>IF(L1788=0,0,SUM($L$10:L1788))</f>
        <v>0</v>
      </c>
      <c r="N1788" s="46">
        <f t="shared" si="111"/>
        <v>0</v>
      </c>
    </row>
    <row r="1789" spans="1:14" ht="13.5" customHeight="1">
      <c r="A1789" s="47">
        <v>1780</v>
      </c>
      <c r="B1789" s="48">
        <f t="shared" si="108"/>
        <v>0</v>
      </c>
      <c r="C1789" s="48">
        <f t="shared" si="109"/>
        <v>0</v>
      </c>
      <c r="D1789" s="58"/>
      <c r="E1789" s="58"/>
      <c r="F1789" s="58"/>
      <c r="G1789" s="17"/>
      <c r="H1789" s="17"/>
      <c r="I1789" s="17"/>
      <c r="J1789" s="17"/>
      <c r="L1789" s="45">
        <f t="shared" si="110"/>
        <v>0</v>
      </c>
      <c r="M1789" s="45">
        <f>IF(L1789=0,0,SUM($L$10:L1789))</f>
        <v>0</v>
      </c>
      <c r="N1789" s="46">
        <f t="shared" si="111"/>
        <v>0</v>
      </c>
    </row>
    <row r="1790" spans="1:14" ht="13.5" customHeight="1">
      <c r="A1790" s="42">
        <v>1781</v>
      </c>
      <c r="B1790" s="43">
        <f t="shared" si="108"/>
        <v>0</v>
      </c>
      <c r="C1790" s="43">
        <f t="shared" si="109"/>
        <v>0</v>
      </c>
      <c r="D1790" s="57"/>
      <c r="E1790" s="57"/>
      <c r="F1790" s="57"/>
      <c r="G1790" s="16"/>
      <c r="H1790" s="16"/>
      <c r="I1790" s="16"/>
      <c r="J1790" s="16"/>
      <c r="L1790" s="45">
        <f t="shared" si="110"/>
        <v>0</v>
      </c>
      <c r="M1790" s="45">
        <f>IF(L1790=0,0,SUM($L$10:L1790))</f>
        <v>0</v>
      </c>
      <c r="N1790" s="46">
        <f t="shared" si="111"/>
        <v>0</v>
      </c>
    </row>
    <row r="1791" spans="1:14" ht="13.5" customHeight="1">
      <c r="A1791" s="47">
        <v>1782</v>
      </c>
      <c r="B1791" s="48">
        <f t="shared" si="108"/>
        <v>0</v>
      </c>
      <c r="C1791" s="48">
        <f t="shared" si="109"/>
        <v>0</v>
      </c>
      <c r="D1791" s="58"/>
      <c r="E1791" s="58"/>
      <c r="F1791" s="58"/>
      <c r="G1791" s="17"/>
      <c r="H1791" s="17"/>
      <c r="I1791" s="17"/>
      <c r="J1791" s="17"/>
      <c r="L1791" s="45">
        <f t="shared" si="110"/>
        <v>0</v>
      </c>
      <c r="M1791" s="45">
        <f>IF(L1791=0,0,SUM($L$10:L1791))</f>
        <v>0</v>
      </c>
      <c r="N1791" s="46">
        <f t="shared" si="111"/>
        <v>0</v>
      </c>
    </row>
    <row r="1792" spans="1:14" ht="13.5" customHeight="1">
      <c r="A1792" s="42">
        <v>1783</v>
      </c>
      <c r="B1792" s="43">
        <f t="shared" si="108"/>
        <v>0</v>
      </c>
      <c r="C1792" s="43">
        <f t="shared" si="109"/>
        <v>0</v>
      </c>
      <c r="D1792" s="57"/>
      <c r="E1792" s="57"/>
      <c r="F1792" s="57"/>
      <c r="G1792" s="16"/>
      <c r="H1792" s="16"/>
      <c r="I1792" s="16"/>
      <c r="J1792" s="16"/>
      <c r="L1792" s="45">
        <f t="shared" si="110"/>
        <v>0</v>
      </c>
      <c r="M1792" s="45">
        <f>IF(L1792=0,0,SUM($L$10:L1792))</f>
        <v>0</v>
      </c>
      <c r="N1792" s="46">
        <f t="shared" si="111"/>
        <v>0</v>
      </c>
    </row>
    <row r="1793" spans="1:14" ht="13.5" customHeight="1">
      <c r="A1793" s="47">
        <v>1784</v>
      </c>
      <c r="B1793" s="48">
        <f t="shared" si="108"/>
        <v>0</v>
      </c>
      <c r="C1793" s="48">
        <f t="shared" si="109"/>
        <v>0</v>
      </c>
      <c r="D1793" s="58"/>
      <c r="E1793" s="58"/>
      <c r="F1793" s="58"/>
      <c r="G1793" s="17"/>
      <c r="H1793" s="17"/>
      <c r="I1793" s="17"/>
      <c r="J1793" s="17"/>
      <c r="L1793" s="45">
        <f t="shared" si="110"/>
        <v>0</v>
      </c>
      <c r="M1793" s="45">
        <f>IF(L1793=0,0,SUM($L$10:L1793))</f>
        <v>0</v>
      </c>
      <c r="N1793" s="46">
        <f t="shared" si="111"/>
        <v>0</v>
      </c>
    </row>
    <row r="1794" spans="1:14" ht="13.5" customHeight="1">
      <c r="A1794" s="42">
        <v>1785</v>
      </c>
      <c r="B1794" s="43">
        <f t="shared" si="108"/>
        <v>0</v>
      </c>
      <c r="C1794" s="43">
        <f t="shared" si="109"/>
        <v>0</v>
      </c>
      <c r="D1794" s="57"/>
      <c r="E1794" s="57"/>
      <c r="F1794" s="57"/>
      <c r="G1794" s="16"/>
      <c r="H1794" s="16"/>
      <c r="I1794" s="16"/>
      <c r="J1794" s="16"/>
      <c r="L1794" s="45">
        <f t="shared" si="110"/>
        <v>0</v>
      </c>
      <c r="M1794" s="45">
        <f>IF(L1794=0,0,SUM($L$10:L1794))</f>
        <v>0</v>
      </c>
      <c r="N1794" s="46">
        <f t="shared" si="111"/>
        <v>0</v>
      </c>
    </row>
    <row r="1795" spans="1:14" ht="13.5" customHeight="1">
      <c r="A1795" s="47">
        <v>1786</v>
      </c>
      <c r="B1795" s="48">
        <f t="shared" si="108"/>
        <v>0</v>
      </c>
      <c r="C1795" s="48">
        <f t="shared" si="109"/>
        <v>0</v>
      </c>
      <c r="D1795" s="58"/>
      <c r="E1795" s="58"/>
      <c r="F1795" s="58"/>
      <c r="G1795" s="17"/>
      <c r="H1795" s="17"/>
      <c r="I1795" s="17"/>
      <c r="J1795" s="17"/>
      <c r="L1795" s="45">
        <f t="shared" si="110"/>
        <v>0</v>
      </c>
      <c r="M1795" s="45">
        <f>IF(L1795=0,0,SUM($L$10:L1795))</f>
        <v>0</v>
      </c>
      <c r="N1795" s="46">
        <f t="shared" si="111"/>
        <v>0</v>
      </c>
    </row>
    <row r="1796" spans="1:14" ht="13.5" customHeight="1">
      <c r="A1796" s="42">
        <v>1787</v>
      </c>
      <c r="B1796" s="43">
        <f t="shared" si="108"/>
        <v>0</v>
      </c>
      <c r="C1796" s="43">
        <f t="shared" si="109"/>
        <v>0</v>
      </c>
      <c r="D1796" s="57"/>
      <c r="E1796" s="57"/>
      <c r="F1796" s="57"/>
      <c r="G1796" s="16"/>
      <c r="H1796" s="16"/>
      <c r="I1796" s="16"/>
      <c r="J1796" s="16"/>
      <c r="L1796" s="45">
        <f t="shared" si="110"/>
        <v>0</v>
      </c>
      <c r="M1796" s="45">
        <f>IF(L1796=0,0,SUM($L$10:L1796))</f>
        <v>0</v>
      </c>
      <c r="N1796" s="46">
        <f t="shared" si="111"/>
        <v>0</v>
      </c>
    </row>
    <row r="1797" spans="1:14" ht="13.5" customHeight="1">
      <c r="A1797" s="47">
        <v>1788</v>
      </c>
      <c r="B1797" s="48">
        <f t="shared" si="108"/>
        <v>0</v>
      </c>
      <c r="C1797" s="48">
        <f t="shared" si="109"/>
        <v>0</v>
      </c>
      <c r="D1797" s="58"/>
      <c r="E1797" s="58"/>
      <c r="F1797" s="58"/>
      <c r="G1797" s="17"/>
      <c r="H1797" s="17"/>
      <c r="I1797" s="17"/>
      <c r="J1797" s="17"/>
      <c r="L1797" s="45">
        <f t="shared" si="110"/>
        <v>0</v>
      </c>
      <c r="M1797" s="45">
        <f>IF(L1797=0,0,SUM($L$10:L1797))</f>
        <v>0</v>
      </c>
      <c r="N1797" s="46">
        <f t="shared" si="111"/>
        <v>0</v>
      </c>
    </row>
    <row r="1798" spans="1:14" ht="13.5" customHeight="1">
      <c r="A1798" s="42">
        <v>1789</v>
      </c>
      <c r="B1798" s="43">
        <f t="shared" si="108"/>
        <v>0</v>
      </c>
      <c r="C1798" s="43">
        <f t="shared" si="109"/>
        <v>0</v>
      </c>
      <c r="D1798" s="57"/>
      <c r="E1798" s="57"/>
      <c r="F1798" s="57"/>
      <c r="G1798" s="16"/>
      <c r="H1798" s="16"/>
      <c r="I1798" s="16"/>
      <c r="J1798" s="16"/>
      <c r="L1798" s="45">
        <f t="shared" si="110"/>
        <v>0</v>
      </c>
      <c r="M1798" s="45">
        <f>IF(L1798=0,0,SUM($L$10:L1798))</f>
        <v>0</v>
      </c>
      <c r="N1798" s="46">
        <f t="shared" si="111"/>
        <v>0</v>
      </c>
    </row>
    <row r="1799" spans="1:14" ht="13.5" customHeight="1">
      <c r="A1799" s="47">
        <v>1790</v>
      </c>
      <c r="B1799" s="48">
        <f t="shared" si="108"/>
        <v>0</v>
      </c>
      <c r="C1799" s="48">
        <f t="shared" si="109"/>
        <v>0</v>
      </c>
      <c r="D1799" s="58"/>
      <c r="E1799" s="58"/>
      <c r="F1799" s="58"/>
      <c r="G1799" s="17"/>
      <c r="H1799" s="17"/>
      <c r="I1799" s="17"/>
      <c r="J1799" s="17"/>
      <c r="L1799" s="45">
        <f t="shared" si="110"/>
        <v>0</v>
      </c>
      <c r="M1799" s="45">
        <f>IF(L1799=0,0,SUM($L$10:L1799))</f>
        <v>0</v>
      </c>
      <c r="N1799" s="46">
        <f t="shared" si="111"/>
        <v>0</v>
      </c>
    </row>
    <row r="1800" spans="1:14" ht="13.5" customHeight="1">
      <c r="A1800" s="42">
        <v>1791</v>
      </c>
      <c r="B1800" s="43">
        <f t="shared" si="108"/>
        <v>0</v>
      </c>
      <c r="C1800" s="43">
        <f t="shared" si="109"/>
        <v>0</v>
      </c>
      <c r="D1800" s="57"/>
      <c r="E1800" s="57"/>
      <c r="F1800" s="57"/>
      <c r="G1800" s="16"/>
      <c r="H1800" s="16"/>
      <c r="I1800" s="16"/>
      <c r="J1800" s="16"/>
      <c r="L1800" s="45">
        <f t="shared" si="110"/>
        <v>0</v>
      </c>
      <c r="M1800" s="45">
        <f>IF(L1800=0,0,SUM($L$10:L1800))</f>
        <v>0</v>
      </c>
      <c r="N1800" s="46">
        <f t="shared" si="111"/>
        <v>0</v>
      </c>
    </row>
    <row r="1801" spans="1:14" ht="13.5" customHeight="1">
      <c r="A1801" s="47">
        <v>1792</v>
      </c>
      <c r="B1801" s="48">
        <f t="shared" si="108"/>
        <v>0</v>
      </c>
      <c r="C1801" s="48">
        <f t="shared" si="109"/>
        <v>0</v>
      </c>
      <c r="D1801" s="58"/>
      <c r="E1801" s="58"/>
      <c r="F1801" s="58"/>
      <c r="G1801" s="17"/>
      <c r="H1801" s="17"/>
      <c r="I1801" s="17"/>
      <c r="J1801" s="17"/>
      <c r="L1801" s="45">
        <f t="shared" si="110"/>
        <v>0</v>
      </c>
      <c r="M1801" s="45">
        <f>IF(L1801=0,0,SUM($L$10:L1801))</f>
        <v>0</v>
      </c>
      <c r="N1801" s="46">
        <f t="shared" si="111"/>
        <v>0</v>
      </c>
    </row>
    <row r="1802" spans="1:14" ht="13.5" customHeight="1">
      <c r="A1802" s="42">
        <v>1793</v>
      </c>
      <c r="B1802" s="43">
        <f t="shared" si="108"/>
        <v>0</v>
      </c>
      <c r="C1802" s="43">
        <f t="shared" si="109"/>
        <v>0</v>
      </c>
      <c r="D1802" s="57"/>
      <c r="E1802" s="57"/>
      <c r="F1802" s="57"/>
      <c r="G1802" s="16"/>
      <c r="H1802" s="16"/>
      <c r="I1802" s="16"/>
      <c r="J1802" s="16"/>
      <c r="L1802" s="45">
        <f t="shared" si="110"/>
        <v>0</v>
      </c>
      <c r="M1802" s="45">
        <f>IF(L1802=0,0,SUM($L$10:L1802))</f>
        <v>0</v>
      </c>
      <c r="N1802" s="46">
        <f t="shared" si="111"/>
        <v>0</v>
      </c>
    </row>
    <row r="1803" spans="1:14" ht="13.5" customHeight="1">
      <c r="A1803" s="47">
        <v>1794</v>
      </c>
      <c r="B1803" s="48">
        <f t="shared" ref="B1803:B1866" si="112">$C$5</f>
        <v>0</v>
      </c>
      <c r="C1803" s="48">
        <f t="shared" ref="C1803:C1866" si="113">$F$5</f>
        <v>0</v>
      </c>
      <c r="D1803" s="58"/>
      <c r="E1803" s="58"/>
      <c r="F1803" s="58"/>
      <c r="G1803" s="17"/>
      <c r="H1803" s="17"/>
      <c r="I1803" s="17"/>
      <c r="J1803" s="17"/>
      <c r="L1803" s="45">
        <f t="shared" si="110"/>
        <v>0</v>
      </c>
      <c r="M1803" s="45">
        <f>IF(L1803=0,0,SUM($L$10:L1803))</f>
        <v>0</v>
      </c>
      <c r="N1803" s="46">
        <f t="shared" si="111"/>
        <v>0</v>
      </c>
    </row>
    <row r="1804" spans="1:14" ht="13.5" customHeight="1">
      <c r="A1804" s="42">
        <v>1795</v>
      </c>
      <c r="B1804" s="43">
        <f t="shared" si="112"/>
        <v>0</v>
      </c>
      <c r="C1804" s="43">
        <f t="shared" si="113"/>
        <v>0</v>
      </c>
      <c r="D1804" s="57"/>
      <c r="E1804" s="57"/>
      <c r="F1804" s="57"/>
      <c r="G1804" s="16"/>
      <c r="H1804" s="16"/>
      <c r="I1804" s="16"/>
      <c r="J1804" s="16"/>
      <c r="L1804" s="45">
        <f t="shared" si="110"/>
        <v>0</v>
      </c>
      <c r="M1804" s="45">
        <f>IF(L1804=0,0,SUM($L$10:L1804))</f>
        <v>0</v>
      </c>
      <c r="N1804" s="46">
        <f t="shared" si="111"/>
        <v>0</v>
      </c>
    </row>
    <row r="1805" spans="1:14" ht="13.5" customHeight="1">
      <c r="A1805" s="47">
        <v>1796</v>
      </c>
      <c r="B1805" s="48">
        <f t="shared" si="112"/>
        <v>0</v>
      </c>
      <c r="C1805" s="48">
        <f t="shared" si="113"/>
        <v>0</v>
      </c>
      <c r="D1805" s="58"/>
      <c r="E1805" s="58"/>
      <c r="F1805" s="58"/>
      <c r="G1805" s="17"/>
      <c r="H1805" s="17"/>
      <c r="I1805" s="17"/>
      <c r="J1805" s="17"/>
      <c r="L1805" s="45">
        <f t="shared" si="110"/>
        <v>0</v>
      </c>
      <c r="M1805" s="45">
        <f>IF(L1805=0,0,SUM($L$10:L1805))</f>
        <v>0</v>
      </c>
      <c r="N1805" s="46">
        <f t="shared" si="111"/>
        <v>0</v>
      </c>
    </row>
    <row r="1806" spans="1:14" ht="13.5" customHeight="1">
      <c r="A1806" s="42">
        <v>1797</v>
      </c>
      <c r="B1806" s="43">
        <f t="shared" si="112"/>
        <v>0</v>
      </c>
      <c r="C1806" s="43">
        <f t="shared" si="113"/>
        <v>0</v>
      </c>
      <c r="D1806" s="57"/>
      <c r="E1806" s="57"/>
      <c r="F1806" s="57"/>
      <c r="G1806" s="16"/>
      <c r="H1806" s="16"/>
      <c r="I1806" s="16"/>
      <c r="J1806" s="16"/>
      <c r="L1806" s="45">
        <f t="shared" si="110"/>
        <v>0</v>
      </c>
      <c r="M1806" s="45">
        <f>IF(L1806=0,0,SUM($L$10:L1806))</f>
        <v>0</v>
      </c>
      <c r="N1806" s="46">
        <f t="shared" si="111"/>
        <v>0</v>
      </c>
    </row>
    <row r="1807" spans="1:14" ht="13.5" customHeight="1">
      <c r="A1807" s="47">
        <v>1798</v>
      </c>
      <c r="B1807" s="48">
        <f t="shared" si="112"/>
        <v>0</v>
      </c>
      <c r="C1807" s="48">
        <f t="shared" si="113"/>
        <v>0</v>
      </c>
      <c r="D1807" s="58"/>
      <c r="E1807" s="58"/>
      <c r="F1807" s="58"/>
      <c r="G1807" s="17"/>
      <c r="H1807" s="17"/>
      <c r="I1807" s="17"/>
      <c r="J1807" s="17"/>
      <c r="L1807" s="45">
        <f t="shared" si="110"/>
        <v>0</v>
      </c>
      <c r="M1807" s="45">
        <f>IF(L1807=0,0,SUM($L$10:L1807))</f>
        <v>0</v>
      </c>
      <c r="N1807" s="46">
        <f t="shared" si="111"/>
        <v>0</v>
      </c>
    </row>
    <row r="1808" spans="1:14" ht="13.5" customHeight="1">
      <c r="A1808" s="42">
        <v>1799</v>
      </c>
      <c r="B1808" s="43">
        <f t="shared" si="112"/>
        <v>0</v>
      </c>
      <c r="C1808" s="43">
        <f t="shared" si="113"/>
        <v>0</v>
      </c>
      <c r="D1808" s="57"/>
      <c r="E1808" s="57"/>
      <c r="F1808" s="57"/>
      <c r="G1808" s="16"/>
      <c r="H1808" s="16"/>
      <c r="I1808" s="16"/>
      <c r="J1808" s="16"/>
      <c r="L1808" s="45">
        <f t="shared" si="110"/>
        <v>0</v>
      </c>
      <c r="M1808" s="45">
        <f>IF(L1808=0,0,SUM($L$10:L1808))</f>
        <v>0</v>
      </c>
      <c r="N1808" s="46">
        <f t="shared" si="111"/>
        <v>0</v>
      </c>
    </row>
    <row r="1809" spans="1:14" ht="13.5" customHeight="1">
      <c r="A1809" s="47">
        <v>1800</v>
      </c>
      <c r="B1809" s="48">
        <f t="shared" si="112"/>
        <v>0</v>
      </c>
      <c r="C1809" s="48">
        <f t="shared" si="113"/>
        <v>0</v>
      </c>
      <c r="D1809" s="58"/>
      <c r="E1809" s="58"/>
      <c r="F1809" s="58"/>
      <c r="G1809" s="17"/>
      <c r="H1809" s="17"/>
      <c r="I1809" s="17"/>
      <c r="J1809" s="17"/>
      <c r="L1809" s="45">
        <f t="shared" si="110"/>
        <v>0</v>
      </c>
      <c r="M1809" s="45">
        <f>IF(L1809=0,0,SUM($L$10:L1809))</f>
        <v>0</v>
      </c>
      <c r="N1809" s="46">
        <f t="shared" si="111"/>
        <v>0</v>
      </c>
    </row>
    <row r="1810" spans="1:14" ht="13.5" customHeight="1">
      <c r="A1810" s="42">
        <v>1801</v>
      </c>
      <c r="B1810" s="43">
        <f t="shared" si="112"/>
        <v>0</v>
      </c>
      <c r="C1810" s="43">
        <f t="shared" si="113"/>
        <v>0</v>
      </c>
      <c r="D1810" s="57"/>
      <c r="E1810" s="57"/>
      <c r="F1810" s="57"/>
      <c r="G1810" s="16"/>
      <c r="H1810" s="16"/>
      <c r="I1810" s="16"/>
      <c r="J1810" s="16"/>
      <c r="L1810" s="45">
        <f t="shared" si="110"/>
        <v>0</v>
      </c>
      <c r="M1810" s="45">
        <f>IF(L1810=0,0,SUM($L$10:L1810))</f>
        <v>0</v>
      </c>
      <c r="N1810" s="46">
        <f t="shared" si="111"/>
        <v>0</v>
      </c>
    </row>
    <row r="1811" spans="1:14" ht="13.5" customHeight="1">
      <c r="A1811" s="47">
        <v>1802</v>
      </c>
      <c r="B1811" s="48">
        <f t="shared" si="112"/>
        <v>0</v>
      </c>
      <c r="C1811" s="48">
        <f t="shared" si="113"/>
        <v>0</v>
      </c>
      <c r="D1811" s="58"/>
      <c r="E1811" s="58"/>
      <c r="F1811" s="58"/>
      <c r="G1811" s="17"/>
      <c r="H1811" s="17"/>
      <c r="I1811" s="17"/>
      <c r="J1811" s="17"/>
      <c r="L1811" s="45">
        <f t="shared" si="110"/>
        <v>0</v>
      </c>
      <c r="M1811" s="45">
        <f>IF(L1811=0,0,SUM($L$10:L1811))</f>
        <v>0</v>
      </c>
      <c r="N1811" s="46">
        <f t="shared" si="111"/>
        <v>0</v>
      </c>
    </row>
    <row r="1812" spans="1:14" ht="13.5" customHeight="1">
      <c r="A1812" s="42">
        <v>1803</v>
      </c>
      <c r="B1812" s="43">
        <f t="shared" si="112"/>
        <v>0</v>
      </c>
      <c r="C1812" s="43">
        <f t="shared" si="113"/>
        <v>0</v>
      </c>
      <c r="D1812" s="57"/>
      <c r="E1812" s="57"/>
      <c r="F1812" s="57"/>
      <c r="G1812" s="16"/>
      <c r="H1812" s="16"/>
      <c r="I1812" s="16"/>
      <c r="J1812" s="16"/>
      <c r="L1812" s="45">
        <f t="shared" si="110"/>
        <v>0</v>
      </c>
      <c r="M1812" s="45">
        <f>IF(L1812=0,0,SUM($L$10:L1812))</f>
        <v>0</v>
      </c>
      <c r="N1812" s="46">
        <f t="shared" si="111"/>
        <v>0</v>
      </c>
    </row>
    <row r="1813" spans="1:14" ht="13.5" customHeight="1">
      <c r="A1813" s="47">
        <v>1804</v>
      </c>
      <c r="B1813" s="48">
        <f t="shared" si="112"/>
        <v>0</v>
      </c>
      <c r="C1813" s="48">
        <f t="shared" si="113"/>
        <v>0</v>
      </c>
      <c r="D1813" s="58"/>
      <c r="E1813" s="58"/>
      <c r="F1813" s="58"/>
      <c r="G1813" s="17"/>
      <c r="H1813" s="17"/>
      <c r="I1813" s="17"/>
      <c r="J1813" s="17"/>
      <c r="L1813" s="45">
        <f t="shared" si="110"/>
        <v>0</v>
      </c>
      <c r="M1813" s="45">
        <f>IF(L1813=0,0,SUM($L$10:L1813))</f>
        <v>0</v>
      </c>
      <c r="N1813" s="46">
        <f t="shared" si="111"/>
        <v>0</v>
      </c>
    </row>
    <row r="1814" spans="1:14" ht="13.5" customHeight="1">
      <c r="A1814" s="42">
        <v>1805</v>
      </c>
      <c r="B1814" s="43">
        <f t="shared" si="112"/>
        <v>0</v>
      </c>
      <c r="C1814" s="43">
        <f t="shared" si="113"/>
        <v>0</v>
      </c>
      <c r="D1814" s="57"/>
      <c r="E1814" s="57"/>
      <c r="F1814" s="57"/>
      <c r="G1814" s="16"/>
      <c r="H1814" s="16"/>
      <c r="I1814" s="16"/>
      <c r="J1814" s="16"/>
      <c r="L1814" s="45">
        <f t="shared" si="110"/>
        <v>0</v>
      </c>
      <c r="M1814" s="45">
        <f>IF(L1814=0,0,SUM($L$10:L1814))</f>
        <v>0</v>
      </c>
      <c r="N1814" s="46">
        <f t="shared" si="111"/>
        <v>0</v>
      </c>
    </row>
    <row r="1815" spans="1:14" ht="13.5" customHeight="1">
      <c r="A1815" s="47">
        <v>1806</v>
      </c>
      <c r="B1815" s="48">
        <f t="shared" si="112"/>
        <v>0</v>
      </c>
      <c r="C1815" s="48">
        <f t="shared" si="113"/>
        <v>0</v>
      </c>
      <c r="D1815" s="58"/>
      <c r="E1815" s="58"/>
      <c r="F1815" s="58"/>
      <c r="G1815" s="17"/>
      <c r="H1815" s="17"/>
      <c r="I1815" s="17"/>
      <c r="J1815" s="17"/>
      <c r="L1815" s="45">
        <f t="shared" si="110"/>
        <v>0</v>
      </c>
      <c r="M1815" s="45">
        <f>IF(L1815=0,0,SUM($L$10:L1815))</f>
        <v>0</v>
      </c>
      <c r="N1815" s="46">
        <f t="shared" si="111"/>
        <v>0</v>
      </c>
    </row>
    <row r="1816" spans="1:14" ht="13.5" customHeight="1">
      <c r="A1816" s="42">
        <v>1807</v>
      </c>
      <c r="B1816" s="43">
        <f t="shared" si="112"/>
        <v>0</v>
      </c>
      <c r="C1816" s="43">
        <f t="shared" si="113"/>
        <v>0</v>
      </c>
      <c r="D1816" s="57"/>
      <c r="E1816" s="57"/>
      <c r="F1816" s="57"/>
      <c r="G1816" s="16"/>
      <c r="H1816" s="16"/>
      <c r="I1816" s="16"/>
      <c r="J1816" s="16"/>
      <c r="L1816" s="45">
        <f t="shared" si="110"/>
        <v>0</v>
      </c>
      <c r="M1816" s="45">
        <f>IF(L1816=0,0,SUM($L$10:L1816))</f>
        <v>0</v>
      </c>
      <c r="N1816" s="46">
        <f t="shared" si="111"/>
        <v>0</v>
      </c>
    </row>
    <row r="1817" spans="1:14" ht="13.5" customHeight="1">
      <c r="A1817" s="47">
        <v>1808</v>
      </c>
      <c r="B1817" s="48">
        <f t="shared" si="112"/>
        <v>0</v>
      </c>
      <c r="C1817" s="48">
        <f t="shared" si="113"/>
        <v>0</v>
      </c>
      <c r="D1817" s="58"/>
      <c r="E1817" s="58"/>
      <c r="F1817" s="58"/>
      <c r="G1817" s="17"/>
      <c r="H1817" s="17"/>
      <c r="I1817" s="17"/>
      <c r="J1817" s="17"/>
      <c r="L1817" s="45">
        <f t="shared" si="110"/>
        <v>0</v>
      </c>
      <c r="M1817" s="45">
        <f>IF(L1817=0,0,SUM($L$10:L1817))</f>
        <v>0</v>
      </c>
      <c r="N1817" s="46">
        <f t="shared" si="111"/>
        <v>0</v>
      </c>
    </row>
    <row r="1818" spans="1:14" ht="13.5" customHeight="1">
      <c r="A1818" s="42">
        <v>1809</v>
      </c>
      <c r="B1818" s="43">
        <f t="shared" si="112"/>
        <v>0</v>
      </c>
      <c r="C1818" s="43">
        <f t="shared" si="113"/>
        <v>0</v>
      </c>
      <c r="D1818" s="57"/>
      <c r="E1818" s="57"/>
      <c r="F1818" s="57"/>
      <c r="G1818" s="16"/>
      <c r="H1818" s="16"/>
      <c r="I1818" s="16"/>
      <c r="J1818" s="16"/>
      <c r="L1818" s="45">
        <f t="shared" si="110"/>
        <v>0</v>
      </c>
      <c r="M1818" s="45">
        <f>IF(L1818=0,0,SUM($L$10:L1818))</f>
        <v>0</v>
      </c>
      <c r="N1818" s="46">
        <f t="shared" si="111"/>
        <v>0</v>
      </c>
    </row>
    <row r="1819" spans="1:14" ht="13.5" customHeight="1">
      <c r="A1819" s="47">
        <v>1810</v>
      </c>
      <c r="B1819" s="48">
        <f t="shared" si="112"/>
        <v>0</v>
      </c>
      <c r="C1819" s="48">
        <f t="shared" si="113"/>
        <v>0</v>
      </c>
      <c r="D1819" s="58"/>
      <c r="E1819" s="58"/>
      <c r="F1819" s="58"/>
      <c r="G1819" s="17"/>
      <c r="H1819" s="17"/>
      <c r="I1819" s="17"/>
      <c r="J1819" s="17"/>
      <c r="L1819" s="45">
        <f t="shared" si="110"/>
        <v>0</v>
      </c>
      <c r="M1819" s="45">
        <f>IF(L1819=0,0,SUM($L$10:L1819))</f>
        <v>0</v>
      </c>
      <c r="N1819" s="46">
        <f t="shared" si="111"/>
        <v>0</v>
      </c>
    </row>
    <row r="1820" spans="1:14" ht="13.5" customHeight="1">
      <c r="A1820" s="42">
        <v>1811</v>
      </c>
      <c r="B1820" s="43">
        <f t="shared" si="112"/>
        <v>0</v>
      </c>
      <c r="C1820" s="43">
        <f t="shared" si="113"/>
        <v>0</v>
      </c>
      <c r="D1820" s="57"/>
      <c r="E1820" s="57"/>
      <c r="F1820" s="57"/>
      <c r="G1820" s="16"/>
      <c r="H1820" s="16"/>
      <c r="I1820" s="16"/>
      <c r="J1820" s="16"/>
      <c r="L1820" s="45">
        <f t="shared" si="110"/>
        <v>0</v>
      </c>
      <c r="M1820" s="45">
        <f>IF(L1820=0,0,SUM($L$10:L1820))</f>
        <v>0</v>
      </c>
      <c r="N1820" s="46">
        <f t="shared" si="111"/>
        <v>0</v>
      </c>
    </row>
    <row r="1821" spans="1:14" ht="13.5" customHeight="1">
      <c r="A1821" s="47">
        <v>1812</v>
      </c>
      <c r="B1821" s="48">
        <f t="shared" si="112"/>
        <v>0</v>
      </c>
      <c r="C1821" s="48">
        <f t="shared" si="113"/>
        <v>0</v>
      </c>
      <c r="D1821" s="58"/>
      <c r="E1821" s="58"/>
      <c r="F1821" s="58"/>
      <c r="G1821" s="17"/>
      <c r="H1821" s="17"/>
      <c r="I1821" s="17"/>
      <c r="J1821" s="17"/>
      <c r="L1821" s="45">
        <f t="shared" si="110"/>
        <v>0</v>
      </c>
      <c r="M1821" s="45">
        <f>IF(L1821=0,0,SUM($L$10:L1821))</f>
        <v>0</v>
      </c>
      <c r="N1821" s="46">
        <f t="shared" si="111"/>
        <v>0</v>
      </c>
    </row>
    <row r="1822" spans="1:14" ht="13.5" customHeight="1">
      <c r="A1822" s="42">
        <v>1813</v>
      </c>
      <c r="B1822" s="43">
        <f t="shared" si="112"/>
        <v>0</v>
      </c>
      <c r="C1822" s="43">
        <f t="shared" si="113"/>
        <v>0</v>
      </c>
      <c r="D1822" s="57"/>
      <c r="E1822" s="57"/>
      <c r="F1822" s="57"/>
      <c r="G1822" s="16"/>
      <c r="H1822" s="16"/>
      <c r="I1822" s="16"/>
      <c r="J1822" s="16"/>
      <c r="L1822" s="45">
        <f t="shared" si="110"/>
        <v>0</v>
      </c>
      <c r="M1822" s="45">
        <f>IF(L1822=0,0,SUM($L$10:L1822))</f>
        <v>0</v>
      </c>
      <c r="N1822" s="46">
        <f t="shared" si="111"/>
        <v>0</v>
      </c>
    </row>
    <row r="1823" spans="1:14" ht="13.5" customHeight="1">
      <c r="A1823" s="47">
        <v>1814</v>
      </c>
      <c r="B1823" s="48">
        <f t="shared" si="112"/>
        <v>0</v>
      </c>
      <c r="C1823" s="48">
        <f t="shared" si="113"/>
        <v>0</v>
      </c>
      <c r="D1823" s="58"/>
      <c r="E1823" s="58"/>
      <c r="F1823" s="58"/>
      <c r="G1823" s="17"/>
      <c r="H1823" s="17"/>
      <c r="I1823" s="17"/>
      <c r="J1823" s="17"/>
      <c r="L1823" s="45">
        <f t="shared" si="110"/>
        <v>0</v>
      </c>
      <c r="M1823" s="45">
        <f>IF(L1823=0,0,SUM($L$10:L1823))</f>
        <v>0</v>
      </c>
      <c r="N1823" s="46">
        <f t="shared" si="111"/>
        <v>0</v>
      </c>
    </row>
    <row r="1824" spans="1:14" ht="13.5" customHeight="1">
      <c r="A1824" s="42">
        <v>1815</v>
      </c>
      <c r="B1824" s="43">
        <f t="shared" si="112"/>
        <v>0</v>
      </c>
      <c r="C1824" s="43">
        <f t="shared" si="113"/>
        <v>0</v>
      </c>
      <c r="D1824" s="57"/>
      <c r="E1824" s="57"/>
      <c r="F1824" s="57"/>
      <c r="G1824" s="16"/>
      <c r="H1824" s="16"/>
      <c r="I1824" s="16"/>
      <c r="J1824" s="16"/>
      <c r="L1824" s="45">
        <f t="shared" si="110"/>
        <v>0</v>
      </c>
      <c r="M1824" s="45">
        <f>IF(L1824=0,0,SUM($L$10:L1824))</f>
        <v>0</v>
      </c>
      <c r="N1824" s="46">
        <f t="shared" si="111"/>
        <v>0</v>
      </c>
    </row>
    <row r="1825" spans="1:14" ht="13.5" customHeight="1">
      <c r="A1825" s="47">
        <v>1816</v>
      </c>
      <c r="B1825" s="48">
        <f t="shared" si="112"/>
        <v>0</v>
      </c>
      <c r="C1825" s="48">
        <f t="shared" si="113"/>
        <v>0</v>
      </c>
      <c r="D1825" s="58"/>
      <c r="E1825" s="58"/>
      <c r="F1825" s="58"/>
      <c r="G1825" s="17"/>
      <c r="H1825" s="17"/>
      <c r="I1825" s="17"/>
      <c r="J1825" s="17"/>
      <c r="L1825" s="45">
        <f t="shared" si="110"/>
        <v>0</v>
      </c>
      <c r="M1825" s="45">
        <f>IF(L1825=0,0,SUM($L$10:L1825))</f>
        <v>0</v>
      </c>
      <c r="N1825" s="46">
        <f t="shared" si="111"/>
        <v>0</v>
      </c>
    </row>
    <row r="1826" spans="1:14" ht="13.5" customHeight="1">
      <c r="A1826" s="42">
        <v>1817</v>
      </c>
      <c r="B1826" s="43">
        <f t="shared" si="112"/>
        <v>0</v>
      </c>
      <c r="C1826" s="43">
        <f t="shared" si="113"/>
        <v>0</v>
      </c>
      <c r="D1826" s="57"/>
      <c r="E1826" s="57"/>
      <c r="F1826" s="57"/>
      <c r="G1826" s="16"/>
      <c r="H1826" s="16"/>
      <c r="I1826" s="16"/>
      <c r="J1826" s="16"/>
      <c r="L1826" s="45">
        <f t="shared" si="110"/>
        <v>0</v>
      </c>
      <c r="M1826" s="45">
        <f>IF(L1826=0,0,SUM($L$10:L1826))</f>
        <v>0</v>
      </c>
      <c r="N1826" s="46">
        <f t="shared" si="111"/>
        <v>0</v>
      </c>
    </row>
    <row r="1827" spans="1:14" ht="13.5" customHeight="1">
      <c r="A1827" s="47">
        <v>1818</v>
      </c>
      <c r="B1827" s="48">
        <f t="shared" si="112"/>
        <v>0</v>
      </c>
      <c r="C1827" s="48">
        <f t="shared" si="113"/>
        <v>0</v>
      </c>
      <c r="D1827" s="58"/>
      <c r="E1827" s="58"/>
      <c r="F1827" s="58"/>
      <c r="G1827" s="17"/>
      <c r="H1827" s="17"/>
      <c r="I1827" s="17"/>
      <c r="J1827" s="17"/>
      <c r="L1827" s="45">
        <f t="shared" si="110"/>
        <v>0</v>
      </c>
      <c r="M1827" s="45">
        <f>IF(L1827=0,0,SUM($L$10:L1827))</f>
        <v>0</v>
      </c>
      <c r="N1827" s="46">
        <f t="shared" si="111"/>
        <v>0</v>
      </c>
    </row>
    <row r="1828" spans="1:14" ht="13.5" customHeight="1">
      <c r="A1828" s="42">
        <v>1819</v>
      </c>
      <c r="B1828" s="43">
        <f t="shared" si="112"/>
        <v>0</v>
      </c>
      <c r="C1828" s="43">
        <f t="shared" si="113"/>
        <v>0</v>
      </c>
      <c r="D1828" s="57"/>
      <c r="E1828" s="57"/>
      <c r="F1828" s="57"/>
      <c r="G1828" s="16"/>
      <c r="H1828" s="16"/>
      <c r="I1828" s="16"/>
      <c r="J1828" s="16"/>
      <c r="L1828" s="45">
        <f t="shared" si="110"/>
        <v>0</v>
      </c>
      <c r="M1828" s="45">
        <f>IF(L1828=0,0,SUM($L$10:L1828))</f>
        <v>0</v>
      </c>
      <c r="N1828" s="46">
        <f t="shared" si="111"/>
        <v>0</v>
      </c>
    </row>
    <row r="1829" spans="1:14" ht="13.5" customHeight="1">
      <c r="A1829" s="47">
        <v>1820</v>
      </c>
      <c r="B1829" s="48">
        <f t="shared" si="112"/>
        <v>0</v>
      </c>
      <c r="C1829" s="48">
        <f t="shared" si="113"/>
        <v>0</v>
      </c>
      <c r="D1829" s="58"/>
      <c r="E1829" s="58"/>
      <c r="F1829" s="58"/>
      <c r="G1829" s="17"/>
      <c r="H1829" s="17"/>
      <c r="I1829" s="17"/>
      <c r="J1829" s="17"/>
      <c r="L1829" s="45">
        <f t="shared" si="110"/>
        <v>0</v>
      </c>
      <c r="M1829" s="45">
        <f>IF(L1829=0,0,SUM($L$10:L1829))</f>
        <v>0</v>
      </c>
      <c r="N1829" s="46">
        <f t="shared" si="111"/>
        <v>0</v>
      </c>
    </row>
    <row r="1830" spans="1:14" ht="13.5" customHeight="1">
      <c r="A1830" s="42">
        <v>1821</v>
      </c>
      <c r="B1830" s="43">
        <f t="shared" si="112"/>
        <v>0</v>
      </c>
      <c r="C1830" s="43">
        <f t="shared" si="113"/>
        <v>0</v>
      </c>
      <c r="D1830" s="57"/>
      <c r="E1830" s="57"/>
      <c r="F1830" s="57"/>
      <c r="G1830" s="16"/>
      <c r="H1830" s="16"/>
      <c r="I1830" s="16"/>
      <c r="J1830" s="16"/>
      <c r="L1830" s="45">
        <f t="shared" si="110"/>
        <v>0</v>
      </c>
      <c r="M1830" s="45">
        <f>IF(L1830=0,0,SUM($L$10:L1830))</f>
        <v>0</v>
      </c>
      <c r="N1830" s="46">
        <f t="shared" si="111"/>
        <v>0</v>
      </c>
    </row>
    <row r="1831" spans="1:14" ht="13.5" customHeight="1">
      <c r="A1831" s="47">
        <v>1822</v>
      </c>
      <c r="B1831" s="48">
        <f t="shared" si="112"/>
        <v>0</v>
      </c>
      <c r="C1831" s="48">
        <f t="shared" si="113"/>
        <v>0</v>
      </c>
      <c r="D1831" s="58"/>
      <c r="E1831" s="58"/>
      <c r="F1831" s="58"/>
      <c r="G1831" s="17"/>
      <c r="H1831" s="17"/>
      <c r="I1831" s="17"/>
      <c r="J1831" s="17"/>
      <c r="L1831" s="45">
        <f t="shared" si="110"/>
        <v>0</v>
      </c>
      <c r="M1831" s="45">
        <f>IF(L1831=0,0,SUM($L$10:L1831))</f>
        <v>0</v>
      </c>
      <c r="N1831" s="46">
        <f t="shared" si="111"/>
        <v>0</v>
      </c>
    </row>
    <row r="1832" spans="1:14" ht="13.5" customHeight="1">
      <c r="A1832" s="42">
        <v>1823</v>
      </c>
      <c r="B1832" s="43">
        <f t="shared" si="112"/>
        <v>0</v>
      </c>
      <c r="C1832" s="43">
        <f t="shared" si="113"/>
        <v>0</v>
      </c>
      <c r="D1832" s="57"/>
      <c r="E1832" s="57"/>
      <c r="F1832" s="57"/>
      <c r="G1832" s="16"/>
      <c r="H1832" s="16"/>
      <c r="I1832" s="16"/>
      <c r="J1832" s="16"/>
      <c r="L1832" s="45">
        <f t="shared" si="110"/>
        <v>0</v>
      </c>
      <c r="M1832" s="45">
        <f>IF(L1832=0,0,SUM($L$10:L1832))</f>
        <v>0</v>
      </c>
      <c r="N1832" s="46">
        <f t="shared" si="111"/>
        <v>0</v>
      </c>
    </row>
    <row r="1833" spans="1:14" ht="13.5" customHeight="1">
      <c r="A1833" s="47">
        <v>1824</v>
      </c>
      <c r="B1833" s="48">
        <f t="shared" si="112"/>
        <v>0</v>
      </c>
      <c r="C1833" s="48">
        <f t="shared" si="113"/>
        <v>0</v>
      </c>
      <c r="D1833" s="58"/>
      <c r="E1833" s="58"/>
      <c r="F1833" s="58"/>
      <c r="G1833" s="17"/>
      <c r="H1833" s="17"/>
      <c r="I1833" s="17"/>
      <c r="J1833" s="17"/>
      <c r="L1833" s="45">
        <f t="shared" ref="L1833:L1896" si="114">COUNTIF(H1833,"Otro tema")</f>
        <v>0</v>
      </c>
      <c r="M1833" s="45">
        <f>IF(L1833=0,0,SUM($L$10:L1833))</f>
        <v>0</v>
      </c>
      <c r="N1833" s="46">
        <f t="shared" ref="N1833:N1896" si="115">I1833</f>
        <v>0</v>
      </c>
    </row>
    <row r="1834" spans="1:14" ht="13.5" customHeight="1">
      <c r="A1834" s="42">
        <v>1825</v>
      </c>
      <c r="B1834" s="43">
        <f t="shared" si="112"/>
        <v>0</v>
      </c>
      <c r="C1834" s="43">
        <f t="shared" si="113"/>
        <v>0</v>
      </c>
      <c r="D1834" s="57"/>
      <c r="E1834" s="57"/>
      <c r="F1834" s="57"/>
      <c r="G1834" s="16"/>
      <c r="H1834" s="16"/>
      <c r="I1834" s="16"/>
      <c r="J1834" s="16"/>
      <c r="L1834" s="45">
        <f t="shared" si="114"/>
        <v>0</v>
      </c>
      <c r="M1834" s="45">
        <f>IF(L1834=0,0,SUM($L$10:L1834))</f>
        <v>0</v>
      </c>
      <c r="N1834" s="46">
        <f t="shared" si="115"/>
        <v>0</v>
      </c>
    </row>
    <row r="1835" spans="1:14" ht="13.5" customHeight="1">
      <c r="A1835" s="47">
        <v>1826</v>
      </c>
      <c r="B1835" s="48">
        <f t="shared" si="112"/>
        <v>0</v>
      </c>
      <c r="C1835" s="48">
        <f t="shared" si="113"/>
        <v>0</v>
      </c>
      <c r="D1835" s="58"/>
      <c r="E1835" s="58"/>
      <c r="F1835" s="58"/>
      <c r="G1835" s="17"/>
      <c r="H1835" s="17"/>
      <c r="I1835" s="17"/>
      <c r="J1835" s="17"/>
      <c r="L1835" s="45">
        <f t="shared" si="114"/>
        <v>0</v>
      </c>
      <c r="M1835" s="45">
        <f>IF(L1835=0,0,SUM($L$10:L1835))</f>
        <v>0</v>
      </c>
      <c r="N1835" s="46">
        <f t="shared" si="115"/>
        <v>0</v>
      </c>
    </row>
    <row r="1836" spans="1:14" ht="13.5" customHeight="1">
      <c r="A1836" s="42">
        <v>1827</v>
      </c>
      <c r="B1836" s="43">
        <f t="shared" si="112"/>
        <v>0</v>
      </c>
      <c r="C1836" s="43">
        <f t="shared" si="113"/>
        <v>0</v>
      </c>
      <c r="D1836" s="57"/>
      <c r="E1836" s="57"/>
      <c r="F1836" s="57"/>
      <c r="G1836" s="16"/>
      <c r="H1836" s="16"/>
      <c r="I1836" s="16"/>
      <c r="J1836" s="16"/>
      <c r="L1836" s="45">
        <f t="shared" si="114"/>
        <v>0</v>
      </c>
      <c r="M1836" s="45">
        <f>IF(L1836=0,0,SUM($L$10:L1836))</f>
        <v>0</v>
      </c>
      <c r="N1836" s="46">
        <f t="shared" si="115"/>
        <v>0</v>
      </c>
    </row>
    <row r="1837" spans="1:14" ht="13.5" customHeight="1">
      <c r="A1837" s="47">
        <v>1828</v>
      </c>
      <c r="B1837" s="48">
        <f t="shared" si="112"/>
        <v>0</v>
      </c>
      <c r="C1837" s="48">
        <f t="shared" si="113"/>
        <v>0</v>
      </c>
      <c r="D1837" s="58"/>
      <c r="E1837" s="58"/>
      <c r="F1837" s="58"/>
      <c r="G1837" s="17"/>
      <c r="H1837" s="17"/>
      <c r="I1837" s="17"/>
      <c r="J1837" s="17"/>
      <c r="L1837" s="45">
        <f t="shared" si="114"/>
        <v>0</v>
      </c>
      <c r="M1837" s="45">
        <f>IF(L1837=0,0,SUM($L$10:L1837))</f>
        <v>0</v>
      </c>
      <c r="N1837" s="46">
        <f t="shared" si="115"/>
        <v>0</v>
      </c>
    </row>
    <row r="1838" spans="1:14" ht="13.5" customHeight="1">
      <c r="A1838" s="42">
        <v>1829</v>
      </c>
      <c r="B1838" s="43">
        <f t="shared" si="112"/>
        <v>0</v>
      </c>
      <c r="C1838" s="43">
        <f t="shared" si="113"/>
        <v>0</v>
      </c>
      <c r="D1838" s="57"/>
      <c r="E1838" s="57"/>
      <c r="F1838" s="57"/>
      <c r="G1838" s="16"/>
      <c r="H1838" s="16"/>
      <c r="I1838" s="16"/>
      <c r="J1838" s="16"/>
      <c r="L1838" s="45">
        <f t="shared" si="114"/>
        <v>0</v>
      </c>
      <c r="M1838" s="45">
        <f>IF(L1838=0,0,SUM($L$10:L1838))</f>
        <v>0</v>
      </c>
      <c r="N1838" s="46">
        <f t="shared" si="115"/>
        <v>0</v>
      </c>
    </row>
    <row r="1839" spans="1:14" ht="13.5" customHeight="1">
      <c r="A1839" s="47">
        <v>1830</v>
      </c>
      <c r="B1839" s="48">
        <f t="shared" si="112"/>
        <v>0</v>
      </c>
      <c r="C1839" s="48">
        <f t="shared" si="113"/>
        <v>0</v>
      </c>
      <c r="D1839" s="58"/>
      <c r="E1839" s="58"/>
      <c r="F1839" s="58"/>
      <c r="G1839" s="17"/>
      <c r="H1839" s="17"/>
      <c r="I1839" s="17"/>
      <c r="J1839" s="17"/>
      <c r="L1839" s="45">
        <f t="shared" si="114"/>
        <v>0</v>
      </c>
      <c r="M1839" s="45">
        <f>IF(L1839=0,0,SUM($L$10:L1839))</f>
        <v>0</v>
      </c>
      <c r="N1839" s="46">
        <f t="shared" si="115"/>
        <v>0</v>
      </c>
    </row>
    <row r="1840" spans="1:14" ht="13.5" customHeight="1">
      <c r="A1840" s="42">
        <v>1831</v>
      </c>
      <c r="B1840" s="43">
        <f t="shared" si="112"/>
        <v>0</v>
      </c>
      <c r="C1840" s="43">
        <f t="shared" si="113"/>
        <v>0</v>
      </c>
      <c r="D1840" s="57"/>
      <c r="E1840" s="57"/>
      <c r="F1840" s="57"/>
      <c r="G1840" s="16"/>
      <c r="H1840" s="16"/>
      <c r="I1840" s="16"/>
      <c r="J1840" s="16"/>
      <c r="L1840" s="45">
        <f t="shared" si="114"/>
        <v>0</v>
      </c>
      <c r="M1840" s="45">
        <f>IF(L1840=0,0,SUM($L$10:L1840))</f>
        <v>0</v>
      </c>
      <c r="N1840" s="46">
        <f t="shared" si="115"/>
        <v>0</v>
      </c>
    </row>
    <row r="1841" spans="1:14" ht="13.5" customHeight="1">
      <c r="A1841" s="47">
        <v>1832</v>
      </c>
      <c r="B1841" s="48">
        <f t="shared" si="112"/>
        <v>0</v>
      </c>
      <c r="C1841" s="48">
        <f t="shared" si="113"/>
        <v>0</v>
      </c>
      <c r="D1841" s="58"/>
      <c r="E1841" s="58"/>
      <c r="F1841" s="58"/>
      <c r="G1841" s="17"/>
      <c r="H1841" s="17"/>
      <c r="I1841" s="17"/>
      <c r="J1841" s="17"/>
      <c r="L1841" s="45">
        <f t="shared" si="114"/>
        <v>0</v>
      </c>
      <c r="M1841" s="45">
        <f>IF(L1841=0,0,SUM($L$10:L1841))</f>
        <v>0</v>
      </c>
      <c r="N1841" s="46">
        <f t="shared" si="115"/>
        <v>0</v>
      </c>
    </row>
    <row r="1842" spans="1:14" ht="13.5" customHeight="1">
      <c r="A1842" s="42">
        <v>1833</v>
      </c>
      <c r="B1842" s="43">
        <f t="shared" si="112"/>
        <v>0</v>
      </c>
      <c r="C1842" s="43">
        <f t="shared" si="113"/>
        <v>0</v>
      </c>
      <c r="D1842" s="57"/>
      <c r="E1842" s="57"/>
      <c r="F1842" s="57"/>
      <c r="G1842" s="16"/>
      <c r="H1842" s="16"/>
      <c r="I1842" s="16"/>
      <c r="J1842" s="16"/>
      <c r="L1842" s="45">
        <f t="shared" si="114"/>
        <v>0</v>
      </c>
      <c r="M1842" s="45">
        <f>IF(L1842=0,0,SUM($L$10:L1842))</f>
        <v>0</v>
      </c>
      <c r="N1842" s="46">
        <f t="shared" si="115"/>
        <v>0</v>
      </c>
    </row>
    <row r="1843" spans="1:14" ht="13.5" customHeight="1">
      <c r="A1843" s="47">
        <v>1834</v>
      </c>
      <c r="B1843" s="48">
        <f t="shared" si="112"/>
        <v>0</v>
      </c>
      <c r="C1843" s="48">
        <f t="shared" si="113"/>
        <v>0</v>
      </c>
      <c r="D1843" s="58"/>
      <c r="E1843" s="58"/>
      <c r="F1843" s="58"/>
      <c r="G1843" s="17"/>
      <c r="H1843" s="17"/>
      <c r="I1843" s="17"/>
      <c r="J1843" s="17"/>
      <c r="L1843" s="45">
        <f t="shared" si="114"/>
        <v>0</v>
      </c>
      <c r="M1843" s="45">
        <f>IF(L1843=0,0,SUM($L$10:L1843))</f>
        <v>0</v>
      </c>
      <c r="N1843" s="46">
        <f t="shared" si="115"/>
        <v>0</v>
      </c>
    </row>
    <row r="1844" spans="1:14" ht="13.5" customHeight="1">
      <c r="A1844" s="42">
        <v>1835</v>
      </c>
      <c r="B1844" s="43">
        <f t="shared" si="112"/>
        <v>0</v>
      </c>
      <c r="C1844" s="43">
        <f t="shared" si="113"/>
        <v>0</v>
      </c>
      <c r="D1844" s="57"/>
      <c r="E1844" s="57"/>
      <c r="F1844" s="57"/>
      <c r="G1844" s="16"/>
      <c r="H1844" s="16"/>
      <c r="I1844" s="16"/>
      <c r="J1844" s="16"/>
      <c r="L1844" s="45">
        <f t="shared" si="114"/>
        <v>0</v>
      </c>
      <c r="M1844" s="45">
        <f>IF(L1844=0,0,SUM($L$10:L1844))</f>
        <v>0</v>
      </c>
      <c r="N1844" s="46">
        <f t="shared" si="115"/>
        <v>0</v>
      </c>
    </row>
    <row r="1845" spans="1:14" ht="13.5" customHeight="1">
      <c r="A1845" s="47">
        <v>1836</v>
      </c>
      <c r="B1845" s="48">
        <f t="shared" si="112"/>
        <v>0</v>
      </c>
      <c r="C1845" s="48">
        <f t="shared" si="113"/>
        <v>0</v>
      </c>
      <c r="D1845" s="58"/>
      <c r="E1845" s="58"/>
      <c r="F1845" s="58"/>
      <c r="G1845" s="17"/>
      <c r="H1845" s="17"/>
      <c r="I1845" s="17"/>
      <c r="J1845" s="17"/>
      <c r="L1845" s="45">
        <f t="shared" si="114"/>
        <v>0</v>
      </c>
      <c r="M1845" s="45">
        <f>IF(L1845=0,0,SUM($L$10:L1845))</f>
        <v>0</v>
      </c>
      <c r="N1845" s="46">
        <f t="shared" si="115"/>
        <v>0</v>
      </c>
    </row>
    <row r="1846" spans="1:14" ht="13.5" customHeight="1">
      <c r="A1846" s="42">
        <v>1837</v>
      </c>
      <c r="B1846" s="43">
        <f t="shared" si="112"/>
        <v>0</v>
      </c>
      <c r="C1846" s="43">
        <f t="shared" si="113"/>
        <v>0</v>
      </c>
      <c r="D1846" s="57"/>
      <c r="E1846" s="57"/>
      <c r="F1846" s="57"/>
      <c r="G1846" s="16"/>
      <c r="H1846" s="16"/>
      <c r="I1846" s="16"/>
      <c r="J1846" s="16"/>
      <c r="L1846" s="45">
        <f t="shared" si="114"/>
        <v>0</v>
      </c>
      <c r="M1846" s="45">
        <f>IF(L1846=0,0,SUM($L$10:L1846))</f>
        <v>0</v>
      </c>
      <c r="N1846" s="46">
        <f t="shared" si="115"/>
        <v>0</v>
      </c>
    </row>
    <row r="1847" spans="1:14" ht="13.5" customHeight="1">
      <c r="A1847" s="47">
        <v>1838</v>
      </c>
      <c r="B1847" s="48">
        <f t="shared" si="112"/>
        <v>0</v>
      </c>
      <c r="C1847" s="48">
        <f t="shared" si="113"/>
        <v>0</v>
      </c>
      <c r="D1847" s="58"/>
      <c r="E1847" s="58"/>
      <c r="F1847" s="58"/>
      <c r="G1847" s="17"/>
      <c r="H1847" s="17"/>
      <c r="I1847" s="17"/>
      <c r="J1847" s="17"/>
      <c r="L1847" s="45">
        <f t="shared" si="114"/>
        <v>0</v>
      </c>
      <c r="M1847" s="45">
        <f>IF(L1847=0,0,SUM($L$10:L1847))</f>
        <v>0</v>
      </c>
      <c r="N1847" s="46">
        <f t="shared" si="115"/>
        <v>0</v>
      </c>
    </row>
    <row r="1848" spans="1:14" ht="13.5" customHeight="1">
      <c r="A1848" s="42">
        <v>1839</v>
      </c>
      <c r="B1848" s="43">
        <f t="shared" si="112"/>
        <v>0</v>
      </c>
      <c r="C1848" s="43">
        <f t="shared" si="113"/>
        <v>0</v>
      </c>
      <c r="D1848" s="57"/>
      <c r="E1848" s="57"/>
      <c r="F1848" s="57"/>
      <c r="G1848" s="16"/>
      <c r="H1848" s="16"/>
      <c r="I1848" s="16"/>
      <c r="J1848" s="16"/>
      <c r="L1848" s="45">
        <f t="shared" si="114"/>
        <v>0</v>
      </c>
      <c r="M1848" s="45">
        <f>IF(L1848=0,0,SUM($L$10:L1848))</f>
        <v>0</v>
      </c>
      <c r="N1848" s="46">
        <f t="shared" si="115"/>
        <v>0</v>
      </c>
    </row>
    <row r="1849" spans="1:14" ht="13.5" customHeight="1">
      <c r="A1849" s="47">
        <v>1840</v>
      </c>
      <c r="B1849" s="48">
        <f t="shared" si="112"/>
        <v>0</v>
      </c>
      <c r="C1849" s="48">
        <f t="shared" si="113"/>
        <v>0</v>
      </c>
      <c r="D1849" s="58"/>
      <c r="E1849" s="58"/>
      <c r="F1849" s="58"/>
      <c r="G1849" s="17"/>
      <c r="H1849" s="17"/>
      <c r="I1849" s="17"/>
      <c r="J1849" s="17"/>
      <c r="L1849" s="45">
        <f t="shared" si="114"/>
        <v>0</v>
      </c>
      <c r="M1849" s="45">
        <f>IF(L1849=0,0,SUM($L$10:L1849))</f>
        <v>0</v>
      </c>
      <c r="N1849" s="46">
        <f t="shared" si="115"/>
        <v>0</v>
      </c>
    </row>
    <row r="1850" spans="1:14" ht="13.5" customHeight="1">
      <c r="A1850" s="42">
        <v>1841</v>
      </c>
      <c r="B1850" s="43">
        <f t="shared" si="112"/>
        <v>0</v>
      </c>
      <c r="C1850" s="43">
        <f t="shared" si="113"/>
        <v>0</v>
      </c>
      <c r="D1850" s="57"/>
      <c r="E1850" s="57"/>
      <c r="F1850" s="57"/>
      <c r="G1850" s="16"/>
      <c r="H1850" s="16"/>
      <c r="I1850" s="16"/>
      <c r="J1850" s="16"/>
      <c r="L1850" s="45">
        <f t="shared" si="114"/>
        <v>0</v>
      </c>
      <c r="M1850" s="45">
        <f>IF(L1850=0,0,SUM($L$10:L1850))</f>
        <v>0</v>
      </c>
      <c r="N1850" s="46">
        <f t="shared" si="115"/>
        <v>0</v>
      </c>
    </row>
    <row r="1851" spans="1:14" ht="13.5" customHeight="1">
      <c r="A1851" s="47">
        <v>1842</v>
      </c>
      <c r="B1851" s="48">
        <f t="shared" si="112"/>
        <v>0</v>
      </c>
      <c r="C1851" s="48">
        <f t="shared" si="113"/>
        <v>0</v>
      </c>
      <c r="D1851" s="58"/>
      <c r="E1851" s="58"/>
      <c r="F1851" s="58"/>
      <c r="G1851" s="17"/>
      <c r="H1851" s="17"/>
      <c r="I1851" s="17"/>
      <c r="J1851" s="17"/>
      <c r="L1851" s="45">
        <f t="shared" si="114"/>
        <v>0</v>
      </c>
      <c r="M1851" s="45">
        <f>IF(L1851=0,0,SUM($L$10:L1851))</f>
        <v>0</v>
      </c>
      <c r="N1851" s="46">
        <f t="shared" si="115"/>
        <v>0</v>
      </c>
    </row>
    <row r="1852" spans="1:14" ht="13.5" customHeight="1">
      <c r="A1852" s="42">
        <v>1843</v>
      </c>
      <c r="B1852" s="43">
        <f t="shared" si="112"/>
        <v>0</v>
      </c>
      <c r="C1852" s="43">
        <f t="shared" si="113"/>
        <v>0</v>
      </c>
      <c r="D1852" s="57"/>
      <c r="E1852" s="57"/>
      <c r="F1852" s="57"/>
      <c r="G1852" s="16"/>
      <c r="H1852" s="16"/>
      <c r="I1852" s="16"/>
      <c r="J1852" s="16"/>
      <c r="L1852" s="45">
        <f t="shared" si="114"/>
        <v>0</v>
      </c>
      <c r="M1852" s="45">
        <f>IF(L1852=0,0,SUM($L$10:L1852))</f>
        <v>0</v>
      </c>
      <c r="N1852" s="46">
        <f t="shared" si="115"/>
        <v>0</v>
      </c>
    </row>
    <row r="1853" spans="1:14" ht="13.5" customHeight="1">
      <c r="A1853" s="47">
        <v>1844</v>
      </c>
      <c r="B1853" s="48">
        <f t="shared" si="112"/>
        <v>0</v>
      </c>
      <c r="C1853" s="48">
        <f t="shared" si="113"/>
        <v>0</v>
      </c>
      <c r="D1853" s="58"/>
      <c r="E1853" s="58"/>
      <c r="F1853" s="58"/>
      <c r="G1853" s="17"/>
      <c r="H1853" s="17"/>
      <c r="I1853" s="17"/>
      <c r="J1853" s="17"/>
      <c r="L1853" s="45">
        <f t="shared" si="114"/>
        <v>0</v>
      </c>
      <c r="M1853" s="45">
        <f>IF(L1853=0,0,SUM($L$10:L1853))</f>
        <v>0</v>
      </c>
      <c r="N1853" s="46">
        <f t="shared" si="115"/>
        <v>0</v>
      </c>
    </row>
    <row r="1854" spans="1:14" ht="13.5" customHeight="1">
      <c r="A1854" s="42">
        <v>1845</v>
      </c>
      <c r="B1854" s="43">
        <f t="shared" si="112"/>
        <v>0</v>
      </c>
      <c r="C1854" s="43">
        <f t="shared" si="113"/>
        <v>0</v>
      </c>
      <c r="D1854" s="57"/>
      <c r="E1854" s="57"/>
      <c r="F1854" s="57"/>
      <c r="G1854" s="16"/>
      <c r="H1854" s="16"/>
      <c r="I1854" s="16"/>
      <c r="J1854" s="16"/>
      <c r="L1854" s="45">
        <f t="shared" si="114"/>
        <v>0</v>
      </c>
      <c r="M1854" s="45">
        <f>IF(L1854=0,0,SUM($L$10:L1854))</f>
        <v>0</v>
      </c>
      <c r="N1854" s="46">
        <f t="shared" si="115"/>
        <v>0</v>
      </c>
    </row>
    <row r="1855" spans="1:14" ht="13.5" customHeight="1">
      <c r="A1855" s="47">
        <v>1846</v>
      </c>
      <c r="B1855" s="48">
        <f t="shared" si="112"/>
        <v>0</v>
      </c>
      <c r="C1855" s="48">
        <f t="shared" si="113"/>
        <v>0</v>
      </c>
      <c r="D1855" s="58"/>
      <c r="E1855" s="58"/>
      <c r="F1855" s="58"/>
      <c r="G1855" s="17"/>
      <c r="H1855" s="17"/>
      <c r="I1855" s="17"/>
      <c r="J1855" s="17"/>
      <c r="L1855" s="45">
        <f t="shared" si="114"/>
        <v>0</v>
      </c>
      <c r="M1855" s="45">
        <f>IF(L1855=0,0,SUM($L$10:L1855))</f>
        <v>0</v>
      </c>
      <c r="N1855" s="46">
        <f t="shared" si="115"/>
        <v>0</v>
      </c>
    </row>
    <row r="1856" spans="1:14" ht="13.5" customHeight="1">
      <c r="A1856" s="42">
        <v>1847</v>
      </c>
      <c r="B1856" s="43">
        <f t="shared" si="112"/>
        <v>0</v>
      </c>
      <c r="C1856" s="43">
        <f t="shared" si="113"/>
        <v>0</v>
      </c>
      <c r="D1856" s="57"/>
      <c r="E1856" s="57"/>
      <c r="F1856" s="57"/>
      <c r="G1856" s="16"/>
      <c r="H1856" s="16"/>
      <c r="I1856" s="16"/>
      <c r="J1856" s="16"/>
      <c r="L1856" s="45">
        <f t="shared" si="114"/>
        <v>0</v>
      </c>
      <c r="M1856" s="45">
        <f>IF(L1856=0,0,SUM($L$10:L1856))</f>
        <v>0</v>
      </c>
      <c r="N1856" s="46">
        <f t="shared" si="115"/>
        <v>0</v>
      </c>
    </row>
    <row r="1857" spans="1:14" ht="13.5" customHeight="1">
      <c r="A1857" s="47">
        <v>1848</v>
      </c>
      <c r="B1857" s="48">
        <f t="shared" si="112"/>
        <v>0</v>
      </c>
      <c r="C1857" s="48">
        <f t="shared" si="113"/>
        <v>0</v>
      </c>
      <c r="D1857" s="58"/>
      <c r="E1857" s="58"/>
      <c r="F1857" s="58"/>
      <c r="G1857" s="17"/>
      <c r="H1857" s="17"/>
      <c r="I1857" s="17"/>
      <c r="J1857" s="17"/>
      <c r="L1857" s="45">
        <f t="shared" si="114"/>
        <v>0</v>
      </c>
      <c r="M1857" s="45">
        <f>IF(L1857=0,0,SUM($L$10:L1857))</f>
        <v>0</v>
      </c>
      <c r="N1857" s="46">
        <f t="shared" si="115"/>
        <v>0</v>
      </c>
    </row>
    <row r="1858" spans="1:14" ht="13.5" customHeight="1">
      <c r="A1858" s="42">
        <v>1849</v>
      </c>
      <c r="B1858" s="43">
        <f t="shared" si="112"/>
        <v>0</v>
      </c>
      <c r="C1858" s="43">
        <f t="shared" si="113"/>
        <v>0</v>
      </c>
      <c r="D1858" s="57"/>
      <c r="E1858" s="57"/>
      <c r="F1858" s="57"/>
      <c r="G1858" s="16"/>
      <c r="H1858" s="16"/>
      <c r="I1858" s="16"/>
      <c r="J1858" s="16"/>
      <c r="L1858" s="45">
        <f t="shared" si="114"/>
        <v>0</v>
      </c>
      <c r="M1858" s="45">
        <f>IF(L1858=0,0,SUM($L$10:L1858))</f>
        <v>0</v>
      </c>
      <c r="N1858" s="46">
        <f t="shared" si="115"/>
        <v>0</v>
      </c>
    </row>
    <row r="1859" spans="1:14" ht="13.5" customHeight="1">
      <c r="A1859" s="47">
        <v>1850</v>
      </c>
      <c r="B1859" s="48">
        <f t="shared" si="112"/>
        <v>0</v>
      </c>
      <c r="C1859" s="48">
        <f t="shared" si="113"/>
        <v>0</v>
      </c>
      <c r="D1859" s="58"/>
      <c r="E1859" s="58"/>
      <c r="F1859" s="58"/>
      <c r="G1859" s="17"/>
      <c r="H1859" s="17"/>
      <c r="I1859" s="17"/>
      <c r="J1859" s="17"/>
      <c r="L1859" s="45">
        <f t="shared" si="114"/>
        <v>0</v>
      </c>
      <c r="M1859" s="45">
        <f>IF(L1859=0,0,SUM($L$10:L1859))</f>
        <v>0</v>
      </c>
      <c r="N1859" s="46">
        <f t="shared" si="115"/>
        <v>0</v>
      </c>
    </row>
    <row r="1860" spans="1:14" ht="13.5" customHeight="1">
      <c r="A1860" s="42">
        <v>1851</v>
      </c>
      <c r="B1860" s="43">
        <f t="shared" si="112"/>
        <v>0</v>
      </c>
      <c r="C1860" s="43">
        <f t="shared" si="113"/>
        <v>0</v>
      </c>
      <c r="D1860" s="57"/>
      <c r="E1860" s="57"/>
      <c r="F1860" s="57"/>
      <c r="G1860" s="16"/>
      <c r="H1860" s="16"/>
      <c r="I1860" s="16"/>
      <c r="J1860" s="16"/>
      <c r="L1860" s="45">
        <f t="shared" si="114"/>
        <v>0</v>
      </c>
      <c r="M1860" s="45">
        <f>IF(L1860=0,0,SUM($L$10:L1860))</f>
        <v>0</v>
      </c>
      <c r="N1860" s="46">
        <f t="shared" si="115"/>
        <v>0</v>
      </c>
    </row>
    <row r="1861" spans="1:14" ht="13.5" customHeight="1">
      <c r="A1861" s="47">
        <v>1852</v>
      </c>
      <c r="B1861" s="48">
        <f t="shared" si="112"/>
        <v>0</v>
      </c>
      <c r="C1861" s="48">
        <f t="shared" si="113"/>
        <v>0</v>
      </c>
      <c r="D1861" s="58"/>
      <c r="E1861" s="58"/>
      <c r="F1861" s="58"/>
      <c r="G1861" s="17"/>
      <c r="H1861" s="17"/>
      <c r="I1861" s="17"/>
      <c r="J1861" s="17"/>
      <c r="L1861" s="45">
        <f t="shared" si="114"/>
        <v>0</v>
      </c>
      <c r="M1861" s="45">
        <f>IF(L1861=0,0,SUM($L$10:L1861))</f>
        <v>0</v>
      </c>
      <c r="N1861" s="46">
        <f t="shared" si="115"/>
        <v>0</v>
      </c>
    </row>
    <row r="1862" spans="1:14" ht="13.5" customHeight="1">
      <c r="A1862" s="42">
        <v>1853</v>
      </c>
      <c r="B1862" s="43">
        <f t="shared" si="112"/>
        <v>0</v>
      </c>
      <c r="C1862" s="43">
        <f t="shared" si="113"/>
        <v>0</v>
      </c>
      <c r="D1862" s="57"/>
      <c r="E1862" s="57"/>
      <c r="F1862" s="57"/>
      <c r="G1862" s="16"/>
      <c r="H1862" s="16"/>
      <c r="I1862" s="16"/>
      <c r="J1862" s="16"/>
      <c r="L1862" s="45">
        <f t="shared" si="114"/>
        <v>0</v>
      </c>
      <c r="M1862" s="45">
        <f>IF(L1862=0,0,SUM($L$10:L1862))</f>
        <v>0</v>
      </c>
      <c r="N1862" s="46">
        <f t="shared" si="115"/>
        <v>0</v>
      </c>
    </row>
    <row r="1863" spans="1:14" ht="13.5" customHeight="1">
      <c r="A1863" s="47">
        <v>1854</v>
      </c>
      <c r="B1863" s="48">
        <f t="shared" si="112"/>
        <v>0</v>
      </c>
      <c r="C1863" s="48">
        <f t="shared" si="113"/>
        <v>0</v>
      </c>
      <c r="D1863" s="58"/>
      <c r="E1863" s="58"/>
      <c r="F1863" s="58"/>
      <c r="G1863" s="17"/>
      <c r="H1863" s="17"/>
      <c r="I1863" s="17"/>
      <c r="J1863" s="17"/>
      <c r="L1863" s="45">
        <f t="shared" si="114"/>
        <v>0</v>
      </c>
      <c r="M1863" s="45">
        <f>IF(L1863=0,0,SUM($L$10:L1863))</f>
        <v>0</v>
      </c>
      <c r="N1863" s="46">
        <f t="shared" si="115"/>
        <v>0</v>
      </c>
    </row>
    <row r="1864" spans="1:14" ht="13.5" customHeight="1">
      <c r="A1864" s="42">
        <v>1855</v>
      </c>
      <c r="B1864" s="43">
        <f t="shared" si="112"/>
        <v>0</v>
      </c>
      <c r="C1864" s="43">
        <f t="shared" si="113"/>
        <v>0</v>
      </c>
      <c r="D1864" s="57"/>
      <c r="E1864" s="57"/>
      <c r="F1864" s="57"/>
      <c r="G1864" s="16"/>
      <c r="H1864" s="16"/>
      <c r="I1864" s="16"/>
      <c r="J1864" s="16"/>
      <c r="L1864" s="45">
        <f t="shared" si="114"/>
        <v>0</v>
      </c>
      <c r="M1864" s="45">
        <f>IF(L1864=0,0,SUM($L$10:L1864))</f>
        <v>0</v>
      </c>
      <c r="N1864" s="46">
        <f t="shared" si="115"/>
        <v>0</v>
      </c>
    </row>
    <row r="1865" spans="1:14" ht="13.5" customHeight="1">
      <c r="A1865" s="47">
        <v>1856</v>
      </c>
      <c r="B1865" s="48">
        <f t="shared" si="112"/>
        <v>0</v>
      </c>
      <c r="C1865" s="48">
        <f t="shared" si="113"/>
        <v>0</v>
      </c>
      <c r="D1865" s="58"/>
      <c r="E1865" s="58"/>
      <c r="F1865" s="58"/>
      <c r="G1865" s="17"/>
      <c r="H1865" s="17"/>
      <c r="I1865" s="17"/>
      <c r="J1865" s="17"/>
      <c r="L1865" s="45">
        <f t="shared" si="114"/>
        <v>0</v>
      </c>
      <c r="M1865" s="45">
        <f>IF(L1865=0,0,SUM($L$10:L1865))</f>
        <v>0</v>
      </c>
      <c r="N1865" s="46">
        <f t="shared" si="115"/>
        <v>0</v>
      </c>
    </row>
    <row r="1866" spans="1:14" ht="13.5" customHeight="1">
      <c r="A1866" s="42">
        <v>1857</v>
      </c>
      <c r="B1866" s="43">
        <f t="shared" si="112"/>
        <v>0</v>
      </c>
      <c r="C1866" s="43">
        <f t="shared" si="113"/>
        <v>0</v>
      </c>
      <c r="D1866" s="57"/>
      <c r="E1866" s="57"/>
      <c r="F1866" s="57"/>
      <c r="G1866" s="16"/>
      <c r="H1866" s="16"/>
      <c r="I1866" s="16"/>
      <c r="J1866" s="16"/>
      <c r="L1866" s="45">
        <f t="shared" si="114"/>
        <v>0</v>
      </c>
      <c r="M1866" s="45">
        <f>IF(L1866=0,0,SUM($L$10:L1866))</f>
        <v>0</v>
      </c>
      <c r="N1866" s="46">
        <f t="shared" si="115"/>
        <v>0</v>
      </c>
    </row>
    <row r="1867" spans="1:14" ht="13.5" customHeight="1">
      <c r="A1867" s="47">
        <v>1858</v>
      </c>
      <c r="B1867" s="48">
        <f t="shared" ref="B1867:B1930" si="116">$C$5</f>
        <v>0</v>
      </c>
      <c r="C1867" s="48">
        <f t="shared" ref="C1867:C1930" si="117">$F$5</f>
        <v>0</v>
      </c>
      <c r="D1867" s="58"/>
      <c r="E1867" s="58"/>
      <c r="F1867" s="58"/>
      <c r="G1867" s="17"/>
      <c r="H1867" s="17"/>
      <c r="I1867" s="17"/>
      <c r="J1867" s="17"/>
      <c r="L1867" s="45">
        <f t="shared" si="114"/>
        <v>0</v>
      </c>
      <c r="M1867" s="45">
        <f>IF(L1867=0,0,SUM($L$10:L1867))</f>
        <v>0</v>
      </c>
      <c r="N1867" s="46">
        <f t="shared" si="115"/>
        <v>0</v>
      </c>
    </row>
    <row r="1868" spans="1:14" ht="13.5" customHeight="1">
      <c r="A1868" s="42">
        <v>1859</v>
      </c>
      <c r="B1868" s="43">
        <f t="shared" si="116"/>
        <v>0</v>
      </c>
      <c r="C1868" s="43">
        <f t="shared" si="117"/>
        <v>0</v>
      </c>
      <c r="D1868" s="57"/>
      <c r="E1868" s="57"/>
      <c r="F1868" s="57"/>
      <c r="G1868" s="16"/>
      <c r="H1868" s="16"/>
      <c r="I1868" s="16"/>
      <c r="J1868" s="16"/>
      <c r="L1868" s="45">
        <f t="shared" si="114"/>
        <v>0</v>
      </c>
      <c r="M1868" s="45">
        <f>IF(L1868=0,0,SUM($L$10:L1868))</f>
        <v>0</v>
      </c>
      <c r="N1868" s="46">
        <f t="shared" si="115"/>
        <v>0</v>
      </c>
    </row>
    <row r="1869" spans="1:14" ht="13.5" customHeight="1">
      <c r="A1869" s="47">
        <v>1860</v>
      </c>
      <c r="B1869" s="48">
        <f t="shared" si="116"/>
        <v>0</v>
      </c>
      <c r="C1869" s="48">
        <f t="shared" si="117"/>
        <v>0</v>
      </c>
      <c r="D1869" s="58"/>
      <c r="E1869" s="58"/>
      <c r="F1869" s="58"/>
      <c r="G1869" s="17"/>
      <c r="H1869" s="17"/>
      <c r="I1869" s="17"/>
      <c r="J1869" s="17"/>
      <c r="L1869" s="45">
        <f t="shared" si="114"/>
        <v>0</v>
      </c>
      <c r="M1869" s="45">
        <f>IF(L1869=0,0,SUM($L$10:L1869))</f>
        <v>0</v>
      </c>
      <c r="N1869" s="46">
        <f t="shared" si="115"/>
        <v>0</v>
      </c>
    </row>
    <row r="1870" spans="1:14" ht="13.5" customHeight="1">
      <c r="A1870" s="42">
        <v>1861</v>
      </c>
      <c r="B1870" s="43">
        <f t="shared" si="116"/>
        <v>0</v>
      </c>
      <c r="C1870" s="43">
        <f t="shared" si="117"/>
        <v>0</v>
      </c>
      <c r="D1870" s="57"/>
      <c r="E1870" s="57"/>
      <c r="F1870" s="57"/>
      <c r="G1870" s="16"/>
      <c r="H1870" s="16"/>
      <c r="I1870" s="16"/>
      <c r="J1870" s="16"/>
      <c r="L1870" s="45">
        <f t="shared" si="114"/>
        <v>0</v>
      </c>
      <c r="M1870" s="45">
        <f>IF(L1870=0,0,SUM($L$10:L1870))</f>
        <v>0</v>
      </c>
      <c r="N1870" s="46">
        <f t="shared" si="115"/>
        <v>0</v>
      </c>
    </row>
    <row r="1871" spans="1:14" ht="13.5" customHeight="1">
      <c r="A1871" s="47">
        <v>1862</v>
      </c>
      <c r="B1871" s="48">
        <f t="shared" si="116"/>
        <v>0</v>
      </c>
      <c r="C1871" s="48">
        <f t="shared" si="117"/>
        <v>0</v>
      </c>
      <c r="D1871" s="58"/>
      <c r="E1871" s="58"/>
      <c r="F1871" s="58"/>
      <c r="G1871" s="17"/>
      <c r="H1871" s="17"/>
      <c r="I1871" s="17"/>
      <c r="J1871" s="17"/>
      <c r="L1871" s="45">
        <f t="shared" si="114"/>
        <v>0</v>
      </c>
      <c r="M1871" s="45">
        <f>IF(L1871=0,0,SUM($L$10:L1871))</f>
        <v>0</v>
      </c>
      <c r="N1871" s="46">
        <f t="shared" si="115"/>
        <v>0</v>
      </c>
    </row>
    <row r="1872" spans="1:14" ht="13.5" customHeight="1">
      <c r="A1872" s="42">
        <v>1863</v>
      </c>
      <c r="B1872" s="43">
        <f t="shared" si="116"/>
        <v>0</v>
      </c>
      <c r="C1872" s="43">
        <f t="shared" si="117"/>
        <v>0</v>
      </c>
      <c r="D1872" s="57"/>
      <c r="E1872" s="57"/>
      <c r="F1872" s="57"/>
      <c r="G1872" s="16"/>
      <c r="H1872" s="16"/>
      <c r="I1872" s="16"/>
      <c r="J1872" s="16"/>
      <c r="L1872" s="45">
        <f t="shared" si="114"/>
        <v>0</v>
      </c>
      <c r="M1872" s="45">
        <f>IF(L1872=0,0,SUM($L$10:L1872))</f>
        <v>0</v>
      </c>
      <c r="N1872" s="46">
        <f t="shared" si="115"/>
        <v>0</v>
      </c>
    </row>
    <row r="1873" spans="1:14" ht="13.5" customHeight="1">
      <c r="A1873" s="47">
        <v>1864</v>
      </c>
      <c r="B1873" s="48">
        <f t="shared" si="116"/>
        <v>0</v>
      </c>
      <c r="C1873" s="48">
        <f t="shared" si="117"/>
        <v>0</v>
      </c>
      <c r="D1873" s="58"/>
      <c r="E1873" s="58"/>
      <c r="F1873" s="58"/>
      <c r="G1873" s="17"/>
      <c r="H1873" s="17"/>
      <c r="I1873" s="17"/>
      <c r="J1873" s="17"/>
      <c r="L1873" s="45">
        <f t="shared" si="114"/>
        <v>0</v>
      </c>
      <c r="M1873" s="45">
        <f>IF(L1873=0,0,SUM($L$10:L1873))</f>
        <v>0</v>
      </c>
      <c r="N1873" s="46">
        <f t="shared" si="115"/>
        <v>0</v>
      </c>
    </row>
    <row r="1874" spans="1:14" ht="13.5" customHeight="1">
      <c r="A1874" s="42">
        <v>1865</v>
      </c>
      <c r="B1874" s="43">
        <f t="shared" si="116"/>
        <v>0</v>
      </c>
      <c r="C1874" s="43">
        <f t="shared" si="117"/>
        <v>0</v>
      </c>
      <c r="D1874" s="57"/>
      <c r="E1874" s="57"/>
      <c r="F1874" s="57"/>
      <c r="G1874" s="16"/>
      <c r="H1874" s="16"/>
      <c r="I1874" s="16"/>
      <c r="J1874" s="16"/>
      <c r="L1874" s="45">
        <f t="shared" si="114"/>
        <v>0</v>
      </c>
      <c r="M1874" s="45">
        <f>IF(L1874=0,0,SUM($L$10:L1874))</f>
        <v>0</v>
      </c>
      <c r="N1874" s="46">
        <f t="shared" si="115"/>
        <v>0</v>
      </c>
    </row>
    <row r="1875" spans="1:14" ht="13.5" customHeight="1">
      <c r="A1875" s="47">
        <v>1866</v>
      </c>
      <c r="B1875" s="48">
        <f t="shared" si="116"/>
        <v>0</v>
      </c>
      <c r="C1875" s="48">
        <f t="shared" si="117"/>
        <v>0</v>
      </c>
      <c r="D1875" s="58"/>
      <c r="E1875" s="58"/>
      <c r="F1875" s="58"/>
      <c r="G1875" s="17"/>
      <c r="H1875" s="17"/>
      <c r="I1875" s="17"/>
      <c r="J1875" s="17"/>
      <c r="L1875" s="45">
        <f t="shared" si="114"/>
        <v>0</v>
      </c>
      <c r="M1875" s="45">
        <f>IF(L1875=0,0,SUM($L$10:L1875))</f>
        <v>0</v>
      </c>
      <c r="N1875" s="46">
        <f t="shared" si="115"/>
        <v>0</v>
      </c>
    </row>
    <row r="1876" spans="1:14" ht="13.5" customHeight="1">
      <c r="A1876" s="42">
        <v>1867</v>
      </c>
      <c r="B1876" s="43">
        <f t="shared" si="116"/>
        <v>0</v>
      </c>
      <c r="C1876" s="43">
        <f t="shared" si="117"/>
        <v>0</v>
      </c>
      <c r="D1876" s="57"/>
      <c r="E1876" s="57"/>
      <c r="F1876" s="57"/>
      <c r="G1876" s="16"/>
      <c r="H1876" s="16"/>
      <c r="I1876" s="16"/>
      <c r="J1876" s="16"/>
      <c r="L1876" s="45">
        <f t="shared" si="114"/>
        <v>0</v>
      </c>
      <c r="M1876" s="45">
        <f>IF(L1876=0,0,SUM($L$10:L1876))</f>
        <v>0</v>
      </c>
      <c r="N1876" s="46">
        <f t="shared" si="115"/>
        <v>0</v>
      </c>
    </row>
    <row r="1877" spans="1:14" ht="13.5" customHeight="1">
      <c r="A1877" s="47">
        <v>1868</v>
      </c>
      <c r="B1877" s="48">
        <f t="shared" si="116"/>
        <v>0</v>
      </c>
      <c r="C1877" s="48">
        <f t="shared" si="117"/>
        <v>0</v>
      </c>
      <c r="D1877" s="58"/>
      <c r="E1877" s="58"/>
      <c r="F1877" s="58"/>
      <c r="G1877" s="17"/>
      <c r="H1877" s="17"/>
      <c r="I1877" s="17"/>
      <c r="J1877" s="17"/>
      <c r="L1877" s="45">
        <f t="shared" si="114"/>
        <v>0</v>
      </c>
      <c r="M1877" s="45">
        <f>IF(L1877=0,0,SUM($L$10:L1877))</f>
        <v>0</v>
      </c>
      <c r="N1877" s="46">
        <f t="shared" si="115"/>
        <v>0</v>
      </c>
    </row>
    <row r="1878" spans="1:14" ht="13.5" customHeight="1">
      <c r="A1878" s="42">
        <v>1869</v>
      </c>
      <c r="B1878" s="43">
        <f t="shared" si="116"/>
        <v>0</v>
      </c>
      <c r="C1878" s="43">
        <f t="shared" si="117"/>
        <v>0</v>
      </c>
      <c r="D1878" s="57"/>
      <c r="E1878" s="57"/>
      <c r="F1878" s="57"/>
      <c r="G1878" s="16"/>
      <c r="H1878" s="16"/>
      <c r="I1878" s="16"/>
      <c r="J1878" s="16"/>
      <c r="L1878" s="45">
        <f t="shared" si="114"/>
        <v>0</v>
      </c>
      <c r="M1878" s="45">
        <f>IF(L1878=0,0,SUM($L$10:L1878))</f>
        <v>0</v>
      </c>
      <c r="N1878" s="46">
        <f t="shared" si="115"/>
        <v>0</v>
      </c>
    </row>
    <row r="1879" spans="1:14" ht="13.5" customHeight="1">
      <c r="A1879" s="47">
        <v>1870</v>
      </c>
      <c r="B1879" s="48">
        <f t="shared" si="116"/>
        <v>0</v>
      </c>
      <c r="C1879" s="48">
        <f t="shared" si="117"/>
        <v>0</v>
      </c>
      <c r="D1879" s="58"/>
      <c r="E1879" s="58"/>
      <c r="F1879" s="58"/>
      <c r="G1879" s="17"/>
      <c r="H1879" s="17"/>
      <c r="I1879" s="17"/>
      <c r="J1879" s="17"/>
      <c r="L1879" s="45">
        <f t="shared" si="114"/>
        <v>0</v>
      </c>
      <c r="M1879" s="45">
        <f>IF(L1879=0,0,SUM($L$10:L1879))</f>
        <v>0</v>
      </c>
      <c r="N1879" s="46">
        <f t="shared" si="115"/>
        <v>0</v>
      </c>
    </row>
    <row r="1880" spans="1:14" ht="13.5" customHeight="1">
      <c r="A1880" s="42">
        <v>1871</v>
      </c>
      <c r="B1880" s="43">
        <f t="shared" si="116"/>
        <v>0</v>
      </c>
      <c r="C1880" s="43">
        <f t="shared" si="117"/>
        <v>0</v>
      </c>
      <c r="D1880" s="57"/>
      <c r="E1880" s="57"/>
      <c r="F1880" s="57"/>
      <c r="G1880" s="16"/>
      <c r="H1880" s="16"/>
      <c r="I1880" s="16"/>
      <c r="J1880" s="16"/>
      <c r="L1880" s="45">
        <f t="shared" si="114"/>
        <v>0</v>
      </c>
      <c r="M1880" s="45">
        <f>IF(L1880=0,0,SUM($L$10:L1880))</f>
        <v>0</v>
      </c>
      <c r="N1880" s="46">
        <f t="shared" si="115"/>
        <v>0</v>
      </c>
    </row>
    <row r="1881" spans="1:14" ht="13.5" customHeight="1">
      <c r="A1881" s="47">
        <v>1872</v>
      </c>
      <c r="B1881" s="48">
        <f t="shared" si="116"/>
        <v>0</v>
      </c>
      <c r="C1881" s="48">
        <f t="shared" si="117"/>
        <v>0</v>
      </c>
      <c r="D1881" s="58"/>
      <c r="E1881" s="58"/>
      <c r="F1881" s="58"/>
      <c r="G1881" s="17"/>
      <c r="H1881" s="17"/>
      <c r="I1881" s="17"/>
      <c r="J1881" s="17"/>
      <c r="L1881" s="45">
        <f t="shared" si="114"/>
        <v>0</v>
      </c>
      <c r="M1881" s="45">
        <f>IF(L1881=0,0,SUM($L$10:L1881))</f>
        <v>0</v>
      </c>
      <c r="N1881" s="46">
        <f t="shared" si="115"/>
        <v>0</v>
      </c>
    </row>
    <row r="1882" spans="1:14" ht="13.5" customHeight="1">
      <c r="A1882" s="42">
        <v>1873</v>
      </c>
      <c r="B1882" s="43">
        <f t="shared" si="116"/>
        <v>0</v>
      </c>
      <c r="C1882" s="43">
        <f t="shared" si="117"/>
        <v>0</v>
      </c>
      <c r="D1882" s="57"/>
      <c r="E1882" s="57"/>
      <c r="F1882" s="57"/>
      <c r="G1882" s="16"/>
      <c r="H1882" s="16"/>
      <c r="I1882" s="16"/>
      <c r="J1882" s="16"/>
      <c r="L1882" s="45">
        <f t="shared" si="114"/>
        <v>0</v>
      </c>
      <c r="M1882" s="45">
        <f>IF(L1882=0,0,SUM($L$10:L1882))</f>
        <v>0</v>
      </c>
      <c r="N1882" s="46">
        <f t="shared" si="115"/>
        <v>0</v>
      </c>
    </row>
    <row r="1883" spans="1:14" ht="13.5" customHeight="1">
      <c r="A1883" s="47">
        <v>1874</v>
      </c>
      <c r="B1883" s="48">
        <f t="shared" si="116"/>
        <v>0</v>
      </c>
      <c r="C1883" s="48">
        <f t="shared" si="117"/>
        <v>0</v>
      </c>
      <c r="D1883" s="58"/>
      <c r="E1883" s="58"/>
      <c r="F1883" s="58"/>
      <c r="G1883" s="17"/>
      <c r="H1883" s="17"/>
      <c r="I1883" s="17"/>
      <c r="J1883" s="17"/>
      <c r="L1883" s="45">
        <f t="shared" si="114"/>
        <v>0</v>
      </c>
      <c r="M1883" s="45">
        <f>IF(L1883=0,0,SUM($L$10:L1883))</f>
        <v>0</v>
      </c>
      <c r="N1883" s="46">
        <f t="shared" si="115"/>
        <v>0</v>
      </c>
    </row>
    <row r="1884" spans="1:14" ht="13.5" customHeight="1">
      <c r="A1884" s="42">
        <v>1875</v>
      </c>
      <c r="B1884" s="43">
        <f t="shared" si="116"/>
        <v>0</v>
      </c>
      <c r="C1884" s="43">
        <f t="shared" si="117"/>
        <v>0</v>
      </c>
      <c r="D1884" s="57"/>
      <c r="E1884" s="57"/>
      <c r="F1884" s="57"/>
      <c r="G1884" s="16"/>
      <c r="H1884" s="16"/>
      <c r="I1884" s="16"/>
      <c r="J1884" s="16"/>
      <c r="L1884" s="45">
        <f t="shared" si="114"/>
        <v>0</v>
      </c>
      <c r="M1884" s="45">
        <f>IF(L1884=0,0,SUM($L$10:L1884))</f>
        <v>0</v>
      </c>
      <c r="N1884" s="46">
        <f t="shared" si="115"/>
        <v>0</v>
      </c>
    </row>
    <row r="1885" spans="1:14" ht="13.5" customHeight="1">
      <c r="A1885" s="47">
        <v>1876</v>
      </c>
      <c r="B1885" s="48">
        <f t="shared" si="116"/>
        <v>0</v>
      </c>
      <c r="C1885" s="48">
        <f t="shared" si="117"/>
        <v>0</v>
      </c>
      <c r="D1885" s="58"/>
      <c r="E1885" s="58"/>
      <c r="F1885" s="58"/>
      <c r="G1885" s="17"/>
      <c r="H1885" s="17"/>
      <c r="I1885" s="17"/>
      <c r="J1885" s="17"/>
      <c r="L1885" s="45">
        <f t="shared" si="114"/>
        <v>0</v>
      </c>
      <c r="M1885" s="45">
        <f>IF(L1885=0,0,SUM($L$10:L1885))</f>
        <v>0</v>
      </c>
      <c r="N1885" s="46">
        <f t="shared" si="115"/>
        <v>0</v>
      </c>
    </row>
    <row r="1886" spans="1:14" ht="13.5" customHeight="1">
      <c r="A1886" s="42">
        <v>1877</v>
      </c>
      <c r="B1886" s="43">
        <f t="shared" si="116"/>
        <v>0</v>
      </c>
      <c r="C1886" s="43">
        <f t="shared" si="117"/>
        <v>0</v>
      </c>
      <c r="D1886" s="57"/>
      <c r="E1886" s="57"/>
      <c r="F1886" s="57"/>
      <c r="G1886" s="16"/>
      <c r="H1886" s="16"/>
      <c r="I1886" s="16"/>
      <c r="J1886" s="16"/>
      <c r="L1886" s="45">
        <f t="shared" si="114"/>
        <v>0</v>
      </c>
      <c r="M1886" s="45">
        <f>IF(L1886=0,0,SUM($L$10:L1886))</f>
        <v>0</v>
      </c>
      <c r="N1886" s="46">
        <f t="shared" si="115"/>
        <v>0</v>
      </c>
    </row>
    <row r="1887" spans="1:14" ht="13.5" customHeight="1">
      <c r="A1887" s="47">
        <v>1878</v>
      </c>
      <c r="B1887" s="48">
        <f t="shared" si="116"/>
        <v>0</v>
      </c>
      <c r="C1887" s="48">
        <f t="shared" si="117"/>
        <v>0</v>
      </c>
      <c r="D1887" s="58"/>
      <c r="E1887" s="58"/>
      <c r="F1887" s="58"/>
      <c r="G1887" s="17"/>
      <c r="H1887" s="17"/>
      <c r="I1887" s="17"/>
      <c r="J1887" s="17"/>
      <c r="L1887" s="45">
        <f t="shared" si="114"/>
        <v>0</v>
      </c>
      <c r="M1887" s="45">
        <f>IF(L1887=0,0,SUM($L$10:L1887))</f>
        <v>0</v>
      </c>
      <c r="N1887" s="46">
        <f t="shared" si="115"/>
        <v>0</v>
      </c>
    </row>
    <row r="1888" spans="1:14" ht="13.5" customHeight="1">
      <c r="A1888" s="42">
        <v>1879</v>
      </c>
      <c r="B1888" s="43">
        <f t="shared" si="116"/>
        <v>0</v>
      </c>
      <c r="C1888" s="43">
        <f t="shared" si="117"/>
        <v>0</v>
      </c>
      <c r="D1888" s="57"/>
      <c r="E1888" s="57"/>
      <c r="F1888" s="57"/>
      <c r="G1888" s="16"/>
      <c r="H1888" s="16"/>
      <c r="I1888" s="16"/>
      <c r="J1888" s="16"/>
      <c r="L1888" s="45">
        <f t="shared" si="114"/>
        <v>0</v>
      </c>
      <c r="M1888" s="45">
        <f>IF(L1888=0,0,SUM($L$10:L1888))</f>
        <v>0</v>
      </c>
      <c r="N1888" s="46">
        <f t="shared" si="115"/>
        <v>0</v>
      </c>
    </row>
    <row r="1889" spans="1:14" ht="13.5" customHeight="1">
      <c r="A1889" s="47">
        <v>1880</v>
      </c>
      <c r="B1889" s="48">
        <f t="shared" si="116"/>
        <v>0</v>
      </c>
      <c r="C1889" s="48">
        <f t="shared" si="117"/>
        <v>0</v>
      </c>
      <c r="D1889" s="58"/>
      <c r="E1889" s="58"/>
      <c r="F1889" s="58"/>
      <c r="G1889" s="17"/>
      <c r="H1889" s="17"/>
      <c r="I1889" s="17"/>
      <c r="J1889" s="17"/>
      <c r="L1889" s="45">
        <f t="shared" si="114"/>
        <v>0</v>
      </c>
      <c r="M1889" s="45">
        <f>IF(L1889=0,0,SUM($L$10:L1889))</f>
        <v>0</v>
      </c>
      <c r="N1889" s="46">
        <f t="shared" si="115"/>
        <v>0</v>
      </c>
    </row>
    <row r="1890" spans="1:14" ht="13.5" customHeight="1">
      <c r="A1890" s="42">
        <v>1881</v>
      </c>
      <c r="B1890" s="43">
        <f t="shared" si="116"/>
        <v>0</v>
      </c>
      <c r="C1890" s="43">
        <f t="shared" si="117"/>
        <v>0</v>
      </c>
      <c r="D1890" s="57"/>
      <c r="E1890" s="57"/>
      <c r="F1890" s="57"/>
      <c r="G1890" s="16"/>
      <c r="H1890" s="16"/>
      <c r="I1890" s="16"/>
      <c r="J1890" s="16"/>
      <c r="L1890" s="45">
        <f t="shared" si="114"/>
        <v>0</v>
      </c>
      <c r="M1890" s="45">
        <f>IF(L1890=0,0,SUM($L$10:L1890))</f>
        <v>0</v>
      </c>
      <c r="N1890" s="46">
        <f t="shared" si="115"/>
        <v>0</v>
      </c>
    </row>
    <row r="1891" spans="1:14" ht="13.5" customHeight="1">
      <c r="A1891" s="47">
        <v>1882</v>
      </c>
      <c r="B1891" s="48">
        <f t="shared" si="116"/>
        <v>0</v>
      </c>
      <c r="C1891" s="48">
        <f t="shared" si="117"/>
        <v>0</v>
      </c>
      <c r="D1891" s="58"/>
      <c r="E1891" s="58"/>
      <c r="F1891" s="58"/>
      <c r="G1891" s="17"/>
      <c r="H1891" s="17"/>
      <c r="I1891" s="17"/>
      <c r="J1891" s="17"/>
      <c r="L1891" s="45">
        <f t="shared" si="114"/>
        <v>0</v>
      </c>
      <c r="M1891" s="45">
        <f>IF(L1891=0,0,SUM($L$10:L1891))</f>
        <v>0</v>
      </c>
      <c r="N1891" s="46">
        <f t="shared" si="115"/>
        <v>0</v>
      </c>
    </row>
    <row r="1892" spans="1:14" ht="13.5" customHeight="1">
      <c r="A1892" s="42">
        <v>1883</v>
      </c>
      <c r="B1892" s="43">
        <f t="shared" si="116"/>
        <v>0</v>
      </c>
      <c r="C1892" s="43">
        <f t="shared" si="117"/>
        <v>0</v>
      </c>
      <c r="D1892" s="57"/>
      <c r="E1892" s="57"/>
      <c r="F1892" s="57"/>
      <c r="G1892" s="16"/>
      <c r="H1892" s="16"/>
      <c r="I1892" s="16"/>
      <c r="J1892" s="16"/>
      <c r="L1892" s="45">
        <f t="shared" si="114"/>
        <v>0</v>
      </c>
      <c r="M1892" s="45">
        <f>IF(L1892=0,0,SUM($L$10:L1892))</f>
        <v>0</v>
      </c>
      <c r="N1892" s="46">
        <f t="shared" si="115"/>
        <v>0</v>
      </c>
    </row>
    <row r="1893" spans="1:14" ht="13.5" customHeight="1">
      <c r="A1893" s="47">
        <v>1884</v>
      </c>
      <c r="B1893" s="48">
        <f t="shared" si="116"/>
        <v>0</v>
      </c>
      <c r="C1893" s="48">
        <f t="shared" si="117"/>
        <v>0</v>
      </c>
      <c r="D1893" s="58"/>
      <c r="E1893" s="58"/>
      <c r="F1893" s="58"/>
      <c r="G1893" s="17"/>
      <c r="H1893" s="17"/>
      <c r="I1893" s="17"/>
      <c r="J1893" s="17"/>
      <c r="L1893" s="45">
        <f t="shared" si="114"/>
        <v>0</v>
      </c>
      <c r="M1893" s="45">
        <f>IF(L1893=0,0,SUM($L$10:L1893))</f>
        <v>0</v>
      </c>
      <c r="N1893" s="46">
        <f t="shared" si="115"/>
        <v>0</v>
      </c>
    </row>
    <row r="1894" spans="1:14" ht="13.5" customHeight="1">
      <c r="A1894" s="42">
        <v>1885</v>
      </c>
      <c r="B1894" s="43">
        <f t="shared" si="116"/>
        <v>0</v>
      </c>
      <c r="C1894" s="43">
        <f t="shared" si="117"/>
        <v>0</v>
      </c>
      <c r="D1894" s="57"/>
      <c r="E1894" s="57"/>
      <c r="F1894" s="57"/>
      <c r="G1894" s="16"/>
      <c r="H1894" s="16"/>
      <c r="I1894" s="16"/>
      <c r="J1894" s="16"/>
      <c r="L1894" s="45">
        <f t="shared" si="114"/>
        <v>0</v>
      </c>
      <c r="M1894" s="45">
        <f>IF(L1894=0,0,SUM($L$10:L1894))</f>
        <v>0</v>
      </c>
      <c r="N1894" s="46">
        <f t="shared" si="115"/>
        <v>0</v>
      </c>
    </row>
    <row r="1895" spans="1:14" ht="13.5" customHeight="1">
      <c r="A1895" s="47">
        <v>1886</v>
      </c>
      <c r="B1895" s="48">
        <f t="shared" si="116"/>
        <v>0</v>
      </c>
      <c r="C1895" s="48">
        <f t="shared" si="117"/>
        <v>0</v>
      </c>
      <c r="D1895" s="58"/>
      <c r="E1895" s="58"/>
      <c r="F1895" s="58"/>
      <c r="G1895" s="17"/>
      <c r="H1895" s="17"/>
      <c r="I1895" s="17"/>
      <c r="J1895" s="17"/>
      <c r="L1895" s="45">
        <f t="shared" si="114"/>
        <v>0</v>
      </c>
      <c r="M1895" s="45">
        <f>IF(L1895=0,0,SUM($L$10:L1895))</f>
        <v>0</v>
      </c>
      <c r="N1895" s="46">
        <f t="shared" si="115"/>
        <v>0</v>
      </c>
    </row>
    <row r="1896" spans="1:14" ht="13.5" customHeight="1">
      <c r="A1896" s="42">
        <v>1887</v>
      </c>
      <c r="B1896" s="43">
        <f t="shared" si="116"/>
        <v>0</v>
      </c>
      <c r="C1896" s="43">
        <f t="shared" si="117"/>
        <v>0</v>
      </c>
      <c r="D1896" s="57"/>
      <c r="E1896" s="57"/>
      <c r="F1896" s="57"/>
      <c r="G1896" s="16"/>
      <c r="H1896" s="16"/>
      <c r="I1896" s="16"/>
      <c r="J1896" s="16"/>
      <c r="L1896" s="45">
        <f t="shared" si="114"/>
        <v>0</v>
      </c>
      <c r="M1896" s="45">
        <f>IF(L1896=0,0,SUM($L$10:L1896))</f>
        <v>0</v>
      </c>
      <c r="N1896" s="46">
        <f t="shared" si="115"/>
        <v>0</v>
      </c>
    </row>
    <row r="1897" spans="1:14" ht="13.5" customHeight="1">
      <c r="A1897" s="47">
        <v>1888</v>
      </c>
      <c r="B1897" s="48">
        <f t="shared" si="116"/>
        <v>0</v>
      </c>
      <c r="C1897" s="48">
        <f t="shared" si="117"/>
        <v>0</v>
      </c>
      <c r="D1897" s="58"/>
      <c r="E1897" s="58"/>
      <c r="F1897" s="58"/>
      <c r="G1897" s="17"/>
      <c r="H1897" s="17"/>
      <c r="I1897" s="17"/>
      <c r="J1897" s="17"/>
      <c r="L1897" s="45">
        <f t="shared" ref="L1897:L1960" si="118">COUNTIF(H1897,"Otro tema")</f>
        <v>0</v>
      </c>
      <c r="M1897" s="45">
        <f>IF(L1897=0,0,SUM($L$10:L1897))</f>
        <v>0</v>
      </c>
      <c r="N1897" s="46">
        <f t="shared" ref="N1897:N1960" si="119">I1897</f>
        <v>0</v>
      </c>
    </row>
    <row r="1898" spans="1:14" ht="13.5" customHeight="1">
      <c r="A1898" s="42">
        <v>1889</v>
      </c>
      <c r="B1898" s="43">
        <f t="shared" si="116"/>
        <v>0</v>
      </c>
      <c r="C1898" s="43">
        <f t="shared" si="117"/>
        <v>0</v>
      </c>
      <c r="D1898" s="57"/>
      <c r="E1898" s="57"/>
      <c r="F1898" s="57"/>
      <c r="G1898" s="16"/>
      <c r="H1898" s="16"/>
      <c r="I1898" s="16"/>
      <c r="J1898" s="16"/>
      <c r="L1898" s="45">
        <f t="shared" si="118"/>
        <v>0</v>
      </c>
      <c r="M1898" s="45">
        <f>IF(L1898=0,0,SUM($L$10:L1898))</f>
        <v>0</v>
      </c>
      <c r="N1898" s="46">
        <f t="shared" si="119"/>
        <v>0</v>
      </c>
    </row>
    <row r="1899" spans="1:14" ht="13.5" customHeight="1">
      <c r="A1899" s="47">
        <v>1890</v>
      </c>
      <c r="B1899" s="48">
        <f t="shared" si="116"/>
        <v>0</v>
      </c>
      <c r="C1899" s="48">
        <f t="shared" si="117"/>
        <v>0</v>
      </c>
      <c r="D1899" s="58"/>
      <c r="E1899" s="58"/>
      <c r="F1899" s="58"/>
      <c r="G1899" s="17"/>
      <c r="H1899" s="17"/>
      <c r="I1899" s="17"/>
      <c r="J1899" s="17"/>
      <c r="L1899" s="45">
        <f t="shared" si="118"/>
        <v>0</v>
      </c>
      <c r="M1899" s="45">
        <f>IF(L1899=0,0,SUM($L$10:L1899))</f>
        <v>0</v>
      </c>
      <c r="N1899" s="46">
        <f t="shared" si="119"/>
        <v>0</v>
      </c>
    </row>
    <row r="1900" spans="1:14" ht="13.5" customHeight="1">
      <c r="A1900" s="42">
        <v>1891</v>
      </c>
      <c r="B1900" s="43">
        <f t="shared" si="116"/>
        <v>0</v>
      </c>
      <c r="C1900" s="43">
        <f t="shared" si="117"/>
        <v>0</v>
      </c>
      <c r="D1900" s="57"/>
      <c r="E1900" s="57"/>
      <c r="F1900" s="57"/>
      <c r="G1900" s="16"/>
      <c r="H1900" s="16"/>
      <c r="I1900" s="16"/>
      <c r="J1900" s="16"/>
      <c r="L1900" s="45">
        <f t="shared" si="118"/>
        <v>0</v>
      </c>
      <c r="M1900" s="45">
        <f>IF(L1900=0,0,SUM($L$10:L1900))</f>
        <v>0</v>
      </c>
      <c r="N1900" s="46">
        <f t="shared" si="119"/>
        <v>0</v>
      </c>
    </row>
    <row r="1901" spans="1:14" ht="13.5" customHeight="1">
      <c r="A1901" s="47">
        <v>1892</v>
      </c>
      <c r="B1901" s="48">
        <f t="shared" si="116"/>
        <v>0</v>
      </c>
      <c r="C1901" s="48">
        <f t="shared" si="117"/>
        <v>0</v>
      </c>
      <c r="D1901" s="58"/>
      <c r="E1901" s="58"/>
      <c r="F1901" s="58"/>
      <c r="G1901" s="17"/>
      <c r="H1901" s="17"/>
      <c r="I1901" s="17"/>
      <c r="J1901" s="17"/>
      <c r="L1901" s="45">
        <f t="shared" si="118"/>
        <v>0</v>
      </c>
      <c r="M1901" s="45">
        <f>IF(L1901=0,0,SUM($L$10:L1901))</f>
        <v>0</v>
      </c>
      <c r="N1901" s="46">
        <f t="shared" si="119"/>
        <v>0</v>
      </c>
    </row>
    <row r="1902" spans="1:14" ht="13.5" customHeight="1">
      <c r="A1902" s="42">
        <v>1893</v>
      </c>
      <c r="B1902" s="43">
        <f t="shared" si="116"/>
        <v>0</v>
      </c>
      <c r="C1902" s="43">
        <f t="shared" si="117"/>
        <v>0</v>
      </c>
      <c r="D1902" s="57"/>
      <c r="E1902" s="57"/>
      <c r="F1902" s="57"/>
      <c r="G1902" s="16"/>
      <c r="H1902" s="16"/>
      <c r="I1902" s="16"/>
      <c r="J1902" s="16"/>
      <c r="L1902" s="45">
        <f t="shared" si="118"/>
        <v>0</v>
      </c>
      <c r="M1902" s="45">
        <f>IF(L1902=0,0,SUM($L$10:L1902))</f>
        <v>0</v>
      </c>
      <c r="N1902" s="46">
        <f t="shared" si="119"/>
        <v>0</v>
      </c>
    </row>
    <row r="1903" spans="1:14" ht="13.5" customHeight="1">
      <c r="A1903" s="47">
        <v>1894</v>
      </c>
      <c r="B1903" s="48">
        <f t="shared" si="116"/>
        <v>0</v>
      </c>
      <c r="C1903" s="48">
        <f t="shared" si="117"/>
        <v>0</v>
      </c>
      <c r="D1903" s="58"/>
      <c r="E1903" s="58"/>
      <c r="F1903" s="58"/>
      <c r="G1903" s="17"/>
      <c r="H1903" s="17"/>
      <c r="I1903" s="17"/>
      <c r="J1903" s="17"/>
      <c r="L1903" s="45">
        <f t="shared" si="118"/>
        <v>0</v>
      </c>
      <c r="M1903" s="45">
        <f>IF(L1903=0,0,SUM($L$10:L1903))</f>
        <v>0</v>
      </c>
      <c r="N1903" s="46">
        <f t="shared" si="119"/>
        <v>0</v>
      </c>
    </row>
    <row r="1904" spans="1:14" ht="13.5" customHeight="1">
      <c r="A1904" s="42">
        <v>1895</v>
      </c>
      <c r="B1904" s="43">
        <f t="shared" si="116"/>
        <v>0</v>
      </c>
      <c r="C1904" s="43">
        <f t="shared" si="117"/>
        <v>0</v>
      </c>
      <c r="D1904" s="57"/>
      <c r="E1904" s="57"/>
      <c r="F1904" s="57"/>
      <c r="G1904" s="16"/>
      <c r="H1904" s="16"/>
      <c r="I1904" s="16"/>
      <c r="J1904" s="16"/>
      <c r="L1904" s="45">
        <f t="shared" si="118"/>
        <v>0</v>
      </c>
      <c r="M1904" s="45">
        <f>IF(L1904=0,0,SUM($L$10:L1904))</f>
        <v>0</v>
      </c>
      <c r="N1904" s="46">
        <f t="shared" si="119"/>
        <v>0</v>
      </c>
    </row>
    <row r="1905" spans="1:14" ht="13.5" customHeight="1">
      <c r="A1905" s="47">
        <v>1896</v>
      </c>
      <c r="B1905" s="48">
        <f t="shared" si="116"/>
        <v>0</v>
      </c>
      <c r="C1905" s="48">
        <f t="shared" si="117"/>
        <v>0</v>
      </c>
      <c r="D1905" s="58"/>
      <c r="E1905" s="58"/>
      <c r="F1905" s="58"/>
      <c r="G1905" s="17"/>
      <c r="H1905" s="17"/>
      <c r="I1905" s="17"/>
      <c r="J1905" s="17"/>
      <c r="L1905" s="45">
        <f t="shared" si="118"/>
        <v>0</v>
      </c>
      <c r="M1905" s="45">
        <f>IF(L1905=0,0,SUM($L$10:L1905))</f>
        <v>0</v>
      </c>
      <c r="N1905" s="46">
        <f t="shared" si="119"/>
        <v>0</v>
      </c>
    </row>
    <row r="1906" spans="1:14" ht="13.5" customHeight="1">
      <c r="A1906" s="42">
        <v>1897</v>
      </c>
      <c r="B1906" s="43">
        <f t="shared" si="116"/>
        <v>0</v>
      </c>
      <c r="C1906" s="43">
        <f t="shared" si="117"/>
        <v>0</v>
      </c>
      <c r="D1906" s="57"/>
      <c r="E1906" s="57"/>
      <c r="F1906" s="57"/>
      <c r="G1906" s="16"/>
      <c r="H1906" s="16"/>
      <c r="I1906" s="16"/>
      <c r="J1906" s="16"/>
      <c r="L1906" s="45">
        <f t="shared" si="118"/>
        <v>0</v>
      </c>
      <c r="M1906" s="45">
        <f>IF(L1906=0,0,SUM($L$10:L1906))</f>
        <v>0</v>
      </c>
      <c r="N1906" s="46">
        <f t="shared" si="119"/>
        <v>0</v>
      </c>
    </row>
    <row r="1907" spans="1:14" ht="13.5" customHeight="1">
      <c r="A1907" s="47">
        <v>1898</v>
      </c>
      <c r="B1907" s="48">
        <f t="shared" si="116"/>
        <v>0</v>
      </c>
      <c r="C1907" s="48">
        <f t="shared" si="117"/>
        <v>0</v>
      </c>
      <c r="D1907" s="58"/>
      <c r="E1907" s="58"/>
      <c r="F1907" s="58"/>
      <c r="G1907" s="17"/>
      <c r="H1907" s="17"/>
      <c r="I1907" s="17"/>
      <c r="J1907" s="17"/>
      <c r="L1907" s="45">
        <f t="shared" si="118"/>
        <v>0</v>
      </c>
      <c r="M1907" s="45">
        <f>IF(L1907=0,0,SUM($L$10:L1907))</f>
        <v>0</v>
      </c>
      <c r="N1907" s="46">
        <f t="shared" si="119"/>
        <v>0</v>
      </c>
    </row>
    <row r="1908" spans="1:14" ht="13.5" customHeight="1">
      <c r="A1908" s="42">
        <v>1899</v>
      </c>
      <c r="B1908" s="43">
        <f t="shared" si="116"/>
        <v>0</v>
      </c>
      <c r="C1908" s="43">
        <f t="shared" si="117"/>
        <v>0</v>
      </c>
      <c r="D1908" s="57"/>
      <c r="E1908" s="57"/>
      <c r="F1908" s="57"/>
      <c r="G1908" s="16"/>
      <c r="H1908" s="16"/>
      <c r="I1908" s="16"/>
      <c r="J1908" s="16"/>
      <c r="L1908" s="45">
        <f t="shared" si="118"/>
        <v>0</v>
      </c>
      <c r="M1908" s="45">
        <f>IF(L1908=0,0,SUM($L$10:L1908))</f>
        <v>0</v>
      </c>
      <c r="N1908" s="46">
        <f t="shared" si="119"/>
        <v>0</v>
      </c>
    </row>
    <row r="1909" spans="1:14" ht="13.5" customHeight="1">
      <c r="A1909" s="47">
        <v>1900</v>
      </c>
      <c r="B1909" s="48">
        <f t="shared" si="116"/>
        <v>0</v>
      </c>
      <c r="C1909" s="48">
        <f t="shared" si="117"/>
        <v>0</v>
      </c>
      <c r="D1909" s="58"/>
      <c r="E1909" s="58"/>
      <c r="F1909" s="58"/>
      <c r="G1909" s="17"/>
      <c r="H1909" s="17"/>
      <c r="I1909" s="17"/>
      <c r="J1909" s="17"/>
      <c r="L1909" s="45">
        <f t="shared" si="118"/>
        <v>0</v>
      </c>
      <c r="M1909" s="45">
        <f>IF(L1909=0,0,SUM($L$10:L1909))</f>
        <v>0</v>
      </c>
      <c r="N1909" s="46">
        <f t="shared" si="119"/>
        <v>0</v>
      </c>
    </row>
    <row r="1910" spans="1:14" ht="13.5" customHeight="1">
      <c r="A1910" s="42">
        <v>1901</v>
      </c>
      <c r="B1910" s="43">
        <f t="shared" si="116"/>
        <v>0</v>
      </c>
      <c r="C1910" s="43">
        <f t="shared" si="117"/>
        <v>0</v>
      </c>
      <c r="D1910" s="57"/>
      <c r="E1910" s="57"/>
      <c r="F1910" s="57"/>
      <c r="G1910" s="16"/>
      <c r="H1910" s="16"/>
      <c r="I1910" s="16"/>
      <c r="J1910" s="16"/>
      <c r="L1910" s="45">
        <f t="shared" si="118"/>
        <v>0</v>
      </c>
      <c r="M1910" s="45">
        <f>IF(L1910=0,0,SUM($L$10:L1910))</f>
        <v>0</v>
      </c>
      <c r="N1910" s="46">
        <f t="shared" si="119"/>
        <v>0</v>
      </c>
    </row>
    <row r="1911" spans="1:14" ht="13.5" customHeight="1">
      <c r="A1911" s="47">
        <v>1902</v>
      </c>
      <c r="B1911" s="48">
        <f t="shared" si="116"/>
        <v>0</v>
      </c>
      <c r="C1911" s="48">
        <f t="shared" si="117"/>
        <v>0</v>
      </c>
      <c r="D1911" s="58"/>
      <c r="E1911" s="58"/>
      <c r="F1911" s="58"/>
      <c r="G1911" s="17"/>
      <c r="H1911" s="17"/>
      <c r="I1911" s="17"/>
      <c r="J1911" s="17"/>
      <c r="L1911" s="45">
        <f t="shared" si="118"/>
        <v>0</v>
      </c>
      <c r="M1911" s="45">
        <f>IF(L1911=0,0,SUM($L$10:L1911))</f>
        <v>0</v>
      </c>
      <c r="N1911" s="46">
        <f t="shared" si="119"/>
        <v>0</v>
      </c>
    </row>
    <row r="1912" spans="1:14" ht="13.5" customHeight="1">
      <c r="A1912" s="42">
        <v>1903</v>
      </c>
      <c r="B1912" s="43">
        <f t="shared" si="116"/>
        <v>0</v>
      </c>
      <c r="C1912" s="43">
        <f t="shared" si="117"/>
        <v>0</v>
      </c>
      <c r="D1912" s="57"/>
      <c r="E1912" s="57"/>
      <c r="F1912" s="57"/>
      <c r="G1912" s="16"/>
      <c r="H1912" s="16"/>
      <c r="I1912" s="16"/>
      <c r="J1912" s="16"/>
      <c r="L1912" s="45">
        <f t="shared" si="118"/>
        <v>0</v>
      </c>
      <c r="M1912" s="45">
        <f>IF(L1912=0,0,SUM($L$10:L1912))</f>
        <v>0</v>
      </c>
      <c r="N1912" s="46">
        <f t="shared" si="119"/>
        <v>0</v>
      </c>
    </row>
    <row r="1913" spans="1:14" ht="13.5" customHeight="1">
      <c r="A1913" s="47">
        <v>1904</v>
      </c>
      <c r="B1913" s="48">
        <f t="shared" si="116"/>
        <v>0</v>
      </c>
      <c r="C1913" s="48">
        <f t="shared" si="117"/>
        <v>0</v>
      </c>
      <c r="D1913" s="58"/>
      <c r="E1913" s="58"/>
      <c r="F1913" s="58"/>
      <c r="G1913" s="17"/>
      <c r="H1913" s="17"/>
      <c r="I1913" s="17"/>
      <c r="J1913" s="17"/>
      <c r="L1913" s="45">
        <f t="shared" si="118"/>
        <v>0</v>
      </c>
      <c r="M1913" s="45">
        <f>IF(L1913=0,0,SUM($L$10:L1913))</f>
        <v>0</v>
      </c>
      <c r="N1913" s="46">
        <f t="shared" si="119"/>
        <v>0</v>
      </c>
    </row>
    <row r="1914" spans="1:14" ht="13.5" customHeight="1">
      <c r="A1914" s="42">
        <v>1905</v>
      </c>
      <c r="B1914" s="43">
        <f t="shared" si="116"/>
        <v>0</v>
      </c>
      <c r="C1914" s="43">
        <f t="shared" si="117"/>
        <v>0</v>
      </c>
      <c r="D1914" s="57"/>
      <c r="E1914" s="57"/>
      <c r="F1914" s="57"/>
      <c r="G1914" s="16"/>
      <c r="H1914" s="16"/>
      <c r="I1914" s="16"/>
      <c r="J1914" s="16"/>
      <c r="L1914" s="45">
        <f t="shared" si="118"/>
        <v>0</v>
      </c>
      <c r="M1914" s="45">
        <f>IF(L1914=0,0,SUM($L$10:L1914))</f>
        <v>0</v>
      </c>
      <c r="N1914" s="46">
        <f t="shared" si="119"/>
        <v>0</v>
      </c>
    </row>
    <row r="1915" spans="1:14" ht="13.5" customHeight="1">
      <c r="A1915" s="47">
        <v>1906</v>
      </c>
      <c r="B1915" s="48">
        <f t="shared" si="116"/>
        <v>0</v>
      </c>
      <c r="C1915" s="48">
        <f t="shared" si="117"/>
        <v>0</v>
      </c>
      <c r="D1915" s="58"/>
      <c r="E1915" s="58"/>
      <c r="F1915" s="58"/>
      <c r="G1915" s="17"/>
      <c r="H1915" s="17"/>
      <c r="I1915" s="17"/>
      <c r="J1915" s="17"/>
      <c r="L1915" s="45">
        <f t="shared" si="118"/>
        <v>0</v>
      </c>
      <c r="M1915" s="45">
        <f>IF(L1915=0,0,SUM($L$10:L1915))</f>
        <v>0</v>
      </c>
      <c r="N1915" s="46">
        <f t="shared" si="119"/>
        <v>0</v>
      </c>
    </row>
    <row r="1916" spans="1:14" ht="13.5" customHeight="1">
      <c r="A1916" s="42">
        <v>1907</v>
      </c>
      <c r="B1916" s="43">
        <f t="shared" si="116"/>
        <v>0</v>
      </c>
      <c r="C1916" s="43">
        <f t="shared" si="117"/>
        <v>0</v>
      </c>
      <c r="D1916" s="57"/>
      <c r="E1916" s="57"/>
      <c r="F1916" s="57"/>
      <c r="G1916" s="16"/>
      <c r="H1916" s="16"/>
      <c r="I1916" s="16"/>
      <c r="J1916" s="16"/>
      <c r="L1916" s="45">
        <f t="shared" si="118"/>
        <v>0</v>
      </c>
      <c r="M1916" s="45">
        <f>IF(L1916=0,0,SUM($L$10:L1916))</f>
        <v>0</v>
      </c>
      <c r="N1916" s="46">
        <f t="shared" si="119"/>
        <v>0</v>
      </c>
    </row>
    <row r="1917" spans="1:14" ht="13.5" customHeight="1">
      <c r="A1917" s="47">
        <v>1908</v>
      </c>
      <c r="B1917" s="48">
        <f t="shared" si="116"/>
        <v>0</v>
      </c>
      <c r="C1917" s="48">
        <f t="shared" si="117"/>
        <v>0</v>
      </c>
      <c r="D1917" s="58"/>
      <c r="E1917" s="58"/>
      <c r="F1917" s="58"/>
      <c r="G1917" s="17"/>
      <c r="H1917" s="17"/>
      <c r="I1917" s="17"/>
      <c r="J1917" s="17"/>
      <c r="L1917" s="45">
        <f t="shared" si="118"/>
        <v>0</v>
      </c>
      <c r="M1917" s="45">
        <f>IF(L1917=0,0,SUM($L$10:L1917))</f>
        <v>0</v>
      </c>
      <c r="N1917" s="46">
        <f t="shared" si="119"/>
        <v>0</v>
      </c>
    </row>
    <row r="1918" spans="1:14" ht="13.5" customHeight="1">
      <c r="A1918" s="42">
        <v>1909</v>
      </c>
      <c r="B1918" s="43">
        <f t="shared" si="116"/>
        <v>0</v>
      </c>
      <c r="C1918" s="43">
        <f t="shared" si="117"/>
        <v>0</v>
      </c>
      <c r="D1918" s="57"/>
      <c r="E1918" s="57"/>
      <c r="F1918" s="57"/>
      <c r="G1918" s="16"/>
      <c r="H1918" s="16"/>
      <c r="I1918" s="16"/>
      <c r="J1918" s="16"/>
      <c r="L1918" s="45">
        <f t="shared" si="118"/>
        <v>0</v>
      </c>
      <c r="M1918" s="45">
        <f>IF(L1918=0,0,SUM($L$10:L1918))</f>
        <v>0</v>
      </c>
      <c r="N1918" s="46">
        <f t="shared" si="119"/>
        <v>0</v>
      </c>
    </row>
    <row r="1919" spans="1:14" ht="13.5" customHeight="1">
      <c r="A1919" s="47">
        <v>1910</v>
      </c>
      <c r="B1919" s="48">
        <f t="shared" si="116"/>
        <v>0</v>
      </c>
      <c r="C1919" s="48">
        <f t="shared" si="117"/>
        <v>0</v>
      </c>
      <c r="D1919" s="58"/>
      <c r="E1919" s="58"/>
      <c r="F1919" s="58"/>
      <c r="G1919" s="17"/>
      <c r="H1919" s="17"/>
      <c r="I1919" s="17"/>
      <c r="J1919" s="17"/>
      <c r="L1919" s="45">
        <f t="shared" si="118"/>
        <v>0</v>
      </c>
      <c r="M1919" s="45">
        <f>IF(L1919=0,0,SUM($L$10:L1919))</f>
        <v>0</v>
      </c>
      <c r="N1919" s="46">
        <f t="shared" si="119"/>
        <v>0</v>
      </c>
    </row>
    <row r="1920" spans="1:14" ht="13.5" customHeight="1">
      <c r="A1920" s="42">
        <v>1911</v>
      </c>
      <c r="B1920" s="43">
        <f t="shared" si="116"/>
        <v>0</v>
      </c>
      <c r="C1920" s="43">
        <f t="shared" si="117"/>
        <v>0</v>
      </c>
      <c r="D1920" s="57"/>
      <c r="E1920" s="57"/>
      <c r="F1920" s="57"/>
      <c r="G1920" s="16"/>
      <c r="H1920" s="16"/>
      <c r="I1920" s="16"/>
      <c r="J1920" s="16"/>
      <c r="L1920" s="45">
        <f t="shared" si="118"/>
        <v>0</v>
      </c>
      <c r="M1920" s="45">
        <f>IF(L1920=0,0,SUM($L$10:L1920))</f>
        <v>0</v>
      </c>
      <c r="N1920" s="46">
        <f t="shared" si="119"/>
        <v>0</v>
      </c>
    </row>
    <row r="1921" spans="1:14" ht="13.5" customHeight="1">
      <c r="A1921" s="47">
        <v>1912</v>
      </c>
      <c r="B1921" s="48">
        <f t="shared" si="116"/>
        <v>0</v>
      </c>
      <c r="C1921" s="48">
        <f t="shared" si="117"/>
        <v>0</v>
      </c>
      <c r="D1921" s="58"/>
      <c r="E1921" s="58"/>
      <c r="F1921" s="58"/>
      <c r="G1921" s="17"/>
      <c r="H1921" s="17"/>
      <c r="I1921" s="17"/>
      <c r="J1921" s="17"/>
      <c r="L1921" s="45">
        <f t="shared" si="118"/>
        <v>0</v>
      </c>
      <c r="M1921" s="45">
        <f>IF(L1921=0,0,SUM($L$10:L1921))</f>
        <v>0</v>
      </c>
      <c r="N1921" s="46">
        <f t="shared" si="119"/>
        <v>0</v>
      </c>
    </row>
    <row r="1922" spans="1:14" ht="13.5" customHeight="1">
      <c r="A1922" s="42">
        <v>1913</v>
      </c>
      <c r="B1922" s="43">
        <f t="shared" si="116"/>
        <v>0</v>
      </c>
      <c r="C1922" s="43">
        <f t="shared" si="117"/>
        <v>0</v>
      </c>
      <c r="D1922" s="57"/>
      <c r="E1922" s="57"/>
      <c r="F1922" s="57"/>
      <c r="G1922" s="16"/>
      <c r="H1922" s="16"/>
      <c r="I1922" s="16"/>
      <c r="J1922" s="16"/>
      <c r="L1922" s="45">
        <f t="shared" si="118"/>
        <v>0</v>
      </c>
      <c r="M1922" s="45">
        <f>IF(L1922=0,0,SUM($L$10:L1922))</f>
        <v>0</v>
      </c>
      <c r="N1922" s="46">
        <f t="shared" si="119"/>
        <v>0</v>
      </c>
    </row>
    <row r="1923" spans="1:14" ht="13.5" customHeight="1">
      <c r="A1923" s="47">
        <v>1914</v>
      </c>
      <c r="B1923" s="48">
        <f t="shared" si="116"/>
        <v>0</v>
      </c>
      <c r="C1923" s="48">
        <f t="shared" si="117"/>
        <v>0</v>
      </c>
      <c r="D1923" s="58"/>
      <c r="E1923" s="58"/>
      <c r="F1923" s="58"/>
      <c r="G1923" s="17"/>
      <c r="H1923" s="17"/>
      <c r="I1923" s="17"/>
      <c r="J1923" s="17"/>
      <c r="L1923" s="45">
        <f t="shared" si="118"/>
        <v>0</v>
      </c>
      <c r="M1923" s="45">
        <f>IF(L1923=0,0,SUM($L$10:L1923))</f>
        <v>0</v>
      </c>
      <c r="N1923" s="46">
        <f t="shared" si="119"/>
        <v>0</v>
      </c>
    </row>
    <row r="1924" spans="1:14" ht="13.5" customHeight="1">
      <c r="A1924" s="42">
        <v>1915</v>
      </c>
      <c r="B1924" s="43">
        <f t="shared" si="116"/>
        <v>0</v>
      </c>
      <c r="C1924" s="43">
        <f t="shared" si="117"/>
        <v>0</v>
      </c>
      <c r="D1924" s="57"/>
      <c r="E1924" s="57"/>
      <c r="F1924" s="57"/>
      <c r="G1924" s="16"/>
      <c r="H1924" s="16"/>
      <c r="I1924" s="16"/>
      <c r="J1924" s="16"/>
      <c r="L1924" s="45">
        <f t="shared" si="118"/>
        <v>0</v>
      </c>
      <c r="M1924" s="45">
        <f>IF(L1924=0,0,SUM($L$10:L1924))</f>
        <v>0</v>
      </c>
      <c r="N1924" s="46">
        <f t="shared" si="119"/>
        <v>0</v>
      </c>
    </row>
    <row r="1925" spans="1:14" ht="13.5" customHeight="1">
      <c r="A1925" s="47">
        <v>1916</v>
      </c>
      <c r="B1925" s="48">
        <f t="shared" si="116"/>
        <v>0</v>
      </c>
      <c r="C1925" s="48">
        <f t="shared" si="117"/>
        <v>0</v>
      </c>
      <c r="D1925" s="58"/>
      <c r="E1925" s="58"/>
      <c r="F1925" s="58"/>
      <c r="G1925" s="17"/>
      <c r="H1925" s="17"/>
      <c r="I1925" s="17"/>
      <c r="J1925" s="17"/>
      <c r="L1925" s="45">
        <f t="shared" si="118"/>
        <v>0</v>
      </c>
      <c r="M1925" s="45">
        <f>IF(L1925=0,0,SUM($L$10:L1925))</f>
        <v>0</v>
      </c>
      <c r="N1925" s="46">
        <f t="shared" si="119"/>
        <v>0</v>
      </c>
    </row>
    <row r="1926" spans="1:14" ht="13.5" customHeight="1">
      <c r="A1926" s="42">
        <v>1917</v>
      </c>
      <c r="B1926" s="43">
        <f t="shared" si="116"/>
        <v>0</v>
      </c>
      <c r="C1926" s="43">
        <f t="shared" si="117"/>
        <v>0</v>
      </c>
      <c r="D1926" s="57"/>
      <c r="E1926" s="57"/>
      <c r="F1926" s="57"/>
      <c r="G1926" s="16"/>
      <c r="H1926" s="16"/>
      <c r="I1926" s="16"/>
      <c r="J1926" s="16"/>
      <c r="L1926" s="45">
        <f t="shared" si="118"/>
        <v>0</v>
      </c>
      <c r="M1926" s="45">
        <f>IF(L1926=0,0,SUM($L$10:L1926))</f>
        <v>0</v>
      </c>
      <c r="N1926" s="46">
        <f t="shared" si="119"/>
        <v>0</v>
      </c>
    </row>
    <row r="1927" spans="1:14" ht="13.5" customHeight="1">
      <c r="A1927" s="47">
        <v>1918</v>
      </c>
      <c r="B1927" s="48">
        <f t="shared" si="116"/>
        <v>0</v>
      </c>
      <c r="C1927" s="48">
        <f t="shared" si="117"/>
        <v>0</v>
      </c>
      <c r="D1927" s="58"/>
      <c r="E1927" s="58"/>
      <c r="F1927" s="58"/>
      <c r="G1927" s="17"/>
      <c r="H1927" s="17"/>
      <c r="I1927" s="17"/>
      <c r="J1927" s="17"/>
      <c r="L1927" s="45">
        <f t="shared" si="118"/>
        <v>0</v>
      </c>
      <c r="M1927" s="45">
        <f>IF(L1927=0,0,SUM($L$10:L1927))</f>
        <v>0</v>
      </c>
      <c r="N1927" s="46">
        <f t="shared" si="119"/>
        <v>0</v>
      </c>
    </row>
    <row r="1928" spans="1:14" ht="13.5" customHeight="1">
      <c r="A1928" s="42">
        <v>1919</v>
      </c>
      <c r="B1928" s="43">
        <f t="shared" si="116"/>
        <v>0</v>
      </c>
      <c r="C1928" s="43">
        <f t="shared" si="117"/>
        <v>0</v>
      </c>
      <c r="D1928" s="57"/>
      <c r="E1928" s="57"/>
      <c r="F1928" s="57"/>
      <c r="G1928" s="16"/>
      <c r="H1928" s="16"/>
      <c r="I1928" s="16"/>
      <c r="J1928" s="16"/>
      <c r="L1928" s="45">
        <f t="shared" si="118"/>
        <v>0</v>
      </c>
      <c r="M1928" s="45">
        <f>IF(L1928=0,0,SUM($L$10:L1928))</f>
        <v>0</v>
      </c>
      <c r="N1928" s="46">
        <f t="shared" si="119"/>
        <v>0</v>
      </c>
    </row>
    <row r="1929" spans="1:14" ht="13.5" customHeight="1">
      <c r="A1929" s="47">
        <v>1920</v>
      </c>
      <c r="B1929" s="48">
        <f t="shared" si="116"/>
        <v>0</v>
      </c>
      <c r="C1929" s="48">
        <f t="shared" si="117"/>
        <v>0</v>
      </c>
      <c r="D1929" s="58"/>
      <c r="E1929" s="58"/>
      <c r="F1929" s="58"/>
      <c r="G1929" s="17"/>
      <c r="H1929" s="17"/>
      <c r="I1929" s="17"/>
      <c r="J1929" s="17"/>
      <c r="L1929" s="45">
        <f t="shared" si="118"/>
        <v>0</v>
      </c>
      <c r="M1929" s="45">
        <f>IF(L1929=0,0,SUM($L$10:L1929))</f>
        <v>0</v>
      </c>
      <c r="N1929" s="46">
        <f t="shared" si="119"/>
        <v>0</v>
      </c>
    </row>
    <row r="1930" spans="1:14" ht="13.5" customHeight="1">
      <c r="A1930" s="42">
        <v>1921</v>
      </c>
      <c r="B1930" s="43">
        <f t="shared" si="116"/>
        <v>0</v>
      </c>
      <c r="C1930" s="43">
        <f t="shared" si="117"/>
        <v>0</v>
      </c>
      <c r="D1930" s="57"/>
      <c r="E1930" s="57"/>
      <c r="F1930" s="57"/>
      <c r="G1930" s="16"/>
      <c r="H1930" s="16"/>
      <c r="I1930" s="16"/>
      <c r="J1930" s="16"/>
      <c r="L1930" s="45">
        <f t="shared" si="118"/>
        <v>0</v>
      </c>
      <c r="M1930" s="45">
        <f>IF(L1930=0,0,SUM($L$10:L1930))</f>
        <v>0</v>
      </c>
      <c r="N1930" s="46">
        <f t="shared" si="119"/>
        <v>0</v>
      </c>
    </row>
    <row r="1931" spans="1:14" ht="13.5" customHeight="1">
      <c r="A1931" s="47">
        <v>1922</v>
      </c>
      <c r="B1931" s="48">
        <f t="shared" ref="B1931:B1994" si="120">$C$5</f>
        <v>0</v>
      </c>
      <c r="C1931" s="48">
        <f t="shared" ref="C1931:C1994" si="121">$F$5</f>
        <v>0</v>
      </c>
      <c r="D1931" s="58"/>
      <c r="E1931" s="58"/>
      <c r="F1931" s="58"/>
      <c r="G1931" s="17"/>
      <c r="H1931" s="17"/>
      <c r="I1931" s="17"/>
      <c r="J1931" s="17"/>
      <c r="L1931" s="45">
        <f t="shared" si="118"/>
        <v>0</v>
      </c>
      <c r="M1931" s="45">
        <f>IF(L1931=0,0,SUM($L$10:L1931))</f>
        <v>0</v>
      </c>
      <c r="N1931" s="46">
        <f t="shared" si="119"/>
        <v>0</v>
      </c>
    </row>
    <row r="1932" spans="1:14" ht="13.5" customHeight="1">
      <c r="A1932" s="42">
        <v>1923</v>
      </c>
      <c r="B1932" s="43">
        <f t="shared" si="120"/>
        <v>0</v>
      </c>
      <c r="C1932" s="43">
        <f t="shared" si="121"/>
        <v>0</v>
      </c>
      <c r="D1932" s="57"/>
      <c r="E1932" s="57"/>
      <c r="F1932" s="57"/>
      <c r="G1932" s="16"/>
      <c r="H1932" s="16"/>
      <c r="I1932" s="16"/>
      <c r="J1932" s="16"/>
      <c r="L1932" s="45">
        <f t="shared" si="118"/>
        <v>0</v>
      </c>
      <c r="M1932" s="45">
        <f>IF(L1932=0,0,SUM($L$10:L1932))</f>
        <v>0</v>
      </c>
      <c r="N1932" s="46">
        <f t="shared" si="119"/>
        <v>0</v>
      </c>
    </row>
    <row r="1933" spans="1:14" ht="13.5" customHeight="1">
      <c r="A1933" s="47">
        <v>1924</v>
      </c>
      <c r="B1933" s="48">
        <f t="shared" si="120"/>
        <v>0</v>
      </c>
      <c r="C1933" s="48">
        <f t="shared" si="121"/>
        <v>0</v>
      </c>
      <c r="D1933" s="58"/>
      <c r="E1933" s="58"/>
      <c r="F1933" s="58"/>
      <c r="G1933" s="17"/>
      <c r="H1933" s="17"/>
      <c r="I1933" s="17"/>
      <c r="J1933" s="17"/>
      <c r="L1933" s="45">
        <f t="shared" si="118"/>
        <v>0</v>
      </c>
      <c r="M1933" s="45">
        <f>IF(L1933=0,0,SUM($L$10:L1933))</f>
        <v>0</v>
      </c>
      <c r="N1933" s="46">
        <f t="shared" si="119"/>
        <v>0</v>
      </c>
    </row>
    <row r="1934" spans="1:14" ht="13.5" customHeight="1">
      <c r="A1934" s="42">
        <v>1925</v>
      </c>
      <c r="B1934" s="43">
        <f t="shared" si="120"/>
        <v>0</v>
      </c>
      <c r="C1934" s="43">
        <f t="shared" si="121"/>
        <v>0</v>
      </c>
      <c r="D1934" s="57"/>
      <c r="E1934" s="57"/>
      <c r="F1934" s="57"/>
      <c r="G1934" s="16"/>
      <c r="H1934" s="16"/>
      <c r="I1934" s="16"/>
      <c r="J1934" s="16"/>
      <c r="L1934" s="45">
        <f t="shared" si="118"/>
        <v>0</v>
      </c>
      <c r="M1934" s="45">
        <f>IF(L1934=0,0,SUM($L$10:L1934))</f>
        <v>0</v>
      </c>
      <c r="N1934" s="46">
        <f t="shared" si="119"/>
        <v>0</v>
      </c>
    </row>
    <row r="1935" spans="1:14" ht="13.5" customHeight="1">
      <c r="A1935" s="47">
        <v>1926</v>
      </c>
      <c r="B1935" s="48">
        <f t="shared" si="120"/>
        <v>0</v>
      </c>
      <c r="C1935" s="48">
        <f t="shared" si="121"/>
        <v>0</v>
      </c>
      <c r="D1935" s="58"/>
      <c r="E1935" s="58"/>
      <c r="F1935" s="58"/>
      <c r="G1935" s="17"/>
      <c r="H1935" s="17"/>
      <c r="I1935" s="17"/>
      <c r="J1935" s="17"/>
      <c r="L1935" s="45">
        <f t="shared" si="118"/>
        <v>0</v>
      </c>
      <c r="M1935" s="45">
        <f>IF(L1935=0,0,SUM($L$10:L1935))</f>
        <v>0</v>
      </c>
      <c r="N1935" s="46">
        <f t="shared" si="119"/>
        <v>0</v>
      </c>
    </row>
    <row r="1936" spans="1:14" ht="13.5" customHeight="1">
      <c r="A1936" s="42">
        <v>1927</v>
      </c>
      <c r="B1936" s="43">
        <f t="shared" si="120"/>
        <v>0</v>
      </c>
      <c r="C1936" s="43">
        <f t="shared" si="121"/>
        <v>0</v>
      </c>
      <c r="D1936" s="57"/>
      <c r="E1936" s="57"/>
      <c r="F1936" s="57"/>
      <c r="G1936" s="16"/>
      <c r="H1936" s="16"/>
      <c r="I1936" s="16"/>
      <c r="J1936" s="16"/>
      <c r="L1936" s="45">
        <f t="shared" si="118"/>
        <v>0</v>
      </c>
      <c r="M1936" s="45">
        <f>IF(L1936=0,0,SUM($L$10:L1936))</f>
        <v>0</v>
      </c>
      <c r="N1936" s="46">
        <f t="shared" si="119"/>
        <v>0</v>
      </c>
    </row>
    <row r="1937" spans="1:14" ht="13.5" customHeight="1">
      <c r="A1937" s="47">
        <v>1928</v>
      </c>
      <c r="B1937" s="48">
        <f t="shared" si="120"/>
        <v>0</v>
      </c>
      <c r="C1937" s="48">
        <f t="shared" si="121"/>
        <v>0</v>
      </c>
      <c r="D1937" s="58"/>
      <c r="E1937" s="58"/>
      <c r="F1937" s="58"/>
      <c r="G1937" s="17"/>
      <c r="H1937" s="17"/>
      <c r="I1937" s="17"/>
      <c r="J1937" s="17"/>
      <c r="L1937" s="45">
        <f t="shared" si="118"/>
        <v>0</v>
      </c>
      <c r="M1937" s="45">
        <f>IF(L1937=0,0,SUM($L$10:L1937))</f>
        <v>0</v>
      </c>
      <c r="N1937" s="46">
        <f t="shared" si="119"/>
        <v>0</v>
      </c>
    </row>
    <row r="1938" spans="1:14" ht="13.5" customHeight="1">
      <c r="A1938" s="42">
        <v>1929</v>
      </c>
      <c r="B1938" s="43">
        <f t="shared" si="120"/>
        <v>0</v>
      </c>
      <c r="C1938" s="43">
        <f t="shared" si="121"/>
        <v>0</v>
      </c>
      <c r="D1938" s="57"/>
      <c r="E1938" s="57"/>
      <c r="F1938" s="57"/>
      <c r="G1938" s="16"/>
      <c r="H1938" s="16"/>
      <c r="I1938" s="16"/>
      <c r="J1938" s="16"/>
      <c r="L1938" s="45">
        <f t="shared" si="118"/>
        <v>0</v>
      </c>
      <c r="M1938" s="45">
        <f>IF(L1938=0,0,SUM($L$10:L1938))</f>
        <v>0</v>
      </c>
      <c r="N1938" s="46">
        <f t="shared" si="119"/>
        <v>0</v>
      </c>
    </row>
    <row r="1939" spans="1:14" ht="13.5" customHeight="1">
      <c r="A1939" s="47">
        <v>1930</v>
      </c>
      <c r="B1939" s="48">
        <f t="shared" si="120"/>
        <v>0</v>
      </c>
      <c r="C1939" s="48">
        <f t="shared" si="121"/>
        <v>0</v>
      </c>
      <c r="D1939" s="58"/>
      <c r="E1939" s="58"/>
      <c r="F1939" s="58"/>
      <c r="G1939" s="17"/>
      <c r="H1939" s="17"/>
      <c r="I1939" s="17"/>
      <c r="J1939" s="17"/>
      <c r="L1939" s="45">
        <f t="shared" si="118"/>
        <v>0</v>
      </c>
      <c r="M1939" s="45">
        <f>IF(L1939=0,0,SUM($L$10:L1939))</f>
        <v>0</v>
      </c>
      <c r="N1939" s="46">
        <f t="shared" si="119"/>
        <v>0</v>
      </c>
    </row>
    <row r="1940" spans="1:14" ht="13.5" customHeight="1">
      <c r="A1940" s="42">
        <v>1931</v>
      </c>
      <c r="B1940" s="43">
        <f t="shared" si="120"/>
        <v>0</v>
      </c>
      <c r="C1940" s="43">
        <f t="shared" si="121"/>
        <v>0</v>
      </c>
      <c r="D1940" s="57"/>
      <c r="E1940" s="57"/>
      <c r="F1940" s="57"/>
      <c r="G1940" s="16"/>
      <c r="H1940" s="16"/>
      <c r="I1940" s="16"/>
      <c r="J1940" s="16"/>
      <c r="L1940" s="45">
        <f t="shared" si="118"/>
        <v>0</v>
      </c>
      <c r="M1940" s="45">
        <f>IF(L1940=0,0,SUM($L$10:L1940))</f>
        <v>0</v>
      </c>
      <c r="N1940" s="46">
        <f t="shared" si="119"/>
        <v>0</v>
      </c>
    </row>
    <row r="1941" spans="1:14" ht="13.5" customHeight="1">
      <c r="A1941" s="47">
        <v>1932</v>
      </c>
      <c r="B1941" s="48">
        <f t="shared" si="120"/>
        <v>0</v>
      </c>
      <c r="C1941" s="48">
        <f t="shared" si="121"/>
        <v>0</v>
      </c>
      <c r="D1941" s="58"/>
      <c r="E1941" s="58"/>
      <c r="F1941" s="58"/>
      <c r="G1941" s="17"/>
      <c r="H1941" s="17"/>
      <c r="I1941" s="17"/>
      <c r="J1941" s="17"/>
      <c r="L1941" s="45">
        <f t="shared" si="118"/>
        <v>0</v>
      </c>
      <c r="M1941" s="45">
        <f>IF(L1941=0,0,SUM($L$10:L1941))</f>
        <v>0</v>
      </c>
      <c r="N1941" s="46">
        <f t="shared" si="119"/>
        <v>0</v>
      </c>
    </row>
    <row r="1942" spans="1:14" ht="13.5" customHeight="1">
      <c r="A1942" s="42">
        <v>1933</v>
      </c>
      <c r="B1942" s="43">
        <f t="shared" si="120"/>
        <v>0</v>
      </c>
      <c r="C1942" s="43">
        <f t="shared" si="121"/>
        <v>0</v>
      </c>
      <c r="D1942" s="57"/>
      <c r="E1942" s="57"/>
      <c r="F1942" s="57"/>
      <c r="G1942" s="16"/>
      <c r="H1942" s="16"/>
      <c r="I1942" s="16"/>
      <c r="J1942" s="16"/>
      <c r="L1942" s="45">
        <f t="shared" si="118"/>
        <v>0</v>
      </c>
      <c r="M1942" s="45">
        <f>IF(L1942=0,0,SUM($L$10:L1942))</f>
        <v>0</v>
      </c>
      <c r="N1942" s="46">
        <f t="shared" si="119"/>
        <v>0</v>
      </c>
    </row>
    <row r="1943" spans="1:14" ht="13.5" customHeight="1">
      <c r="A1943" s="47">
        <v>1934</v>
      </c>
      <c r="B1943" s="48">
        <f t="shared" si="120"/>
        <v>0</v>
      </c>
      <c r="C1943" s="48">
        <f t="shared" si="121"/>
        <v>0</v>
      </c>
      <c r="D1943" s="58"/>
      <c r="E1943" s="58"/>
      <c r="F1943" s="58"/>
      <c r="G1943" s="17"/>
      <c r="H1943" s="17"/>
      <c r="I1943" s="17"/>
      <c r="J1943" s="17"/>
      <c r="L1943" s="45">
        <f t="shared" si="118"/>
        <v>0</v>
      </c>
      <c r="M1943" s="45">
        <f>IF(L1943=0,0,SUM($L$10:L1943))</f>
        <v>0</v>
      </c>
      <c r="N1943" s="46">
        <f t="shared" si="119"/>
        <v>0</v>
      </c>
    </row>
    <row r="1944" spans="1:14" ht="13.5" customHeight="1">
      <c r="A1944" s="42">
        <v>1935</v>
      </c>
      <c r="B1944" s="43">
        <f t="shared" si="120"/>
        <v>0</v>
      </c>
      <c r="C1944" s="43">
        <f t="shared" si="121"/>
        <v>0</v>
      </c>
      <c r="D1944" s="57"/>
      <c r="E1944" s="57"/>
      <c r="F1944" s="57"/>
      <c r="G1944" s="16"/>
      <c r="H1944" s="16"/>
      <c r="I1944" s="16"/>
      <c r="J1944" s="16"/>
      <c r="L1944" s="45">
        <f t="shared" si="118"/>
        <v>0</v>
      </c>
      <c r="M1944" s="45">
        <f>IF(L1944=0,0,SUM($L$10:L1944))</f>
        <v>0</v>
      </c>
      <c r="N1944" s="46">
        <f t="shared" si="119"/>
        <v>0</v>
      </c>
    </row>
    <row r="1945" spans="1:14" ht="13.5" customHeight="1">
      <c r="A1945" s="47">
        <v>1936</v>
      </c>
      <c r="B1945" s="48">
        <f t="shared" si="120"/>
        <v>0</v>
      </c>
      <c r="C1945" s="48">
        <f t="shared" si="121"/>
        <v>0</v>
      </c>
      <c r="D1945" s="58"/>
      <c r="E1945" s="58"/>
      <c r="F1945" s="58"/>
      <c r="G1945" s="17"/>
      <c r="H1945" s="17"/>
      <c r="I1945" s="17"/>
      <c r="J1945" s="17"/>
      <c r="L1945" s="45">
        <f t="shared" si="118"/>
        <v>0</v>
      </c>
      <c r="M1945" s="45">
        <f>IF(L1945=0,0,SUM($L$10:L1945))</f>
        <v>0</v>
      </c>
      <c r="N1945" s="46">
        <f t="shared" si="119"/>
        <v>0</v>
      </c>
    </row>
    <row r="1946" spans="1:14" ht="13.5" customHeight="1">
      <c r="A1946" s="42">
        <v>1937</v>
      </c>
      <c r="B1946" s="43">
        <f t="shared" si="120"/>
        <v>0</v>
      </c>
      <c r="C1946" s="43">
        <f t="shared" si="121"/>
        <v>0</v>
      </c>
      <c r="D1946" s="57"/>
      <c r="E1946" s="57"/>
      <c r="F1946" s="57"/>
      <c r="G1946" s="16"/>
      <c r="H1946" s="16"/>
      <c r="I1946" s="16"/>
      <c r="J1946" s="16"/>
      <c r="L1946" s="45">
        <f t="shared" si="118"/>
        <v>0</v>
      </c>
      <c r="M1946" s="45">
        <f>IF(L1946=0,0,SUM($L$10:L1946))</f>
        <v>0</v>
      </c>
      <c r="N1946" s="46">
        <f t="shared" si="119"/>
        <v>0</v>
      </c>
    </row>
    <row r="1947" spans="1:14" ht="13.5" customHeight="1">
      <c r="A1947" s="47">
        <v>1938</v>
      </c>
      <c r="B1947" s="48">
        <f t="shared" si="120"/>
        <v>0</v>
      </c>
      <c r="C1947" s="48">
        <f t="shared" si="121"/>
        <v>0</v>
      </c>
      <c r="D1947" s="58"/>
      <c r="E1947" s="58"/>
      <c r="F1947" s="58"/>
      <c r="G1947" s="17"/>
      <c r="H1947" s="17"/>
      <c r="I1947" s="17"/>
      <c r="J1947" s="17"/>
      <c r="L1947" s="45">
        <f t="shared" si="118"/>
        <v>0</v>
      </c>
      <c r="M1947" s="45">
        <f>IF(L1947=0,0,SUM($L$10:L1947))</f>
        <v>0</v>
      </c>
      <c r="N1947" s="46">
        <f t="shared" si="119"/>
        <v>0</v>
      </c>
    </row>
    <row r="1948" spans="1:14" ht="13.5" customHeight="1">
      <c r="A1948" s="42">
        <v>1939</v>
      </c>
      <c r="B1948" s="43">
        <f t="shared" si="120"/>
        <v>0</v>
      </c>
      <c r="C1948" s="43">
        <f t="shared" si="121"/>
        <v>0</v>
      </c>
      <c r="D1948" s="57"/>
      <c r="E1948" s="57"/>
      <c r="F1948" s="57"/>
      <c r="G1948" s="16"/>
      <c r="H1948" s="16"/>
      <c r="I1948" s="16"/>
      <c r="J1948" s="16"/>
      <c r="L1948" s="45">
        <f t="shared" si="118"/>
        <v>0</v>
      </c>
      <c r="M1948" s="45">
        <f>IF(L1948=0,0,SUM($L$10:L1948))</f>
        <v>0</v>
      </c>
      <c r="N1948" s="46">
        <f t="shared" si="119"/>
        <v>0</v>
      </c>
    </row>
    <row r="1949" spans="1:14" ht="13.5" customHeight="1">
      <c r="A1949" s="47">
        <v>1940</v>
      </c>
      <c r="B1949" s="48">
        <f t="shared" si="120"/>
        <v>0</v>
      </c>
      <c r="C1949" s="48">
        <f t="shared" si="121"/>
        <v>0</v>
      </c>
      <c r="D1949" s="58"/>
      <c r="E1949" s="58"/>
      <c r="F1949" s="58"/>
      <c r="G1949" s="17"/>
      <c r="H1949" s="17"/>
      <c r="I1949" s="17"/>
      <c r="J1949" s="17"/>
      <c r="L1949" s="45">
        <f t="shared" si="118"/>
        <v>0</v>
      </c>
      <c r="M1949" s="45">
        <f>IF(L1949=0,0,SUM($L$10:L1949))</f>
        <v>0</v>
      </c>
      <c r="N1949" s="46">
        <f t="shared" si="119"/>
        <v>0</v>
      </c>
    </row>
    <row r="1950" spans="1:14" ht="13.5" customHeight="1">
      <c r="A1950" s="42">
        <v>1941</v>
      </c>
      <c r="B1950" s="43">
        <f t="shared" si="120"/>
        <v>0</v>
      </c>
      <c r="C1950" s="43">
        <f t="shared" si="121"/>
        <v>0</v>
      </c>
      <c r="D1950" s="57"/>
      <c r="E1950" s="57"/>
      <c r="F1950" s="57"/>
      <c r="G1950" s="16"/>
      <c r="H1950" s="16"/>
      <c r="I1950" s="16"/>
      <c r="J1950" s="16"/>
      <c r="L1950" s="45">
        <f t="shared" si="118"/>
        <v>0</v>
      </c>
      <c r="M1950" s="45">
        <f>IF(L1950=0,0,SUM($L$10:L1950))</f>
        <v>0</v>
      </c>
      <c r="N1950" s="46">
        <f t="shared" si="119"/>
        <v>0</v>
      </c>
    </row>
    <row r="1951" spans="1:14" ht="13.5" customHeight="1">
      <c r="A1951" s="47">
        <v>1942</v>
      </c>
      <c r="B1951" s="48">
        <f t="shared" si="120"/>
        <v>0</v>
      </c>
      <c r="C1951" s="48">
        <f t="shared" si="121"/>
        <v>0</v>
      </c>
      <c r="D1951" s="58"/>
      <c r="E1951" s="58"/>
      <c r="F1951" s="58"/>
      <c r="G1951" s="17"/>
      <c r="H1951" s="17"/>
      <c r="I1951" s="17"/>
      <c r="J1951" s="17"/>
      <c r="L1951" s="45">
        <f t="shared" si="118"/>
        <v>0</v>
      </c>
      <c r="M1951" s="45">
        <f>IF(L1951=0,0,SUM($L$10:L1951))</f>
        <v>0</v>
      </c>
      <c r="N1951" s="46">
        <f t="shared" si="119"/>
        <v>0</v>
      </c>
    </row>
    <row r="1952" spans="1:14" ht="13.5" customHeight="1">
      <c r="A1952" s="42">
        <v>1943</v>
      </c>
      <c r="B1952" s="43">
        <f t="shared" si="120"/>
        <v>0</v>
      </c>
      <c r="C1952" s="43">
        <f t="shared" si="121"/>
        <v>0</v>
      </c>
      <c r="D1952" s="57"/>
      <c r="E1952" s="57"/>
      <c r="F1952" s="57"/>
      <c r="G1952" s="16"/>
      <c r="H1952" s="16"/>
      <c r="I1952" s="16"/>
      <c r="J1952" s="16"/>
      <c r="L1952" s="45">
        <f t="shared" si="118"/>
        <v>0</v>
      </c>
      <c r="M1952" s="45">
        <f>IF(L1952=0,0,SUM($L$10:L1952))</f>
        <v>0</v>
      </c>
      <c r="N1952" s="46">
        <f t="shared" si="119"/>
        <v>0</v>
      </c>
    </row>
    <row r="1953" spans="1:14" ht="13.5" customHeight="1">
      <c r="A1953" s="47">
        <v>1944</v>
      </c>
      <c r="B1953" s="48">
        <f t="shared" si="120"/>
        <v>0</v>
      </c>
      <c r="C1953" s="48">
        <f t="shared" si="121"/>
        <v>0</v>
      </c>
      <c r="D1953" s="58"/>
      <c r="E1953" s="58"/>
      <c r="F1953" s="58"/>
      <c r="G1953" s="17"/>
      <c r="H1953" s="17"/>
      <c r="I1953" s="17"/>
      <c r="J1953" s="17"/>
      <c r="L1953" s="45">
        <f t="shared" si="118"/>
        <v>0</v>
      </c>
      <c r="M1953" s="45">
        <f>IF(L1953=0,0,SUM($L$10:L1953))</f>
        <v>0</v>
      </c>
      <c r="N1953" s="46">
        <f t="shared" si="119"/>
        <v>0</v>
      </c>
    </row>
    <row r="1954" spans="1:14" ht="13.5" customHeight="1">
      <c r="A1954" s="42">
        <v>1945</v>
      </c>
      <c r="B1954" s="43">
        <f t="shared" si="120"/>
        <v>0</v>
      </c>
      <c r="C1954" s="43">
        <f t="shared" si="121"/>
        <v>0</v>
      </c>
      <c r="D1954" s="57"/>
      <c r="E1954" s="57"/>
      <c r="F1954" s="57"/>
      <c r="G1954" s="16"/>
      <c r="H1954" s="16"/>
      <c r="I1954" s="16"/>
      <c r="J1954" s="16"/>
      <c r="L1954" s="45">
        <f t="shared" si="118"/>
        <v>0</v>
      </c>
      <c r="M1954" s="45">
        <f>IF(L1954=0,0,SUM($L$10:L1954))</f>
        <v>0</v>
      </c>
      <c r="N1954" s="46">
        <f t="shared" si="119"/>
        <v>0</v>
      </c>
    </row>
    <row r="1955" spans="1:14" ht="13.5" customHeight="1">
      <c r="A1955" s="47">
        <v>1946</v>
      </c>
      <c r="B1955" s="48">
        <f t="shared" si="120"/>
        <v>0</v>
      </c>
      <c r="C1955" s="48">
        <f t="shared" si="121"/>
        <v>0</v>
      </c>
      <c r="D1955" s="58"/>
      <c r="E1955" s="58"/>
      <c r="F1955" s="58"/>
      <c r="G1955" s="17"/>
      <c r="H1955" s="17"/>
      <c r="I1955" s="17"/>
      <c r="J1955" s="17"/>
      <c r="L1955" s="45">
        <f t="shared" si="118"/>
        <v>0</v>
      </c>
      <c r="M1955" s="45">
        <f>IF(L1955=0,0,SUM($L$10:L1955))</f>
        <v>0</v>
      </c>
      <c r="N1955" s="46">
        <f t="shared" si="119"/>
        <v>0</v>
      </c>
    </row>
    <row r="1956" spans="1:14" ht="13.5" customHeight="1">
      <c r="A1956" s="42">
        <v>1947</v>
      </c>
      <c r="B1956" s="43">
        <f t="shared" si="120"/>
        <v>0</v>
      </c>
      <c r="C1956" s="43">
        <f t="shared" si="121"/>
        <v>0</v>
      </c>
      <c r="D1956" s="57"/>
      <c r="E1956" s="57"/>
      <c r="F1956" s="57"/>
      <c r="G1956" s="16"/>
      <c r="H1956" s="16"/>
      <c r="I1956" s="16"/>
      <c r="J1956" s="16"/>
      <c r="L1956" s="45">
        <f t="shared" si="118"/>
        <v>0</v>
      </c>
      <c r="M1956" s="45">
        <f>IF(L1956=0,0,SUM($L$10:L1956))</f>
        <v>0</v>
      </c>
      <c r="N1956" s="46">
        <f t="shared" si="119"/>
        <v>0</v>
      </c>
    </row>
    <row r="1957" spans="1:14" ht="13.5" customHeight="1">
      <c r="A1957" s="47">
        <v>1948</v>
      </c>
      <c r="B1957" s="48">
        <f t="shared" si="120"/>
        <v>0</v>
      </c>
      <c r="C1957" s="48">
        <f t="shared" si="121"/>
        <v>0</v>
      </c>
      <c r="D1957" s="58"/>
      <c r="E1957" s="58"/>
      <c r="F1957" s="58"/>
      <c r="G1957" s="17"/>
      <c r="H1957" s="17"/>
      <c r="I1957" s="17"/>
      <c r="J1957" s="17"/>
      <c r="L1957" s="45">
        <f t="shared" si="118"/>
        <v>0</v>
      </c>
      <c r="M1957" s="45">
        <f>IF(L1957=0,0,SUM($L$10:L1957))</f>
        <v>0</v>
      </c>
      <c r="N1957" s="46">
        <f t="shared" si="119"/>
        <v>0</v>
      </c>
    </row>
    <row r="1958" spans="1:14" ht="13.5" customHeight="1">
      <c r="A1958" s="42">
        <v>1949</v>
      </c>
      <c r="B1958" s="43">
        <f t="shared" si="120"/>
        <v>0</v>
      </c>
      <c r="C1958" s="43">
        <f t="shared" si="121"/>
        <v>0</v>
      </c>
      <c r="D1958" s="57"/>
      <c r="E1958" s="57"/>
      <c r="F1958" s="57"/>
      <c r="G1958" s="16"/>
      <c r="H1958" s="16"/>
      <c r="I1958" s="16"/>
      <c r="J1958" s="16"/>
      <c r="L1958" s="45">
        <f t="shared" si="118"/>
        <v>0</v>
      </c>
      <c r="M1958" s="45">
        <f>IF(L1958=0,0,SUM($L$10:L1958))</f>
        <v>0</v>
      </c>
      <c r="N1958" s="46">
        <f t="shared" si="119"/>
        <v>0</v>
      </c>
    </row>
    <row r="1959" spans="1:14" ht="13.5" customHeight="1">
      <c r="A1959" s="47">
        <v>1950</v>
      </c>
      <c r="B1959" s="48">
        <f t="shared" si="120"/>
        <v>0</v>
      </c>
      <c r="C1959" s="48">
        <f t="shared" si="121"/>
        <v>0</v>
      </c>
      <c r="D1959" s="58"/>
      <c r="E1959" s="58"/>
      <c r="F1959" s="58"/>
      <c r="G1959" s="17"/>
      <c r="H1959" s="17"/>
      <c r="I1959" s="17"/>
      <c r="J1959" s="17"/>
      <c r="L1959" s="45">
        <f t="shared" si="118"/>
        <v>0</v>
      </c>
      <c r="M1959" s="45">
        <f>IF(L1959=0,0,SUM($L$10:L1959))</f>
        <v>0</v>
      </c>
      <c r="N1959" s="46">
        <f t="shared" si="119"/>
        <v>0</v>
      </c>
    </row>
    <row r="1960" spans="1:14" ht="13.5" customHeight="1">
      <c r="A1960" s="42">
        <v>1951</v>
      </c>
      <c r="B1960" s="43">
        <f t="shared" si="120"/>
        <v>0</v>
      </c>
      <c r="C1960" s="43">
        <f t="shared" si="121"/>
        <v>0</v>
      </c>
      <c r="D1960" s="57"/>
      <c r="E1960" s="57"/>
      <c r="F1960" s="57"/>
      <c r="G1960" s="16"/>
      <c r="H1960" s="16"/>
      <c r="I1960" s="16"/>
      <c r="J1960" s="16"/>
      <c r="L1960" s="45">
        <f t="shared" si="118"/>
        <v>0</v>
      </c>
      <c r="M1960" s="45">
        <f>IF(L1960=0,0,SUM($L$10:L1960))</f>
        <v>0</v>
      </c>
      <c r="N1960" s="46">
        <f t="shared" si="119"/>
        <v>0</v>
      </c>
    </row>
    <row r="1961" spans="1:14" ht="13.5" customHeight="1">
      <c r="A1961" s="47">
        <v>1952</v>
      </c>
      <c r="B1961" s="48">
        <f t="shared" si="120"/>
        <v>0</v>
      </c>
      <c r="C1961" s="48">
        <f t="shared" si="121"/>
        <v>0</v>
      </c>
      <c r="D1961" s="58"/>
      <c r="E1961" s="58"/>
      <c r="F1961" s="58"/>
      <c r="G1961" s="17"/>
      <c r="H1961" s="17"/>
      <c r="I1961" s="17"/>
      <c r="J1961" s="17"/>
      <c r="L1961" s="45">
        <f t="shared" ref="L1961:L2006" si="122">COUNTIF(H1961,"Otro tema")</f>
        <v>0</v>
      </c>
      <c r="M1961" s="45">
        <f>IF(L1961=0,0,SUM($L$10:L1961))</f>
        <v>0</v>
      </c>
      <c r="N1961" s="46">
        <f t="shared" ref="N1961:N2006" si="123">I1961</f>
        <v>0</v>
      </c>
    </row>
    <row r="1962" spans="1:14" ht="13.5" customHeight="1">
      <c r="A1962" s="42">
        <v>1953</v>
      </c>
      <c r="B1962" s="43">
        <f t="shared" si="120"/>
        <v>0</v>
      </c>
      <c r="C1962" s="43">
        <f t="shared" si="121"/>
        <v>0</v>
      </c>
      <c r="D1962" s="57"/>
      <c r="E1962" s="57"/>
      <c r="F1962" s="57"/>
      <c r="G1962" s="16"/>
      <c r="H1962" s="16"/>
      <c r="I1962" s="16"/>
      <c r="J1962" s="16"/>
      <c r="L1962" s="45">
        <f t="shared" si="122"/>
        <v>0</v>
      </c>
      <c r="M1962" s="45">
        <f>IF(L1962=0,0,SUM($L$10:L1962))</f>
        <v>0</v>
      </c>
      <c r="N1962" s="46">
        <f t="shared" si="123"/>
        <v>0</v>
      </c>
    </row>
    <row r="1963" spans="1:14" ht="13.5" customHeight="1">
      <c r="A1963" s="47">
        <v>1954</v>
      </c>
      <c r="B1963" s="48">
        <f t="shared" si="120"/>
        <v>0</v>
      </c>
      <c r="C1963" s="48">
        <f t="shared" si="121"/>
        <v>0</v>
      </c>
      <c r="D1963" s="58"/>
      <c r="E1963" s="58"/>
      <c r="F1963" s="58"/>
      <c r="G1963" s="17"/>
      <c r="H1963" s="17"/>
      <c r="I1963" s="17"/>
      <c r="J1963" s="17"/>
      <c r="L1963" s="45">
        <f t="shared" si="122"/>
        <v>0</v>
      </c>
      <c r="M1963" s="45">
        <f>IF(L1963=0,0,SUM($L$10:L1963))</f>
        <v>0</v>
      </c>
      <c r="N1963" s="46">
        <f t="shared" si="123"/>
        <v>0</v>
      </c>
    </row>
    <row r="1964" spans="1:14" ht="13.5" customHeight="1">
      <c r="A1964" s="42">
        <v>1955</v>
      </c>
      <c r="B1964" s="43">
        <f t="shared" si="120"/>
        <v>0</v>
      </c>
      <c r="C1964" s="43">
        <f t="shared" si="121"/>
        <v>0</v>
      </c>
      <c r="D1964" s="57"/>
      <c r="E1964" s="57"/>
      <c r="F1964" s="57"/>
      <c r="G1964" s="16"/>
      <c r="H1964" s="16"/>
      <c r="I1964" s="16"/>
      <c r="J1964" s="16"/>
      <c r="L1964" s="45">
        <f t="shared" si="122"/>
        <v>0</v>
      </c>
      <c r="M1964" s="45">
        <f>IF(L1964=0,0,SUM($L$10:L1964))</f>
        <v>0</v>
      </c>
      <c r="N1964" s="46">
        <f t="shared" si="123"/>
        <v>0</v>
      </c>
    </row>
    <row r="1965" spans="1:14" ht="13.5" customHeight="1">
      <c r="A1965" s="47">
        <v>1956</v>
      </c>
      <c r="B1965" s="48">
        <f t="shared" si="120"/>
        <v>0</v>
      </c>
      <c r="C1965" s="48">
        <f t="shared" si="121"/>
        <v>0</v>
      </c>
      <c r="D1965" s="58"/>
      <c r="E1965" s="58"/>
      <c r="F1965" s="58"/>
      <c r="G1965" s="17"/>
      <c r="H1965" s="17"/>
      <c r="I1965" s="17"/>
      <c r="J1965" s="17"/>
      <c r="L1965" s="45">
        <f t="shared" si="122"/>
        <v>0</v>
      </c>
      <c r="M1965" s="45">
        <f>IF(L1965=0,0,SUM($L$10:L1965))</f>
        <v>0</v>
      </c>
      <c r="N1965" s="46">
        <f t="shared" si="123"/>
        <v>0</v>
      </c>
    </row>
    <row r="1966" spans="1:14" ht="13.5" customHeight="1">
      <c r="A1966" s="42">
        <v>1957</v>
      </c>
      <c r="B1966" s="43">
        <f t="shared" si="120"/>
        <v>0</v>
      </c>
      <c r="C1966" s="43">
        <f t="shared" si="121"/>
        <v>0</v>
      </c>
      <c r="D1966" s="57"/>
      <c r="E1966" s="57"/>
      <c r="F1966" s="57"/>
      <c r="G1966" s="16"/>
      <c r="H1966" s="16"/>
      <c r="I1966" s="16"/>
      <c r="J1966" s="16"/>
      <c r="L1966" s="45">
        <f t="shared" si="122"/>
        <v>0</v>
      </c>
      <c r="M1966" s="45">
        <f>IF(L1966=0,0,SUM($L$10:L1966))</f>
        <v>0</v>
      </c>
      <c r="N1966" s="46">
        <f t="shared" si="123"/>
        <v>0</v>
      </c>
    </row>
    <row r="1967" spans="1:14" ht="13.5" customHeight="1">
      <c r="A1967" s="47">
        <v>1958</v>
      </c>
      <c r="B1967" s="48">
        <f t="shared" si="120"/>
        <v>0</v>
      </c>
      <c r="C1967" s="48">
        <f t="shared" si="121"/>
        <v>0</v>
      </c>
      <c r="D1967" s="58"/>
      <c r="E1967" s="58"/>
      <c r="F1967" s="58"/>
      <c r="G1967" s="17"/>
      <c r="H1967" s="17"/>
      <c r="I1967" s="17"/>
      <c r="J1967" s="17"/>
      <c r="L1967" s="45">
        <f t="shared" si="122"/>
        <v>0</v>
      </c>
      <c r="M1967" s="45">
        <f>IF(L1967=0,0,SUM($L$10:L1967))</f>
        <v>0</v>
      </c>
      <c r="N1967" s="46">
        <f t="shared" si="123"/>
        <v>0</v>
      </c>
    </row>
    <row r="1968" spans="1:14" ht="13.5" customHeight="1">
      <c r="A1968" s="42">
        <v>1959</v>
      </c>
      <c r="B1968" s="43">
        <f t="shared" si="120"/>
        <v>0</v>
      </c>
      <c r="C1968" s="43">
        <f t="shared" si="121"/>
        <v>0</v>
      </c>
      <c r="D1968" s="57"/>
      <c r="E1968" s="57"/>
      <c r="F1968" s="57"/>
      <c r="G1968" s="16"/>
      <c r="H1968" s="16"/>
      <c r="I1968" s="16"/>
      <c r="J1968" s="16"/>
      <c r="L1968" s="45">
        <f t="shared" si="122"/>
        <v>0</v>
      </c>
      <c r="M1968" s="45">
        <f>IF(L1968=0,0,SUM($L$10:L1968))</f>
        <v>0</v>
      </c>
      <c r="N1968" s="46">
        <f t="shared" si="123"/>
        <v>0</v>
      </c>
    </row>
    <row r="1969" spans="1:14" ht="13.5" customHeight="1">
      <c r="A1969" s="47">
        <v>1960</v>
      </c>
      <c r="B1969" s="48">
        <f t="shared" si="120"/>
        <v>0</v>
      </c>
      <c r="C1969" s="48">
        <f t="shared" si="121"/>
        <v>0</v>
      </c>
      <c r="D1969" s="58"/>
      <c r="E1969" s="58"/>
      <c r="F1969" s="58"/>
      <c r="G1969" s="17"/>
      <c r="H1969" s="17"/>
      <c r="I1969" s="17"/>
      <c r="J1969" s="17"/>
      <c r="L1969" s="45">
        <f t="shared" si="122"/>
        <v>0</v>
      </c>
      <c r="M1969" s="45">
        <f>IF(L1969=0,0,SUM($L$10:L1969))</f>
        <v>0</v>
      </c>
      <c r="N1969" s="46">
        <f t="shared" si="123"/>
        <v>0</v>
      </c>
    </row>
    <row r="1970" spans="1:14" ht="13.5" customHeight="1">
      <c r="A1970" s="42">
        <v>1961</v>
      </c>
      <c r="B1970" s="43">
        <f t="shared" si="120"/>
        <v>0</v>
      </c>
      <c r="C1970" s="43">
        <f t="shared" si="121"/>
        <v>0</v>
      </c>
      <c r="D1970" s="57"/>
      <c r="E1970" s="57"/>
      <c r="F1970" s="57"/>
      <c r="G1970" s="16"/>
      <c r="H1970" s="16"/>
      <c r="I1970" s="16"/>
      <c r="J1970" s="16"/>
      <c r="L1970" s="45">
        <f t="shared" si="122"/>
        <v>0</v>
      </c>
      <c r="M1970" s="45">
        <f>IF(L1970=0,0,SUM($L$10:L1970))</f>
        <v>0</v>
      </c>
      <c r="N1970" s="46">
        <f t="shared" si="123"/>
        <v>0</v>
      </c>
    </row>
    <row r="1971" spans="1:14" ht="13.5" customHeight="1">
      <c r="A1971" s="47">
        <v>1962</v>
      </c>
      <c r="B1971" s="48">
        <f t="shared" si="120"/>
        <v>0</v>
      </c>
      <c r="C1971" s="48">
        <f t="shared" si="121"/>
        <v>0</v>
      </c>
      <c r="D1971" s="58"/>
      <c r="E1971" s="58"/>
      <c r="F1971" s="58"/>
      <c r="G1971" s="17"/>
      <c r="H1971" s="17"/>
      <c r="I1971" s="17"/>
      <c r="J1971" s="17"/>
      <c r="L1971" s="45">
        <f t="shared" si="122"/>
        <v>0</v>
      </c>
      <c r="M1971" s="45">
        <f>IF(L1971=0,0,SUM($L$10:L1971))</f>
        <v>0</v>
      </c>
      <c r="N1971" s="46">
        <f t="shared" si="123"/>
        <v>0</v>
      </c>
    </row>
    <row r="1972" spans="1:14" ht="13.5" customHeight="1">
      <c r="A1972" s="42">
        <v>1963</v>
      </c>
      <c r="B1972" s="43">
        <f t="shared" si="120"/>
        <v>0</v>
      </c>
      <c r="C1972" s="43">
        <f t="shared" si="121"/>
        <v>0</v>
      </c>
      <c r="D1972" s="57"/>
      <c r="E1972" s="57"/>
      <c r="F1972" s="57"/>
      <c r="G1972" s="16"/>
      <c r="H1972" s="16"/>
      <c r="I1972" s="16"/>
      <c r="J1972" s="16"/>
      <c r="L1972" s="45">
        <f t="shared" si="122"/>
        <v>0</v>
      </c>
      <c r="M1972" s="45">
        <f>IF(L1972=0,0,SUM($L$10:L1972))</f>
        <v>0</v>
      </c>
      <c r="N1972" s="46">
        <f t="shared" si="123"/>
        <v>0</v>
      </c>
    </row>
    <row r="1973" spans="1:14" ht="13.5" customHeight="1">
      <c r="A1973" s="47">
        <v>1964</v>
      </c>
      <c r="B1973" s="48">
        <f t="shared" si="120"/>
        <v>0</v>
      </c>
      <c r="C1973" s="48">
        <f t="shared" si="121"/>
        <v>0</v>
      </c>
      <c r="D1973" s="58"/>
      <c r="E1973" s="58"/>
      <c r="F1973" s="58"/>
      <c r="G1973" s="17"/>
      <c r="H1973" s="17"/>
      <c r="I1973" s="17"/>
      <c r="J1973" s="17"/>
      <c r="L1973" s="45">
        <f t="shared" si="122"/>
        <v>0</v>
      </c>
      <c r="M1973" s="45">
        <f>IF(L1973=0,0,SUM($L$10:L1973))</f>
        <v>0</v>
      </c>
      <c r="N1973" s="46">
        <f t="shared" si="123"/>
        <v>0</v>
      </c>
    </row>
    <row r="1974" spans="1:14" ht="13.5" customHeight="1">
      <c r="A1974" s="42">
        <v>1965</v>
      </c>
      <c r="B1974" s="43">
        <f t="shared" si="120"/>
        <v>0</v>
      </c>
      <c r="C1974" s="43">
        <f t="shared" si="121"/>
        <v>0</v>
      </c>
      <c r="D1974" s="57"/>
      <c r="E1974" s="57"/>
      <c r="F1974" s="57"/>
      <c r="G1974" s="16"/>
      <c r="H1974" s="16"/>
      <c r="I1974" s="16"/>
      <c r="J1974" s="16"/>
      <c r="L1974" s="45">
        <f t="shared" si="122"/>
        <v>0</v>
      </c>
      <c r="M1974" s="45">
        <f>IF(L1974=0,0,SUM($L$10:L1974))</f>
        <v>0</v>
      </c>
      <c r="N1974" s="46">
        <f t="shared" si="123"/>
        <v>0</v>
      </c>
    </row>
    <row r="1975" spans="1:14" ht="13.5" customHeight="1">
      <c r="A1975" s="47">
        <v>1966</v>
      </c>
      <c r="B1975" s="48">
        <f t="shared" si="120"/>
        <v>0</v>
      </c>
      <c r="C1975" s="48">
        <f t="shared" si="121"/>
        <v>0</v>
      </c>
      <c r="D1975" s="58"/>
      <c r="E1975" s="58"/>
      <c r="F1975" s="58"/>
      <c r="G1975" s="17"/>
      <c r="H1975" s="17"/>
      <c r="I1975" s="17"/>
      <c r="J1975" s="17"/>
      <c r="L1975" s="45">
        <f t="shared" si="122"/>
        <v>0</v>
      </c>
      <c r="M1975" s="45">
        <f>IF(L1975=0,0,SUM($L$10:L1975))</f>
        <v>0</v>
      </c>
      <c r="N1975" s="46">
        <f t="shared" si="123"/>
        <v>0</v>
      </c>
    </row>
    <row r="1976" spans="1:14" ht="13.5" customHeight="1">
      <c r="A1976" s="42">
        <v>1967</v>
      </c>
      <c r="B1976" s="43">
        <f t="shared" si="120"/>
        <v>0</v>
      </c>
      <c r="C1976" s="43">
        <f t="shared" si="121"/>
        <v>0</v>
      </c>
      <c r="D1976" s="57"/>
      <c r="E1976" s="57"/>
      <c r="F1976" s="57"/>
      <c r="G1976" s="16"/>
      <c r="H1976" s="16"/>
      <c r="I1976" s="16"/>
      <c r="J1976" s="16"/>
      <c r="L1976" s="45">
        <f t="shared" si="122"/>
        <v>0</v>
      </c>
      <c r="M1976" s="45">
        <f>IF(L1976=0,0,SUM($L$10:L1976))</f>
        <v>0</v>
      </c>
      <c r="N1976" s="46">
        <f t="shared" si="123"/>
        <v>0</v>
      </c>
    </row>
    <row r="1977" spans="1:14" ht="13.5" customHeight="1">
      <c r="A1977" s="47">
        <v>1968</v>
      </c>
      <c r="B1977" s="48">
        <f t="shared" si="120"/>
        <v>0</v>
      </c>
      <c r="C1977" s="48">
        <f t="shared" si="121"/>
        <v>0</v>
      </c>
      <c r="D1977" s="58"/>
      <c r="E1977" s="58"/>
      <c r="F1977" s="58"/>
      <c r="G1977" s="17"/>
      <c r="H1977" s="17"/>
      <c r="I1977" s="17"/>
      <c r="J1977" s="17"/>
      <c r="L1977" s="45">
        <f t="shared" si="122"/>
        <v>0</v>
      </c>
      <c r="M1977" s="45">
        <f>IF(L1977=0,0,SUM($L$10:L1977))</f>
        <v>0</v>
      </c>
      <c r="N1977" s="46">
        <f t="shared" si="123"/>
        <v>0</v>
      </c>
    </row>
    <row r="1978" spans="1:14" ht="13.5" customHeight="1">
      <c r="A1978" s="42">
        <v>1969</v>
      </c>
      <c r="B1978" s="43">
        <f t="shared" si="120"/>
        <v>0</v>
      </c>
      <c r="C1978" s="43">
        <f t="shared" si="121"/>
        <v>0</v>
      </c>
      <c r="D1978" s="57"/>
      <c r="E1978" s="57"/>
      <c r="F1978" s="57"/>
      <c r="G1978" s="16"/>
      <c r="H1978" s="16"/>
      <c r="I1978" s="16"/>
      <c r="J1978" s="16"/>
      <c r="L1978" s="45">
        <f t="shared" si="122"/>
        <v>0</v>
      </c>
      <c r="M1978" s="45">
        <f>IF(L1978=0,0,SUM($L$10:L1978))</f>
        <v>0</v>
      </c>
      <c r="N1978" s="46">
        <f t="shared" si="123"/>
        <v>0</v>
      </c>
    </row>
    <row r="1979" spans="1:14" ht="13.5" customHeight="1">
      <c r="A1979" s="47">
        <v>1970</v>
      </c>
      <c r="B1979" s="48">
        <f t="shared" si="120"/>
        <v>0</v>
      </c>
      <c r="C1979" s="48">
        <f t="shared" si="121"/>
        <v>0</v>
      </c>
      <c r="D1979" s="58"/>
      <c r="E1979" s="58"/>
      <c r="F1979" s="58"/>
      <c r="G1979" s="17"/>
      <c r="H1979" s="17"/>
      <c r="I1979" s="17"/>
      <c r="J1979" s="17"/>
      <c r="L1979" s="45">
        <f t="shared" si="122"/>
        <v>0</v>
      </c>
      <c r="M1979" s="45">
        <f>IF(L1979=0,0,SUM($L$10:L1979))</f>
        <v>0</v>
      </c>
      <c r="N1979" s="46">
        <f t="shared" si="123"/>
        <v>0</v>
      </c>
    </row>
    <row r="1980" spans="1:14" ht="13.5" customHeight="1">
      <c r="A1980" s="42">
        <v>1971</v>
      </c>
      <c r="B1980" s="43">
        <f t="shared" si="120"/>
        <v>0</v>
      </c>
      <c r="C1980" s="43">
        <f t="shared" si="121"/>
        <v>0</v>
      </c>
      <c r="D1980" s="57"/>
      <c r="E1980" s="57"/>
      <c r="F1980" s="57"/>
      <c r="G1980" s="16"/>
      <c r="H1980" s="16"/>
      <c r="I1980" s="16"/>
      <c r="J1980" s="16"/>
      <c r="L1980" s="45">
        <f t="shared" si="122"/>
        <v>0</v>
      </c>
      <c r="M1980" s="45">
        <f>IF(L1980=0,0,SUM($L$10:L1980))</f>
        <v>0</v>
      </c>
      <c r="N1980" s="46">
        <f t="shared" si="123"/>
        <v>0</v>
      </c>
    </row>
    <row r="1981" spans="1:14" ht="13.5" customHeight="1">
      <c r="A1981" s="47">
        <v>1972</v>
      </c>
      <c r="B1981" s="48">
        <f t="shared" si="120"/>
        <v>0</v>
      </c>
      <c r="C1981" s="48">
        <f t="shared" si="121"/>
        <v>0</v>
      </c>
      <c r="D1981" s="58"/>
      <c r="E1981" s="58"/>
      <c r="F1981" s="58"/>
      <c r="G1981" s="17"/>
      <c r="H1981" s="17"/>
      <c r="I1981" s="17"/>
      <c r="J1981" s="17"/>
      <c r="L1981" s="45">
        <f t="shared" si="122"/>
        <v>0</v>
      </c>
      <c r="M1981" s="45">
        <f>IF(L1981=0,0,SUM($L$10:L1981))</f>
        <v>0</v>
      </c>
      <c r="N1981" s="46">
        <f t="shared" si="123"/>
        <v>0</v>
      </c>
    </row>
    <row r="1982" spans="1:14" ht="13.5" customHeight="1">
      <c r="A1982" s="42">
        <v>1973</v>
      </c>
      <c r="B1982" s="43">
        <f t="shared" si="120"/>
        <v>0</v>
      </c>
      <c r="C1982" s="43">
        <f t="shared" si="121"/>
        <v>0</v>
      </c>
      <c r="D1982" s="57"/>
      <c r="E1982" s="57"/>
      <c r="F1982" s="57"/>
      <c r="G1982" s="16"/>
      <c r="H1982" s="16"/>
      <c r="I1982" s="16"/>
      <c r="J1982" s="16"/>
      <c r="L1982" s="45">
        <f t="shared" si="122"/>
        <v>0</v>
      </c>
      <c r="M1982" s="45">
        <f>IF(L1982=0,0,SUM($L$10:L1982))</f>
        <v>0</v>
      </c>
      <c r="N1982" s="46">
        <f t="shared" si="123"/>
        <v>0</v>
      </c>
    </row>
    <row r="1983" spans="1:14" ht="13.5" customHeight="1">
      <c r="A1983" s="47">
        <v>1974</v>
      </c>
      <c r="B1983" s="48">
        <f t="shared" si="120"/>
        <v>0</v>
      </c>
      <c r="C1983" s="48">
        <f t="shared" si="121"/>
        <v>0</v>
      </c>
      <c r="D1983" s="58"/>
      <c r="E1983" s="58"/>
      <c r="F1983" s="58"/>
      <c r="G1983" s="17"/>
      <c r="H1983" s="17"/>
      <c r="I1983" s="17"/>
      <c r="J1983" s="17"/>
      <c r="L1983" s="45">
        <f t="shared" si="122"/>
        <v>0</v>
      </c>
      <c r="M1983" s="45">
        <f>IF(L1983=0,0,SUM($L$10:L1983))</f>
        <v>0</v>
      </c>
      <c r="N1983" s="46">
        <f t="shared" si="123"/>
        <v>0</v>
      </c>
    </row>
    <row r="1984" spans="1:14" ht="13.5" customHeight="1">
      <c r="A1984" s="42">
        <v>1975</v>
      </c>
      <c r="B1984" s="43">
        <f t="shared" si="120"/>
        <v>0</v>
      </c>
      <c r="C1984" s="43">
        <f t="shared" si="121"/>
        <v>0</v>
      </c>
      <c r="D1984" s="57"/>
      <c r="E1984" s="57"/>
      <c r="F1984" s="57"/>
      <c r="G1984" s="16"/>
      <c r="H1984" s="16"/>
      <c r="I1984" s="16"/>
      <c r="J1984" s="16"/>
      <c r="L1984" s="45">
        <f t="shared" si="122"/>
        <v>0</v>
      </c>
      <c r="M1984" s="45">
        <f>IF(L1984=0,0,SUM($L$10:L1984))</f>
        <v>0</v>
      </c>
      <c r="N1984" s="46">
        <f t="shared" si="123"/>
        <v>0</v>
      </c>
    </row>
    <row r="1985" spans="1:14" ht="13.5" customHeight="1">
      <c r="A1985" s="47">
        <v>1976</v>
      </c>
      <c r="B1985" s="48">
        <f t="shared" si="120"/>
        <v>0</v>
      </c>
      <c r="C1985" s="48">
        <f t="shared" si="121"/>
        <v>0</v>
      </c>
      <c r="D1985" s="58"/>
      <c r="E1985" s="58"/>
      <c r="F1985" s="58"/>
      <c r="G1985" s="17"/>
      <c r="H1985" s="17"/>
      <c r="I1985" s="17"/>
      <c r="J1985" s="17"/>
      <c r="L1985" s="45">
        <f t="shared" si="122"/>
        <v>0</v>
      </c>
      <c r="M1985" s="45">
        <f>IF(L1985=0,0,SUM($L$10:L1985))</f>
        <v>0</v>
      </c>
      <c r="N1985" s="46">
        <f t="shared" si="123"/>
        <v>0</v>
      </c>
    </row>
    <row r="1986" spans="1:14" ht="13.5" customHeight="1">
      <c r="A1986" s="42">
        <v>1977</v>
      </c>
      <c r="B1986" s="43">
        <f t="shared" si="120"/>
        <v>0</v>
      </c>
      <c r="C1986" s="43">
        <f t="shared" si="121"/>
        <v>0</v>
      </c>
      <c r="D1986" s="57"/>
      <c r="E1986" s="57"/>
      <c r="F1986" s="57"/>
      <c r="G1986" s="16"/>
      <c r="H1986" s="16"/>
      <c r="I1986" s="16"/>
      <c r="J1986" s="16"/>
      <c r="L1986" s="45">
        <f t="shared" si="122"/>
        <v>0</v>
      </c>
      <c r="M1986" s="45">
        <f>IF(L1986=0,0,SUM($L$10:L1986))</f>
        <v>0</v>
      </c>
      <c r="N1986" s="46">
        <f t="shared" si="123"/>
        <v>0</v>
      </c>
    </row>
    <row r="1987" spans="1:14" ht="13.5" customHeight="1">
      <c r="A1987" s="47">
        <v>1978</v>
      </c>
      <c r="B1987" s="48">
        <f t="shared" si="120"/>
        <v>0</v>
      </c>
      <c r="C1987" s="48">
        <f t="shared" si="121"/>
        <v>0</v>
      </c>
      <c r="D1987" s="58"/>
      <c r="E1987" s="58"/>
      <c r="F1987" s="58"/>
      <c r="G1987" s="17"/>
      <c r="H1987" s="17"/>
      <c r="I1987" s="17"/>
      <c r="J1987" s="17"/>
      <c r="L1987" s="45">
        <f t="shared" si="122"/>
        <v>0</v>
      </c>
      <c r="M1987" s="45">
        <f>IF(L1987=0,0,SUM($L$10:L1987))</f>
        <v>0</v>
      </c>
      <c r="N1987" s="46">
        <f t="shared" si="123"/>
        <v>0</v>
      </c>
    </row>
    <row r="1988" spans="1:14" ht="13.5" customHeight="1">
      <c r="A1988" s="42">
        <v>1979</v>
      </c>
      <c r="B1988" s="43">
        <f t="shared" si="120"/>
        <v>0</v>
      </c>
      <c r="C1988" s="43">
        <f t="shared" si="121"/>
        <v>0</v>
      </c>
      <c r="D1988" s="57"/>
      <c r="E1988" s="57"/>
      <c r="F1988" s="57"/>
      <c r="G1988" s="16"/>
      <c r="H1988" s="16"/>
      <c r="I1988" s="16"/>
      <c r="J1988" s="16"/>
      <c r="L1988" s="45">
        <f t="shared" si="122"/>
        <v>0</v>
      </c>
      <c r="M1988" s="45">
        <f>IF(L1988=0,0,SUM($L$10:L1988))</f>
        <v>0</v>
      </c>
      <c r="N1988" s="46">
        <f t="shared" si="123"/>
        <v>0</v>
      </c>
    </row>
    <row r="1989" spans="1:14" ht="13.5" customHeight="1">
      <c r="A1989" s="47">
        <v>1980</v>
      </c>
      <c r="B1989" s="48">
        <f t="shared" si="120"/>
        <v>0</v>
      </c>
      <c r="C1989" s="48">
        <f t="shared" si="121"/>
        <v>0</v>
      </c>
      <c r="D1989" s="58"/>
      <c r="E1989" s="58"/>
      <c r="F1989" s="58"/>
      <c r="G1989" s="17"/>
      <c r="H1989" s="17"/>
      <c r="I1989" s="17"/>
      <c r="J1989" s="17"/>
      <c r="L1989" s="45">
        <f t="shared" si="122"/>
        <v>0</v>
      </c>
      <c r="M1989" s="45">
        <f>IF(L1989=0,0,SUM($L$10:L1989))</f>
        <v>0</v>
      </c>
      <c r="N1989" s="46">
        <f t="shared" si="123"/>
        <v>0</v>
      </c>
    </row>
    <row r="1990" spans="1:14" ht="13.5" customHeight="1">
      <c r="A1990" s="42">
        <v>1981</v>
      </c>
      <c r="B1990" s="43">
        <f t="shared" si="120"/>
        <v>0</v>
      </c>
      <c r="C1990" s="43">
        <f t="shared" si="121"/>
        <v>0</v>
      </c>
      <c r="D1990" s="57"/>
      <c r="E1990" s="57"/>
      <c r="F1990" s="57"/>
      <c r="G1990" s="16"/>
      <c r="H1990" s="16"/>
      <c r="I1990" s="16"/>
      <c r="J1990" s="16"/>
      <c r="L1990" s="45">
        <f t="shared" si="122"/>
        <v>0</v>
      </c>
      <c r="M1990" s="45">
        <f>IF(L1990=0,0,SUM($L$10:L1990))</f>
        <v>0</v>
      </c>
      <c r="N1990" s="46">
        <f t="shared" si="123"/>
        <v>0</v>
      </c>
    </row>
    <row r="1991" spans="1:14" ht="13.5" customHeight="1">
      <c r="A1991" s="47">
        <v>1982</v>
      </c>
      <c r="B1991" s="48">
        <f t="shared" si="120"/>
        <v>0</v>
      </c>
      <c r="C1991" s="48">
        <f t="shared" si="121"/>
        <v>0</v>
      </c>
      <c r="D1991" s="58"/>
      <c r="E1991" s="58"/>
      <c r="F1991" s="58"/>
      <c r="G1991" s="17"/>
      <c r="H1991" s="17"/>
      <c r="I1991" s="17"/>
      <c r="J1991" s="17"/>
      <c r="L1991" s="45">
        <f t="shared" si="122"/>
        <v>0</v>
      </c>
      <c r="M1991" s="45">
        <f>IF(L1991=0,0,SUM($L$10:L1991))</f>
        <v>0</v>
      </c>
      <c r="N1991" s="46">
        <f t="shared" si="123"/>
        <v>0</v>
      </c>
    </row>
    <row r="1992" spans="1:14" ht="13.5" customHeight="1">
      <c r="A1992" s="42">
        <v>1983</v>
      </c>
      <c r="B1992" s="43">
        <f t="shared" si="120"/>
        <v>0</v>
      </c>
      <c r="C1992" s="43">
        <f t="shared" si="121"/>
        <v>0</v>
      </c>
      <c r="D1992" s="57"/>
      <c r="E1992" s="57"/>
      <c r="F1992" s="57"/>
      <c r="G1992" s="16"/>
      <c r="H1992" s="16"/>
      <c r="I1992" s="16"/>
      <c r="J1992" s="16"/>
      <c r="L1992" s="45">
        <f t="shared" si="122"/>
        <v>0</v>
      </c>
      <c r="M1992" s="45">
        <f>IF(L1992=0,0,SUM($L$10:L1992))</f>
        <v>0</v>
      </c>
      <c r="N1992" s="46">
        <f t="shared" si="123"/>
        <v>0</v>
      </c>
    </row>
    <row r="1993" spans="1:14" ht="13.5" customHeight="1">
      <c r="A1993" s="47">
        <v>1984</v>
      </c>
      <c r="B1993" s="48">
        <f t="shared" si="120"/>
        <v>0</v>
      </c>
      <c r="C1993" s="48">
        <f t="shared" si="121"/>
        <v>0</v>
      </c>
      <c r="D1993" s="58"/>
      <c r="E1993" s="58"/>
      <c r="F1993" s="58"/>
      <c r="G1993" s="17"/>
      <c r="H1993" s="17"/>
      <c r="I1993" s="17"/>
      <c r="J1993" s="17"/>
      <c r="L1993" s="45">
        <f t="shared" si="122"/>
        <v>0</v>
      </c>
      <c r="M1993" s="45">
        <f>IF(L1993=0,0,SUM($L$10:L1993))</f>
        <v>0</v>
      </c>
      <c r="N1993" s="46">
        <f t="shared" si="123"/>
        <v>0</v>
      </c>
    </row>
    <row r="1994" spans="1:14" ht="13.5" customHeight="1">
      <c r="A1994" s="42">
        <v>1985</v>
      </c>
      <c r="B1994" s="43">
        <f t="shared" si="120"/>
        <v>0</v>
      </c>
      <c r="C1994" s="43">
        <f t="shared" si="121"/>
        <v>0</v>
      </c>
      <c r="D1994" s="57"/>
      <c r="E1994" s="57"/>
      <c r="F1994" s="57"/>
      <c r="G1994" s="16"/>
      <c r="H1994" s="16"/>
      <c r="I1994" s="16"/>
      <c r="J1994" s="16"/>
      <c r="L1994" s="45">
        <f t="shared" si="122"/>
        <v>0</v>
      </c>
      <c r="M1994" s="45">
        <f>IF(L1994=0,0,SUM($L$10:L1994))</f>
        <v>0</v>
      </c>
      <c r="N1994" s="46">
        <f t="shared" si="123"/>
        <v>0</v>
      </c>
    </row>
    <row r="1995" spans="1:14" ht="13.5" customHeight="1">
      <c r="A1995" s="47">
        <v>1986</v>
      </c>
      <c r="B1995" s="48">
        <f t="shared" ref="B1995:B2009" si="124">$C$5</f>
        <v>0</v>
      </c>
      <c r="C1995" s="48">
        <f t="shared" ref="C1995:C2009" si="125">$F$5</f>
        <v>0</v>
      </c>
      <c r="D1995" s="58"/>
      <c r="E1995" s="58"/>
      <c r="F1995" s="58"/>
      <c r="G1995" s="17"/>
      <c r="H1995" s="17"/>
      <c r="I1995" s="17"/>
      <c r="J1995" s="17"/>
      <c r="L1995" s="45">
        <f t="shared" si="122"/>
        <v>0</v>
      </c>
      <c r="M1995" s="45">
        <f>IF(L1995=0,0,SUM($L$10:L1995))</f>
        <v>0</v>
      </c>
      <c r="N1995" s="46">
        <f t="shared" si="123"/>
        <v>0</v>
      </c>
    </row>
    <row r="1996" spans="1:14" ht="13.5" customHeight="1">
      <c r="A1996" s="42">
        <v>1987</v>
      </c>
      <c r="B1996" s="43">
        <f t="shared" si="124"/>
        <v>0</v>
      </c>
      <c r="C1996" s="43">
        <f t="shared" si="125"/>
        <v>0</v>
      </c>
      <c r="D1996" s="57"/>
      <c r="E1996" s="57"/>
      <c r="F1996" s="57"/>
      <c r="G1996" s="16"/>
      <c r="H1996" s="16"/>
      <c r="I1996" s="16"/>
      <c r="J1996" s="16"/>
      <c r="L1996" s="45">
        <f t="shared" si="122"/>
        <v>0</v>
      </c>
      <c r="M1996" s="45">
        <f>IF(L1996=0,0,SUM($L$10:L1996))</f>
        <v>0</v>
      </c>
      <c r="N1996" s="46">
        <f t="shared" si="123"/>
        <v>0</v>
      </c>
    </row>
    <row r="1997" spans="1:14" ht="13.5" customHeight="1">
      <c r="A1997" s="47">
        <v>1988</v>
      </c>
      <c r="B1997" s="48">
        <f t="shared" si="124"/>
        <v>0</v>
      </c>
      <c r="C1997" s="48">
        <f t="shared" si="125"/>
        <v>0</v>
      </c>
      <c r="D1997" s="58"/>
      <c r="E1997" s="58"/>
      <c r="F1997" s="58"/>
      <c r="G1997" s="17"/>
      <c r="H1997" s="17"/>
      <c r="I1997" s="17"/>
      <c r="J1997" s="17"/>
      <c r="L1997" s="45">
        <f t="shared" si="122"/>
        <v>0</v>
      </c>
      <c r="M1997" s="45">
        <f>IF(L1997=0,0,SUM($L$10:L1997))</f>
        <v>0</v>
      </c>
      <c r="N1997" s="46">
        <f t="shared" si="123"/>
        <v>0</v>
      </c>
    </row>
    <row r="1998" spans="1:14" ht="13.5" customHeight="1">
      <c r="A1998" s="42">
        <v>1989</v>
      </c>
      <c r="B1998" s="43">
        <f t="shared" si="124"/>
        <v>0</v>
      </c>
      <c r="C1998" s="43">
        <f t="shared" si="125"/>
        <v>0</v>
      </c>
      <c r="D1998" s="57"/>
      <c r="E1998" s="57"/>
      <c r="F1998" s="57"/>
      <c r="G1998" s="16"/>
      <c r="H1998" s="16"/>
      <c r="I1998" s="16"/>
      <c r="J1998" s="16"/>
      <c r="L1998" s="45">
        <f t="shared" si="122"/>
        <v>0</v>
      </c>
      <c r="M1998" s="45">
        <f>IF(L1998=0,0,SUM($L$10:L1998))</f>
        <v>0</v>
      </c>
      <c r="N1998" s="46">
        <f t="shared" si="123"/>
        <v>0</v>
      </c>
    </row>
    <row r="1999" spans="1:14" ht="13.5" customHeight="1">
      <c r="A1999" s="47">
        <v>1990</v>
      </c>
      <c r="B1999" s="48">
        <f t="shared" si="124"/>
        <v>0</v>
      </c>
      <c r="C1999" s="48">
        <f t="shared" si="125"/>
        <v>0</v>
      </c>
      <c r="D1999" s="58"/>
      <c r="E1999" s="58"/>
      <c r="F1999" s="58"/>
      <c r="G1999" s="17"/>
      <c r="H1999" s="17"/>
      <c r="I1999" s="17"/>
      <c r="J1999" s="17"/>
      <c r="L1999" s="45">
        <f t="shared" si="122"/>
        <v>0</v>
      </c>
      <c r="M1999" s="45">
        <f>IF(L1999=0,0,SUM($L$10:L1999))</f>
        <v>0</v>
      </c>
      <c r="N1999" s="46">
        <f t="shared" si="123"/>
        <v>0</v>
      </c>
    </row>
    <row r="2000" spans="1:14" ht="13.5" customHeight="1">
      <c r="A2000" s="42">
        <v>1991</v>
      </c>
      <c r="B2000" s="43">
        <f t="shared" si="124"/>
        <v>0</v>
      </c>
      <c r="C2000" s="43">
        <f t="shared" si="125"/>
        <v>0</v>
      </c>
      <c r="D2000" s="57"/>
      <c r="E2000" s="57"/>
      <c r="F2000" s="57"/>
      <c r="G2000" s="16"/>
      <c r="H2000" s="16"/>
      <c r="I2000" s="16"/>
      <c r="J2000" s="16"/>
      <c r="L2000" s="45">
        <f t="shared" si="122"/>
        <v>0</v>
      </c>
      <c r="M2000" s="45">
        <f>IF(L2000=0,0,SUM($L$10:L2000))</f>
        <v>0</v>
      </c>
      <c r="N2000" s="46">
        <f t="shared" si="123"/>
        <v>0</v>
      </c>
    </row>
    <row r="2001" spans="1:14" ht="13.5" customHeight="1">
      <c r="A2001" s="47">
        <v>1992</v>
      </c>
      <c r="B2001" s="48">
        <f t="shared" si="124"/>
        <v>0</v>
      </c>
      <c r="C2001" s="48">
        <f t="shared" si="125"/>
        <v>0</v>
      </c>
      <c r="D2001" s="58"/>
      <c r="E2001" s="58"/>
      <c r="F2001" s="58"/>
      <c r="G2001" s="17"/>
      <c r="H2001" s="17"/>
      <c r="I2001" s="17"/>
      <c r="J2001" s="17"/>
      <c r="L2001" s="45">
        <f t="shared" si="122"/>
        <v>0</v>
      </c>
      <c r="M2001" s="45">
        <f>IF(L2001=0,0,SUM($L$10:L2001))</f>
        <v>0</v>
      </c>
      <c r="N2001" s="46">
        <f t="shared" si="123"/>
        <v>0</v>
      </c>
    </row>
    <row r="2002" spans="1:14" ht="13.5" customHeight="1">
      <c r="A2002" s="42">
        <v>1993</v>
      </c>
      <c r="B2002" s="43">
        <f t="shared" si="124"/>
        <v>0</v>
      </c>
      <c r="C2002" s="43">
        <f t="shared" si="125"/>
        <v>0</v>
      </c>
      <c r="D2002" s="57"/>
      <c r="E2002" s="57"/>
      <c r="F2002" s="57"/>
      <c r="G2002" s="16"/>
      <c r="H2002" s="16"/>
      <c r="I2002" s="16"/>
      <c r="J2002" s="16"/>
      <c r="L2002" s="45">
        <f t="shared" si="122"/>
        <v>0</v>
      </c>
      <c r="M2002" s="45">
        <f>IF(L2002=0,0,SUM($L$10:L2002))</f>
        <v>0</v>
      </c>
      <c r="N2002" s="46">
        <f t="shared" si="123"/>
        <v>0</v>
      </c>
    </row>
    <row r="2003" spans="1:14" ht="13.5" customHeight="1">
      <c r="A2003" s="47">
        <v>1994</v>
      </c>
      <c r="B2003" s="48">
        <f t="shared" si="124"/>
        <v>0</v>
      </c>
      <c r="C2003" s="48">
        <f t="shared" si="125"/>
        <v>0</v>
      </c>
      <c r="D2003" s="58"/>
      <c r="E2003" s="58"/>
      <c r="F2003" s="58"/>
      <c r="G2003" s="17"/>
      <c r="H2003" s="17"/>
      <c r="I2003" s="17"/>
      <c r="J2003" s="17"/>
      <c r="L2003" s="45">
        <f t="shared" si="122"/>
        <v>0</v>
      </c>
      <c r="M2003" s="45">
        <f>IF(L2003=0,0,SUM($L$10:L2003))</f>
        <v>0</v>
      </c>
      <c r="N2003" s="46">
        <f t="shared" si="123"/>
        <v>0</v>
      </c>
    </row>
    <row r="2004" spans="1:14" ht="13.5" customHeight="1">
      <c r="A2004" s="42">
        <v>1995</v>
      </c>
      <c r="B2004" s="43">
        <f t="shared" si="124"/>
        <v>0</v>
      </c>
      <c r="C2004" s="43">
        <f t="shared" si="125"/>
        <v>0</v>
      </c>
      <c r="D2004" s="57"/>
      <c r="E2004" s="57"/>
      <c r="F2004" s="57"/>
      <c r="G2004" s="16"/>
      <c r="H2004" s="16"/>
      <c r="I2004" s="16"/>
      <c r="J2004" s="16"/>
      <c r="L2004" s="45">
        <f t="shared" si="122"/>
        <v>0</v>
      </c>
      <c r="M2004" s="45">
        <f>IF(L2004=0,0,SUM($L$10:L2004))</f>
        <v>0</v>
      </c>
      <c r="N2004" s="46">
        <f t="shared" si="123"/>
        <v>0</v>
      </c>
    </row>
    <row r="2005" spans="1:14" ht="13.5" customHeight="1">
      <c r="A2005" s="47">
        <v>1996</v>
      </c>
      <c r="B2005" s="48">
        <f t="shared" si="124"/>
        <v>0</v>
      </c>
      <c r="C2005" s="48">
        <f t="shared" si="125"/>
        <v>0</v>
      </c>
      <c r="D2005" s="58"/>
      <c r="E2005" s="58"/>
      <c r="F2005" s="58"/>
      <c r="G2005" s="17"/>
      <c r="H2005" s="17"/>
      <c r="I2005" s="17"/>
      <c r="J2005" s="17"/>
      <c r="L2005" s="45">
        <f t="shared" si="122"/>
        <v>0</v>
      </c>
      <c r="M2005" s="45">
        <f>IF(L2005=0,0,SUM($L$10:L2005))</f>
        <v>0</v>
      </c>
      <c r="N2005" s="46">
        <f t="shared" si="123"/>
        <v>0</v>
      </c>
    </row>
    <row r="2006" spans="1:14" ht="13.5" customHeight="1">
      <c r="A2006" s="42">
        <v>1997</v>
      </c>
      <c r="B2006" s="43">
        <f t="shared" si="124"/>
        <v>0</v>
      </c>
      <c r="C2006" s="43">
        <f t="shared" si="125"/>
        <v>0</v>
      </c>
      <c r="D2006" s="57"/>
      <c r="E2006" s="57"/>
      <c r="F2006" s="57"/>
      <c r="G2006" s="16"/>
      <c r="H2006" s="16"/>
      <c r="I2006" s="16"/>
      <c r="J2006" s="16"/>
      <c r="L2006" s="45">
        <f t="shared" si="122"/>
        <v>0</v>
      </c>
      <c r="M2006" s="45">
        <f>IF(L2006=0,0,SUM($L$10:L2006))</f>
        <v>0</v>
      </c>
      <c r="N2006" s="46">
        <f t="shared" si="123"/>
        <v>0</v>
      </c>
    </row>
    <row r="2007" spans="1:14" ht="13.5" customHeight="1">
      <c r="A2007" s="47">
        <v>1998</v>
      </c>
      <c r="B2007" s="48">
        <f t="shared" si="124"/>
        <v>0</v>
      </c>
      <c r="C2007" s="48">
        <f t="shared" si="125"/>
        <v>0</v>
      </c>
      <c r="D2007" s="58"/>
      <c r="E2007" s="58"/>
      <c r="F2007" s="58"/>
      <c r="G2007" s="17"/>
      <c r="H2007" s="17"/>
      <c r="I2007" s="17"/>
      <c r="J2007" s="17"/>
      <c r="L2007" s="45">
        <f t="shared" ref="L2007:L2009" si="126">COUNTIF(H2007,"Otro tema")</f>
        <v>0</v>
      </c>
      <c r="M2007" s="45">
        <f>IF(L2007=0,0,SUM($L$10:L2007))</f>
        <v>0</v>
      </c>
      <c r="N2007" s="46">
        <f t="shared" ref="N2007:N2009" si="127">I2007</f>
        <v>0</v>
      </c>
    </row>
    <row r="2008" spans="1:14" ht="13.5" customHeight="1">
      <c r="A2008" s="42">
        <v>1999</v>
      </c>
      <c r="B2008" s="43">
        <f t="shared" si="124"/>
        <v>0</v>
      </c>
      <c r="C2008" s="43">
        <f t="shared" si="125"/>
        <v>0</v>
      </c>
      <c r="D2008" s="57"/>
      <c r="E2008" s="57"/>
      <c r="F2008" s="57"/>
      <c r="G2008" s="16"/>
      <c r="H2008" s="16"/>
      <c r="I2008" s="16"/>
      <c r="J2008" s="16"/>
      <c r="L2008" s="45">
        <f t="shared" si="126"/>
        <v>0</v>
      </c>
      <c r="M2008" s="45">
        <f>IF(L2008=0,0,SUM($L$10:L2008))</f>
        <v>0</v>
      </c>
      <c r="N2008" s="46">
        <f t="shared" si="127"/>
        <v>0</v>
      </c>
    </row>
    <row r="2009" spans="1:14" ht="13.5" customHeight="1">
      <c r="A2009" s="47">
        <v>2000</v>
      </c>
      <c r="B2009" s="48">
        <f t="shared" si="124"/>
        <v>0</v>
      </c>
      <c r="C2009" s="48">
        <f t="shared" si="125"/>
        <v>0</v>
      </c>
      <c r="D2009" s="58"/>
      <c r="E2009" s="58"/>
      <c r="F2009" s="58"/>
      <c r="G2009" s="17"/>
      <c r="H2009" s="17"/>
      <c r="I2009" s="17"/>
      <c r="J2009" s="17"/>
      <c r="L2009" s="45">
        <f t="shared" si="126"/>
        <v>0</v>
      </c>
      <c r="M2009" s="45">
        <f>IF(L2009=0,0,SUM($L$10:L2009))</f>
        <v>0</v>
      </c>
      <c r="N2009" s="46">
        <f t="shared" si="127"/>
        <v>0</v>
      </c>
    </row>
    <row r="2010" spans="1:14" ht="13.5" customHeight="1">
      <c r="L2010" s="45">
        <f t="shared" ref="L2010:L2015" si="128">COUNTIF(H2010,"Otro tema")</f>
        <v>0</v>
      </c>
      <c r="M2010" s="45">
        <f>IF(L2010=0,0,SUM($L$10:L2010))</f>
        <v>0</v>
      </c>
    </row>
    <row r="2011" spans="1:14" ht="55.5" customHeight="1">
      <c r="A2011" s="78" t="s">
        <v>309</v>
      </c>
      <c r="B2011" s="79"/>
      <c r="C2011" s="79"/>
      <c r="D2011" s="79"/>
      <c r="E2011" s="79"/>
      <c r="F2011" s="79"/>
      <c r="G2011" s="79"/>
      <c r="H2011" s="79"/>
      <c r="I2011" s="79"/>
      <c r="J2011" s="79"/>
      <c r="L2011" s="45">
        <f t="shared" si="128"/>
        <v>0</v>
      </c>
      <c r="M2011" s="45">
        <f>IF(L2011=0,0,SUM($L$10:L2011))</f>
        <v>0</v>
      </c>
      <c r="N2011" s="44"/>
    </row>
    <row r="2012" spans="1:14" ht="13.5" customHeight="1">
      <c r="L2012" s="45">
        <f t="shared" si="128"/>
        <v>0</v>
      </c>
      <c r="M2012" s="45">
        <f>IF(L2012=0,0,SUM($L$10:L2012))</f>
        <v>0</v>
      </c>
    </row>
    <row r="2013" spans="1:14" ht="13.5" customHeight="1">
      <c r="L2013" s="45">
        <f t="shared" si="128"/>
        <v>0</v>
      </c>
      <c r="M2013" s="45">
        <f>IF(L2013=0,0,SUM($L$10:L2013))</f>
        <v>0</v>
      </c>
    </row>
    <row r="2014" spans="1:14" ht="13.5" customHeight="1">
      <c r="L2014" s="45">
        <f t="shared" si="128"/>
        <v>0</v>
      </c>
      <c r="M2014" s="45">
        <f>IF(L2014=0,0,SUM($L$10:L2014))</f>
        <v>0</v>
      </c>
    </row>
    <row r="2015" spans="1:14" ht="13.5" customHeight="1">
      <c r="L2015" s="45">
        <f t="shared" si="128"/>
        <v>0</v>
      </c>
      <c r="M2015" s="45">
        <f>IF(L2015=0,0,SUM($L$10:L2015))</f>
        <v>0</v>
      </c>
    </row>
  </sheetData>
  <autoFilter ref="A9:J2009" xr:uid="{00000000-0009-0000-0000-000001000000}"/>
  <mergeCells count="9">
    <mergeCell ref="A1:B3"/>
    <mergeCell ref="C1:H3"/>
    <mergeCell ref="I3:J3"/>
    <mergeCell ref="F5:G5"/>
    <mergeCell ref="A2011:J2011"/>
    <mergeCell ref="H8:J8"/>
    <mergeCell ref="F8:G8"/>
    <mergeCell ref="A8:E8"/>
    <mergeCell ref="C5:D5"/>
  </mergeCells>
  <phoneticPr fontId="7" type="noConversion"/>
  <conditionalFormatting sqref="G161">
    <cfRule type="expression" dxfId="3370" priority="9837">
      <formula>F161="Ninguna"</formula>
    </cfRule>
  </conditionalFormatting>
  <conditionalFormatting sqref="G162">
    <cfRule type="expression" dxfId="3369" priority="9836">
      <formula>F162="Ninguna"</formula>
    </cfRule>
  </conditionalFormatting>
  <conditionalFormatting sqref="G163">
    <cfRule type="expression" dxfId="3368" priority="9835">
      <formula>F163="Ninguna"</formula>
    </cfRule>
  </conditionalFormatting>
  <conditionalFormatting sqref="G164">
    <cfRule type="expression" dxfId="3367" priority="9834">
      <formula>F164="Ninguna"</formula>
    </cfRule>
  </conditionalFormatting>
  <conditionalFormatting sqref="G165">
    <cfRule type="expression" dxfId="3366" priority="9833">
      <formula>F165="Ninguna"</formula>
    </cfRule>
  </conditionalFormatting>
  <conditionalFormatting sqref="G166">
    <cfRule type="expression" dxfId="3365" priority="9832">
      <formula>F166="Ninguna"</formula>
    </cfRule>
  </conditionalFormatting>
  <conditionalFormatting sqref="G167">
    <cfRule type="expression" dxfId="3364" priority="9831">
      <formula>F167="Ninguna"</formula>
    </cfRule>
  </conditionalFormatting>
  <conditionalFormatting sqref="G168">
    <cfRule type="expression" dxfId="3363" priority="9830">
      <formula>F168="Ninguna"</formula>
    </cfRule>
  </conditionalFormatting>
  <conditionalFormatting sqref="G169">
    <cfRule type="expression" dxfId="3362" priority="9829">
      <formula>F169="Ninguna"</formula>
    </cfRule>
  </conditionalFormatting>
  <conditionalFormatting sqref="G170">
    <cfRule type="expression" dxfId="3361" priority="9828">
      <formula>F170="Ninguna"</formula>
    </cfRule>
  </conditionalFormatting>
  <conditionalFormatting sqref="G171">
    <cfRule type="expression" dxfId="3360" priority="9827">
      <formula>F171="Ninguna"</formula>
    </cfRule>
  </conditionalFormatting>
  <conditionalFormatting sqref="G172">
    <cfRule type="expression" dxfId="3359" priority="9826">
      <formula>F172="Ninguna"</formula>
    </cfRule>
  </conditionalFormatting>
  <conditionalFormatting sqref="G173">
    <cfRule type="expression" dxfId="3358" priority="9825">
      <formula>F173="Ninguna"</formula>
    </cfRule>
  </conditionalFormatting>
  <conditionalFormatting sqref="G174">
    <cfRule type="expression" dxfId="3357" priority="9824">
      <formula>F174="Ninguna"</formula>
    </cfRule>
  </conditionalFormatting>
  <conditionalFormatting sqref="G175">
    <cfRule type="expression" dxfId="3356" priority="9823">
      <formula>F175="Ninguna"</formula>
    </cfRule>
  </conditionalFormatting>
  <conditionalFormatting sqref="G176">
    <cfRule type="expression" dxfId="3355" priority="9822">
      <formula>F176="Ninguna"</formula>
    </cfRule>
  </conditionalFormatting>
  <conditionalFormatting sqref="G177">
    <cfRule type="expression" dxfId="3354" priority="9821">
      <formula>F177="Ninguna"</formula>
    </cfRule>
  </conditionalFormatting>
  <conditionalFormatting sqref="G178">
    <cfRule type="expression" dxfId="3353" priority="9820">
      <formula>F178="Ninguna"</formula>
    </cfRule>
  </conditionalFormatting>
  <conditionalFormatting sqref="G179">
    <cfRule type="expression" dxfId="3352" priority="9819">
      <formula>F179="Ninguna"</formula>
    </cfRule>
  </conditionalFormatting>
  <conditionalFormatting sqref="G180">
    <cfRule type="expression" dxfId="3351" priority="9818">
      <formula>F180="Ninguna"</formula>
    </cfRule>
  </conditionalFormatting>
  <conditionalFormatting sqref="G181">
    <cfRule type="expression" dxfId="3350" priority="9817">
      <formula>F181="Ninguna"</formula>
    </cfRule>
  </conditionalFormatting>
  <conditionalFormatting sqref="G182">
    <cfRule type="expression" dxfId="3349" priority="9816">
      <formula>F182="Ninguna"</formula>
    </cfRule>
  </conditionalFormatting>
  <conditionalFormatting sqref="G183">
    <cfRule type="expression" dxfId="3348" priority="9815">
      <formula>F183="Ninguna"</formula>
    </cfRule>
  </conditionalFormatting>
  <conditionalFormatting sqref="G184">
    <cfRule type="expression" dxfId="3347" priority="9814">
      <formula>F184="Ninguna"</formula>
    </cfRule>
  </conditionalFormatting>
  <conditionalFormatting sqref="G185">
    <cfRule type="expression" dxfId="3346" priority="9813">
      <formula>F185="Ninguna"</formula>
    </cfRule>
  </conditionalFormatting>
  <conditionalFormatting sqref="G186">
    <cfRule type="expression" dxfId="3345" priority="9812">
      <formula>F186="Ninguna"</formula>
    </cfRule>
  </conditionalFormatting>
  <conditionalFormatting sqref="G187">
    <cfRule type="expression" dxfId="3344" priority="9811">
      <formula>F187="Ninguna"</formula>
    </cfRule>
  </conditionalFormatting>
  <conditionalFormatting sqref="G188">
    <cfRule type="expression" dxfId="3343" priority="9810">
      <formula>F188="Ninguna"</formula>
    </cfRule>
  </conditionalFormatting>
  <conditionalFormatting sqref="G189">
    <cfRule type="expression" dxfId="3342" priority="9809">
      <formula>F189="Ninguna"</formula>
    </cfRule>
  </conditionalFormatting>
  <conditionalFormatting sqref="G190">
    <cfRule type="expression" dxfId="3341" priority="9808">
      <formula>F190="Ninguna"</formula>
    </cfRule>
  </conditionalFormatting>
  <conditionalFormatting sqref="G191">
    <cfRule type="expression" dxfId="3340" priority="9807">
      <formula>F191="Ninguna"</formula>
    </cfRule>
  </conditionalFormatting>
  <conditionalFormatting sqref="G192">
    <cfRule type="expression" dxfId="3339" priority="9806">
      <formula>F192="Ninguna"</formula>
    </cfRule>
  </conditionalFormatting>
  <conditionalFormatting sqref="G193">
    <cfRule type="expression" dxfId="3338" priority="9805">
      <formula>F193="Ninguna"</formula>
    </cfRule>
  </conditionalFormatting>
  <conditionalFormatting sqref="G194">
    <cfRule type="expression" dxfId="3337" priority="9804">
      <formula>F194="Ninguna"</formula>
    </cfRule>
  </conditionalFormatting>
  <conditionalFormatting sqref="G195">
    <cfRule type="expression" dxfId="3336" priority="9803">
      <formula>F195="Ninguna"</formula>
    </cfRule>
  </conditionalFormatting>
  <conditionalFormatting sqref="G196">
    <cfRule type="expression" dxfId="3335" priority="9802">
      <formula>F196="Ninguna"</formula>
    </cfRule>
  </conditionalFormatting>
  <conditionalFormatting sqref="G197">
    <cfRule type="expression" dxfId="3334" priority="9801">
      <formula>F197="Ninguna"</formula>
    </cfRule>
  </conditionalFormatting>
  <conditionalFormatting sqref="G198">
    <cfRule type="expression" dxfId="3333" priority="9800">
      <formula>F198="Ninguna"</formula>
    </cfRule>
  </conditionalFormatting>
  <conditionalFormatting sqref="G199">
    <cfRule type="expression" dxfId="3332" priority="9799">
      <formula>F199="Ninguna"</formula>
    </cfRule>
  </conditionalFormatting>
  <conditionalFormatting sqref="G200">
    <cfRule type="expression" dxfId="3331" priority="9798">
      <formula>F200="Ninguna"</formula>
    </cfRule>
  </conditionalFormatting>
  <conditionalFormatting sqref="G201">
    <cfRule type="expression" dxfId="3330" priority="9797">
      <formula>F201="Ninguna"</formula>
    </cfRule>
  </conditionalFormatting>
  <conditionalFormatting sqref="G202">
    <cfRule type="expression" dxfId="3329" priority="9796">
      <formula>F202="Ninguna"</formula>
    </cfRule>
  </conditionalFormatting>
  <conditionalFormatting sqref="G203">
    <cfRule type="expression" dxfId="3328" priority="9795">
      <formula>F203="Ninguna"</formula>
    </cfRule>
  </conditionalFormatting>
  <conditionalFormatting sqref="G204">
    <cfRule type="expression" dxfId="3327" priority="9794">
      <formula>F204="Ninguna"</formula>
    </cfRule>
  </conditionalFormatting>
  <conditionalFormatting sqref="G205">
    <cfRule type="expression" dxfId="3326" priority="9793">
      <formula>F205="Ninguna"</formula>
    </cfRule>
  </conditionalFormatting>
  <conditionalFormatting sqref="G206">
    <cfRule type="expression" dxfId="3325" priority="9792">
      <formula>F206="Ninguna"</formula>
    </cfRule>
  </conditionalFormatting>
  <conditionalFormatting sqref="G207">
    <cfRule type="expression" dxfId="3324" priority="9791">
      <formula>F207="Ninguna"</formula>
    </cfRule>
  </conditionalFormatting>
  <conditionalFormatting sqref="G208">
    <cfRule type="expression" dxfId="3323" priority="9790">
      <formula>F208="Ninguna"</formula>
    </cfRule>
  </conditionalFormatting>
  <conditionalFormatting sqref="G209">
    <cfRule type="expression" dxfId="3322" priority="9789">
      <formula>F209="Ninguna"</formula>
    </cfRule>
  </conditionalFormatting>
  <conditionalFormatting sqref="G210">
    <cfRule type="expression" dxfId="3321" priority="9788">
      <formula>F210="Ninguna"</formula>
    </cfRule>
  </conditionalFormatting>
  <conditionalFormatting sqref="G211">
    <cfRule type="expression" dxfId="3320" priority="9787">
      <formula>F211="Ninguna"</formula>
    </cfRule>
  </conditionalFormatting>
  <conditionalFormatting sqref="G212">
    <cfRule type="expression" dxfId="3319" priority="9786">
      <formula>F212="Ninguna"</formula>
    </cfRule>
  </conditionalFormatting>
  <conditionalFormatting sqref="G213">
    <cfRule type="expression" dxfId="3318" priority="9785">
      <formula>F213="Ninguna"</formula>
    </cfRule>
  </conditionalFormatting>
  <conditionalFormatting sqref="G214">
    <cfRule type="expression" dxfId="3317" priority="9784">
      <formula>F214="Ninguna"</formula>
    </cfRule>
  </conditionalFormatting>
  <conditionalFormatting sqref="G215">
    <cfRule type="expression" dxfId="3316" priority="9783">
      <formula>F215="Ninguna"</formula>
    </cfRule>
  </conditionalFormatting>
  <conditionalFormatting sqref="G216">
    <cfRule type="expression" dxfId="3315" priority="9782">
      <formula>F216="Ninguna"</formula>
    </cfRule>
  </conditionalFormatting>
  <conditionalFormatting sqref="G217">
    <cfRule type="expression" dxfId="3314" priority="9781">
      <formula>F217="Ninguna"</formula>
    </cfRule>
  </conditionalFormatting>
  <conditionalFormatting sqref="G218">
    <cfRule type="expression" dxfId="3313" priority="9780">
      <formula>F218="Ninguna"</formula>
    </cfRule>
  </conditionalFormatting>
  <conditionalFormatting sqref="G219">
    <cfRule type="expression" dxfId="3312" priority="9779">
      <formula>F219="Ninguna"</formula>
    </cfRule>
  </conditionalFormatting>
  <conditionalFormatting sqref="G220">
    <cfRule type="expression" dxfId="3311" priority="9778">
      <formula>F220="Ninguna"</formula>
    </cfRule>
  </conditionalFormatting>
  <conditionalFormatting sqref="G221">
    <cfRule type="expression" dxfId="3310" priority="9777">
      <formula>F221="Ninguna"</formula>
    </cfRule>
  </conditionalFormatting>
  <conditionalFormatting sqref="G222">
    <cfRule type="expression" dxfId="3309" priority="9776">
      <formula>F222="Ninguna"</formula>
    </cfRule>
  </conditionalFormatting>
  <conditionalFormatting sqref="G223">
    <cfRule type="expression" dxfId="3308" priority="9775">
      <formula>F223="Ninguna"</formula>
    </cfRule>
  </conditionalFormatting>
  <conditionalFormatting sqref="G224">
    <cfRule type="expression" dxfId="3307" priority="9774">
      <formula>F224="Ninguna"</formula>
    </cfRule>
  </conditionalFormatting>
  <conditionalFormatting sqref="G225">
    <cfRule type="expression" dxfId="3306" priority="9773">
      <formula>F225="Ninguna"</formula>
    </cfRule>
  </conditionalFormatting>
  <conditionalFormatting sqref="G226">
    <cfRule type="expression" dxfId="3305" priority="9772">
      <formula>F226="Ninguna"</formula>
    </cfRule>
  </conditionalFormatting>
  <conditionalFormatting sqref="G227">
    <cfRule type="expression" dxfId="3304" priority="9771">
      <formula>F227="Ninguna"</formula>
    </cfRule>
  </conditionalFormatting>
  <conditionalFormatting sqref="G228">
    <cfRule type="expression" dxfId="3303" priority="9770">
      <formula>F228="Ninguna"</formula>
    </cfRule>
  </conditionalFormatting>
  <conditionalFormatting sqref="G229">
    <cfRule type="expression" dxfId="3302" priority="9769">
      <formula>F229="Ninguna"</formula>
    </cfRule>
  </conditionalFormatting>
  <conditionalFormatting sqref="G230">
    <cfRule type="expression" dxfId="3301" priority="9768">
      <formula>F230="Ninguna"</formula>
    </cfRule>
  </conditionalFormatting>
  <conditionalFormatting sqref="G231">
    <cfRule type="expression" dxfId="3300" priority="9767">
      <formula>F231="Ninguna"</formula>
    </cfRule>
  </conditionalFormatting>
  <conditionalFormatting sqref="G232">
    <cfRule type="expression" dxfId="3299" priority="9766">
      <formula>F232="Ninguna"</formula>
    </cfRule>
  </conditionalFormatting>
  <conditionalFormatting sqref="G233">
    <cfRule type="expression" dxfId="3298" priority="9765">
      <formula>F233="Ninguna"</formula>
    </cfRule>
  </conditionalFormatting>
  <conditionalFormatting sqref="G234">
    <cfRule type="expression" dxfId="3297" priority="9764">
      <formula>F234="Ninguna"</formula>
    </cfRule>
  </conditionalFormatting>
  <conditionalFormatting sqref="G235">
    <cfRule type="expression" dxfId="3296" priority="9763">
      <formula>F235="Ninguna"</formula>
    </cfRule>
  </conditionalFormatting>
  <conditionalFormatting sqref="G236">
    <cfRule type="expression" dxfId="3295" priority="9762">
      <formula>F236="Ninguna"</formula>
    </cfRule>
  </conditionalFormatting>
  <conditionalFormatting sqref="G237">
    <cfRule type="expression" dxfId="3294" priority="9761">
      <formula>F237="Ninguna"</formula>
    </cfRule>
  </conditionalFormatting>
  <conditionalFormatting sqref="G238">
    <cfRule type="expression" dxfId="3293" priority="9760">
      <formula>F238="Ninguna"</formula>
    </cfRule>
  </conditionalFormatting>
  <conditionalFormatting sqref="G239">
    <cfRule type="expression" dxfId="3292" priority="9759">
      <formula>F239="Ninguna"</formula>
    </cfRule>
  </conditionalFormatting>
  <conditionalFormatting sqref="G240">
    <cfRule type="expression" dxfId="3291" priority="9758">
      <formula>F240="Ninguna"</formula>
    </cfRule>
  </conditionalFormatting>
  <conditionalFormatting sqref="G241">
    <cfRule type="expression" dxfId="3290" priority="9757">
      <formula>F241="Ninguna"</formula>
    </cfRule>
  </conditionalFormatting>
  <conditionalFormatting sqref="G242">
    <cfRule type="expression" dxfId="3289" priority="9756">
      <formula>F242="Ninguna"</formula>
    </cfRule>
  </conditionalFormatting>
  <conditionalFormatting sqref="G243">
    <cfRule type="expression" dxfId="3288" priority="9755">
      <formula>F243="Ninguna"</formula>
    </cfRule>
  </conditionalFormatting>
  <conditionalFormatting sqref="G244">
    <cfRule type="expression" dxfId="3287" priority="9754">
      <formula>F244="Ninguna"</formula>
    </cfRule>
  </conditionalFormatting>
  <conditionalFormatting sqref="G245">
    <cfRule type="expression" dxfId="3286" priority="9753">
      <formula>F245="Ninguna"</formula>
    </cfRule>
  </conditionalFormatting>
  <conditionalFormatting sqref="G246">
    <cfRule type="expression" dxfId="3285" priority="9752">
      <formula>F246="Ninguna"</formula>
    </cfRule>
  </conditionalFormatting>
  <conditionalFormatting sqref="G247">
    <cfRule type="expression" dxfId="3284" priority="9751">
      <formula>F247="Ninguna"</formula>
    </cfRule>
  </conditionalFormatting>
  <conditionalFormatting sqref="G248">
    <cfRule type="expression" dxfId="3283" priority="9750">
      <formula>F248="Ninguna"</formula>
    </cfRule>
  </conditionalFormatting>
  <conditionalFormatting sqref="G249">
    <cfRule type="expression" dxfId="3282" priority="9749">
      <formula>F249="Ninguna"</formula>
    </cfRule>
  </conditionalFormatting>
  <conditionalFormatting sqref="G250">
    <cfRule type="expression" dxfId="3281" priority="9748">
      <formula>F250="Ninguna"</formula>
    </cfRule>
  </conditionalFormatting>
  <conditionalFormatting sqref="G251">
    <cfRule type="expression" dxfId="3280" priority="9747">
      <formula>F251="Ninguna"</formula>
    </cfRule>
  </conditionalFormatting>
  <conditionalFormatting sqref="G252">
    <cfRule type="expression" dxfId="3279" priority="9746">
      <formula>F252="Ninguna"</formula>
    </cfRule>
  </conditionalFormatting>
  <conditionalFormatting sqref="G253">
    <cfRule type="expression" dxfId="3278" priority="9745">
      <formula>F253="Ninguna"</formula>
    </cfRule>
  </conditionalFormatting>
  <conditionalFormatting sqref="G254">
    <cfRule type="expression" dxfId="3277" priority="9744">
      <formula>F254="Ninguna"</formula>
    </cfRule>
  </conditionalFormatting>
  <conditionalFormatting sqref="G255">
    <cfRule type="expression" dxfId="3276" priority="9743">
      <formula>F255="Ninguna"</formula>
    </cfRule>
  </conditionalFormatting>
  <conditionalFormatting sqref="G256">
    <cfRule type="expression" dxfId="3275" priority="9742">
      <formula>F256="Ninguna"</formula>
    </cfRule>
  </conditionalFormatting>
  <conditionalFormatting sqref="G257">
    <cfRule type="expression" dxfId="3274" priority="9741">
      <formula>F257="Ninguna"</formula>
    </cfRule>
  </conditionalFormatting>
  <conditionalFormatting sqref="G258">
    <cfRule type="expression" dxfId="3273" priority="9740">
      <formula>F258="Ninguna"</formula>
    </cfRule>
  </conditionalFormatting>
  <conditionalFormatting sqref="G259">
    <cfRule type="expression" dxfId="3272" priority="9739">
      <formula>F259="Ninguna"</formula>
    </cfRule>
  </conditionalFormatting>
  <conditionalFormatting sqref="G260">
    <cfRule type="expression" dxfId="3271" priority="9738">
      <formula>F260="Ninguna"</formula>
    </cfRule>
  </conditionalFormatting>
  <conditionalFormatting sqref="G261">
    <cfRule type="expression" dxfId="3270" priority="9737">
      <formula>F261="Ninguna"</formula>
    </cfRule>
  </conditionalFormatting>
  <conditionalFormatting sqref="G262">
    <cfRule type="expression" dxfId="3269" priority="9736">
      <formula>F262="Ninguna"</formula>
    </cfRule>
  </conditionalFormatting>
  <conditionalFormatting sqref="G263">
    <cfRule type="expression" dxfId="3268" priority="9735">
      <formula>F263="Ninguna"</formula>
    </cfRule>
  </conditionalFormatting>
  <conditionalFormatting sqref="G264">
    <cfRule type="expression" dxfId="3267" priority="9734">
      <formula>F264="Ninguna"</formula>
    </cfRule>
  </conditionalFormatting>
  <conditionalFormatting sqref="G265">
    <cfRule type="expression" dxfId="3266" priority="9733">
      <formula>F265="Ninguna"</formula>
    </cfRule>
  </conditionalFormatting>
  <conditionalFormatting sqref="G266">
    <cfRule type="expression" dxfId="3265" priority="9732">
      <formula>F266="Ninguna"</formula>
    </cfRule>
  </conditionalFormatting>
  <conditionalFormatting sqref="G267">
    <cfRule type="expression" dxfId="3264" priority="9731">
      <formula>F267="Ninguna"</formula>
    </cfRule>
  </conditionalFormatting>
  <conditionalFormatting sqref="G268">
    <cfRule type="expression" dxfId="3263" priority="9730">
      <formula>F268="Ninguna"</formula>
    </cfRule>
  </conditionalFormatting>
  <conditionalFormatting sqref="G269">
    <cfRule type="expression" dxfId="3262" priority="9729">
      <formula>F269="Ninguna"</formula>
    </cfRule>
  </conditionalFormatting>
  <conditionalFormatting sqref="G270">
    <cfRule type="expression" dxfId="3261" priority="9728">
      <formula>F270="Ninguna"</formula>
    </cfRule>
  </conditionalFormatting>
  <conditionalFormatting sqref="G271">
    <cfRule type="expression" dxfId="3260" priority="9727">
      <formula>F271="Ninguna"</formula>
    </cfRule>
  </conditionalFormatting>
  <conditionalFormatting sqref="G272">
    <cfRule type="expression" dxfId="3259" priority="9726">
      <formula>F272="Ninguna"</formula>
    </cfRule>
  </conditionalFormatting>
  <conditionalFormatting sqref="G273">
    <cfRule type="expression" dxfId="3258" priority="9725">
      <formula>F273="Ninguna"</formula>
    </cfRule>
  </conditionalFormatting>
  <conditionalFormatting sqref="G274">
    <cfRule type="expression" dxfId="3257" priority="9724">
      <formula>F274="Ninguna"</formula>
    </cfRule>
  </conditionalFormatting>
  <conditionalFormatting sqref="G275">
    <cfRule type="expression" dxfId="3256" priority="9723">
      <formula>F275="Ninguna"</formula>
    </cfRule>
  </conditionalFormatting>
  <conditionalFormatting sqref="G276">
    <cfRule type="expression" dxfId="3255" priority="9722">
      <formula>F276="Ninguna"</formula>
    </cfRule>
  </conditionalFormatting>
  <conditionalFormatting sqref="G277">
    <cfRule type="expression" dxfId="3254" priority="9721">
      <formula>F277="Ninguna"</formula>
    </cfRule>
  </conditionalFormatting>
  <conditionalFormatting sqref="G278">
    <cfRule type="expression" dxfId="3253" priority="9720">
      <formula>F278="Ninguna"</formula>
    </cfRule>
  </conditionalFormatting>
  <conditionalFormatting sqref="G279">
    <cfRule type="expression" dxfId="3252" priority="9719">
      <formula>F279="Ninguna"</formula>
    </cfRule>
  </conditionalFormatting>
  <conditionalFormatting sqref="G280">
    <cfRule type="expression" dxfId="3251" priority="9718">
      <formula>F280="Ninguna"</formula>
    </cfRule>
  </conditionalFormatting>
  <conditionalFormatting sqref="G281">
    <cfRule type="expression" dxfId="3250" priority="9717">
      <formula>F281="Ninguna"</formula>
    </cfRule>
  </conditionalFormatting>
  <conditionalFormatting sqref="G282">
    <cfRule type="expression" dxfId="3249" priority="9716">
      <formula>F282="Ninguna"</formula>
    </cfRule>
  </conditionalFormatting>
  <conditionalFormatting sqref="G283">
    <cfRule type="expression" dxfId="3248" priority="9715">
      <formula>F283="Ninguna"</formula>
    </cfRule>
  </conditionalFormatting>
  <conditionalFormatting sqref="G284">
    <cfRule type="expression" dxfId="3247" priority="9714">
      <formula>F284="Ninguna"</formula>
    </cfRule>
  </conditionalFormatting>
  <conditionalFormatting sqref="G285">
    <cfRule type="expression" dxfId="3246" priority="9713">
      <formula>F285="Ninguna"</formula>
    </cfRule>
  </conditionalFormatting>
  <conditionalFormatting sqref="G286">
    <cfRule type="expression" dxfId="3245" priority="9712">
      <formula>F286="Ninguna"</formula>
    </cfRule>
  </conditionalFormatting>
  <conditionalFormatting sqref="G287">
    <cfRule type="expression" dxfId="3244" priority="9711">
      <formula>F287="Ninguna"</formula>
    </cfRule>
  </conditionalFormatting>
  <conditionalFormatting sqref="G288">
    <cfRule type="expression" dxfId="3243" priority="9710">
      <formula>F288="Ninguna"</formula>
    </cfRule>
  </conditionalFormatting>
  <conditionalFormatting sqref="G289">
    <cfRule type="expression" dxfId="3242" priority="9709">
      <formula>F289="Ninguna"</formula>
    </cfRule>
  </conditionalFormatting>
  <conditionalFormatting sqref="G290">
    <cfRule type="expression" dxfId="3241" priority="9708">
      <formula>F290="Ninguna"</formula>
    </cfRule>
  </conditionalFormatting>
  <conditionalFormatting sqref="G291">
    <cfRule type="expression" dxfId="3240" priority="9707">
      <formula>F291="Ninguna"</formula>
    </cfRule>
  </conditionalFormatting>
  <conditionalFormatting sqref="G292">
    <cfRule type="expression" dxfId="3239" priority="9706">
      <formula>F292="Ninguna"</formula>
    </cfRule>
  </conditionalFormatting>
  <conditionalFormatting sqref="G293">
    <cfRule type="expression" dxfId="3238" priority="9705">
      <formula>F293="Ninguna"</formula>
    </cfRule>
  </conditionalFormatting>
  <conditionalFormatting sqref="G294">
    <cfRule type="expression" dxfId="3237" priority="9704">
      <formula>F294="Ninguna"</formula>
    </cfRule>
  </conditionalFormatting>
  <conditionalFormatting sqref="G295">
    <cfRule type="expression" dxfId="3236" priority="9703">
      <formula>F295="Ninguna"</formula>
    </cfRule>
  </conditionalFormatting>
  <conditionalFormatting sqref="G296">
    <cfRule type="expression" dxfId="3235" priority="9702">
      <formula>F296="Ninguna"</formula>
    </cfRule>
  </conditionalFormatting>
  <conditionalFormatting sqref="G297">
    <cfRule type="expression" dxfId="3234" priority="9701">
      <formula>F297="Ninguna"</formula>
    </cfRule>
  </conditionalFormatting>
  <conditionalFormatting sqref="G298">
    <cfRule type="expression" dxfId="3233" priority="9700">
      <formula>F298="Ninguna"</formula>
    </cfRule>
  </conditionalFormatting>
  <conditionalFormatting sqref="G299">
    <cfRule type="expression" dxfId="3232" priority="9699">
      <formula>F299="Ninguna"</formula>
    </cfRule>
  </conditionalFormatting>
  <conditionalFormatting sqref="G300">
    <cfRule type="expression" dxfId="3231" priority="9698">
      <formula>F300="Ninguna"</formula>
    </cfRule>
  </conditionalFormatting>
  <conditionalFormatting sqref="G301">
    <cfRule type="expression" dxfId="3230" priority="9697">
      <formula>F301="Ninguna"</formula>
    </cfRule>
  </conditionalFormatting>
  <conditionalFormatting sqref="G302">
    <cfRule type="expression" dxfId="3229" priority="9696">
      <formula>F302="Ninguna"</formula>
    </cfRule>
  </conditionalFormatting>
  <conditionalFormatting sqref="G303">
    <cfRule type="expression" dxfId="3228" priority="9695">
      <formula>F303="Ninguna"</formula>
    </cfRule>
  </conditionalFormatting>
  <conditionalFormatting sqref="G304">
    <cfRule type="expression" dxfId="3227" priority="9694">
      <formula>F304="Ninguna"</formula>
    </cfRule>
  </conditionalFormatting>
  <conditionalFormatting sqref="G305">
    <cfRule type="expression" dxfId="3226" priority="9693">
      <formula>F305="Ninguna"</formula>
    </cfRule>
  </conditionalFormatting>
  <conditionalFormatting sqref="G306">
    <cfRule type="expression" dxfId="3225" priority="9692">
      <formula>F306="Ninguna"</formula>
    </cfRule>
  </conditionalFormatting>
  <conditionalFormatting sqref="G307">
    <cfRule type="expression" dxfId="3224" priority="9691">
      <formula>F307="Ninguna"</formula>
    </cfRule>
  </conditionalFormatting>
  <conditionalFormatting sqref="G308">
    <cfRule type="expression" dxfId="3223" priority="9690">
      <formula>F308="Ninguna"</formula>
    </cfRule>
  </conditionalFormatting>
  <conditionalFormatting sqref="G309">
    <cfRule type="expression" dxfId="3222" priority="9689">
      <formula>F309="Ninguna"</formula>
    </cfRule>
  </conditionalFormatting>
  <conditionalFormatting sqref="G310">
    <cfRule type="expression" dxfId="3221" priority="9688">
      <formula>F310="Ninguna"</formula>
    </cfRule>
  </conditionalFormatting>
  <conditionalFormatting sqref="G311">
    <cfRule type="expression" dxfId="3220" priority="9687">
      <formula>F311="Ninguna"</formula>
    </cfRule>
  </conditionalFormatting>
  <conditionalFormatting sqref="G312">
    <cfRule type="expression" dxfId="3219" priority="9686">
      <formula>F312="Ninguna"</formula>
    </cfRule>
  </conditionalFormatting>
  <conditionalFormatting sqref="G313">
    <cfRule type="expression" dxfId="3218" priority="9685">
      <formula>F313="Ninguna"</formula>
    </cfRule>
  </conditionalFormatting>
  <conditionalFormatting sqref="G314">
    <cfRule type="expression" dxfId="3217" priority="9684">
      <formula>F314="Ninguna"</formula>
    </cfRule>
  </conditionalFormatting>
  <conditionalFormatting sqref="G315">
    <cfRule type="expression" dxfId="3216" priority="9683">
      <formula>F315="Ninguna"</formula>
    </cfRule>
  </conditionalFormatting>
  <conditionalFormatting sqref="G316">
    <cfRule type="expression" dxfId="3215" priority="9682">
      <formula>F316="Ninguna"</formula>
    </cfRule>
  </conditionalFormatting>
  <conditionalFormatting sqref="G317">
    <cfRule type="expression" dxfId="3214" priority="9681">
      <formula>F317="Ninguna"</formula>
    </cfRule>
  </conditionalFormatting>
  <conditionalFormatting sqref="G318">
    <cfRule type="expression" dxfId="3213" priority="9680">
      <formula>F318="Ninguna"</formula>
    </cfRule>
  </conditionalFormatting>
  <conditionalFormatting sqref="G319">
    <cfRule type="expression" dxfId="3212" priority="9679">
      <formula>F319="Ninguna"</formula>
    </cfRule>
  </conditionalFormatting>
  <conditionalFormatting sqref="G320">
    <cfRule type="expression" dxfId="3211" priority="9678">
      <formula>F320="Ninguna"</formula>
    </cfRule>
  </conditionalFormatting>
  <conditionalFormatting sqref="G321">
    <cfRule type="expression" dxfId="3210" priority="9677">
      <formula>F321="Ninguna"</formula>
    </cfRule>
  </conditionalFormatting>
  <conditionalFormatting sqref="G322">
    <cfRule type="expression" dxfId="3209" priority="9676">
      <formula>F322="Ninguna"</formula>
    </cfRule>
  </conditionalFormatting>
  <conditionalFormatting sqref="G323">
    <cfRule type="expression" dxfId="3208" priority="9675">
      <formula>F323="Ninguna"</formula>
    </cfRule>
  </conditionalFormatting>
  <conditionalFormatting sqref="G324">
    <cfRule type="expression" dxfId="3207" priority="9674">
      <formula>F324="Ninguna"</formula>
    </cfRule>
  </conditionalFormatting>
  <conditionalFormatting sqref="G325">
    <cfRule type="expression" dxfId="3206" priority="9673">
      <formula>F325="Ninguna"</formula>
    </cfRule>
  </conditionalFormatting>
  <conditionalFormatting sqref="G326">
    <cfRule type="expression" dxfId="3205" priority="9672">
      <formula>F326="Ninguna"</formula>
    </cfRule>
  </conditionalFormatting>
  <conditionalFormatting sqref="G327">
    <cfRule type="expression" dxfId="3204" priority="9671">
      <formula>F327="Ninguna"</formula>
    </cfRule>
  </conditionalFormatting>
  <conditionalFormatting sqref="G328">
    <cfRule type="expression" dxfId="3203" priority="9670">
      <formula>F328="Ninguna"</formula>
    </cfRule>
  </conditionalFormatting>
  <conditionalFormatting sqref="G329">
    <cfRule type="expression" dxfId="3202" priority="9669">
      <formula>F329="Ninguna"</formula>
    </cfRule>
  </conditionalFormatting>
  <conditionalFormatting sqref="G330">
    <cfRule type="expression" dxfId="3201" priority="9668">
      <formula>F330="Ninguna"</formula>
    </cfRule>
  </conditionalFormatting>
  <conditionalFormatting sqref="G331">
    <cfRule type="expression" dxfId="3200" priority="9667">
      <formula>F331="Ninguna"</formula>
    </cfRule>
  </conditionalFormatting>
  <conditionalFormatting sqref="G332">
    <cfRule type="expression" dxfId="3199" priority="9666">
      <formula>F332="Ninguna"</formula>
    </cfRule>
  </conditionalFormatting>
  <conditionalFormatting sqref="G333">
    <cfRule type="expression" dxfId="3198" priority="9665">
      <formula>F333="Ninguna"</formula>
    </cfRule>
  </conditionalFormatting>
  <conditionalFormatting sqref="G334">
    <cfRule type="expression" dxfId="3197" priority="9664">
      <formula>F334="Ninguna"</formula>
    </cfRule>
  </conditionalFormatting>
  <conditionalFormatting sqref="G335">
    <cfRule type="expression" dxfId="3196" priority="9663">
      <formula>F335="Ninguna"</formula>
    </cfRule>
  </conditionalFormatting>
  <conditionalFormatting sqref="G336">
    <cfRule type="expression" dxfId="3195" priority="9662">
      <formula>F336="Ninguna"</formula>
    </cfRule>
  </conditionalFormatting>
  <conditionalFormatting sqref="G337">
    <cfRule type="expression" dxfId="3194" priority="9661">
      <formula>F337="Ninguna"</formula>
    </cfRule>
  </conditionalFormatting>
  <conditionalFormatting sqref="G338">
    <cfRule type="expression" dxfId="3193" priority="9660">
      <formula>F338="Ninguna"</formula>
    </cfRule>
  </conditionalFormatting>
  <conditionalFormatting sqref="G339">
    <cfRule type="expression" dxfId="3192" priority="9659">
      <formula>F339="Ninguna"</formula>
    </cfRule>
  </conditionalFormatting>
  <conditionalFormatting sqref="G340">
    <cfRule type="expression" dxfId="3191" priority="9658">
      <formula>F340="Ninguna"</formula>
    </cfRule>
  </conditionalFormatting>
  <conditionalFormatting sqref="G341">
    <cfRule type="expression" dxfId="3190" priority="9657">
      <formula>F341="Ninguna"</formula>
    </cfRule>
  </conditionalFormatting>
  <conditionalFormatting sqref="G342">
    <cfRule type="expression" dxfId="3189" priority="9656">
      <formula>F342="Ninguna"</formula>
    </cfRule>
  </conditionalFormatting>
  <conditionalFormatting sqref="G343">
    <cfRule type="expression" dxfId="3188" priority="9655">
      <formula>F343="Ninguna"</formula>
    </cfRule>
  </conditionalFormatting>
  <conditionalFormatting sqref="G344">
    <cfRule type="expression" dxfId="3187" priority="9654">
      <formula>F344="Ninguna"</formula>
    </cfRule>
  </conditionalFormatting>
  <conditionalFormatting sqref="G345">
    <cfRule type="expression" dxfId="3186" priority="9653">
      <formula>F345="Ninguna"</formula>
    </cfRule>
  </conditionalFormatting>
  <conditionalFormatting sqref="G346">
    <cfRule type="expression" dxfId="3185" priority="9652">
      <formula>F346="Ninguna"</formula>
    </cfRule>
  </conditionalFormatting>
  <conditionalFormatting sqref="G347">
    <cfRule type="expression" dxfId="3184" priority="9651">
      <formula>F347="Ninguna"</formula>
    </cfRule>
  </conditionalFormatting>
  <conditionalFormatting sqref="G348">
    <cfRule type="expression" dxfId="3183" priority="9650">
      <formula>F348="Ninguna"</formula>
    </cfRule>
  </conditionalFormatting>
  <conditionalFormatting sqref="G349">
    <cfRule type="expression" dxfId="3182" priority="9649">
      <formula>F349="Ninguna"</formula>
    </cfRule>
  </conditionalFormatting>
  <conditionalFormatting sqref="G350">
    <cfRule type="expression" dxfId="3181" priority="9648">
      <formula>F350="Ninguna"</formula>
    </cfRule>
  </conditionalFormatting>
  <conditionalFormatting sqref="G351">
    <cfRule type="expression" dxfId="3180" priority="9647">
      <formula>F351="Ninguna"</formula>
    </cfRule>
  </conditionalFormatting>
  <conditionalFormatting sqref="G352">
    <cfRule type="expression" dxfId="3179" priority="9646">
      <formula>F352="Ninguna"</formula>
    </cfRule>
  </conditionalFormatting>
  <conditionalFormatting sqref="G353">
    <cfRule type="expression" dxfId="3178" priority="9645">
      <formula>F353="Ninguna"</formula>
    </cfRule>
  </conditionalFormatting>
  <conditionalFormatting sqref="G354">
    <cfRule type="expression" dxfId="3177" priority="9644">
      <formula>F354="Ninguna"</formula>
    </cfRule>
  </conditionalFormatting>
  <conditionalFormatting sqref="G355">
    <cfRule type="expression" dxfId="3176" priority="9643">
      <formula>F355="Ninguna"</formula>
    </cfRule>
  </conditionalFormatting>
  <conditionalFormatting sqref="G356">
    <cfRule type="expression" dxfId="3175" priority="9642">
      <formula>F356="Ninguna"</formula>
    </cfRule>
  </conditionalFormatting>
  <conditionalFormatting sqref="G357">
    <cfRule type="expression" dxfId="3174" priority="9641">
      <formula>F357="Ninguna"</formula>
    </cfRule>
  </conditionalFormatting>
  <conditionalFormatting sqref="G358">
    <cfRule type="expression" dxfId="3173" priority="9640">
      <formula>F358="Ninguna"</formula>
    </cfRule>
  </conditionalFormatting>
  <conditionalFormatting sqref="G359">
    <cfRule type="expression" dxfId="3172" priority="9639">
      <formula>F359="Ninguna"</formula>
    </cfRule>
  </conditionalFormatting>
  <conditionalFormatting sqref="G360">
    <cfRule type="expression" dxfId="3171" priority="9638">
      <formula>F360="Ninguna"</formula>
    </cfRule>
  </conditionalFormatting>
  <conditionalFormatting sqref="G361">
    <cfRule type="expression" dxfId="3170" priority="9637">
      <formula>F361="Ninguna"</formula>
    </cfRule>
  </conditionalFormatting>
  <conditionalFormatting sqref="G362">
    <cfRule type="expression" dxfId="3169" priority="9636">
      <formula>F362="Ninguna"</formula>
    </cfRule>
  </conditionalFormatting>
  <conditionalFormatting sqref="G363">
    <cfRule type="expression" dxfId="3168" priority="9635">
      <formula>F363="Ninguna"</formula>
    </cfRule>
  </conditionalFormatting>
  <conditionalFormatting sqref="G364">
    <cfRule type="expression" dxfId="3167" priority="9634">
      <formula>F364="Ninguna"</formula>
    </cfRule>
  </conditionalFormatting>
  <conditionalFormatting sqref="G365">
    <cfRule type="expression" dxfId="3166" priority="9633">
      <formula>F365="Ninguna"</formula>
    </cfRule>
  </conditionalFormatting>
  <conditionalFormatting sqref="G366">
    <cfRule type="expression" dxfId="3165" priority="9632">
      <formula>F366="Ninguna"</formula>
    </cfRule>
  </conditionalFormatting>
  <conditionalFormatting sqref="G367">
    <cfRule type="expression" dxfId="3164" priority="9631">
      <formula>F367="Ninguna"</formula>
    </cfRule>
  </conditionalFormatting>
  <conditionalFormatting sqref="G368">
    <cfRule type="expression" dxfId="3163" priority="9630">
      <formula>F368="Ninguna"</formula>
    </cfRule>
  </conditionalFormatting>
  <conditionalFormatting sqref="G369">
    <cfRule type="expression" dxfId="3162" priority="9629">
      <formula>F369="Ninguna"</formula>
    </cfRule>
  </conditionalFormatting>
  <conditionalFormatting sqref="G370">
    <cfRule type="expression" dxfId="3161" priority="9628">
      <formula>F370="Ninguna"</formula>
    </cfRule>
  </conditionalFormatting>
  <conditionalFormatting sqref="G371">
    <cfRule type="expression" dxfId="3160" priority="9627">
      <formula>F371="Ninguna"</formula>
    </cfRule>
  </conditionalFormatting>
  <conditionalFormatting sqref="G372">
    <cfRule type="expression" dxfId="3159" priority="9626">
      <formula>F372="Ninguna"</formula>
    </cfRule>
  </conditionalFormatting>
  <conditionalFormatting sqref="G373">
    <cfRule type="expression" dxfId="3158" priority="9625">
      <formula>F373="Ninguna"</formula>
    </cfRule>
  </conditionalFormatting>
  <conditionalFormatting sqref="G374">
    <cfRule type="expression" dxfId="3157" priority="9624">
      <formula>F374="Ninguna"</formula>
    </cfRule>
  </conditionalFormatting>
  <conditionalFormatting sqref="G375">
    <cfRule type="expression" dxfId="3156" priority="9623">
      <formula>F375="Ninguna"</formula>
    </cfRule>
  </conditionalFormatting>
  <conditionalFormatting sqref="G376">
    <cfRule type="expression" dxfId="3155" priority="9622">
      <formula>F376="Ninguna"</formula>
    </cfRule>
  </conditionalFormatting>
  <conditionalFormatting sqref="G377">
    <cfRule type="expression" dxfId="3154" priority="9621">
      <formula>F377="Ninguna"</formula>
    </cfRule>
  </conditionalFormatting>
  <conditionalFormatting sqref="G378">
    <cfRule type="expression" dxfId="3153" priority="9620">
      <formula>F378="Ninguna"</formula>
    </cfRule>
  </conditionalFormatting>
  <conditionalFormatting sqref="G379">
    <cfRule type="expression" dxfId="3152" priority="9619">
      <formula>F379="Ninguna"</formula>
    </cfRule>
  </conditionalFormatting>
  <conditionalFormatting sqref="G380">
    <cfRule type="expression" dxfId="3151" priority="9618">
      <formula>F380="Ninguna"</formula>
    </cfRule>
  </conditionalFormatting>
  <conditionalFormatting sqref="G381">
    <cfRule type="expression" dxfId="3150" priority="9617">
      <formula>F381="Ninguna"</formula>
    </cfRule>
  </conditionalFormatting>
  <conditionalFormatting sqref="G382">
    <cfRule type="expression" dxfId="3149" priority="9616">
      <formula>F382="Ninguna"</formula>
    </cfRule>
  </conditionalFormatting>
  <conditionalFormatting sqref="G383">
    <cfRule type="expression" dxfId="3148" priority="9615">
      <formula>F383="Ninguna"</formula>
    </cfRule>
  </conditionalFormatting>
  <conditionalFormatting sqref="G384">
    <cfRule type="expression" dxfId="3147" priority="9614">
      <formula>F384="Ninguna"</formula>
    </cfRule>
  </conditionalFormatting>
  <conditionalFormatting sqref="G385">
    <cfRule type="expression" dxfId="3146" priority="9613">
      <formula>F385="Ninguna"</formula>
    </cfRule>
  </conditionalFormatting>
  <conditionalFormatting sqref="G386">
    <cfRule type="expression" dxfId="3145" priority="9612">
      <formula>F386="Ninguna"</formula>
    </cfRule>
  </conditionalFormatting>
  <conditionalFormatting sqref="G387">
    <cfRule type="expression" dxfId="3144" priority="9611">
      <formula>F387="Ninguna"</formula>
    </cfRule>
  </conditionalFormatting>
  <conditionalFormatting sqref="G388">
    <cfRule type="expression" dxfId="3143" priority="9610">
      <formula>F388="Ninguna"</formula>
    </cfRule>
  </conditionalFormatting>
  <conditionalFormatting sqref="G389">
    <cfRule type="expression" dxfId="3142" priority="9609">
      <formula>F389="Ninguna"</formula>
    </cfRule>
  </conditionalFormatting>
  <conditionalFormatting sqref="G390">
    <cfRule type="expression" dxfId="3141" priority="9608">
      <formula>F390="Ninguna"</formula>
    </cfRule>
  </conditionalFormatting>
  <conditionalFormatting sqref="G391">
    <cfRule type="expression" dxfId="3140" priority="9607">
      <formula>F391="Ninguna"</formula>
    </cfRule>
  </conditionalFormatting>
  <conditionalFormatting sqref="G392">
    <cfRule type="expression" dxfId="3139" priority="9606">
      <formula>F392="Ninguna"</formula>
    </cfRule>
  </conditionalFormatting>
  <conditionalFormatting sqref="G393">
    <cfRule type="expression" dxfId="3138" priority="9605">
      <formula>F393="Ninguna"</formula>
    </cfRule>
  </conditionalFormatting>
  <conditionalFormatting sqref="G394">
    <cfRule type="expression" dxfId="3137" priority="9604">
      <formula>F394="Ninguna"</formula>
    </cfRule>
  </conditionalFormatting>
  <conditionalFormatting sqref="G395">
    <cfRule type="expression" dxfId="3136" priority="9603">
      <formula>F395="Ninguna"</formula>
    </cfRule>
  </conditionalFormatting>
  <conditionalFormatting sqref="G396">
    <cfRule type="expression" dxfId="3135" priority="9602">
      <formula>F396="Ninguna"</formula>
    </cfRule>
  </conditionalFormatting>
  <conditionalFormatting sqref="G397">
    <cfRule type="expression" dxfId="3134" priority="9601">
      <formula>F397="Ninguna"</formula>
    </cfRule>
  </conditionalFormatting>
  <conditionalFormatting sqref="G398">
    <cfRule type="expression" dxfId="3133" priority="9600">
      <formula>F398="Ninguna"</formula>
    </cfRule>
  </conditionalFormatting>
  <conditionalFormatting sqref="G399">
    <cfRule type="expression" dxfId="3132" priority="9599">
      <formula>F399="Ninguna"</formula>
    </cfRule>
  </conditionalFormatting>
  <conditionalFormatting sqref="G400">
    <cfRule type="expression" dxfId="3131" priority="9598">
      <formula>F400="Ninguna"</formula>
    </cfRule>
  </conditionalFormatting>
  <conditionalFormatting sqref="G401">
    <cfRule type="expression" dxfId="3130" priority="9597">
      <formula>F401="Ninguna"</formula>
    </cfRule>
  </conditionalFormatting>
  <conditionalFormatting sqref="G402">
    <cfRule type="expression" dxfId="3129" priority="9596">
      <formula>F402="Ninguna"</formula>
    </cfRule>
  </conditionalFormatting>
  <conditionalFormatting sqref="G403">
    <cfRule type="expression" dxfId="3128" priority="9595">
      <formula>F403="Ninguna"</formula>
    </cfRule>
  </conditionalFormatting>
  <conditionalFormatting sqref="G404">
    <cfRule type="expression" dxfId="3127" priority="9594">
      <formula>F404="Ninguna"</formula>
    </cfRule>
  </conditionalFormatting>
  <conditionalFormatting sqref="G405">
    <cfRule type="expression" dxfId="3126" priority="9593">
      <formula>F405="Ninguna"</formula>
    </cfRule>
  </conditionalFormatting>
  <conditionalFormatting sqref="G406">
    <cfRule type="expression" dxfId="3125" priority="9592">
      <formula>F406="Ninguna"</formula>
    </cfRule>
  </conditionalFormatting>
  <conditionalFormatting sqref="G407">
    <cfRule type="expression" dxfId="3124" priority="9591">
      <formula>F407="Ninguna"</formula>
    </cfRule>
  </conditionalFormatting>
  <conditionalFormatting sqref="G408">
    <cfRule type="expression" dxfId="3123" priority="9590">
      <formula>F408="Ninguna"</formula>
    </cfRule>
  </conditionalFormatting>
  <conditionalFormatting sqref="G409">
    <cfRule type="expression" dxfId="3122" priority="9589">
      <formula>F409="Ninguna"</formula>
    </cfRule>
  </conditionalFormatting>
  <conditionalFormatting sqref="G410">
    <cfRule type="expression" dxfId="3121" priority="9588">
      <formula>F410="Ninguna"</formula>
    </cfRule>
  </conditionalFormatting>
  <conditionalFormatting sqref="G411">
    <cfRule type="expression" dxfId="3120" priority="9587">
      <formula>F411="Ninguna"</formula>
    </cfRule>
  </conditionalFormatting>
  <conditionalFormatting sqref="G412">
    <cfRule type="expression" dxfId="3119" priority="9586">
      <formula>F412="Ninguna"</formula>
    </cfRule>
  </conditionalFormatting>
  <conditionalFormatting sqref="G413">
    <cfRule type="expression" dxfId="3118" priority="9585">
      <formula>F413="Ninguna"</formula>
    </cfRule>
  </conditionalFormatting>
  <conditionalFormatting sqref="G414">
    <cfRule type="expression" dxfId="3117" priority="9584">
      <formula>F414="Ninguna"</formula>
    </cfRule>
  </conditionalFormatting>
  <conditionalFormatting sqref="G415">
    <cfRule type="expression" dxfId="3116" priority="9583">
      <formula>F415="Ninguna"</formula>
    </cfRule>
  </conditionalFormatting>
  <conditionalFormatting sqref="G416">
    <cfRule type="expression" dxfId="3115" priority="9582">
      <formula>F416="Ninguna"</formula>
    </cfRule>
  </conditionalFormatting>
  <conditionalFormatting sqref="G417">
    <cfRule type="expression" dxfId="3114" priority="9581">
      <formula>F417="Ninguna"</formula>
    </cfRule>
  </conditionalFormatting>
  <conditionalFormatting sqref="G418">
    <cfRule type="expression" dxfId="3113" priority="9580">
      <formula>F418="Ninguna"</formula>
    </cfRule>
  </conditionalFormatting>
  <conditionalFormatting sqref="G419">
    <cfRule type="expression" dxfId="3112" priority="9579">
      <formula>F419="Ninguna"</formula>
    </cfRule>
  </conditionalFormatting>
  <conditionalFormatting sqref="G420">
    <cfRule type="expression" dxfId="3111" priority="9578">
      <formula>F420="Ninguna"</formula>
    </cfRule>
  </conditionalFormatting>
  <conditionalFormatting sqref="G421">
    <cfRule type="expression" dxfId="3110" priority="9577">
      <formula>F421="Ninguna"</formula>
    </cfRule>
  </conditionalFormatting>
  <conditionalFormatting sqref="G422">
    <cfRule type="expression" dxfId="3109" priority="9576">
      <formula>F422="Ninguna"</formula>
    </cfRule>
  </conditionalFormatting>
  <conditionalFormatting sqref="G423">
    <cfRule type="expression" dxfId="3108" priority="9575">
      <formula>F423="Ninguna"</formula>
    </cfRule>
  </conditionalFormatting>
  <conditionalFormatting sqref="G424">
    <cfRule type="expression" dxfId="3107" priority="9574">
      <formula>F424="Ninguna"</formula>
    </cfRule>
  </conditionalFormatting>
  <conditionalFormatting sqref="G425">
    <cfRule type="expression" dxfId="3106" priority="9573">
      <formula>F425="Ninguna"</formula>
    </cfRule>
  </conditionalFormatting>
  <conditionalFormatting sqref="G426">
    <cfRule type="expression" dxfId="3105" priority="9572">
      <formula>F426="Ninguna"</formula>
    </cfRule>
  </conditionalFormatting>
  <conditionalFormatting sqref="G427">
    <cfRule type="expression" dxfId="3104" priority="9571">
      <formula>F427="Ninguna"</formula>
    </cfRule>
  </conditionalFormatting>
  <conditionalFormatting sqref="G428">
    <cfRule type="expression" dxfId="3103" priority="9570">
      <formula>F428="Ninguna"</formula>
    </cfRule>
  </conditionalFormatting>
  <conditionalFormatting sqref="G429">
    <cfRule type="expression" dxfId="3102" priority="9569">
      <formula>F429="Ninguna"</formula>
    </cfRule>
  </conditionalFormatting>
  <conditionalFormatting sqref="G430">
    <cfRule type="expression" dxfId="3101" priority="9568">
      <formula>F430="Ninguna"</formula>
    </cfRule>
  </conditionalFormatting>
  <conditionalFormatting sqref="G431">
    <cfRule type="expression" dxfId="3100" priority="9567">
      <formula>F431="Ninguna"</formula>
    </cfRule>
  </conditionalFormatting>
  <conditionalFormatting sqref="G432">
    <cfRule type="expression" dxfId="3099" priority="9566">
      <formula>F432="Ninguna"</formula>
    </cfRule>
  </conditionalFormatting>
  <conditionalFormatting sqref="G433">
    <cfRule type="expression" dxfId="3098" priority="9565">
      <formula>F433="Ninguna"</formula>
    </cfRule>
  </conditionalFormatting>
  <conditionalFormatting sqref="G434">
    <cfRule type="expression" dxfId="3097" priority="9564">
      <formula>F434="Ninguna"</formula>
    </cfRule>
  </conditionalFormatting>
  <conditionalFormatting sqref="G435">
    <cfRule type="expression" dxfId="3096" priority="9563">
      <formula>F435="Ninguna"</formula>
    </cfRule>
  </conditionalFormatting>
  <conditionalFormatting sqref="G436">
    <cfRule type="expression" dxfId="3095" priority="9562">
      <formula>F436="Ninguna"</formula>
    </cfRule>
  </conditionalFormatting>
  <conditionalFormatting sqref="G437">
    <cfRule type="expression" dxfId="3094" priority="9561">
      <formula>F437="Ninguna"</formula>
    </cfRule>
  </conditionalFormatting>
  <conditionalFormatting sqref="G438">
    <cfRule type="expression" dxfId="3093" priority="9560">
      <formula>F438="Ninguna"</formula>
    </cfRule>
  </conditionalFormatting>
  <conditionalFormatting sqref="G439">
    <cfRule type="expression" dxfId="3092" priority="9559">
      <formula>F439="Ninguna"</formula>
    </cfRule>
  </conditionalFormatting>
  <conditionalFormatting sqref="G440">
    <cfRule type="expression" dxfId="3091" priority="9558">
      <formula>F440="Ninguna"</formula>
    </cfRule>
  </conditionalFormatting>
  <conditionalFormatting sqref="G441">
    <cfRule type="expression" dxfId="3090" priority="9557">
      <formula>F441="Ninguna"</formula>
    </cfRule>
  </conditionalFormatting>
  <conditionalFormatting sqref="G442">
    <cfRule type="expression" dxfId="3089" priority="9556">
      <formula>F442="Ninguna"</formula>
    </cfRule>
  </conditionalFormatting>
  <conditionalFormatting sqref="G443">
    <cfRule type="expression" dxfId="3088" priority="9555">
      <formula>F443="Ninguna"</formula>
    </cfRule>
  </conditionalFormatting>
  <conditionalFormatting sqref="G444">
    <cfRule type="expression" dxfId="3087" priority="9554">
      <formula>F444="Ninguna"</formula>
    </cfRule>
  </conditionalFormatting>
  <conditionalFormatting sqref="G445">
    <cfRule type="expression" dxfId="3086" priority="9553">
      <formula>F445="Ninguna"</formula>
    </cfRule>
  </conditionalFormatting>
  <conditionalFormatting sqref="G446">
    <cfRule type="expression" dxfId="3085" priority="9552">
      <formula>F446="Ninguna"</formula>
    </cfRule>
  </conditionalFormatting>
  <conditionalFormatting sqref="G447">
    <cfRule type="expression" dxfId="3084" priority="9551">
      <formula>F447="Ninguna"</formula>
    </cfRule>
  </conditionalFormatting>
  <conditionalFormatting sqref="G448">
    <cfRule type="expression" dxfId="3083" priority="9550">
      <formula>F448="Ninguna"</formula>
    </cfRule>
  </conditionalFormatting>
  <conditionalFormatting sqref="G449">
    <cfRule type="expression" dxfId="3082" priority="9549">
      <formula>F449="Ninguna"</formula>
    </cfRule>
  </conditionalFormatting>
  <conditionalFormatting sqref="G450">
    <cfRule type="expression" dxfId="3081" priority="9548">
      <formula>F450="Ninguna"</formula>
    </cfRule>
  </conditionalFormatting>
  <conditionalFormatting sqref="G451">
    <cfRule type="expression" dxfId="3080" priority="9547">
      <formula>F451="Ninguna"</formula>
    </cfRule>
  </conditionalFormatting>
  <conditionalFormatting sqref="G452">
    <cfRule type="expression" dxfId="3079" priority="9546">
      <formula>F452="Ninguna"</formula>
    </cfRule>
  </conditionalFormatting>
  <conditionalFormatting sqref="G453">
    <cfRule type="expression" dxfId="3078" priority="9545">
      <formula>F453="Ninguna"</formula>
    </cfRule>
  </conditionalFormatting>
  <conditionalFormatting sqref="G454">
    <cfRule type="expression" dxfId="3077" priority="9544">
      <formula>F454="Ninguna"</formula>
    </cfRule>
  </conditionalFormatting>
  <conditionalFormatting sqref="G455">
    <cfRule type="expression" dxfId="3076" priority="9543">
      <formula>F455="Ninguna"</formula>
    </cfRule>
  </conditionalFormatting>
  <conditionalFormatting sqref="G456">
    <cfRule type="expression" dxfId="3075" priority="9542">
      <formula>F456="Ninguna"</formula>
    </cfRule>
  </conditionalFormatting>
  <conditionalFormatting sqref="G457">
    <cfRule type="expression" dxfId="3074" priority="9541">
      <formula>F457="Ninguna"</formula>
    </cfRule>
  </conditionalFormatting>
  <conditionalFormatting sqref="G458">
    <cfRule type="expression" dxfId="3073" priority="9540">
      <formula>F458="Ninguna"</formula>
    </cfRule>
  </conditionalFormatting>
  <conditionalFormatting sqref="G459">
    <cfRule type="expression" dxfId="3072" priority="9539">
      <formula>F459="Ninguna"</formula>
    </cfRule>
  </conditionalFormatting>
  <conditionalFormatting sqref="G460">
    <cfRule type="expression" dxfId="3071" priority="9538">
      <formula>F460="Ninguna"</formula>
    </cfRule>
  </conditionalFormatting>
  <conditionalFormatting sqref="G461">
    <cfRule type="expression" dxfId="3070" priority="9537">
      <formula>F461="Ninguna"</formula>
    </cfRule>
  </conditionalFormatting>
  <conditionalFormatting sqref="G462">
    <cfRule type="expression" dxfId="3069" priority="9536">
      <formula>F462="Ninguna"</formula>
    </cfRule>
  </conditionalFormatting>
  <conditionalFormatting sqref="G463">
    <cfRule type="expression" dxfId="3068" priority="9535">
      <formula>F463="Ninguna"</formula>
    </cfRule>
  </conditionalFormatting>
  <conditionalFormatting sqref="G464">
    <cfRule type="expression" dxfId="3067" priority="9534">
      <formula>F464="Ninguna"</formula>
    </cfRule>
  </conditionalFormatting>
  <conditionalFormatting sqref="G465">
    <cfRule type="expression" dxfId="3066" priority="9533">
      <formula>F465="Ninguna"</formula>
    </cfRule>
  </conditionalFormatting>
  <conditionalFormatting sqref="G466">
    <cfRule type="expression" dxfId="3065" priority="9532">
      <formula>F466="Ninguna"</formula>
    </cfRule>
  </conditionalFormatting>
  <conditionalFormatting sqref="G467">
    <cfRule type="expression" dxfId="3064" priority="9531">
      <formula>F467="Ninguna"</formula>
    </cfRule>
  </conditionalFormatting>
  <conditionalFormatting sqref="G468">
    <cfRule type="expression" dxfId="3063" priority="9530">
      <formula>F468="Ninguna"</formula>
    </cfRule>
  </conditionalFormatting>
  <conditionalFormatting sqref="G469">
    <cfRule type="expression" dxfId="3062" priority="9529">
      <formula>F469="Ninguna"</formula>
    </cfRule>
  </conditionalFormatting>
  <conditionalFormatting sqref="G470">
    <cfRule type="expression" dxfId="3061" priority="9528">
      <formula>F470="Ninguna"</formula>
    </cfRule>
  </conditionalFormatting>
  <conditionalFormatting sqref="G471">
    <cfRule type="expression" dxfId="3060" priority="9527">
      <formula>F471="Ninguna"</formula>
    </cfRule>
  </conditionalFormatting>
  <conditionalFormatting sqref="G472">
    <cfRule type="expression" dxfId="3059" priority="9526">
      <formula>F472="Ninguna"</formula>
    </cfRule>
  </conditionalFormatting>
  <conditionalFormatting sqref="G473">
    <cfRule type="expression" dxfId="3058" priority="9525">
      <formula>F473="Ninguna"</formula>
    </cfRule>
  </conditionalFormatting>
  <conditionalFormatting sqref="G474">
    <cfRule type="expression" dxfId="3057" priority="9524">
      <formula>F474="Ninguna"</formula>
    </cfRule>
  </conditionalFormatting>
  <conditionalFormatting sqref="G475">
    <cfRule type="expression" dxfId="3056" priority="9523">
      <formula>F475="Ninguna"</formula>
    </cfRule>
  </conditionalFormatting>
  <conditionalFormatting sqref="G476">
    <cfRule type="expression" dxfId="3055" priority="9522">
      <formula>F476="Ninguna"</formula>
    </cfRule>
  </conditionalFormatting>
  <conditionalFormatting sqref="G477">
    <cfRule type="expression" dxfId="3054" priority="9521">
      <formula>F477="Ninguna"</formula>
    </cfRule>
  </conditionalFormatting>
  <conditionalFormatting sqref="G478">
    <cfRule type="expression" dxfId="3053" priority="9520">
      <formula>F478="Ninguna"</formula>
    </cfRule>
  </conditionalFormatting>
  <conditionalFormatting sqref="G479">
    <cfRule type="expression" dxfId="3052" priority="9519">
      <formula>F479="Ninguna"</formula>
    </cfRule>
  </conditionalFormatting>
  <conditionalFormatting sqref="G480">
    <cfRule type="expression" dxfId="3051" priority="9518">
      <formula>F480="Ninguna"</formula>
    </cfRule>
  </conditionalFormatting>
  <conditionalFormatting sqref="G481">
    <cfRule type="expression" dxfId="3050" priority="9517">
      <formula>F481="Ninguna"</formula>
    </cfRule>
  </conditionalFormatting>
  <conditionalFormatting sqref="G482">
    <cfRule type="expression" dxfId="3049" priority="9516">
      <formula>F482="Ninguna"</formula>
    </cfRule>
  </conditionalFormatting>
  <conditionalFormatting sqref="G483">
    <cfRule type="expression" dxfId="3048" priority="9515">
      <formula>F483="Ninguna"</formula>
    </cfRule>
  </conditionalFormatting>
  <conditionalFormatting sqref="G484">
    <cfRule type="expression" dxfId="3047" priority="9514">
      <formula>F484="Ninguna"</formula>
    </cfRule>
  </conditionalFormatting>
  <conditionalFormatting sqref="G485">
    <cfRule type="expression" dxfId="3046" priority="9513">
      <formula>F485="Ninguna"</formula>
    </cfRule>
  </conditionalFormatting>
  <conditionalFormatting sqref="G486">
    <cfRule type="expression" dxfId="3045" priority="9512">
      <formula>F486="Ninguna"</formula>
    </cfRule>
  </conditionalFormatting>
  <conditionalFormatting sqref="G487">
    <cfRule type="expression" dxfId="3044" priority="9511">
      <formula>F487="Ninguna"</formula>
    </cfRule>
  </conditionalFormatting>
  <conditionalFormatting sqref="G488">
    <cfRule type="expression" dxfId="3043" priority="9510">
      <formula>F488="Ninguna"</formula>
    </cfRule>
  </conditionalFormatting>
  <conditionalFormatting sqref="G489">
    <cfRule type="expression" dxfId="3042" priority="9509">
      <formula>F489="Ninguna"</formula>
    </cfRule>
  </conditionalFormatting>
  <conditionalFormatting sqref="G490">
    <cfRule type="expression" dxfId="3041" priority="9508">
      <formula>F490="Ninguna"</formula>
    </cfRule>
  </conditionalFormatting>
  <conditionalFormatting sqref="G491">
    <cfRule type="expression" dxfId="3040" priority="9507">
      <formula>F491="Ninguna"</formula>
    </cfRule>
  </conditionalFormatting>
  <conditionalFormatting sqref="G492">
    <cfRule type="expression" dxfId="3039" priority="9506">
      <formula>F492="Ninguna"</formula>
    </cfRule>
  </conditionalFormatting>
  <conditionalFormatting sqref="G493">
    <cfRule type="expression" dxfId="3038" priority="9505">
      <formula>F493="Ninguna"</formula>
    </cfRule>
  </conditionalFormatting>
  <conditionalFormatting sqref="G494">
    <cfRule type="expression" dxfId="3037" priority="9504">
      <formula>F494="Ninguna"</formula>
    </cfRule>
  </conditionalFormatting>
  <conditionalFormatting sqref="G495">
    <cfRule type="expression" dxfId="3036" priority="9503">
      <formula>F495="Ninguna"</formula>
    </cfRule>
  </conditionalFormatting>
  <conditionalFormatting sqref="G496">
    <cfRule type="expression" dxfId="3035" priority="9502">
      <formula>F496="Ninguna"</formula>
    </cfRule>
  </conditionalFormatting>
  <conditionalFormatting sqref="G497">
    <cfRule type="expression" dxfId="3034" priority="9501">
      <formula>F497="Ninguna"</formula>
    </cfRule>
  </conditionalFormatting>
  <conditionalFormatting sqref="G498">
    <cfRule type="expression" dxfId="3033" priority="9500">
      <formula>F498="Ninguna"</formula>
    </cfRule>
  </conditionalFormatting>
  <conditionalFormatting sqref="G499">
    <cfRule type="expression" dxfId="3032" priority="9499">
      <formula>F499="Ninguna"</formula>
    </cfRule>
  </conditionalFormatting>
  <conditionalFormatting sqref="G500">
    <cfRule type="expression" dxfId="3031" priority="9498">
      <formula>F500="Ninguna"</formula>
    </cfRule>
  </conditionalFormatting>
  <conditionalFormatting sqref="G501">
    <cfRule type="expression" dxfId="3030" priority="9497">
      <formula>F501="Ninguna"</formula>
    </cfRule>
  </conditionalFormatting>
  <conditionalFormatting sqref="G502">
    <cfRule type="expression" dxfId="3029" priority="9496">
      <formula>F502="Ninguna"</formula>
    </cfRule>
  </conditionalFormatting>
  <conditionalFormatting sqref="G503">
    <cfRule type="expression" dxfId="3028" priority="9495">
      <formula>F503="Ninguna"</formula>
    </cfRule>
  </conditionalFormatting>
  <conditionalFormatting sqref="G504">
    <cfRule type="expression" dxfId="3027" priority="9494">
      <formula>F504="Ninguna"</formula>
    </cfRule>
  </conditionalFormatting>
  <conditionalFormatting sqref="G505">
    <cfRule type="expression" dxfId="3026" priority="9493">
      <formula>F505="Ninguna"</formula>
    </cfRule>
  </conditionalFormatting>
  <conditionalFormatting sqref="G506">
    <cfRule type="expression" dxfId="3025" priority="9492">
      <formula>F506="Ninguna"</formula>
    </cfRule>
  </conditionalFormatting>
  <conditionalFormatting sqref="G507">
    <cfRule type="expression" dxfId="3024" priority="9491">
      <formula>F507="Ninguna"</formula>
    </cfRule>
  </conditionalFormatting>
  <conditionalFormatting sqref="G508">
    <cfRule type="expression" dxfId="3023" priority="9490">
      <formula>F508="Ninguna"</formula>
    </cfRule>
  </conditionalFormatting>
  <conditionalFormatting sqref="G509">
    <cfRule type="expression" dxfId="3022" priority="9489">
      <formula>F509="Ninguna"</formula>
    </cfRule>
  </conditionalFormatting>
  <conditionalFormatting sqref="G510">
    <cfRule type="expression" dxfId="3021" priority="9488">
      <formula>F510="Ninguna"</formula>
    </cfRule>
  </conditionalFormatting>
  <conditionalFormatting sqref="G511">
    <cfRule type="expression" dxfId="3020" priority="9487">
      <formula>F511="Ninguna"</formula>
    </cfRule>
  </conditionalFormatting>
  <conditionalFormatting sqref="G512">
    <cfRule type="expression" dxfId="3019" priority="9486">
      <formula>F512="Ninguna"</formula>
    </cfRule>
  </conditionalFormatting>
  <conditionalFormatting sqref="G513">
    <cfRule type="expression" dxfId="3018" priority="9485">
      <formula>F513="Ninguna"</formula>
    </cfRule>
  </conditionalFormatting>
  <conditionalFormatting sqref="G514">
    <cfRule type="expression" dxfId="3017" priority="9484">
      <formula>F514="Ninguna"</formula>
    </cfRule>
  </conditionalFormatting>
  <conditionalFormatting sqref="G515">
    <cfRule type="expression" dxfId="3016" priority="9483">
      <formula>F515="Ninguna"</formula>
    </cfRule>
  </conditionalFormatting>
  <conditionalFormatting sqref="G516">
    <cfRule type="expression" dxfId="3015" priority="9482">
      <formula>F516="Ninguna"</formula>
    </cfRule>
  </conditionalFormatting>
  <conditionalFormatting sqref="G517">
    <cfRule type="expression" dxfId="3014" priority="9481">
      <formula>F517="Ninguna"</formula>
    </cfRule>
  </conditionalFormatting>
  <conditionalFormatting sqref="G518">
    <cfRule type="expression" dxfId="3013" priority="9480">
      <formula>F518="Ninguna"</formula>
    </cfRule>
  </conditionalFormatting>
  <conditionalFormatting sqref="G519">
    <cfRule type="expression" dxfId="3012" priority="9479">
      <formula>F519="Ninguna"</formula>
    </cfRule>
  </conditionalFormatting>
  <conditionalFormatting sqref="G520">
    <cfRule type="expression" dxfId="3011" priority="9478">
      <formula>F520="Ninguna"</formula>
    </cfRule>
  </conditionalFormatting>
  <conditionalFormatting sqref="G521">
    <cfRule type="expression" dxfId="3010" priority="9477">
      <formula>F521="Ninguna"</formula>
    </cfRule>
  </conditionalFormatting>
  <conditionalFormatting sqref="G522">
    <cfRule type="expression" dxfId="3009" priority="9476">
      <formula>F522="Ninguna"</formula>
    </cfRule>
  </conditionalFormatting>
  <conditionalFormatting sqref="G523">
    <cfRule type="expression" dxfId="3008" priority="9475">
      <formula>F523="Ninguna"</formula>
    </cfRule>
  </conditionalFormatting>
  <conditionalFormatting sqref="G524">
    <cfRule type="expression" dxfId="3007" priority="9474">
      <formula>F524="Ninguna"</formula>
    </cfRule>
  </conditionalFormatting>
  <conditionalFormatting sqref="G525">
    <cfRule type="expression" dxfId="3006" priority="9473">
      <formula>F525="Ninguna"</formula>
    </cfRule>
  </conditionalFormatting>
  <conditionalFormatting sqref="G526">
    <cfRule type="expression" dxfId="3005" priority="9472">
      <formula>F526="Ninguna"</formula>
    </cfRule>
  </conditionalFormatting>
  <conditionalFormatting sqref="G527">
    <cfRule type="expression" dxfId="3004" priority="9471">
      <formula>F527="Ninguna"</formula>
    </cfRule>
  </conditionalFormatting>
  <conditionalFormatting sqref="G528">
    <cfRule type="expression" dxfId="3003" priority="9470">
      <formula>F528="Ninguna"</formula>
    </cfRule>
  </conditionalFormatting>
  <conditionalFormatting sqref="G529">
    <cfRule type="expression" dxfId="3002" priority="9469">
      <formula>F529="Ninguna"</formula>
    </cfRule>
  </conditionalFormatting>
  <conditionalFormatting sqref="G530">
    <cfRule type="expression" dxfId="3001" priority="9468">
      <formula>F530="Ninguna"</formula>
    </cfRule>
  </conditionalFormatting>
  <conditionalFormatting sqref="G531">
    <cfRule type="expression" dxfId="3000" priority="9467">
      <formula>F531="Ninguna"</formula>
    </cfRule>
  </conditionalFormatting>
  <conditionalFormatting sqref="G532">
    <cfRule type="expression" dxfId="2999" priority="9466">
      <formula>F532="Ninguna"</formula>
    </cfRule>
  </conditionalFormatting>
  <conditionalFormatting sqref="G533">
    <cfRule type="expression" dxfId="2998" priority="9465">
      <formula>F533="Ninguna"</formula>
    </cfRule>
  </conditionalFormatting>
  <conditionalFormatting sqref="G534">
    <cfRule type="expression" dxfId="2997" priority="9464">
      <formula>F534="Ninguna"</formula>
    </cfRule>
  </conditionalFormatting>
  <conditionalFormatting sqref="G535">
    <cfRule type="expression" dxfId="2996" priority="9463">
      <formula>F535="Ninguna"</formula>
    </cfRule>
  </conditionalFormatting>
  <conditionalFormatting sqref="G536">
    <cfRule type="expression" dxfId="2995" priority="9462">
      <formula>F536="Ninguna"</formula>
    </cfRule>
  </conditionalFormatting>
  <conditionalFormatting sqref="G537">
    <cfRule type="expression" dxfId="2994" priority="9461">
      <formula>F537="Ninguna"</formula>
    </cfRule>
  </conditionalFormatting>
  <conditionalFormatting sqref="G538">
    <cfRule type="expression" dxfId="2993" priority="9460">
      <formula>F538="Ninguna"</formula>
    </cfRule>
  </conditionalFormatting>
  <conditionalFormatting sqref="G539">
    <cfRule type="expression" dxfId="2992" priority="9459">
      <formula>F539="Ninguna"</formula>
    </cfRule>
  </conditionalFormatting>
  <conditionalFormatting sqref="G540">
    <cfRule type="expression" dxfId="2991" priority="9458">
      <formula>F540="Ninguna"</formula>
    </cfRule>
  </conditionalFormatting>
  <conditionalFormatting sqref="G541">
    <cfRule type="expression" dxfId="2990" priority="9457">
      <formula>F541="Ninguna"</formula>
    </cfRule>
  </conditionalFormatting>
  <conditionalFormatting sqref="G542">
    <cfRule type="expression" dxfId="2989" priority="9456">
      <formula>F542="Ninguna"</formula>
    </cfRule>
  </conditionalFormatting>
  <conditionalFormatting sqref="G543">
    <cfRule type="expression" dxfId="2988" priority="9455">
      <formula>F543="Ninguna"</formula>
    </cfRule>
  </conditionalFormatting>
  <conditionalFormatting sqref="G544">
    <cfRule type="expression" dxfId="2987" priority="9454">
      <formula>F544="Ninguna"</formula>
    </cfRule>
  </conditionalFormatting>
  <conditionalFormatting sqref="G545">
    <cfRule type="expression" dxfId="2986" priority="9453">
      <formula>F545="Ninguna"</formula>
    </cfRule>
  </conditionalFormatting>
  <conditionalFormatting sqref="G546">
    <cfRule type="expression" dxfId="2985" priority="9452">
      <formula>F546="Ninguna"</formula>
    </cfRule>
  </conditionalFormatting>
  <conditionalFormatting sqref="G547">
    <cfRule type="expression" dxfId="2984" priority="9451">
      <formula>F547="Ninguna"</formula>
    </cfRule>
  </conditionalFormatting>
  <conditionalFormatting sqref="G548">
    <cfRule type="expression" dxfId="2983" priority="9450">
      <formula>F548="Ninguna"</formula>
    </cfRule>
  </conditionalFormatting>
  <conditionalFormatting sqref="G549">
    <cfRule type="expression" dxfId="2982" priority="9449">
      <formula>F549="Ninguna"</formula>
    </cfRule>
  </conditionalFormatting>
  <conditionalFormatting sqref="G550">
    <cfRule type="expression" dxfId="2981" priority="9448">
      <formula>F550="Ninguna"</formula>
    </cfRule>
  </conditionalFormatting>
  <conditionalFormatting sqref="G551">
    <cfRule type="expression" dxfId="2980" priority="9447">
      <formula>F551="Ninguna"</formula>
    </cfRule>
  </conditionalFormatting>
  <conditionalFormatting sqref="G552">
    <cfRule type="expression" dxfId="2979" priority="9446">
      <formula>F552="Ninguna"</formula>
    </cfRule>
  </conditionalFormatting>
  <conditionalFormatting sqref="G553">
    <cfRule type="expression" dxfId="2978" priority="9445">
      <formula>F553="Ninguna"</formula>
    </cfRule>
  </conditionalFormatting>
  <conditionalFormatting sqref="G554">
    <cfRule type="expression" dxfId="2977" priority="9444">
      <formula>F554="Ninguna"</formula>
    </cfRule>
  </conditionalFormatting>
  <conditionalFormatting sqref="G555">
    <cfRule type="expression" dxfId="2976" priority="9443">
      <formula>F555="Ninguna"</formula>
    </cfRule>
  </conditionalFormatting>
  <conditionalFormatting sqref="G556">
    <cfRule type="expression" dxfId="2975" priority="9442">
      <formula>F556="Ninguna"</formula>
    </cfRule>
  </conditionalFormatting>
  <conditionalFormatting sqref="G557">
    <cfRule type="expression" dxfId="2974" priority="9441">
      <formula>F557="Ninguna"</formula>
    </cfRule>
  </conditionalFormatting>
  <conditionalFormatting sqref="G558">
    <cfRule type="expression" dxfId="2973" priority="9440">
      <formula>F558="Ninguna"</formula>
    </cfRule>
  </conditionalFormatting>
  <conditionalFormatting sqref="G559">
    <cfRule type="expression" dxfId="2972" priority="9439">
      <formula>F559="Ninguna"</formula>
    </cfRule>
  </conditionalFormatting>
  <conditionalFormatting sqref="G560">
    <cfRule type="expression" dxfId="2971" priority="9438">
      <formula>F560="Ninguna"</formula>
    </cfRule>
  </conditionalFormatting>
  <conditionalFormatting sqref="G561">
    <cfRule type="expression" dxfId="2970" priority="9437">
      <formula>F561="Ninguna"</formula>
    </cfRule>
  </conditionalFormatting>
  <conditionalFormatting sqref="G562">
    <cfRule type="expression" dxfId="2969" priority="9436">
      <formula>F562="Ninguna"</formula>
    </cfRule>
  </conditionalFormatting>
  <conditionalFormatting sqref="G563">
    <cfRule type="expression" dxfId="2968" priority="9435">
      <formula>F563="Ninguna"</formula>
    </cfRule>
  </conditionalFormatting>
  <conditionalFormatting sqref="G564">
    <cfRule type="expression" dxfId="2967" priority="9434">
      <formula>F564="Ninguna"</formula>
    </cfRule>
  </conditionalFormatting>
  <conditionalFormatting sqref="G565">
    <cfRule type="expression" dxfId="2966" priority="9433">
      <formula>F565="Ninguna"</formula>
    </cfRule>
  </conditionalFormatting>
  <conditionalFormatting sqref="G566">
    <cfRule type="expression" dxfId="2965" priority="9432">
      <formula>F566="Ninguna"</formula>
    </cfRule>
  </conditionalFormatting>
  <conditionalFormatting sqref="G567">
    <cfRule type="expression" dxfId="2964" priority="9431">
      <formula>F567="Ninguna"</formula>
    </cfRule>
  </conditionalFormatting>
  <conditionalFormatting sqref="G568">
    <cfRule type="expression" dxfId="2963" priority="9430">
      <formula>F568="Ninguna"</formula>
    </cfRule>
  </conditionalFormatting>
  <conditionalFormatting sqref="G569">
    <cfRule type="expression" dxfId="2962" priority="9429">
      <formula>F569="Ninguna"</formula>
    </cfRule>
  </conditionalFormatting>
  <conditionalFormatting sqref="G570">
    <cfRule type="expression" dxfId="2961" priority="9428">
      <formula>F570="Ninguna"</formula>
    </cfRule>
  </conditionalFormatting>
  <conditionalFormatting sqref="G571">
    <cfRule type="expression" dxfId="2960" priority="9427">
      <formula>F571="Ninguna"</formula>
    </cfRule>
  </conditionalFormatting>
  <conditionalFormatting sqref="G572">
    <cfRule type="expression" dxfId="2959" priority="9426">
      <formula>F572="Ninguna"</formula>
    </cfRule>
  </conditionalFormatting>
  <conditionalFormatting sqref="G573">
    <cfRule type="expression" dxfId="2958" priority="9425">
      <formula>F573="Ninguna"</formula>
    </cfRule>
  </conditionalFormatting>
  <conditionalFormatting sqref="G574">
    <cfRule type="expression" dxfId="2957" priority="9424">
      <formula>F574="Ninguna"</formula>
    </cfRule>
  </conditionalFormatting>
  <conditionalFormatting sqref="G575">
    <cfRule type="expression" dxfId="2956" priority="9423">
      <formula>F575="Ninguna"</formula>
    </cfRule>
  </conditionalFormatting>
  <conditionalFormatting sqref="G576">
    <cfRule type="expression" dxfId="2955" priority="9422">
      <formula>F576="Ninguna"</formula>
    </cfRule>
  </conditionalFormatting>
  <conditionalFormatting sqref="G577">
    <cfRule type="expression" dxfId="2954" priority="9421">
      <formula>F577="Ninguna"</formula>
    </cfRule>
  </conditionalFormatting>
  <conditionalFormatting sqref="G578">
    <cfRule type="expression" dxfId="2953" priority="9420">
      <formula>F578="Ninguna"</formula>
    </cfRule>
  </conditionalFormatting>
  <conditionalFormatting sqref="G579">
    <cfRule type="expression" dxfId="2952" priority="9419">
      <formula>F579="Ninguna"</formula>
    </cfRule>
  </conditionalFormatting>
  <conditionalFormatting sqref="G580">
    <cfRule type="expression" dxfId="2951" priority="9418">
      <formula>F580="Ninguna"</formula>
    </cfRule>
  </conditionalFormatting>
  <conditionalFormatting sqref="G581">
    <cfRule type="expression" dxfId="2950" priority="9417">
      <formula>F581="Ninguna"</formula>
    </cfRule>
  </conditionalFormatting>
  <conditionalFormatting sqref="G582">
    <cfRule type="expression" dxfId="2949" priority="9416">
      <formula>F582="Ninguna"</formula>
    </cfRule>
  </conditionalFormatting>
  <conditionalFormatting sqref="G583">
    <cfRule type="expression" dxfId="2948" priority="9415">
      <formula>F583="Ninguna"</formula>
    </cfRule>
  </conditionalFormatting>
  <conditionalFormatting sqref="G584">
    <cfRule type="expression" dxfId="2947" priority="9414">
      <formula>F584="Ninguna"</formula>
    </cfRule>
  </conditionalFormatting>
  <conditionalFormatting sqref="G585">
    <cfRule type="expression" dxfId="2946" priority="9413">
      <formula>F585="Ninguna"</formula>
    </cfRule>
  </conditionalFormatting>
  <conditionalFormatting sqref="G586">
    <cfRule type="expression" dxfId="2945" priority="9412">
      <formula>F586="Ninguna"</formula>
    </cfRule>
  </conditionalFormatting>
  <conditionalFormatting sqref="G587">
    <cfRule type="expression" dxfId="2944" priority="9411">
      <formula>F587="Ninguna"</formula>
    </cfRule>
  </conditionalFormatting>
  <conditionalFormatting sqref="G588">
    <cfRule type="expression" dxfId="2943" priority="9410">
      <formula>F588="Ninguna"</formula>
    </cfRule>
  </conditionalFormatting>
  <conditionalFormatting sqref="G589">
    <cfRule type="expression" dxfId="2942" priority="9409">
      <formula>F589="Ninguna"</formula>
    </cfRule>
  </conditionalFormatting>
  <conditionalFormatting sqref="G590">
    <cfRule type="expression" dxfId="2941" priority="9408">
      <formula>F590="Ninguna"</formula>
    </cfRule>
  </conditionalFormatting>
  <conditionalFormatting sqref="G591">
    <cfRule type="expression" dxfId="2940" priority="9407">
      <formula>F591="Ninguna"</formula>
    </cfRule>
  </conditionalFormatting>
  <conditionalFormatting sqref="G592">
    <cfRule type="expression" dxfId="2939" priority="9406">
      <formula>F592="Ninguna"</formula>
    </cfRule>
  </conditionalFormatting>
  <conditionalFormatting sqref="G593">
    <cfRule type="expression" dxfId="2938" priority="9405">
      <formula>F593="Ninguna"</formula>
    </cfRule>
  </conditionalFormatting>
  <conditionalFormatting sqref="G594">
    <cfRule type="expression" dxfId="2937" priority="9404">
      <formula>F594="Ninguna"</formula>
    </cfRule>
  </conditionalFormatting>
  <conditionalFormatting sqref="G595">
    <cfRule type="expression" dxfId="2936" priority="9403">
      <formula>F595="Ninguna"</formula>
    </cfRule>
  </conditionalFormatting>
  <conditionalFormatting sqref="G596">
    <cfRule type="expression" dxfId="2935" priority="9402">
      <formula>F596="Ninguna"</formula>
    </cfRule>
  </conditionalFormatting>
  <conditionalFormatting sqref="G597">
    <cfRule type="expression" dxfId="2934" priority="9401">
      <formula>F597="Ninguna"</formula>
    </cfRule>
  </conditionalFormatting>
  <conditionalFormatting sqref="G598">
    <cfRule type="expression" dxfId="2933" priority="9400">
      <formula>F598="Ninguna"</formula>
    </cfRule>
  </conditionalFormatting>
  <conditionalFormatting sqref="G599">
    <cfRule type="expression" dxfId="2932" priority="9399">
      <formula>F599="Ninguna"</formula>
    </cfRule>
  </conditionalFormatting>
  <conditionalFormatting sqref="G600">
    <cfRule type="expression" dxfId="2931" priority="9398">
      <formula>F600="Ninguna"</formula>
    </cfRule>
  </conditionalFormatting>
  <conditionalFormatting sqref="G601">
    <cfRule type="expression" dxfId="2930" priority="9397">
      <formula>F601="Ninguna"</formula>
    </cfRule>
  </conditionalFormatting>
  <conditionalFormatting sqref="G602">
    <cfRule type="expression" dxfId="2929" priority="9396">
      <formula>F602="Ninguna"</formula>
    </cfRule>
  </conditionalFormatting>
  <conditionalFormatting sqref="G603">
    <cfRule type="expression" dxfId="2928" priority="9395">
      <formula>F603="Ninguna"</formula>
    </cfRule>
  </conditionalFormatting>
  <conditionalFormatting sqref="G604">
    <cfRule type="expression" dxfId="2927" priority="9394">
      <formula>F604="Ninguna"</formula>
    </cfRule>
  </conditionalFormatting>
  <conditionalFormatting sqref="G605">
    <cfRule type="expression" dxfId="2926" priority="9393">
      <formula>F605="Ninguna"</formula>
    </cfRule>
  </conditionalFormatting>
  <conditionalFormatting sqref="G606">
    <cfRule type="expression" dxfId="2925" priority="9392">
      <formula>F606="Ninguna"</formula>
    </cfRule>
  </conditionalFormatting>
  <conditionalFormatting sqref="G607">
    <cfRule type="expression" dxfId="2924" priority="9391">
      <formula>F607="Ninguna"</formula>
    </cfRule>
  </conditionalFormatting>
  <conditionalFormatting sqref="G608">
    <cfRule type="expression" dxfId="2923" priority="9390">
      <formula>F608="Ninguna"</formula>
    </cfRule>
  </conditionalFormatting>
  <conditionalFormatting sqref="G609">
    <cfRule type="expression" dxfId="2922" priority="9389">
      <formula>F609="Ninguna"</formula>
    </cfRule>
  </conditionalFormatting>
  <conditionalFormatting sqref="G610">
    <cfRule type="expression" dxfId="2921" priority="9388">
      <formula>F610="Ninguna"</formula>
    </cfRule>
  </conditionalFormatting>
  <conditionalFormatting sqref="G611">
    <cfRule type="expression" dxfId="2920" priority="9387">
      <formula>F611="Ninguna"</formula>
    </cfRule>
  </conditionalFormatting>
  <conditionalFormatting sqref="G612">
    <cfRule type="expression" dxfId="2919" priority="9386">
      <formula>F612="Ninguna"</formula>
    </cfRule>
  </conditionalFormatting>
  <conditionalFormatting sqref="G613">
    <cfRule type="expression" dxfId="2918" priority="9385">
      <formula>F613="Ninguna"</formula>
    </cfRule>
  </conditionalFormatting>
  <conditionalFormatting sqref="G614">
    <cfRule type="expression" dxfId="2917" priority="9384">
      <formula>F614="Ninguna"</formula>
    </cfRule>
  </conditionalFormatting>
  <conditionalFormatting sqref="G615">
    <cfRule type="expression" dxfId="2916" priority="9383">
      <formula>F615="Ninguna"</formula>
    </cfRule>
  </conditionalFormatting>
  <conditionalFormatting sqref="G616">
    <cfRule type="expression" dxfId="2915" priority="9382">
      <formula>F616="Ninguna"</formula>
    </cfRule>
  </conditionalFormatting>
  <conditionalFormatting sqref="G617">
    <cfRule type="expression" dxfId="2914" priority="9381">
      <formula>F617="Ninguna"</formula>
    </cfRule>
  </conditionalFormatting>
  <conditionalFormatting sqref="G618">
    <cfRule type="expression" dxfId="2913" priority="9380">
      <formula>F618="Ninguna"</formula>
    </cfRule>
  </conditionalFormatting>
  <conditionalFormatting sqref="G619">
    <cfRule type="expression" dxfId="2912" priority="9379">
      <formula>F619="Ninguna"</formula>
    </cfRule>
  </conditionalFormatting>
  <conditionalFormatting sqref="G620">
    <cfRule type="expression" dxfId="2911" priority="9378">
      <formula>F620="Ninguna"</formula>
    </cfRule>
  </conditionalFormatting>
  <conditionalFormatting sqref="G621">
    <cfRule type="expression" dxfId="2910" priority="9377">
      <formula>F621="Ninguna"</formula>
    </cfRule>
  </conditionalFormatting>
  <conditionalFormatting sqref="G622">
    <cfRule type="expression" dxfId="2909" priority="9376">
      <formula>F622="Ninguna"</formula>
    </cfRule>
  </conditionalFormatting>
  <conditionalFormatting sqref="G623">
    <cfRule type="expression" dxfId="2908" priority="9375">
      <formula>F623="Ninguna"</formula>
    </cfRule>
  </conditionalFormatting>
  <conditionalFormatting sqref="G624">
    <cfRule type="expression" dxfId="2907" priority="9374">
      <formula>F624="Ninguna"</formula>
    </cfRule>
  </conditionalFormatting>
  <conditionalFormatting sqref="G625">
    <cfRule type="expression" dxfId="2906" priority="9373">
      <formula>F625="Ninguna"</formula>
    </cfRule>
  </conditionalFormatting>
  <conditionalFormatting sqref="G626">
    <cfRule type="expression" dxfId="2905" priority="9372">
      <formula>F626="Ninguna"</formula>
    </cfRule>
  </conditionalFormatting>
  <conditionalFormatting sqref="G627">
    <cfRule type="expression" dxfId="2904" priority="9371">
      <formula>F627="Ninguna"</formula>
    </cfRule>
  </conditionalFormatting>
  <conditionalFormatting sqref="G628">
    <cfRule type="expression" dxfId="2903" priority="9370">
      <formula>F628="Ninguna"</formula>
    </cfRule>
  </conditionalFormatting>
  <conditionalFormatting sqref="G629">
    <cfRule type="expression" dxfId="2902" priority="9369">
      <formula>F629="Ninguna"</formula>
    </cfRule>
  </conditionalFormatting>
  <conditionalFormatting sqref="G630">
    <cfRule type="expression" dxfId="2901" priority="9368">
      <formula>F630="Ninguna"</formula>
    </cfRule>
  </conditionalFormatting>
  <conditionalFormatting sqref="G631">
    <cfRule type="expression" dxfId="2900" priority="9367">
      <formula>F631="Ninguna"</formula>
    </cfRule>
  </conditionalFormatting>
  <conditionalFormatting sqref="G632">
    <cfRule type="expression" dxfId="2899" priority="9366">
      <formula>F632="Ninguna"</formula>
    </cfRule>
  </conditionalFormatting>
  <conditionalFormatting sqref="G633">
    <cfRule type="expression" dxfId="2898" priority="9365">
      <formula>F633="Ninguna"</formula>
    </cfRule>
  </conditionalFormatting>
  <conditionalFormatting sqref="G634">
    <cfRule type="expression" dxfId="2897" priority="9364">
      <formula>F634="Ninguna"</formula>
    </cfRule>
  </conditionalFormatting>
  <conditionalFormatting sqref="G635">
    <cfRule type="expression" dxfId="2896" priority="9363">
      <formula>F635="Ninguna"</formula>
    </cfRule>
  </conditionalFormatting>
  <conditionalFormatting sqref="G636">
    <cfRule type="expression" dxfId="2895" priority="9362">
      <formula>F636="Ninguna"</formula>
    </cfRule>
  </conditionalFormatting>
  <conditionalFormatting sqref="G637">
    <cfRule type="expression" dxfId="2894" priority="9361">
      <formula>F637="Ninguna"</formula>
    </cfRule>
  </conditionalFormatting>
  <conditionalFormatting sqref="G638">
    <cfRule type="expression" dxfId="2893" priority="9360">
      <formula>F638="Ninguna"</formula>
    </cfRule>
  </conditionalFormatting>
  <conditionalFormatting sqref="G639">
    <cfRule type="expression" dxfId="2892" priority="9359">
      <formula>F639="Ninguna"</formula>
    </cfRule>
  </conditionalFormatting>
  <conditionalFormatting sqref="G640">
    <cfRule type="expression" dxfId="2891" priority="9358">
      <formula>F640="Ninguna"</formula>
    </cfRule>
  </conditionalFormatting>
  <conditionalFormatting sqref="G641">
    <cfRule type="expression" dxfId="2890" priority="9357">
      <formula>F641="Ninguna"</formula>
    </cfRule>
  </conditionalFormatting>
  <conditionalFormatting sqref="G642">
    <cfRule type="expression" dxfId="2889" priority="9356">
      <formula>F642="Ninguna"</formula>
    </cfRule>
  </conditionalFormatting>
  <conditionalFormatting sqref="G643">
    <cfRule type="expression" dxfId="2888" priority="9355">
      <formula>F643="Ninguna"</formula>
    </cfRule>
  </conditionalFormatting>
  <conditionalFormatting sqref="G644">
    <cfRule type="expression" dxfId="2887" priority="9354">
      <formula>F644="Ninguna"</formula>
    </cfRule>
  </conditionalFormatting>
  <conditionalFormatting sqref="G645">
    <cfRule type="expression" dxfId="2886" priority="9353">
      <formula>F645="Ninguna"</formula>
    </cfRule>
  </conditionalFormatting>
  <conditionalFormatting sqref="G646">
    <cfRule type="expression" dxfId="2885" priority="9352">
      <formula>F646="Ninguna"</formula>
    </cfRule>
  </conditionalFormatting>
  <conditionalFormatting sqref="G647">
    <cfRule type="expression" dxfId="2884" priority="9351">
      <formula>F647="Ninguna"</formula>
    </cfRule>
  </conditionalFormatting>
  <conditionalFormatting sqref="G648">
    <cfRule type="expression" dxfId="2883" priority="9350">
      <formula>F648="Ninguna"</formula>
    </cfRule>
  </conditionalFormatting>
  <conditionalFormatting sqref="G649">
    <cfRule type="expression" dxfId="2882" priority="9349">
      <formula>F649="Ninguna"</formula>
    </cfRule>
  </conditionalFormatting>
  <conditionalFormatting sqref="G650">
    <cfRule type="expression" dxfId="2881" priority="9348">
      <formula>F650="Ninguna"</formula>
    </cfRule>
  </conditionalFormatting>
  <conditionalFormatting sqref="G651">
    <cfRule type="expression" dxfId="2880" priority="9347">
      <formula>F651="Ninguna"</formula>
    </cfRule>
  </conditionalFormatting>
  <conditionalFormatting sqref="G652">
    <cfRule type="expression" dxfId="2879" priority="9346">
      <formula>F652="Ninguna"</formula>
    </cfRule>
  </conditionalFormatting>
  <conditionalFormatting sqref="G653">
    <cfRule type="expression" dxfId="2878" priority="9345">
      <formula>F653="Ninguna"</formula>
    </cfRule>
  </conditionalFormatting>
  <conditionalFormatting sqref="G654">
    <cfRule type="expression" dxfId="2877" priority="9344">
      <formula>F654="Ninguna"</formula>
    </cfRule>
  </conditionalFormatting>
  <conditionalFormatting sqref="G655">
    <cfRule type="expression" dxfId="2876" priority="9343">
      <formula>F655="Ninguna"</formula>
    </cfRule>
  </conditionalFormatting>
  <conditionalFormatting sqref="G656">
    <cfRule type="expression" dxfId="2875" priority="9342">
      <formula>F656="Ninguna"</formula>
    </cfRule>
  </conditionalFormatting>
  <conditionalFormatting sqref="G657">
    <cfRule type="expression" dxfId="2874" priority="9341">
      <formula>F657="Ninguna"</formula>
    </cfRule>
  </conditionalFormatting>
  <conditionalFormatting sqref="G658">
    <cfRule type="expression" dxfId="2873" priority="9340">
      <formula>F658="Ninguna"</formula>
    </cfRule>
  </conditionalFormatting>
  <conditionalFormatting sqref="G659">
    <cfRule type="expression" dxfId="2872" priority="9339">
      <formula>F659="Ninguna"</formula>
    </cfRule>
  </conditionalFormatting>
  <conditionalFormatting sqref="G660">
    <cfRule type="expression" dxfId="2871" priority="9338">
      <formula>F660="Ninguna"</formula>
    </cfRule>
  </conditionalFormatting>
  <conditionalFormatting sqref="G661">
    <cfRule type="expression" dxfId="2870" priority="9337">
      <formula>F661="Ninguna"</formula>
    </cfRule>
  </conditionalFormatting>
  <conditionalFormatting sqref="G662">
    <cfRule type="expression" dxfId="2869" priority="9336">
      <formula>F662="Ninguna"</formula>
    </cfRule>
  </conditionalFormatting>
  <conditionalFormatting sqref="G663">
    <cfRule type="expression" dxfId="2868" priority="9335">
      <formula>F663="Ninguna"</formula>
    </cfRule>
  </conditionalFormatting>
  <conditionalFormatting sqref="G664">
    <cfRule type="expression" dxfId="2867" priority="9334">
      <formula>F664="Ninguna"</formula>
    </cfRule>
  </conditionalFormatting>
  <conditionalFormatting sqref="G665">
    <cfRule type="expression" dxfId="2866" priority="9333">
      <formula>F665="Ninguna"</formula>
    </cfRule>
  </conditionalFormatting>
  <conditionalFormatting sqref="G666">
    <cfRule type="expression" dxfId="2865" priority="9332">
      <formula>F666="Ninguna"</formula>
    </cfRule>
  </conditionalFormatting>
  <conditionalFormatting sqref="G667">
    <cfRule type="expression" dxfId="2864" priority="9331">
      <formula>F667="Ninguna"</formula>
    </cfRule>
  </conditionalFormatting>
  <conditionalFormatting sqref="G668">
    <cfRule type="expression" dxfId="2863" priority="9330">
      <formula>F668="Ninguna"</formula>
    </cfRule>
  </conditionalFormatting>
  <conditionalFormatting sqref="G669">
    <cfRule type="expression" dxfId="2862" priority="9329">
      <formula>F669="Ninguna"</formula>
    </cfRule>
  </conditionalFormatting>
  <conditionalFormatting sqref="G670">
    <cfRule type="expression" dxfId="2861" priority="9328">
      <formula>F670="Ninguna"</formula>
    </cfRule>
  </conditionalFormatting>
  <conditionalFormatting sqref="G671">
    <cfRule type="expression" dxfId="2860" priority="9327">
      <formula>F671="Ninguna"</formula>
    </cfRule>
  </conditionalFormatting>
  <conditionalFormatting sqref="G672">
    <cfRule type="expression" dxfId="2859" priority="9326">
      <formula>F672="Ninguna"</formula>
    </cfRule>
  </conditionalFormatting>
  <conditionalFormatting sqref="G673">
    <cfRule type="expression" dxfId="2858" priority="9325">
      <formula>F673="Ninguna"</formula>
    </cfRule>
  </conditionalFormatting>
  <conditionalFormatting sqref="G674">
    <cfRule type="expression" dxfId="2857" priority="9324">
      <formula>F674="Ninguna"</formula>
    </cfRule>
  </conditionalFormatting>
  <conditionalFormatting sqref="G675">
    <cfRule type="expression" dxfId="2856" priority="9323">
      <formula>F675="Ninguna"</formula>
    </cfRule>
  </conditionalFormatting>
  <conditionalFormatting sqref="G676">
    <cfRule type="expression" dxfId="2855" priority="9322">
      <formula>F676="Ninguna"</formula>
    </cfRule>
  </conditionalFormatting>
  <conditionalFormatting sqref="G677">
    <cfRule type="expression" dxfId="2854" priority="9321">
      <formula>F677="Ninguna"</formula>
    </cfRule>
  </conditionalFormatting>
  <conditionalFormatting sqref="G678">
    <cfRule type="expression" dxfId="2853" priority="9320">
      <formula>F678="Ninguna"</formula>
    </cfRule>
  </conditionalFormatting>
  <conditionalFormatting sqref="G679">
    <cfRule type="expression" dxfId="2852" priority="9319">
      <formula>F679="Ninguna"</formula>
    </cfRule>
  </conditionalFormatting>
  <conditionalFormatting sqref="G680">
    <cfRule type="expression" dxfId="2851" priority="9318">
      <formula>F680="Ninguna"</formula>
    </cfRule>
  </conditionalFormatting>
  <conditionalFormatting sqref="G681">
    <cfRule type="expression" dxfId="2850" priority="9317">
      <formula>F681="Ninguna"</formula>
    </cfRule>
  </conditionalFormatting>
  <conditionalFormatting sqref="G682">
    <cfRule type="expression" dxfId="2849" priority="9316">
      <formula>F682="Ninguna"</formula>
    </cfRule>
  </conditionalFormatting>
  <conditionalFormatting sqref="G683">
    <cfRule type="expression" dxfId="2848" priority="9315">
      <formula>F683="Ninguna"</formula>
    </cfRule>
  </conditionalFormatting>
  <conditionalFormatting sqref="G684">
    <cfRule type="expression" dxfId="2847" priority="9314">
      <formula>F684="Ninguna"</formula>
    </cfRule>
  </conditionalFormatting>
  <conditionalFormatting sqref="G685">
    <cfRule type="expression" dxfId="2846" priority="9313">
      <formula>F685="Ninguna"</formula>
    </cfRule>
  </conditionalFormatting>
  <conditionalFormatting sqref="G686">
    <cfRule type="expression" dxfId="2845" priority="9312">
      <formula>F686="Ninguna"</formula>
    </cfRule>
  </conditionalFormatting>
  <conditionalFormatting sqref="G687">
    <cfRule type="expression" dxfId="2844" priority="9311">
      <formula>F687="Ninguna"</formula>
    </cfRule>
  </conditionalFormatting>
  <conditionalFormatting sqref="G688">
    <cfRule type="expression" dxfId="2843" priority="9310">
      <formula>F688="Ninguna"</formula>
    </cfRule>
  </conditionalFormatting>
  <conditionalFormatting sqref="G689">
    <cfRule type="expression" dxfId="2842" priority="9309">
      <formula>F689="Ninguna"</formula>
    </cfRule>
  </conditionalFormatting>
  <conditionalFormatting sqref="G690">
    <cfRule type="expression" dxfId="2841" priority="9308">
      <formula>F690="Ninguna"</formula>
    </cfRule>
  </conditionalFormatting>
  <conditionalFormatting sqref="G691">
    <cfRule type="expression" dxfId="2840" priority="9307">
      <formula>F691="Ninguna"</formula>
    </cfRule>
  </conditionalFormatting>
  <conditionalFormatting sqref="G692">
    <cfRule type="expression" dxfId="2839" priority="9306">
      <formula>F692="Ninguna"</formula>
    </cfRule>
  </conditionalFormatting>
  <conditionalFormatting sqref="G693">
    <cfRule type="expression" dxfId="2838" priority="9305">
      <formula>F693="Ninguna"</formula>
    </cfRule>
  </conditionalFormatting>
  <conditionalFormatting sqref="G694">
    <cfRule type="expression" dxfId="2837" priority="9304">
      <formula>F694="Ninguna"</formula>
    </cfRule>
  </conditionalFormatting>
  <conditionalFormatting sqref="G695">
    <cfRule type="expression" dxfId="2836" priority="9303">
      <formula>F695="Ninguna"</formula>
    </cfRule>
  </conditionalFormatting>
  <conditionalFormatting sqref="G696">
    <cfRule type="expression" dxfId="2835" priority="9302">
      <formula>F696="Ninguna"</formula>
    </cfRule>
  </conditionalFormatting>
  <conditionalFormatting sqref="G697">
    <cfRule type="expression" dxfId="2834" priority="9301">
      <formula>F697="Ninguna"</formula>
    </cfRule>
  </conditionalFormatting>
  <conditionalFormatting sqref="G698">
    <cfRule type="expression" dxfId="2833" priority="9300">
      <formula>F698="Ninguna"</formula>
    </cfRule>
  </conditionalFormatting>
  <conditionalFormatting sqref="G699">
    <cfRule type="expression" dxfId="2832" priority="9299">
      <formula>F699="Ninguna"</formula>
    </cfRule>
  </conditionalFormatting>
  <conditionalFormatting sqref="G700">
    <cfRule type="expression" dxfId="2831" priority="9298">
      <formula>F700="Ninguna"</formula>
    </cfRule>
  </conditionalFormatting>
  <conditionalFormatting sqref="G701">
    <cfRule type="expression" dxfId="2830" priority="9297">
      <formula>F701="Ninguna"</formula>
    </cfRule>
  </conditionalFormatting>
  <conditionalFormatting sqref="G702">
    <cfRule type="expression" dxfId="2829" priority="9296">
      <formula>F702="Ninguna"</formula>
    </cfRule>
  </conditionalFormatting>
  <conditionalFormatting sqref="G703">
    <cfRule type="expression" dxfId="2828" priority="9295">
      <formula>F703="Ninguna"</formula>
    </cfRule>
  </conditionalFormatting>
  <conditionalFormatting sqref="G704">
    <cfRule type="expression" dxfId="2827" priority="9294">
      <formula>F704="Ninguna"</formula>
    </cfRule>
  </conditionalFormatting>
  <conditionalFormatting sqref="G705">
    <cfRule type="expression" dxfId="2826" priority="9293">
      <formula>F705="Ninguna"</formula>
    </cfRule>
  </conditionalFormatting>
  <conditionalFormatting sqref="G706">
    <cfRule type="expression" dxfId="2825" priority="9292">
      <formula>F706="Ninguna"</formula>
    </cfRule>
  </conditionalFormatting>
  <conditionalFormatting sqref="G707">
    <cfRule type="expression" dxfId="2824" priority="9291">
      <formula>F707="Ninguna"</formula>
    </cfRule>
  </conditionalFormatting>
  <conditionalFormatting sqref="G708">
    <cfRule type="expression" dxfId="2823" priority="9290">
      <formula>F708="Ninguna"</formula>
    </cfRule>
  </conditionalFormatting>
  <conditionalFormatting sqref="G709">
    <cfRule type="expression" dxfId="2822" priority="9289">
      <formula>F709="Ninguna"</formula>
    </cfRule>
  </conditionalFormatting>
  <conditionalFormatting sqref="G710">
    <cfRule type="expression" dxfId="2821" priority="9288">
      <formula>F710="Ninguna"</formula>
    </cfRule>
  </conditionalFormatting>
  <conditionalFormatting sqref="G711">
    <cfRule type="expression" dxfId="2820" priority="9287">
      <formula>F711="Ninguna"</formula>
    </cfRule>
  </conditionalFormatting>
  <conditionalFormatting sqref="G712">
    <cfRule type="expression" dxfId="2819" priority="9286">
      <formula>F712="Ninguna"</formula>
    </cfRule>
  </conditionalFormatting>
  <conditionalFormatting sqref="G713">
    <cfRule type="expression" dxfId="2818" priority="9285">
      <formula>F713="Ninguna"</formula>
    </cfRule>
  </conditionalFormatting>
  <conditionalFormatting sqref="G714">
    <cfRule type="expression" dxfId="2817" priority="9284">
      <formula>F714="Ninguna"</formula>
    </cfRule>
  </conditionalFormatting>
  <conditionalFormatting sqref="G715">
    <cfRule type="expression" dxfId="2816" priority="9283">
      <formula>F715="Ninguna"</formula>
    </cfRule>
  </conditionalFormatting>
  <conditionalFormatting sqref="G716">
    <cfRule type="expression" dxfId="2815" priority="9282">
      <formula>F716="Ninguna"</formula>
    </cfRule>
  </conditionalFormatting>
  <conditionalFormatting sqref="G717">
    <cfRule type="expression" dxfId="2814" priority="9281">
      <formula>F717="Ninguna"</formula>
    </cfRule>
  </conditionalFormatting>
  <conditionalFormatting sqref="G718">
    <cfRule type="expression" dxfId="2813" priority="9280">
      <formula>F718="Ninguna"</formula>
    </cfRule>
  </conditionalFormatting>
  <conditionalFormatting sqref="G719">
    <cfRule type="expression" dxfId="2812" priority="9279">
      <formula>F719="Ninguna"</formula>
    </cfRule>
  </conditionalFormatting>
  <conditionalFormatting sqref="G720">
    <cfRule type="expression" dxfId="2811" priority="9278">
      <formula>F720="Ninguna"</formula>
    </cfRule>
  </conditionalFormatting>
  <conditionalFormatting sqref="G721">
    <cfRule type="expression" dxfId="2810" priority="9277">
      <formula>F721="Ninguna"</formula>
    </cfRule>
  </conditionalFormatting>
  <conditionalFormatting sqref="G722">
    <cfRule type="expression" dxfId="2809" priority="9276">
      <formula>F722="Ninguna"</formula>
    </cfRule>
  </conditionalFormatting>
  <conditionalFormatting sqref="G723">
    <cfRule type="expression" dxfId="2808" priority="9275">
      <formula>F723="Ninguna"</formula>
    </cfRule>
  </conditionalFormatting>
  <conditionalFormatting sqref="G724">
    <cfRule type="expression" dxfId="2807" priority="9274">
      <formula>F724="Ninguna"</formula>
    </cfRule>
  </conditionalFormatting>
  <conditionalFormatting sqref="G725">
    <cfRule type="expression" dxfId="2806" priority="9273">
      <formula>F725="Ninguna"</formula>
    </cfRule>
  </conditionalFormatting>
  <conditionalFormatting sqref="G726">
    <cfRule type="expression" dxfId="2805" priority="9272">
      <formula>F726="Ninguna"</formula>
    </cfRule>
  </conditionalFormatting>
  <conditionalFormatting sqref="G727">
    <cfRule type="expression" dxfId="2804" priority="9271">
      <formula>F727="Ninguna"</formula>
    </cfRule>
  </conditionalFormatting>
  <conditionalFormatting sqref="G728">
    <cfRule type="expression" dxfId="2803" priority="9270">
      <formula>F728="Ninguna"</formula>
    </cfRule>
  </conditionalFormatting>
  <conditionalFormatting sqref="G729">
    <cfRule type="expression" dxfId="2802" priority="9269">
      <formula>F729="Ninguna"</formula>
    </cfRule>
  </conditionalFormatting>
  <conditionalFormatting sqref="G730">
    <cfRule type="expression" dxfId="2801" priority="9268">
      <formula>F730="Ninguna"</formula>
    </cfRule>
  </conditionalFormatting>
  <conditionalFormatting sqref="G731">
    <cfRule type="expression" dxfId="2800" priority="9267">
      <formula>F731="Ninguna"</formula>
    </cfRule>
  </conditionalFormatting>
  <conditionalFormatting sqref="G732">
    <cfRule type="expression" dxfId="2799" priority="9266">
      <formula>F732="Ninguna"</formula>
    </cfRule>
  </conditionalFormatting>
  <conditionalFormatting sqref="G733">
    <cfRule type="expression" dxfId="2798" priority="9265">
      <formula>F733="Ninguna"</formula>
    </cfRule>
  </conditionalFormatting>
  <conditionalFormatting sqref="G734">
    <cfRule type="expression" dxfId="2797" priority="9264">
      <formula>F734="Ninguna"</formula>
    </cfRule>
  </conditionalFormatting>
  <conditionalFormatting sqref="G735">
    <cfRule type="expression" dxfId="2796" priority="9263">
      <formula>F735="Ninguna"</formula>
    </cfRule>
  </conditionalFormatting>
  <conditionalFormatting sqref="G736">
    <cfRule type="expression" dxfId="2795" priority="9262">
      <formula>F736="Ninguna"</formula>
    </cfRule>
  </conditionalFormatting>
  <conditionalFormatting sqref="G737">
    <cfRule type="expression" dxfId="2794" priority="9261">
      <formula>F737="Ninguna"</formula>
    </cfRule>
  </conditionalFormatting>
  <conditionalFormatting sqref="G738">
    <cfRule type="expression" dxfId="2793" priority="9260">
      <formula>F738="Ninguna"</formula>
    </cfRule>
  </conditionalFormatting>
  <conditionalFormatting sqref="G739">
    <cfRule type="expression" dxfId="2792" priority="9259">
      <formula>F739="Ninguna"</formula>
    </cfRule>
  </conditionalFormatting>
  <conditionalFormatting sqref="G740">
    <cfRule type="expression" dxfId="2791" priority="9258">
      <formula>F740="Ninguna"</formula>
    </cfRule>
  </conditionalFormatting>
  <conditionalFormatting sqref="G741">
    <cfRule type="expression" dxfId="2790" priority="9257">
      <formula>F741="Ninguna"</formula>
    </cfRule>
  </conditionalFormatting>
  <conditionalFormatting sqref="G742">
    <cfRule type="expression" dxfId="2789" priority="9256">
      <formula>F742="Ninguna"</formula>
    </cfRule>
  </conditionalFormatting>
  <conditionalFormatting sqref="G743">
    <cfRule type="expression" dxfId="2788" priority="9255">
      <formula>F743="Ninguna"</formula>
    </cfRule>
  </conditionalFormatting>
  <conditionalFormatting sqref="G744">
    <cfRule type="expression" dxfId="2787" priority="9254">
      <formula>F744="Ninguna"</formula>
    </cfRule>
  </conditionalFormatting>
  <conditionalFormatting sqref="G745">
    <cfRule type="expression" dxfId="2786" priority="9253">
      <formula>F745="Ninguna"</formula>
    </cfRule>
  </conditionalFormatting>
  <conditionalFormatting sqref="G746">
    <cfRule type="expression" dxfId="2785" priority="9252">
      <formula>F746="Ninguna"</formula>
    </cfRule>
  </conditionalFormatting>
  <conditionalFormatting sqref="G747">
    <cfRule type="expression" dxfId="2784" priority="9251">
      <formula>F747="Ninguna"</formula>
    </cfRule>
  </conditionalFormatting>
  <conditionalFormatting sqref="G748">
    <cfRule type="expression" dxfId="2783" priority="9250">
      <formula>F748="Ninguna"</formula>
    </cfRule>
  </conditionalFormatting>
  <conditionalFormatting sqref="G749">
    <cfRule type="expression" dxfId="2782" priority="9249">
      <formula>F749="Ninguna"</formula>
    </cfRule>
  </conditionalFormatting>
  <conditionalFormatting sqref="G750">
    <cfRule type="expression" dxfId="2781" priority="9248">
      <formula>F750="Ninguna"</formula>
    </cfRule>
  </conditionalFormatting>
  <conditionalFormatting sqref="G751">
    <cfRule type="expression" dxfId="2780" priority="9247">
      <formula>F751="Ninguna"</formula>
    </cfRule>
  </conditionalFormatting>
  <conditionalFormatting sqref="G752">
    <cfRule type="expression" dxfId="2779" priority="9246">
      <formula>F752="Ninguna"</formula>
    </cfRule>
  </conditionalFormatting>
  <conditionalFormatting sqref="G753">
    <cfRule type="expression" dxfId="2778" priority="9245">
      <formula>F753="Ninguna"</formula>
    </cfRule>
  </conditionalFormatting>
  <conditionalFormatting sqref="G754">
    <cfRule type="expression" dxfId="2777" priority="9244">
      <formula>F754="Ninguna"</formula>
    </cfRule>
  </conditionalFormatting>
  <conditionalFormatting sqref="G755">
    <cfRule type="expression" dxfId="2776" priority="9243">
      <formula>F755="Ninguna"</formula>
    </cfRule>
  </conditionalFormatting>
  <conditionalFormatting sqref="G756">
    <cfRule type="expression" dxfId="2775" priority="9242">
      <formula>F756="Ninguna"</formula>
    </cfRule>
  </conditionalFormatting>
  <conditionalFormatting sqref="G757">
    <cfRule type="expression" dxfId="2774" priority="9241">
      <formula>F757="Ninguna"</formula>
    </cfRule>
  </conditionalFormatting>
  <conditionalFormatting sqref="G758">
    <cfRule type="expression" dxfId="2773" priority="9240">
      <formula>F758="Ninguna"</formula>
    </cfRule>
  </conditionalFormatting>
  <conditionalFormatting sqref="G759">
    <cfRule type="expression" dxfId="2772" priority="9239">
      <formula>F759="Ninguna"</formula>
    </cfRule>
  </conditionalFormatting>
  <conditionalFormatting sqref="G760">
    <cfRule type="expression" dxfId="2771" priority="9238">
      <formula>F760="Ninguna"</formula>
    </cfRule>
  </conditionalFormatting>
  <conditionalFormatting sqref="G761">
    <cfRule type="expression" dxfId="2770" priority="9237">
      <formula>F761="Ninguna"</formula>
    </cfRule>
  </conditionalFormatting>
  <conditionalFormatting sqref="G762">
    <cfRule type="expression" dxfId="2769" priority="9236">
      <formula>F762="Ninguna"</formula>
    </cfRule>
  </conditionalFormatting>
  <conditionalFormatting sqref="G763">
    <cfRule type="expression" dxfId="2768" priority="9235">
      <formula>F763="Ninguna"</formula>
    </cfRule>
  </conditionalFormatting>
  <conditionalFormatting sqref="G764">
    <cfRule type="expression" dxfId="2767" priority="9234">
      <formula>F764="Ninguna"</formula>
    </cfRule>
  </conditionalFormatting>
  <conditionalFormatting sqref="G765">
    <cfRule type="expression" dxfId="2766" priority="9233">
      <formula>F765="Ninguna"</formula>
    </cfRule>
  </conditionalFormatting>
  <conditionalFormatting sqref="G766">
    <cfRule type="expression" dxfId="2765" priority="9232">
      <formula>F766="Ninguna"</formula>
    </cfRule>
  </conditionalFormatting>
  <conditionalFormatting sqref="G767">
    <cfRule type="expression" dxfId="2764" priority="9231">
      <formula>F767="Ninguna"</formula>
    </cfRule>
  </conditionalFormatting>
  <conditionalFormatting sqref="G768">
    <cfRule type="expression" dxfId="2763" priority="9230">
      <formula>F768="Ninguna"</formula>
    </cfRule>
  </conditionalFormatting>
  <conditionalFormatting sqref="G769">
    <cfRule type="expression" dxfId="2762" priority="9229">
      <formula>F769="Ninguna"</formula>
    </cfRule>
  </conditionalFormatting>
  <conditionalFormatting sqref="G770">
    <cfRule type="expression" dxfId="2761" priority="9228">
      <formula>F770="Ninguna"</formula>
    </cfRule>
  </conditionalFormatting>
  <conditionalFormatting sqref="G771">
    <cfRule type="expression" dxfId="2760" priority="9227">
      <formula>F771="Ninguna"</formula>
    </cfRule>
  </conditionalFormatting>
  <conditionalFormatting sqref="G772">
    <cfRule type="expression" dxfId="2759" priority="9226">
      <formula>F772="Ninguna"</formula>
    </cfRule>
  </conditionalFormatting>
  <conditionalFormatting sqref="G773">
    <cfRule type="expression" dxfId="2758" priority="9225">
      <formula>F773="Ninguna"</formula>
    </cfRule>
  </conditionalFormatting>
  <conditionalFormatting sqref="G774">
    <cfRule type="expression" dxfId="2757" priority="9224">
      <formula>F774="Ninguna"</formula>
    </cfRule>
  </conditionalFormatting>
  <conditionalFormatting sqref="G775">
    <cfRule type="expression" dxfId="2756" priority="9223">
      <formula>F775="Ninguna"</formula>
    </cfRule>
  </conditionalFormatting>
  <conditionalFormatting sqref="G776">
    <cfRule type="expression" dxfId="2755" priority="9222">
      <formula>F776="Ninguna"</formula>
    </cfRule>
  </conditionalFormatting>
  <conditionalFormatting sqref="G777">
    <cfRule type="expression" dxfId="2754" priority="9221">
      <formula>F777="Ninguna"</formula>
    </cfRule>
  </conditionalFormatting>
  <conditionalFormatting sqref="G778">
    <cfRule type="expression" dxfId="2753" priority="9220">
      <formula>F778="Ninguna"</formula>
    </cfRule>
  </conditionalFormatting>
  <conditionalFormatting sqref="G779">
    <cfRule type="expression" dxfId="2752" priority="9219">
      <formula>F779="Ninguna"</formula>
    </cfRule>
  </conditionalFormatting>
  <conditionalFormatting sqref="G780">
    <cfRule type="expression" dxfId="2751" priority="9218">
      <formula>F780="Ninguna"</formula>
    </cfRule>
  </conditionalFormatting>
  <conditionalFormatting sqref="G781">
    <cfRule type="expression" dxfId="2750" priority="9217">
      <formula>F781="Ninguna"</formula>
    </cfRule>
  </conditionalFormatting>
  <conditionalFormatting sqref="G782">
    <cfRule type="expression" dxfId="2749" priority="9216">
      <formula>F782="Ninguna"</formula>
    </cfRule>
  </conditionalFormatting>
  <conditionalFormatting sqref="G783">
    <cfRule type="expression" dxfId="2748" priority="9215">
      <formula>F783="Ninguna"</formula>
    </cfRule>
  </conditionalFormatting>
  <conditionalFormatting sqref="G784">
    <cfRule type="expression" dxfId="2747" priority="9214">
      <formula>F784="Ninguna"</formula>
    </cfRule>
  </conditionalFormatting>
  <conditionalFormatting sqref="G785">
    <cfRule type="expression" dxfId="2746" priority="9213">
      <formula>F785="Ninguna"</formula>
    </cfRule>
  </conditionalFormatting>
  <conditionalFormatting sqref="G786">
    <cfRule type="expression" dxfId="2745" priority="9212">
      <formula>F786="Ninguna"</formula>
    </cfRule>
  </conditionalFormatting>
  <conditionalFormatting sqref="G787">
    <cfRule type="expression" dxfId="2744" priority="9211">
      <formula>F787="Ninguna"</formula>
    </cfRule>
  </conditionalFormatting>
  <conditionalFormatting sqref="G788">
    <cfRule type="expression" dxfId="2743" priority="9210">
      <formula>F788="Ninguna"</formula>
    </cfRule>
  </conditionalFormatting>
  <conditionalFormatting sqref="G789">
    <cfRule type="expression" dxfId="2742" priority="9209">
      <formula>F789="Ninguna"</formula>
    </cfRule>
  </conditionalFormatting>
  <conditionalFormatting sqref="G790">
    <cfRule type="expression" dxfId="2741" priority="9208">
      <formula>F790="Ninguna"</formula>
    </cfRule>
  </conditionalFormatting>
  <conditionalFormatting sqref="G791">
    <cfRule type="expression" dxfId="2740" priority="9207">
      <formula>F791="Ninguna"</formula>
    </cfRule>
  </conditionalFormatting>
  <conditionalFormatting sqref="G792">
    <cfRule type="expression" dxfId="2739" priority="9206">
      <formula>F792="Ninguna"</formula>
    </cfRule>
  </conditionalFormatting>
  <conditionalFormatting sqref="G793">
    <cfRule type="expression" dxfId="2738" priority="9205">
      <formula>F793="Ninguna"</formula>
    </cfRule>
  </conditionalFormatting>
  <conditionalFormatting sqref="G794">
    <cfRule type="expression" dxfId="2737" priority="9204">
      <formula>F794="Ninguna"</formula>
    </cfRule>
  </conditionalFormatting>
  <conditionalFormatting sqref="G795">
    <cfRule type="expression" dxfId="2736" priority="9203">
      <formula>F795="Ninguna"</formula>
    </cfRule>
  </conditionalFormatting>
  <conditionalFormatting sqref="G796">
    <cfRule type="expression" dxfId="2735" priority="9202">
      <formula>F796="Ninguna"</formula>
    </cfRule>
  </conditionalFormatting>
  <conditionalFormatting sqref="G797">
    <cfRule type="expression" dxfId="2734" priority="9201">
      <formula>F797="Ninguna"</formula>
    </cfRule>
  </conditionalFormatting>
  <conditionalFormatting sqref="G798">
    <cfRule type="expression" dxfId="2733" priority="9200">
      <formula>F798="Ninguna"</formula>
    </cfRule>
  </conditionalFormatting>
  <conditionalFormatting sqref="G799">
    <cfRule type="expression" dxfId="2732" priority="9199">
      <formula>F799="Ninguna"</formula>
    </cfRule>
  </conditionalFormatting>
  <conditionalFormatting sqref="G800">
    <cfRule type="expression" dxfId="2731" priority="9198">
      <formula>F800="Ninguna"</formula>
    </cfRule>
  </conditionalFormatting>
  <conditionalFormatting sqref="G801">
    <cfRule type="expression" dxfId="2730" priority="9197">
      <formula>F801="Ninguna"</formula>
    </cfRule>
  </conditionalFormatting>
  <conditionalFormatting sqref="G802">
    <cfRule type="expression" dxfId="2729" priority="9196">
      <formula>F802="Ninguna"</formula>
    </cfRule>
  </conditionalFormatting>
  <conditionalFormatting sqref="G803">
    <cfRule type="expression" dxfId="2728" priority="9195">
      <formula>F803="Ninguna"</formula>
    </cfRule>
  </conditionalFormatting>
  <conditionalFormatting sqref="G804">
    <cfRule type="expression" dxfId="2727" priority="9194">
      <formula>F804="Ninguna"</formula>
    </cfRule>
  </conditionalFormatting>
  <conditionalFormatting sqref="G805">
    <cfRule type="expression" dxfId="2726" priority="9193">
      <formula>F805="Ninguna"</formula>
    </cfRule>
  </conditionalFormatting>
  <conditionalFormatting sqref="G806">
    <cfRule type="expression" dxfId="2725" priority="9192">
      <formula>F806="Ninguna"</formula>
    </cfRule>
  </conditionalFormatting>
  <conditionalFormatting sqref="G807">
    <cfRule type="expression" dxfId="2724" priority="9191">
      <formula>F807="Ninguna"</formula>
    </cfRule>
  </conditionalFormatting>
  <conditionalFormatting sqref="G808">
    <cfRule type="expression" dxfId="2723" priority="9190">
      <formula>F808="Ninguna"</formula>
    </cfRule>
  </conditionalFormatting>
  <conditionalFormatting sqref="G809">
    <cfRule type="expression" dxfId="2722" priority="9189">
      <formula>F809="Ninguna"</formula>
    </cfRule>
  </conditionalFormatting>
  <conditionalFormatting sqref="G810">
    <cfRule type="expression" dxfId="2721" priority="9188">
      <formula>F810="Ninguna"</formula>
    </cfRule>
  </conditionalFormatting>
  <conditionalFormatting sqref="G811">
    <cfRule type="expression" dxfId="2720" priority="9187">
      <formula>F811="Ninguna"</formula>
    </cfRule>
  </conditionalFormatting>
  <conditionalFormatting sqref="G812">
    <cfRule type="expression" dxfId="2719" priority="9186">
      <formula>F812="Ninguna"</formula>
    </cfRule>
  </conditionalFormatting>
  <conditionalFormatting sqref="G813">
    <cfRule type="expression" dxfId="2718" priority="9185">
      <formula>F813="Ninguna"</formula>
    </cfRule>
  </conditionalFormatting>
  <conditionalFormatting sqref="G814">
    <cfRule type="expression" dxfId="2717" priority="9184">
      <formula>F814="Ninguna"</formula>
    </cfRule>
  </conditionalFormatting>
  <conditionalFormatting sqref="G815">
    <cfRule type="expression" dxfId="2716" priority="9183">
      <formula>F815="Ninguna"</formula>
    </cfRule>
  </conditionalFormatting>
  <conditionalFormatting sqref="G816">
    <cfRule type="expression" dxfId="2715" priority="9182">
      <formula>F816="Ninguna"</formula>
    </cfRule>
  </conditionalFormatting>
  <conditionalFormatting sqref="G817">
    <cfRule type="expression" dxfId="2714" priority="9181">
      <formula>F817="Ninguna"</formula>
    </cfRule>
  </conditionalFormatting>
  <conditionalFormatting sqref="G818">
    <cfRule type="expression" dxfId="2713" priority="9180">
      <formula>F818="Ninguna"</formula>
    </cfRule>
  </conditionalFormatting>
  <conditionalFormatting sqref="G819">
    <cfRule type="expression" dxfId="2712" priority="9179">
      <formula>F819="Ninguna"</formula>
    </cfRule>
  </conditionalFormatting>
  <conditionalFormatting sqref="G820">
    <cfRule type="expression" dxfId="2711" priority="9178">
      <formula>F820="Ninguna"</formula>
    </cfRule>
  </conditionalFormatting>
  <conditionalFormatting sqref="G821">
    <cfRule type="expression" dxfId="2710" priority="9177">
      <formula>F821="Ninguna"</formula>
    </cfRule>
  </conditionalFormatting>
  <conditionalFormatting sqref="G822">
    <cfRule type="expression" dxfId="2709" priority="9176">
      <formula>F822="Ninguna"</formula>
    </cfRule>
  </conditionalFormatting>
  <conditionalFormatting sqref="G823">
    <cfRule type="expression" dxfId="2708" priority="9175">
      <formula>F823="Ninguna"</formula>
    </cfRule>
  </conditionalFormatting>
  <conditionalFormatting sqref="G824">
    <cfRule type="expression" dxfId="2707" priority="9174">
      <formula>F824="Ninguna"</formula>
    </cfRule>
  </conditionalFormatting>
  <conditionalFormatting sqref="G825">
    <cfRule type="expression" dxfId="2706" priority="9173">
      <formula>F825="Ninguna"</formula>
    </cfRule>
  </conditionalFormatting>
  <conditionalFormatting sqref="G826">
    <cfRule type="expression" dxfId="2705" priority="9172">
      <formula>F826="Ninguna"</formula>
    </cfRule>
  </conditionalFormatting>
  <conditionalFormatting sqref="G827">
    <cfRule type="expression" dxfId="2704" priority="9171">
      <formula>F827="Ninguna"</formula>
    </cfRule>
  </conditionalFormatting>
  <conditionalFormatting sqref="G828">
    <cfRule type="expression" dxfId="2703" priority="9170">
      <formula>F828="Ninguna"</formula>
    </cfRule>
  </conditionalFormatting>
  <conditionalFormatting sqref="G829">
    <cfRule type="expression" dxfId="2702" priority="9169">
      <formula>F829="Ninguna"</formula>
    </cfRule>
  </conditionalFormatting>
  <conditionalFormatting sqref="G830">
    <cfRule type="expression" dxfId="2701" priority="9168">
      <formula>F830="Ninguna"</formula>
    </cfRule>
  </conditionalFormatting>
  <conditionalFormatting sqref="G831">
    <cfRule type="expression" dxfId="2700" priority="9167">
      <formula>F831="Ninguna"</formula>
    </cfRule>
  </conditionalFormatting>
  <conditionalFormatting sqref="G832">
    <cfRule type="expression" dxfId="2699" priority="9166">
      <formula>F832="Ninguna"</formula>
    </cfRule>
  </conditionalFormatting>
  <conditionalFormatting sqref="G833">
    <cfRule type="expression" dxfId="2698" priority="9165">
      <formula>F833="Ninguna"</formula>
    </cfRule>
  </conditionalFormatting>
  <conditionalFormatting sqref="G834">
    <cfRule type="expression" dxfId="2697" priority="9164">
      <formula>F834="Ninguna"</formula>
    </cfRule>
  </conditionalFormatting>
  <conditionalFormatting sqref="G835">
    <cfRule type="expression" dxfId="2696" priority="9163">
      <formula>F835="Ninguna"</formula>
    </cfRule>
  </conditionalFormatting>
  <conditionalFormatting sqref="G836">
    <cfRule type="expression" dxfId="2695" priority="9162">
      <formula>F836="Ninguna"</formula>
    </cfRule>
  </conditionalFormatting>
  <conditionalFormatting sqref="G837">
    <cfRule type="expression" dxfId="2694" priority="9161">
      <formula>F837="Ninguna"</formula>
    </cfRule>
  </conditionalFormatting>
  <conditionalFormatting sqref="G838">
    <cfRule type="expression" dxfId="2693" priority="9160">
      <formula>F838="Ninguna"</formula>
    </cfRule>
  </conditionalFormatting>
  <conditionalFormatting sqref="G839">
    <cfRule type="expression" dxfId="2692" priority="9159">
      <formula>F839="Ninguna"</formula>
    </cfRule>
  </conditionalFormatting>
  <conditionalFormatting sqref="G840">
    <cfRule type="expression" dxfId="2691" priority="9158">
      <formula>F840="Ninguna"</formula>
    </cfRule>
  </conditionalFormatting>
  <conditionalFormatting sqref="G841">
    <cfRule type="expression" dxfId="2690" priority="9157">
      <formula>F841="Ninguna"</formula>
    </cfRule>
  </conditionalFormatting>
  <conditionalFormatting sqref="G842">
    <cfRule type="expression" dxfId="2689" priority="9156">
      <formula>F842="Ninguna"</formula>
    </cfRule>
  </conditionalFormatting>
  <conditionalFormatting sqref="G843">
    <cfRule type="expression" dxfId="2688" priority="9155">
      <formula>F843="Ninguna"</formula>
    </cfRule>
  </conditionalFormatting>
  <conditionalFormatting sqref="G844">
    <cfRule type="expression" dxfId="2687" priority="9154">
      <formula>F844="Ninguna"</formula>
    </cfRule>
  </conditionalFormatting>
  <conditionalFormatting sqref="G845">
    <cfRule type="expression" dxfId="2686" priority="9153">
      <formula>F845="Ninguna"</formula>
    </cfRule>
  </conditionalFormatting>
  <conditionalFormatting sqref="G846">
    <cfRule type="expression" dxfId="2685" priority="9152">
      <formula>F846="Ninguna"</formula>
    </cfRule>
  </conditionalFormatting>
  <conditionalFormatting sqref="G847">
    <cfRule type="expression" dxfId="2684" priority="9151">
      <formula>F847="Ninguna"</formula>
    </cfRule>
  </conditionalFormatting>
  <conditionalFormatting sqref="G848">
    <cfRule type="expression" dxfId="2683" priority="9150">
      <formula>F848="Ninguna"</formula>
    </cfRule>
  </conditionalFormatting>
  <conditionalFormatting sqref="G849">
    <cfRule type="expression" dxfId="2682" priority="9149">
      <formula>F849="Ninguna"</formula>
    </cfRule>
  </conditionalFormatting>
  <conditionalFormatting sqref="G850">
    <cfRule type="expression" dxfId="2681" priority="9148">
      <formula>F850="Ninguna"</formula>
    </cfRule>
  </conditionalFormatting>
  <conditionalFormatting sqref="G851">
    <cfRule type="expression" dxfId="2680" priority="9147">
      <formula>F851="Ninguna"</formula>
    </cfRule>
  </conditionalFormatting>
  <conditionalFormatting sqref="G852">
    <cfRule type="expression" dxfId="2679" priority="9146">
      <formula>F852="Ninguna"</formula>
    </cfRule>
  </conditionalFormatting>
  <conditionalFormatting sqref="G853">
    <cfRule type="expression" dxfId="2678" priority="9145">
      <formula>F853="Ninguna"</formula>
    </cfRule>
  </conditionalFormatting>
  <conditionalFormatting sqref="G854">
    <cfRule type="expression" dxfId="2677" priority="9144">
      <formula>F854="Ninguna"</formula>
    </cfRule>
  </conditionalFormatting>
  <conditionalFormatting sqref="G855">
    <cfRule type="expression" dxfId="2676" priority="9143">
      <formula>F855="Ninguna"</formula>
    </cfRule>
  </conditionalFormatting>
  <conditionalFormatting sqref="G856">
    <cfRule type="expression" dxfId="2675" priority="9142">
      <formula>F856="Ninguna"</formula>
    </cfRule>
  </conditionalFormatting>
  <conditionalFormatting sqref="G857">
    <cfRule type="expression" dxfId="2674" priority="9141">
      <formula>F857="Ninguna"</formula>
    </cfRule>
  </conditionalFormatting>
  <conditionalFormatting sqref="G858">
    <cfRule type="expression" dxfId="2673" priority="9140">
      <formula>F858="Ninguna"</formula>
    </cfRule>
  </conditionalFormatting>
  <conditionalFormatting sqref="G859">
    <cfRule type="expression" dxfId="2672" priority="9139">
      <formula>F859="Ninguna"</formula>
    </cfRule>
  </conditionalFormatting>
  <conditionalFormatting sqref="G860">
    <cfRule type="expression" dxfId="2671" priority="9138">
      <formula>F860="Ninguna"</formula>
    </cfRule>
  </conditionalFormatting>
  <conditionalFormatting sqref="G861">
    <cfRule type="expression" dxfId="2670" priority="9137">
      <formula>F861="Ninguna"</formula>
    </cfRule>
  </conditionalFormatting>
  <conditionalFormatting sqref="G862">
    <cfRule type="expression" dxfId="2669" priority="9136">
      <formula>F862="Ninguna"</formula>
    </cfRule>
  </conditionalFormatting>
  <conditionalFormatting sqref="G863">
    <cfRule type="expression" dxfId="2668" priority="9135">
      <formula>F863="Ninguna"</formula>
    </cfRule>
  </conditionalFormatting>
  <conditionalFormatting sqref="G864">
    <cfRule type="expression" dxfId="2667" priority="9134">
      <formula>F864="Ninguna"</formula>
    </cfRule>
  </conditionalFormatting>
  <conditionalFormatting sqref="G865">
    <cfRule type="expression" dxfId="2666" priority="9133">
      <formula>F865="Ninguna"</formula>
    </cfRule>
  </conditionalFormatting>
  <conditionalFormatting sqref="G866">
    <cfRule type="expression" dxfId="2665" priority="9132">
      <formula>F866="Ninguna"</formula>
    </cfRule>
  </conditionalFormatting>
  <conditionalFormatting sqref="G867">
    <cfRule type="expression" dxfId="2664" priority="9131">
      <formula>F867="Ninguna"</formula>
    </cfRule>
  </conditionalFormatting>
  <conditionalFormatting sqref="G868">
    <cfRule type="expression" dxfId="2663" priority="9130">
      <formula>F868="Ninguna"</formula>
    </cfRule>
  </conditionalFormatting>
  <conditionalFormatting sqref="G869">
    <cfRule type="expression" dxfId="2662" priority="9129">
      <formula>F869="Ninguna"</formula>
    </cfRule>
  </conditionalFormatting>
  <conditionalFormatting sqref="G870">
    <cfRule type="expression" dxfId="2661" priority="9128">
      <formula>F870="Ninguna"</formula>
    </cfRule>
  </conditionalFormatting>
  <conditionalFormatting sqref="G871">
    <cfRule type="expression" dxfId="2660" priority="9127">
      <formula>F871="Ninguna"</formula>
    </cfRule>
  </conditionalFormatting>
  <conditionalFormatting sqref="G872">
    <cfRule type="expression" dxfId="2659" priority="9126">
      <formula>F872="Ninguna"</formula>
    </cfRule>
  </conditionalFormatting>
  <conditionalFormatting sqref="G873">
    <cfRule type="expression" dxfId="2658" priority="9125">
      <formula>F873="Ninguna"</formula>
    </cfRule>
  </conditionalFormatting>
  <conditionalFormatting sqref="G874">
    <cfRule type="expression" dxfId="2657" priority="9124">
      <formula>F874="Ninguna"</formula>
    </cfRule>
  </conditionalFormatting>
  <conditionalFormatting sqref="G875">
    <cfRule type="expression" dxfId="2656" priority="9123">
      <formula>F875="Ninguna"</formula>
    </cfRule>
  </conditionalFormatting>
  <conditionalFormatting sqref="G876">
    <cfRule type="expression" dxfId="2655" priority="9122">
      <formula>F876="Ninguna"</formula>
    </cfRule>
  </conditionalFormatting>
  <conditionalFormatting sqref="G877">
    <cfRule type="expression" dxfId="2654" priority="9121">
      <formula>F877="Ninguna"</formula>
    </cfRule>
  </conditionalFormatting>
  <conditionalFormatting sqref="G878">
    <cfRule type="expression" dxfId="2653" priority="9120">
      <formula>F878="Ninguna"</formula>
    </cfRule>
  </conditionalFormatting>
  <conditionalFormatting sqref="G879">
    <cfRule type="expression" dxfId="2652" priority="9119">
      <formula>F879="Ninguna"</formula>
    </cfRule>
  </conditionalFormatting>
  <conditionalFormatting sqref="G880">
    <cfRule type="expression" dxfId="2651" priority="9118">
      <formula>F880="Ninguna"</formula>
    </cfRule>
  </conditionalFormatting>
  <conditionalFormatting sqref="G881">
    <cfRule type="expression" dxfId="2650" priority="9117">
      <formula>F881="Ninguna"</formula>
    </cfRule>
  </conditionalFormatting>
  <conditionalFormatting sqref="G882">
    <cfRule type="expression" dxfId="2649" priority="9116">
      <formula>F882="Ninguna"</formula>
    </cfRule>
  </conditionalFormatting>
  <conditionalFormatting sqref="G883">
    <cfRule type="expression" dxfId="2648" priority="9115">
      <formula>F883="Ninguna"</formula>
    </cfRule>
  </conditionalFormatting>
  <conditionalFormatting sqref="G884">
    <cfRule type="expression" dxfId="2647" priority="9114">
      <formula>F884="Ninguna"</formula>
    </cfRule>
  </conditionalFormatting>
  <conditionalFormatting sqref="G885">
    <cfRule type="expression" dxfId="2646" priority="9113">
      <formula>F885="Ninguna"</formula>
    </cfRule>
  </conditionalFormatting>
  <conditionalFormatting sqref="G886">
    <cfRule type="expression" dxfId="2645" priority="9112">
      <formula>F886="Ninguna"</formula>
    </cfRule>
  </conditionalFormatting>
  <conditionalFormatting sqref="G887">
    <cfRule type="expression" dxfId="2644" priority="9111">
      <formula>F887="Ninguna"</formula>
    </cfRule>
  </conditionalFormatting>
  <conditionalFormatting sqref="G888">
    <cfRule type="expression" dxfId="2643" priority="9110">
      <formula>F888="Ninguna"</formula>
    </cfRule>
  </conditionalFormatting>
  <conditionalFormatting sqref="G889">
    <cfRule type="expression" dxfId="2642" priority="9109">
      <formula>F889="Ninguna"</formula>
    </cfRule>
  </conditionalFormatting>
  <conditionalFormatting sqref="G890">
    <cfRule type="expression" dxfId="2641" priority="9108">
      <formula>F890="Ninguna"</formula>
    </cfRule>
  </conditionalFormatting>
  <conditionalFormatting sqref="G891">
    <cfRule type="expression" dxfId="2640" priority="9107">
      <formula>F891="Ninguna"</formula>
    </cfRule>
  </conditionalFormatting>
  <conditionalFormatting sqref="G892">
    <cfRule type="expression" dxfId="2639" priority="9106">
      <formula>F892="Ninguna"</formula>
    </cfRule>
  </conditionalFormatting>
  <conditionalFormatting sqref="G893">
    <cfRule type="expression" dxfId="2638" priority="9105">
      <formula>F893="Ninguna"</formula>
    </cfRule>
  </conditionalFormatting>
  <conditionalFormatting sqref="G894">
    <cfRule type="expression" dxfId="2637" priority="9104">
      <formula>F894="Ninguna"</formula>
    </cfRule>
  </conditionalFormatting>
  <conditionalFormatting sqref="G895">
    <cfRule type="expression" dxfId="2636" priority="9103">
      <formula>F895="Ninguna"</formula>
    </cfRule>
  </conditionalFormatting>
  <conditionalFormatting sqref="G896">
    <cfRule type="expression" dxfId="2635" priority="9102">
      <formula>F896="Ninguna"</formula>
    </cfRule>
  </conditionalFormatting>
  <conditionalFormatting sqref="G897">
    <cfRule type="expression" dxfId="2634" priority="9101">
      <formula>F897="Ninguna"</formula>
    </cfRule>
  </conditionalFormatting>
  <conditionalFormatting sqref="G898">
    <cfRule type="expression" dxfId="2633" priority="9100">
      <formula>F898="Ninguna"</formula>
    </cfRule>
  </conditionalFormatting>
  <conditionalFormatting sqref="G899">
    <cfRule type="expression" dxfId="2632" priority="9099">
      <formula>F899="Ninguna"</formula>
    </cfRule>
  </conditionalFormatting>
  <conditionalFormatting sqref="G900">
    <cfRule type="expression" dxfId="2631" priority="9098">
      <formula>F900="Ninguna"</formula>
    </cfRule>
  </conditionalFormatting>
  <conditionalFormatting sqref="G901">
    <cfRule type="expression" dxfId="2630" priority="9097">
      <formula>F901="Ninguna"</formula>
    </cfRule>
  </conditionalFormatting>
  <conditionalFormatting sqref="G902">
    <cfRule type="expression" dxfId="2629" priority="9096">
      <formula>F902="Ninguna"</formula>
    </cfRule>
  </conditionalFormatting>
  <conditionalFormatting sqref="G903">
    <cfRule type="expression" dxfId="2628" priority="9095">
      <formula>F903="Ninguna"</formula>
    </cfRule>
  </conditionalFormatting>
  <conditionalFormatting sqref="G904">
    <cfRule type="expression" dxfId="2627" priority="9094">
      <formula>F904="Ninguna"</formula>
    </cfRule>
  </conditionalFormatting>
  <conditionalFormatting sqref="G905">
    <cfRule type="expression" dxfId="2626" priority="9093">
      <formula>F905="Ninguna"</formula>
    </cfRule>
  </conditionalFormatting>
  <conditionalFormatting sqref="G906">
    <cfRule type="expression" dxfId="2625" priority="9092">
      <formula>F906="Ninguna"</formula>
    </cfRule>
  </conditionalFormatting>
  <conditionalFormatting sqref="G907">
    <cfRule type="expression" dxfId="2624" priority="9091">
      <formula>F907="Ninguna"</formula>
    </cfRule>
  </conditionalFormatting>
  <conditionalFormatting sqref="G908">
    <cfRule type="expression" dxfId="2623" priority="9090">
      <formula>F908="Ninguna"</formula>
    </cfRule>
  </conditionalFormatting>
  <conditionalFormatting sqref="G909">
    <cfRule type="expression" dxfId="2622" priority="9089">
      <formula>F909="Ninguna"</formula>
    </cfRule>
  </conditionalFormatting>
  <conditionalFormatting sqref="G910">
    <cfRule type="expression" dxfId="2621" priority="9088">
      <formula>F910="Ninguna"</formula>
    </cfRule>
  </conditionalFormatting>
  <conditionalFormatting sqref="G911">
    <cfRule type="expression" dxfId="2620" priority="9087">
      <formula>F911="Ninguna"</formula>
    </cfRule>
  </conditionalFormatting>
  <conditionalFormatting sqref="G912">
    <cfRule type="expression" dxfId="2619" priority="9086">
      <formula>F912="Ninguna"</formula>
    </cfRule>
  </conditionalFormatting>
  <conditionalFormatting sqref="G913">
    <cfRule type="expression" dxfId="2618" priority="9085">
      <formula>F913="Ninguna"</formula>
    </cfRule>
  </conditionalFormatting>
  <conditionalFormatting sqref="G914">
    <cfRule type="expression" dxfId="2617" priority="9084">
      <formula>F914="Ninguna"</formula>
    </cfRule>
  </conditionalFormatting>
  <conditionalFormatting sqref="G915">
    <cfRule type="expression" dxfId="2616" priority="9083">
      <formula>F915="Ninguna"</formula>
    </cfRule>
  </conditionalFormatting>
  <conditionalFormatting sqref="G916">
    <cfRule type="expression" dxfId="2615" priority="9082">
      <formula>F916="Ninguna"</formula>
    </cfRule>
  </conditionalFormatting>
  <conditionalFormatting sqref="G917">
    <cfRule type="expression" dxfId="2614" priority="9081">
      <formula>F917="Ninguna"</formula>
    </cfRule>
  </conditionalFormatting>
  <conditionalFormatting sqref="G918">
    <cfRule type="expression" dxfId="2613" priority="9080">
      <formula>F918="Ninguna"</formula>
    </cfRule>
  </conditionalFormatting>
  <conditionalFormatting sqref="G919">
    <cfRule type="expression" dxfId="2612" priority="9079">
      <formula>F919="Ninguna"</formula>
    </cfRule>
  </conditionalFormatting>
  <conditionalFormatting sqref="G920">
    <cfRule type="expression" dxfId="2611" priority="9078">
      <formula>F920="Ninguna"</formula>
    </cfRule>
  </conditionalFormatting>
  <conditionalFormatting sqref="G921">
    <cfRule type="expression" dxfId="2610" priority="9077">
      <formula>F921="Ninguna"</formula>
    </cfRule>
  </conditionalFormatting>
  <conditionalFormatting sqref="G922">
    <cfRule type="expression" dxfId="2609" priority="9076">
      <formula>F922="Ninguna"</formula>
    </cfRule>
  </conditionalFormatting>
  <conditionalFormatting sqref="G923">
    <cfRule type="expression" dxfId="2608" priority="9075">
      <formula>F923="Ninguna"</formula>
    </cfRule>
  </conditionalFormatting>
  <conditionalFormatting sqref="G924">
    <cfRule type="expression" dxfId="2607" priority="9074">
      <formula>F924="Ninguna"</formula>
    </cfRule>
  </conditionalFormatting>
  <conditionalFormatting sqref="G925">
    <cfRule type="expression" dxfId="2606" priority="9073">
      <formula>F925="Ninguna"</formula>
    </cfRule>
  </conditionalFormatting>
  <conditionalFormatting sqref="G926">
    <cfRule type="expression" dxfId="2605" priority="9072">
      <formula>F926="Ninguna"</formula>
    </cfRule>
  </conditionalFormatting>
  <conditionalFormatting sqref="G927">
    <cfRule type="expression" dxfId="2604" priority="9071">
      <formula>F927="Ninguna"</formula>
    </cfRule>
  </conditionalFormatting>
  <conditionalFormatting sqref="G928">
    <cfRule type="expression" dxfId="2603" priority="9070">
      <formula>F928="Ninguna"</formula>
    </cfRule>
  </conditionalFormatting>
  <conditionalFormatting sqref="G929">
    <cfRule type="expression" dxfId="2602" priority="9069">
      <formula>F929="Ninguna"</formula>
    </cfRule>
  </conditionalFormatting>
  <conditionalFormatting sqref="G930">
    <cfRule type="expression" dxfId="2601" priority="9068">
      <formula>F930="Ninguna"</formula>
    </cfRule>
  </conditionalFormatting>
  <conditionalFormatting sqref="G931">
    <cfRule type="expression" dxfId="2600" priority="9067">
      <formula>F931="Ninguna"</formula>
    </cfRule>
  </conditionalFormatting>
  <conditionalFormatting sqref="G932">
    <cfRule type="expression" dxfId="2599" priority="9066">
      <formula>F932="Ninguna"</formula>
    </cfRule>
  </conditionalFormatting>
  <conditionalFormatting sqref="G933">
    <cfRule type="expression" dxfId="2598" priority="9065">
      <formula>F933="Ninguna"</formula>
    </cfRule>
  </conditionalFormatting>
  <conditionalFormatting sqref="G934">
    <cfRule type="expression" dxfId="2597" priority="9064">
      <formula>F934="Ninguna"</formula>
    </cfRule>
  </conditionalFormatting>
  <conditionalFormatting sqref="G935">
    <cfRule type="expression" dxfId="2596" priority="9063">
      <formula>F935="Ninguna"</formula>
    </cfRule>
  </conditionalFormatting>
  <conditionalFormatting sqref="G936">
    <cfRule type="expression" dxfId="2595" priority="9062">
      <formula>F936="Ninguna"</formula>
    </cfRule>
  </conditionalFormatting>
  <conditionalFormatting sqref="G937">
    <cfRule type="expression" dxfId="2594" priority="9061">
      <formula>F937="Ninguna"</formula>
    </cfRule>
  </conditionalFormatting>
  <conditionalFormatting sqref="G938">
    <cfRule type="expression" dxfId="2593" priority="9060">
      <formula>F938="Ninguna"</formula>
    </cfRule>
  </conditionalFormatting>
  <conditionalFormatting sqref="G939">
    <cfRule type="expression" dxfId="2592" priority="9059">
      <formula>F939="Ninguna"</formula>
    </cfRule>
  </conditionalFormatting>
  <conditionalFormatting sqref="G940">
    <cfRule type="expression" dxfId="2591" priority="9058">
      <formula>F940="Ninguna"</formula>
    </cfRule>
  </conditionalFormatting>
  <conditionalFormatting sqref="G941">
    <cfRule type="expression" dxfId="2590" priority="9057">
      <formula>F941="Ninguna"</formula>
    </cfRule>
  </conditionalFormatting>
  <conditionalFormatting sqref="G942">
    <cfRule type="expression" dxfId="2589" priority="9056">
      <formula>F942="Ninguna"</formula>
    </cfRule>
  </conditionalFormatting>
  <conditionalFormatting sqref="G943">
    <cfRule type="expression" dxfId="2588" priority="9055">
      <formula>F943="Ninguna"</formula>
    </cfRule>
  </conditionalFormatting>
  <conditionalFormatting sqref="G944">
    <cfRule type="expression" dxfId="2587" priority="9054">
      <formula>F944="Ninguna"</formula>
    </cfRule>
  </conditionalFormatting>
  <conditionalFormatting sqref="G945">
    <cfRule type="expression" dxfId="2586" priority="9053">
      <formula>F945="Ninguna"</formula>
    </cfRule>
  </conditionalFormatting>
  <conditionalFormatting sqref="G946">
    <cfRule type="expression" dxfId="2585" priority="9052">
      <formula>F946="Ninguna"</formula>
    </cfRule>
  </conditionalFormatting>
  <conditionalFormatting sqref="G947">
    <cfRule type="expression" dxfId="2584" priority="9051">
      <formula>F947="Ninguna"</formula>
    </cfRule>
  </conditionalFormatting>
  <conditionalFormatting sqref="G948">
    <cfRule type="expression" dxfId="2583" priority="9050">
      <formula>F948="Ninguna"</formula>
    </cfRule>
  </conditionalFormatting>
  <conditionalFormatting sqref="G949">
    <cfRule type="expression" dxfId="2582" priority="9049">
      <formula>F949="Ninguna"</formula>
    </cfRule>
  </conditionalFormatting>
  <conditionalFormatting sqref="G950">
    <cfRule type="expression" dxfId="2581" priority="9048">
      <formula>F950="Ninguna"</formula>
    </cfRule>
  </conditionalFormatting>
  <conditionalFormatting sqref="G951">
    <cfRule type="expression" dxfId="2580" priority="9047">
      <formula>F951="Ninguna"</formula>
    </cfRule>
  </conditionalFormatting>
  <conditionalFormatting sqref="G952">
    <cfRule type="expression" dxfId="2579" priority="9046">
      <formula>F952="Ninguna"</formula>
    </cfRule>
  </conditionalFormatting>
  <conditionalFormatting sqref="G953">
    <cfRule type="expression" dxfId="2578" priority="9045">
      <formula>F953="Ninguna"</formula>
    </cfRule>
  </conditionalFormatting>
  <conditionalFormatting sqref="G954">
    <cfRule type="expression" dxfId="2577" priority="9044">
      <formula>F954="Ninguna"</formula>
    </cfRule>
  </conditionalFormatting>
  <conditionalFormatting sqref="G955">
    <cfRule type="expression" dxfId="2576" priority="9043">
      <formula>F955="Ninguna"</formula>
    </cfRule>
  </conditionalFormatting>
  <conditionalFormatting sqref="G956">
    <cfRule type="expression" dxfId="2575" priority="9042">
      <formula>F956="Ninguna"</formula>
    </cfRule>
  </conditionalFormatting>
  <conditionalFormatting sqref="G957">
    <cfRule type="expression" dxfId="2574" priority="9041">
      <formula>F957="Ninguna"</formula>
    </cfRule>
  </conditionalFormatting>
  <conditionalFormatting sqref="G958">
    <cfRule type="expression" dxfId="2573" priority="9040">
      <formula>F958="Ninguna"</formula>
    </cfRule>
  </conditionalFormatting>
  <conditionalFormatting sqref="G959">
    <cfRule type="expression" dxfId="2572" priority="9039">
      <formula>F959="Ninguna"</formula>
    </cfRule>
  </conditionalFormatting>
  <conditionalFormatting sqref="G960">
    <cfRule type="expression" dxfId="2571" priority="9038">
      <formula>F960="Ninguna"</formula>
    </cfRule>
  </conditionalFormatting>
  <conditionalFormatting sqref="G961">
    <cfRule type="expression" dxfId="2570" priority="9037">
      <formula>F961="Ninguna"</formula>
    </cfRule>
  </conditionalFormatting>
  <conditionalFormatting sqref="G962">
    <cfRule type="expression" dxfId="2569" priority="9036">
      <formula>F962="Ninguna"</formula>
    </cfRule>
  </conditionalFormatting>
  <conditionalFormatting sqref="G963">
    <cfRule type="expression" dxfId="2568" priority="9035">
      <formula>F963="Ninguna"</formula>
    </cfRule>
  </conditionalFormatting>
  <conditionalFormatting sqref="G964">
    <cfRule type="expression" dxfId="2567" priority="9034">
      <formula>F964="Ninguna"</formula>
    </cfRule>
  </conditionalFormatting>
  <conditionalFormatting sqref="G965">
    <cfRule type="expression" dxfId="2566" priority="9033">
      <formula>F965="Ninguna"</formula>
    </cfRule>
  </conditionalFormatting>
  <conditionalFormatting sqref="G966">
    <cfRule type="expression" dxfId="2565" priority="9032">
      <formula>F966="Ninguna"</formula>
    </cfRule>
  </conditionalFormatting>
  <conditionalFormatting sqref="G967">
    <cfRule type="expression" dxfId="2564" priority="9031">
      <formula>F967="Ninguna"</formula>
    </cfRule>
  </conditionalFormatting>
  <conditionalFormatting sqref="G968">
    <cfRule type="expression" dxfId="2563" priority="9030">
      <formula>F968="Ninguna"</formula>
    </cfRule>
  </conditionalFormatting>
  <conditionalFormatting sqref="G969">
    <cfRule type="expression" dxfId="2562" priority="9029">
      <formula>F969="Ninguna"</formula>
    </cfRule>
  </conditionalFormatting>
  <conditionalFormatting sqref="G970">
    <cfRule type="expression" dxfId="2561" priority="9028">
      <formula>F970="Ninguna"</formula>
    </cfRule>
  </conditionalFormatting>
  <conditionalFormatting sqref="G971">
    <cfRule type="expression" dxfId="2560" priority="9027">
      <formula>F971="Ninguna"</formula>
    </cfRule>
  </conditionalFormatting>
  <conditionalFormatting sqref="G972">
    <cfRule type="expression" dxfId="2559" priority="9026">
      <formula>F972="Ninguna"</formula>
    </cfRule>
  </conditionalFormatting>
  <conditionalFormatting sqref="G973">
    <cfRule type="expression" dxfId="2558" priority="9025">
      <formula>F973="Ninguna"</formula>
    </cfRule>
  </conditionalFormatting>
  <conditionalFormatting sqref="G974">
    <cfRule type="expression" dxfId="2557" priority="9024">
      <formula>F974="Ninguna"</formula>
    </cfRule>
  </conditionalFormatting>
  <conditionalFormatting sqref="G975">
    <cfRule type="expression" dxfId="2556" priority="9023">
      <formula>F975="Ninguna"</formula>
    </cfRule>
  </conditionalFormatting>
  <conditionalFormatting sqref="G976">
    <cfRule type="expression" dxfId="2555" priority="9022">
      <formula>F976="Ninguna"</formula>
    </cfRule>
  </conditionalFormatting>
  <conditionalFormatting sqref="G977">
    <cfRule type="expression" dxfId="2554" priority="9021">
      <formula>F977="Ninguna"</formula>
    </cfRule>
  </conditionalFormatting>
  <conditionalFormatting sqref="G978">
    <cfRule type="expression" dxfId="2553" priority="9020">
      <formula>F978="Ninguna"</formula>
    </cfRule>
  </conditionalFormatting>
  <conditionalFormatting sqref="G979">
    <cfRule type="expression" dxfId="2552" priority="9019">
      <formula>F979="Ninguna"</formula>
    </cfRule>
  </conditionalFormatting>
  <conditionalFormatting sqref="G980">
    <cfRule type="expression" dxfId="2551" priority="9018">
      <formula>F980="Ninguna"</formula>
    </cfRule>
  </conditionalFormatting>
  <conditionalFormatting sqref="G981">
    <cfRule type="expression" dxfId="2550" priority="9017">
      <formula>F981="Ninguna"</formula>
    </cfRule>
  </conditionalFormatting>
  <conditionalFormatting sqref="G982">
    <cfRule type="expression" dxfId="2549" priority="9016">
      <formula>F982="Ninguna"</formula>
    </cfRule>
  </conditionalFormatting>
  <conditionalFormatting sqref="G983">
    <cfRule type="expression" dxfId="2548" priority="9015">
      <formula>F983="Ninguna"</formula>
    </cfRule>
  </conditionalFormatting>
  <conditionalFormatting sqref="G984">
    <cfRule type="expression" dxfId="2547" priority="9014">
      <formula>F984="Ninguna"</formula>
    </cfRule>
  </conditionalFormatting>
  <conditionalFormatting sqref="G985">
    <cfRule type="expression" dxfId="2546" priority="9013">
      <formula>F985="Ninguna"</formula>
    </cfRule>
  </conditionalFormatting>
  <conditionalFormatting sqref="G986">
    <cfRule type="expression" dxfId="2545" priority="9012">
      <formula>F986="Ninguna"</formula>
    </cfRule>
  </conditionalFormatting>
  <conditionalFormatting sqref="G987">
    <cfRule type="expression" dxfId="2544" priority="9011">
      <formula>F987="Ninguna"</formula>
    </cfRule>
  </conditionalFormatting>
  <conditionalFormatting sqref="G988">
    <cfRule type="expression" dxfId="2543" priority="9010">
      <formula>F988="Ninguna"</formula>
    </cfRule>
  </conditionalFormatting>
  <conditionalFormatting sqref="G989">
    <cfRule type="expression" dxfId="2542" priority="9009">
      <formula>F989="Ninguna"</formula>
    </cfRule>
  </conditionalFormatting>
  <conditionalFormatting sqref="G990">
    <cfRule type="expression" dxfId="2541" priority="9008">
      <formula>F990="Ninguna"</formula>
    </cfRule>
  </conditionalFormatting>
  <conditionalFormatting sqref="G991">
    <cfRule type="expression" dxfId="2540" priority="9007">
      <formula>F991="Ninguna"</formula>
    </cfRule>
  </conditionalFormatting>
  <conditionalFormatting sqref="G992">
    <cfRule type="expression" dxfId="2539" priority="9006">
      <formula>F992="Ninguna"</formula>
    </cfRule>
  </conditionalFormatting>
  <conditionalFormatting sqref="G993">
    <cfRule type="expression" dxfId="2538" priority="9005">
      <formula>F993="Ninguna"</formula>
    </cfRule>
  </conditionalFormatting>
  <conditionalFormatting sqref="G994">
    <cfRule type="expression" dxfId="2537" priority="9004">
      <formula>F994="Ninguna"</formula>
    </cfRule>
  </conditionalFormatting>
  <conditionalFormatting sqref="G995">
    <cfRule type="expression" dxfId="2536" priority="9003">
      <formula>F995="Ninguna"</formula>
    </cfRule>
  </conditionalFormatting>
  <conditionalFormatting sqref="G996">
    <cfRule type="expression" dxfId="2535" priority="9002">
      <formula>F996="Ninguna"</formula>
    </cfRule>
  </conditionalFormatting>
  <conditionalFormatting sqref="G997">
    <cfRule type="expression" dxfId="2534" priority="9001">
      <formula>F997="Ninguna"</formula>
    </cfRule>
  </conditionalFormatting>
  <conditionalFormatting sqref="G998">
    <cfRule type="expression" dxfId="2533" priority="9000">
      <formula>F998="Ninguna"</formula>
    </cfRule>
  </conditionalFormatting>
  <conditionalFormatting sqref="G999">
    <cfRule type="expression" dxfId="2532" priority="8999">
      <formula>F999="Ninguna"</formula>
    </cfRule>
  </conditionalFormatting>
  <conditionalFormatting sqref="G1000">
    <cfRule type="expression" dxfId="2531" priority="8998">
      <formula>F1000="Ninguna"</formula>
    </cfRule>
  </conditionalFormatting>
  <conditionalFormatting sqref="G1001">
    <cfRule type="expression" dxfId="2530" priority="8997">
      <formula>F1001="Ninguna"</formula>
    </cfRule>
  </conditionalFormatting>
  <conditionalFormatting sqref="G1002">
    <cfRule type="expression" dxfId="2529" priority="8996">
      <formula>F1002="Ninguna"</formula>
    </cfRule>
  </conditionalFormatting>
  <conditionalFormatting sqref="G1003">
    <cfRule type="expression" dxfId="2528" priority="8995">
      <formula>F1003="Ninguna"</formula>
    </cfRule>
  </conditionalFormatting>
  <conditionalFormatting sqref="G1004">
    <cfRule type="expression" dxfId="2527" priority="8994">
      <formula>F1004="Ninguna"</formula>
    </cfRule>
  </conditionalFormatting>
  <conditionalFormatting sqref="G1005">
    <cfRule type="expression" dxfId="2526" priority="8993">
      <formula>F1005="Ninguna"</formula>
    </cfRule>
  </conditionalFormatting>
  <conditionalFormatting sqref="G1006">
    <cfRule type="expression" dxfId="2525" priority="8992">
      <formula>F1006="Ninguna"</formula>
    </cfRule>
  </conditionalFormatting>
  <conditionalFormatting sqref="G1007">
    <cfRule type="expression" dxfId="2524" priority="8991">
      <formula>F1007="Ninguna"</formula>
    </cfRule>
  </conditionalFormatting>
  <conditionalFormatting sqref="G1008">
    <cfRule type="expression" dxfId="2523" priority="8990">
      <formula>F1008="Ninguna"</formula>
    </cfRule>
  </conditionalFormatting>
  <conditionalFormatting sqref="G1009">
    <cfRule type="expression" dxfId="2522" priority="8989">
      <formula>F1009="Ninguna"</formula>
    </cfRule>
  </conditionalFormatting>
  <conditionalFormatting sqref="G1010">
    <cfRule type="expression" dxfId="2521" priority="8788">
      <formula>F1010="Ninguna"</formula>
    </cfRule>
  </conditionalFormatting>
  <conditionalFormatting sqref="G1011">
    <cfRule type="expression" dxfId="2520" priority="8787">
      <formula>F1011="Ninguna"</formula>
    </cfRule>
  </conditionalFormatting>
  <conditionalFormatting sqref="G1012">
    <cfRule type="expression" dxfId="2519" priority="8786">
      <formula>F1012="Ninguna"</formula>
    </cfRule>
  </conditionalFormatting>
  <conditionalFormatting sqref="G1013">
    <cfRule type="expression" dxfId="2518" priority="8785">
      <formula>F1013="Ninguna"</formula>
    </cfRule>
  </conditionalFormatting>
  <conditionalFormatting sqref="G1014">
    <cfRule type="expression" dxfId="2517" priority="8784">
      <formula>F1014="Ninguna"</formula>
    </cfRule>
  </conditionalFormatting>
  <conditionalFormatting sqref="G1015">
    <cfRule type="expression" dxfId="2516" priority="8783">
      <formula>F1015="Ninguna"</formula>
    </cfRule>
  </conditionalFormatting>
  <conditionalFormatting sqref="G1016">
    <cfRule type="expression" dxfId="2515" priority="8782">
      <formula>F1016="Ninguna"</formula>
    </cfRule>
  </conditionalFormatting>
  <conditionalFormatting sqref="G1017">
    <cfRule type="expression" dxfId="2514" priority="8781">
      <formula>F1017="Ninguna"</formula>
    </cfRule>
  </conditionalFormatting>
  <conditionalFormatting sqref="G1018">
    <cfRule type="expression" dxfId="2513" priority="8780">
      <formula>F1018="Ninguna"</formula>
    </cfRule>
  </conditionalFormatting>
  <conditionalFormatting sqref="G1019">
    <cfRule type="expression" dxfId="2512" priority="8779">
      <formula>F1019="Ninguna"</formula>
    </cfRule>
  </conditionalFormatting>
  <conditionalFormatting sqref="G1020">
    <cfRule type="expression" dxfId="2511" priority="8778">
      <formula>F1020="Ninguna"</formula>
    </cfRule>
  </conditionalFormatting>
  <conditionalFormatting sqref="G1021">
    <cfRule type="expression" dxfId="2510" priority="8777">
      <formula>F1021="Ninguna"</formula>
    </cfRule>
  </conditionalFormatting>
  <conditionalFormatting sqref="G1022">
    <cfRule type="expression" dxfId="2509" priority="8776">
      <formula>F1022="Ninguna"</formula>
    </cfRule>
  </conditionalFormatting>
  <conditionalFormatting sqref="G1023">
    <cfRule type="expression" dxfId="2508" priority="8775">
      <formula>F1023="Ninguna"</formula>
    </cfRule>
  </conditionalFormatting>
  <conditionalFormatting sqref="G1024">
    <cfRule type="expression" dxfId="2507" priority="8774">
      <formula>F1024="Ninguna"</formula>
    </cfRule>
  </conditionalFormatting>
  <conditionalFormatting sqref="G1025">
    <cfRule type="expression" dxfId="2506" priority="8773">
      <formula>F1025="Ninguna"</formula>
    </cfRule>
  </conditionalFormatting>
  <conditionalFormatting sqref="G1026">
    <cfRule type="expression" dxfId="2505" priority="8772">
      <formula>F1026="Ninguna"</formula>
    </cfRule>
  </conditionalFormatting>
  <conditionalFormatting sqref="G1027">
    <cfRule type="expression" dxfId="2504" priority="8771">
      <formula>F1027="Ninguna"</formula>
    </cfRule>
  </conditionalFormatting>
  <conditionalFormatting sqref="G1028">
    <cfRule type="expression" dxfId="2503" priority="8770">
      <formula>F1028="Ninguna"</formula>
    </cfRule>
  </conditionalFormatting>
  <conditionalFormatting sqref="G1029">
    <cfRule type="expression" dxfId="2502" priority="8769">
      <formula>F1029="Ninguna"</formula>
    </cfRule>
  </conditionalFormatting>
  <conditionalFormatting sqref="G1030">
    <cfRule type="expression" dxfId="2501" priority="8768">
      <formula>F1030="Ninguna"</formula>
    </cfRule>
  </conditionalFormatting>
  <conditionalFormatting sqref="G1031">
    <cfRule type="expression" dxfId="2500" priority="8767">
      <formula>F1031="Ninguna"</formula>
    </cfRule>
  </conditionalFormatting>
  <conditionalFormatting sqref="G1032">
    <cfRule type="expression" dxfId="2499" priority="8766">
      <formula>F1032="Ninguna"</formula>
    </cfRule>
  </conditionalFormatting>
  <conditionalFormatting sqref="G1033">
    <cfRule type="expression" dxfId="2498" priority="8765">
      <formula>F1033="Ninguna"</formula>
    </cfRule>
  </conditionalFormatting>
  <conditionalFormatting sqref="G1034">
    <cfRule type="expression" dxfId="2497" priority="8764">
      <formula>F1034="Ninguna"</formula>
    </cfRule>
  </conditionalFormatting>
  <conditionalFormatting sqref="G1035">
    <cfRule type="expression" dxfId="2496" priority="8763">
      <formula>F1035="Ninguna"</formula>
    </cfRule>
  </conditionalFormatting>
  <conditionalFormatting sqref="G1036">
    <cfRule type="expression" dxfId="2495" priority="8762">
      <formula>F1036="Ninguna"</formula>
    </cfRule>
  </conditionalFormatting>
  <conditionalFormatting sqref="G1037">
    <cfRule type="expression" dxfId="2494" priority="8761">
      <formula>F1037="Ninguna"</formula>
    </cfRule>
  </conditionalFormatting>
  <conditionalFormatting sqref="G1038">
    <cfRule type="expression" dxfId="2493" priority="8760">
      <formula>F1038="Ninguna"</formula>
    </cfRule>
  </conditionalFormatting>
  <conditionalFormatting sqref="G1039">
    <cfRule type="expression" dxfId="2492" priority="8759">
      <formula>F1039="Ninguna"</formula>
    </cfRule>
  </conditionalFormatting>
  <conditionalFormatting sqref="G1040">
    <cfRule type="expression" dxfId="2491" priority="8758">
      <formula>F1040="Ninguna"</formula>
    </cfRule>
  </conditionalFormatting>
  <conditionalFormatting sqref="G1041">
    <cfRule type="expression" dxfId="2490" priority="8757">
      <formula>F1041="Ninguna"</formula>
    </cfRule>
  </conditionalFormatting>
  <conditionalFormatting sqref="G1042">
    <cfRule type="expression" dxfId="2489" priority="8756">
      <formula>F1042="Ninguna"</formula>
    </cfRule>
  </conditionalFormatting>
  <conditionalFormatting sqref="G1043">
    <cfRule type="expression" dxfId="2488" priority="8755">
      <formula>F1043="Ninguna"</formula>
    </cfRule>
  </conditionalFormatting>
  <conditionalFormatting sqref="G1044">
    <cfRule type="expression" dxfId="2487" priority="8754">
      <formula>F1044="Ninguna"</formula>
    </cfRule>
  </conditionalFormatting>
  <conditionalFormatting sqref="G1045">
    <cfRule type="expression" dxfId="2486" priority="8753">
      <formula>F1045="Ninguna"</formula>
    </cfRule>
  </conditionalFormatting>
  <conditionalFormatting sqref="G1046">
    <cfRule type="expression" dxfId="2485" priority="8752">
      <formula>F1046="Ninguna"</formula>
    </cfRule>
  </conditionalFormatting>
  <conditionalFormatting sqref="G1047">
    <cfRule type="expression" dxfId="2484" priority="8751">
      <formula>F1047="Ninguna"</formula>
    </cfRule>
  </conditionalFormatting>
  <conditionalFormatting sqref="G1048">
    <cfRule type="expression" dxfId="2483" priority="8750">
      <formula>F1048="Ninguna"</formula>
    </cfRule>
  </conditionalFormatting>
  <conditionalFormatting sqref="G1049">
    <cfRule type="expression" dxfId="2482" priority="8749">
      <formula>F1049="Ninguna"</formula>
    </cfRule>
  </conditionalFormatting>
  <conditionalFormatting sqref="G1050">
    <cfRule type="expression" dxfId="2481" priority="8748">
      <formula>F1050="Ninguna"</formula>
    </cfRule>
  </conditionalFormatting>
  <conditionalFormatting sqref="G1051">
    <cfRule type="expression" dxfId="2480" priority="8747">
      <formula>F1051="Ninguna"</formula>
    </cfRule>
  </conditionalFormatting>
  <conditionalFormatting sqref="G1052">
    <cfRule type="expression" dxfId="2479" priority="8746">
      <formula>F1052="Ninguna"</formula>
    </cfRule>
  </conditionalFormatting>
  <conditionalFormatting sqref="G1053">
    <cfRule type="expression" dxfId="2478" priority="8745">
      <formula>F1053="Ninguna"</formula>
    </cfRule>
  </conditionalFormatting>
  <conditionalFormatting sqref="G1054">
    <cfRule type="expression" dxfId="2477" priority="8744">
      <formula>F1054="Ninguna"</formula>
    </cfRule>
  </conditionalFormatting>
  <conditionalFormatting sqref="G1055">
    <cfRule type="expression" dxfId="2476" priority="8743">
      <formula>F1055="Ninguna"</formula>
    </cfRule>
  </conditionalFormatting>
  <conditionalFormatting sqref="G1056">
    <cfRule type="expression" dxfId="2475" priority="8742">
      <formula>F1056="Ninguna"</formula>
    </cfRule>
  </conditionalFormatting>
  <conditionalFormatting sqref="G1057">
    <cfRule type="expression" dxfId="2474" priority="8741">
      <formula>F1057="Ninguna"</formula>
    </cfRule>
  </conditionalFormatting>
  <conditionalFormatting sqref="G1058">
    <cfRule type="expression" dxfId="2473" priority="8740">
      <formula>F1058="Ninguna"</formula>
    </cfRule>
  </conditionalFormatting>
  <conditionalFormatting sqref="G1059">
    <cfRule type="expression" dxfId="2472" priority="8739">
      <formula>F1059="Ninguna"</formula>
    </cfRule>
  </conditionalFormatting>
  <conditionalFormatting sqref="G1060">
    <cfRule type="expression" dxfId="2471" priority="8738">
      <formula>F1060="Ninguna"</formula>
    </cfRule>
  </conditionalFormatting>
  <conditionalFormatting sqref="G1061">
    <cfRule type="expression" dxfId="2470" priority="8737">
      <formula>F1061="Ninguna"</formula>
    </cfRule>
  </conditionalFormatting>
  <conditionalFormatting sqref="G1062">
    <cfRule type="expression" dxfId="2469" priority="8736">
      <formula>F1062="Ninguna"</formula>
    </cfRule>
  </conditionalFormatting>
  <conditionalFormatting sqref="G1063">
    <cfRule type="expression" dxfId="2468" priority="8735">
      <formula>F1063="Ninguna"</formula>
    </cfRule>
  </conditionalFormatting>
  <conditionalFormatting sqref="G1064">
    <cfRule type="expression" dxfId="2467" priority="8734">
      <formula>F1064="Ninguna"</formula>
    </cfRule>
  </conditionalFormatting>
  <conditionalFormatting sqref="G1065">
    <cfRule type="expression" dxfId="2466" priority="8733">
      <formula>F1065="Ninguna"</formula>
    </cfRule>
  </conditionalFormatting>
  <conditionalFormatting sqref="G1066">
    <cfRule type="expression" dxfId="2465" priority="8732">
      <formula>F1066="Ninguna"</formula>
    </cfRule>
  </conditionalFormatting>
  <conditionalFormatting sqref="G1067">
    <cfRule type="expression" dxfId="2464" priority="8731">
      <formula>F1067="Ninguna"</formula>
    </cfRule>
  </conditionalFormatting>
  <conditionalFormatting sqref="G1068">
    <cfRule type="expression" dxfId="2463" priority="8730">
      <formula>F1068="Ninguna"</formula>
    </cfRule>
  </conditionalFormatting>
  <conditionalFormatting sqref="G1069">
    <cfRule type="expression" dxfId="2462" priority="8729">
      <formula>F1069="Ninguna"</formula>
    </cfRule>
  </conditionalFormatting>
  <conditionalFormatting sqref="G1070">
    <cfRule type="expression" dxfId="2461" priority="8728">
      <formula>F1070="Ninguna"</formula>
    </cfRule>
  </conditionalFormatting>
  <conditionalFormatting sqref="G1071">
    <cfRule type="expression" dxfId="2460" priority="8727">
      <formula>F1071="Ninguna"</formula>
    </cfRule>
  </conditionalFormatting>
  <conditionalFormatting sqref="G1072">
    <cfRule type="expression" dxfId="2459" priority="8726">
      <formula>F1072="Ninguna"</formula>
    </cfRule>
  </conditionalFormatting>
  <conditionalFormatting sqref="G1073">
    <cfRule type="expression" dxfId="2458" priority="8725">
      <formula>F1073="Ninguna"</formula>
    </cfRule>
  </conditionalFormatting>
  <conditionalFormatting sqref="G1074">
    <cfRule type="expression" dxfId="2457" priority="8724">
      <formula>F1074="Ninguna"</formula>
    </cfRule>
  </conditionalFormatting>
  <conditionalFormatting sqref="G1075">
    <cfRule type="expression" dxfId="2456" priority="8723">
      <formula>F1075="Ninguna"</formula>
    </cfRule>
  </conditionalFormatting>
  <conditionalFormatting sqref="G1076">
    <cfRule type="expression" dxfId="2455" priority="8722">
      <formula>F1076="Ninguna"</formula>
    </cfRule>
  </conditionalFormatting>
  <conditionalFormatting sqref="G1077">
    <cfRule type="expression" dxfId="2454" priority="8721">
      <formula>F1077="Ninguna"</formula>
    </cfRule>
  </conditionalFormatting>
  <conditionalFormatting sqref="G1078">
    <cfRule type="expression" dxfId="2453" priority="8720">
      <formula>F1078="Ninguna"</formula>
    </cfRule>
  </conditionalFormatting>
  <conditionalFormatting sqref="G1079">
    <cfRule type="expression" dxfId="2452" priority="8719">
      <formula>F1079="Ninguna"</formula>
    </cfRule>
  </conditionalFormatting>
  <conditionalFormatting sqref="G1080">
    <cfRule type="expression" dxfId="2451" priority="8718">
      <formula>F1080="Ninguna"</formula>
    </cfRule>
  </conditionalFormatting>
  <conditionalFormatting sqref="G1081">
    <cfRule type="expression" dxfId="2450" priority="8717">
      <formula>F1081="Ninguna"</formula>
    </cfRule>
  </conditionalFormatting>
  <conditionalFormatting sqref="G1082">
    <cfRule type="expression" dxfId="2449" priority="8716">
      <formula>F1082="Ninguna"</formula>
    </cfRule>
  </conditionalFormatting>
  <conditionalFormatting sqref="G1083">
    <cfRule type="expression" dxfId="2448" priority="8715">
      <formula>F1083="Ninguna"</formula>
    </cfRule>
  </conditionalFormatting>
  <conditionalFormatting sqref="G1084">
    <cfRule type="expression" dxfId="2447" priority="8714">
      <formula>F1084="Ninguna"</formula>
    </cfRule>
  </conditionalFormatting>
  <conditionalFormatting sqref="G1085">
    <cfRule type="expression" dxfId="2446" priority="8713">
      <formula>F1085="Ninguna"</formula>
    </cfRule>
  </conditionalFormatting>
  <conditionalFormatting sqref="G1086">
    <cfRule type="expression" dxfId="2445" priority="8712">
      <formula>F1086="Ninguna"</formula>
    </cfRule>
  </conditionalFormatting>
  <conditionalFormatting sqref="G1087">
    <cfRule type="expression" dxfId="2444" priority="8711">
      <formula>F1087="Ninguna"</formula>
    </cfRule>
  </conditionalFormatting>
  <conditionalFormatting sqref="G1088">
    <cfRule type="expression" dxfId="2443" priority="8710">
      <formula>F1088="Ninguna"</formula>
    </cfRule>
  </conditionalFormatting>
  <conditionalFormatting sqref="G1089">
    <cfRule type="expression" dxfId="2442" priority="8709">
      <formula>F1089="Ninguna"</formula>
    </cfRule>
  </conditionalFormatting>
  <conditionalFormatting sqref="G1090">
    <cfRule type="expression" dxfId="2441" priority="8708">
      <formula>F1090="Ninguna"</formula>
    </cfRule>
  </conditionalFormatting>
  <conditionalFormatting sqref="G1091">
    <cfRule type="expression" dxfId="2440" priority="8707">
      <formula>F1091="Ninguna"</formula>
    </cfRule>
  </conditionalFormatting>
  <conditionalFormatting sqref="G1092">
    <cfRule type="expression" dxfId="2439" priority="8706">
      <formula>F1092="Ninguna"</formula>
    </cfRule>
  </conditionalFormatting>
  <conditionalFormatting sqref="G1093">
    <cfRule type="expression" dxfId="2438" priority="8705">
      <formula>F1093="Ninguna"</formula>
    </cfRule>
  </conditionalFormatting>
  <conditionalFormatting sqref="G1094">
    <cfRule type="expression" dxfId="2437" priority="8704">
      <formula>F1094="Ninguna"</formula>
    </cfRule>
  </conditionalFormatting>
  <conditionalFormatting sqref="G1095">
    <cfRule type="expression" dxfId="2436" priority="8703">
      <formula>F1095="Ninguna"</formula>
    </cfRule>
  </conditionalFormatting>
  <conditionalFormatting sqref="G1096">
    <cfRule type="expression" dxfId="2435" priority="8702">
      <formula>F1096="Ninguna"</formula>
    </cfRule>
  </conditionalFormatting>
  <conditionalFormatting sqref="G1097">
    <cfRule type="expression" dxfId="2434" priority="8701">
      <formula>F1097="Ninguna"</formula>
    </cfRule>
  </conditionalFormatting>
  <conditionalFormatting sqref="G1098">
    <cfRule type="expression" dxfId="2433" priority="8700">
      <formula>F1098="Ninguna"</formula>
    </cfRule>
  </conditionalFormatting>
  <conditionalFormatting sqref="G1099">
    <cfRule type="expression" dxfId="2432" priority="8699">
      <formula>F1099="Ninguna"</formula>
    </cfRule>
  </conditionalFormatting>
  <conditionalFormatting sqref="G1100">
    <cfRule type="expression" dxfId="2431" priority="8698">
      <formula>F1100="Ninguna"</formula>
    </cfRule>
  </conditionalFormatting>
  <conditionalFormatting sqref="G1101">
    <cfRule type="expression" dxfId="2430" priority="8697">
      <formula>F1101="Ninguna"</formula>
    </cfRule>
  </conditionalFormatting>
  <conditionalFormatting sqref="G1102">
    <cfRule type="expression" dxfId="2429" priority="8696">
      <formula>F1102="Ninguna"</formula>
    </cfRule>
  </conditionalFormatting>
  <conditionalFormatting sqref="G1103">
    <cfRule type="expression" dxfId="2428" priority="8695">
      <formula>F1103="Ninguna"</formula>
    </cfRule>
  </conditionalFormatting>
  <conditionalFormatting sqref="G1104">
    <cfRule type="expression" dxfId="2427" priority="8694">
      <formula>F1104="Ninguna"</formula>
    </cfRule>
  </conditionalFormatting>
  <conditionalFormatting sqref="G1105">
    <cfRule type="expression" dxfId="2426" priority="8693">
      <formula>F1105="Ninguna"</formula>
    </cfRule>
  </conditionalFormatting>
  <conditionalFormatting sqref="G1106">
    <cfRule type="expression" dxfId="2425" priority="8692">
      <formula>F1106="Ninguna"</formula>
    </cfRule>
  </conditionalFormatting>
  <conditionalFormatting sqref="G1107">
    <cfRule type="expression" dxfId="2424" priority="8691">
      <formula>F1107="Ninguna"</formula>
    </cfRule>
  </conditionalFormatting>
  <conditionalFormatting sqref="G1108">
    <cfRule type="expression" dxfId="2423" priority="8690">
      <formula>F1108="Ninguna"</formula>
    </cfRule>
  </conditionalFormatting>
  <conditionalFormatting sqref="G1109">
    <cfRule type="expression" dxfId="2422" priority="8689">
      <formula>F1109="Ninguna"</formula>
    </cfRule>
  </conditionalFormatting>
  <conditionalFormatting sqref="G1110">
    <cfRule type="expression" dxfId="2421" priority="8688">
      <formula>F1110="Ninguna"</formula>
    </cfRule>
  </conditionalFormatting>
  <conditionalFormatting sqref="G1111">
    <cfRule type="expression" dxfId="2420" priority="8687">
      <formula>F1111="Ninguna"</formula>
    </cfRule>
  </conditionalFormatting>
  <conditionalFormatting sqref="G1112">
    <cfRule type="expression" dxfId="2419" priority="8686">
      <formula>F1112="Ninguna"</formula>
    </cfRule>
  </conditionalFormatting>
  <conditionalFormatting sqref="G1113">
    <cfRule type="expression" dxfId="2418" priority="8685">
      <formula>F1113="Ninguna"</formula>
    </cfRule>
  </conditionalFormatting>
  <conditionalFormatting sqref="G1114">
    <cfRule type="expression" dxfId="2417" priority="8684">
      <formula>F1114="Ninguna"</formula>
    </cfRule>
  </conditionalFormatting>
  <conditionalFormatting sqref="G1115">
    <cfRule type="expression" dxfId="2416" priority="8683">
      <formula>F1115="Ninguna"</formula>
    </cfRule>
  </conditionalFormatting>
  <conditionalFormatting sqref="G1116">
    <cfRule type="expression" dxfId="2415" priority="8682">
      <formula>F1116="Ninguna"</formula>
    </cfRule>
  </conditionalFormatting>
  <conditionalFormatting sqref="G1117">
    <cfRule type="expression" dxfId="2414" priority="8681">
      <formula>F1117="Ninguna"</formula>
    </cfRule>
  </conditionalFormatting>
  <conditionalFormatting sqref="G1118">
    <cfRule type="expression" dxfId="2413" priority="8680">
      <formula>F1118="Ninguna"</formula>
    </cfRule>
  </conditionalFormatting>
  <conditionalFormatting sqref="G1119">
    <cfRule type="expression" dxfId="2412" priority="8679">
      <formula>F1119="Ninguna"</formula>
    </cfRule>
  </conditionalFormatting>
  <conditionalFormatting sqref="G1120">
    <cfRule type="expression" dxfId="2411" priority="8678">
      <formula>F1120="Ninguna"</formula>
    </cfRule>
  </conditionalFormatting>
  <conditionalFormatting sqref="G1121">
    <cfRule type="expression" dxfId="2410" priority="8677">
      <formula>F1121="Ninguna"</formula>
    </cfRule>
  </conditionalFormatting>
  <conditionalFormatting sqref="G1122">
    <cfRule type="expression" dxfId="2409" priority="8676">
      <formula>F1122="Ninguna"</formula>
    </cfRule>
  </conditionalFormatting>
  <conditionalFormatting sqref="G1123">
    <cfRule type="expression" dxfId="2408" priority="8675">
      <formula>F1123="Ninguna"</formula>
    </cfRule>
  </conditionalFormatting>
  <conditionalFormatting sqref="G1124">
    <cfRule type="expression" dxfId="2407" priority="8674">
      <formula>F1124="Ninguna"</formula>
    </cfRule>
  </conditionalFormatting>
  <conditionalFormatting sqref="G1125">
    <cfRule type="expression" dxfId="2406" priority="8673">
      <formula>F1125="Ninguna"</formula>
    </cfRule>
  </conditionalFormatting>
  <conditionalFormatting sqref="G1126">
    <cfRule type="expression" dxfId="2405" priority="8672">
      <formula>F1126="Ninguna"</formula>
    </cfRule>
  </conditionalFormatting>
  <conditionalFormatting sqref="G1127">
    <cfRule type="expression" dxfId="2404" priority="8671">
      <formula>F1127="Ninguna"</formula>
    </cfRule>
  </conditionalFormatting>
  <conditionalFormatting sqref="G1128">
    <cfRule type="expression" dxfId="2403" priority="8670">
      <formula>F1128="Ninguna"</formula>
    </cfRule>
  </conditionalFormatting>
  <conditionalFormatting sqref="G1129">
    <cfRule type="expression" dxfId="2402" priority="8669">
      <formula>F1129="Ninguna"</formula>
    </cfRule>
  </conditionalFormatting>
  <conditionalFormatting sqref="G1130">
    <cfRule type="expression" dxfId="2401" priority="8668">
      <formula>F1130="Ninguna"</formula>
    </cfRule>
  </conditionalFormatting>
  <conditionalFormatting sqref="G1131">
    <cfRule type="expression" dxfId="2400" priority="8667">
      <formula>F1131="Ninguna"</formula>
    </cfRule>
  </conditionalFormatting>
  <conditionalFormatting sqref="G1132">
    <cfRule type="expression" dxfId="2399" priority="8666">
      <formula>F1132="Ninguna"</formula>
    </cfRule>
  </conditionalFormatting>
  <conditionalFormatting sqref="G1133">
    <cfRule type="expression" dxfId="2398" priority="8665">
      <formula>F1133="Ninguna"</formula>
    </cfRule>
  </conditionalFormatting>
  <conditionalFormatting sqref="G1134">
    <cfRule type="expression" dxfId="2397" priority="8664">
      <formula>F1134="Ninguna"</formula>
    </cfRule>
  </conditionalFormatting>
  <conditionalFormatting sqref="G1135">
    <cfRule type="expression" dxfId="2396" priority="8663">
      <formula>F1135="Ninguna"</formula>
    </cfRule>
  </conditionalFormatting>
  <conditionalFormatting sqref="G1136">
    <cfRule type="expression" dxfId="2395" priority="8662">
      <formula>F1136="Ninguna"</formula>
    </cfRule>
  </conditionalFormatting>
  <conditionalFormatting sqref="G1137">
    <cfRule type="expression" dxfId="2394" priority="8661">
      <formula>F1137="Ninguna"</formula>
    </cfRule>
  </conditionalFormatting>
  <conditionalFormatting sqref="G1138">
    <cfRule type="expression" dxfId="2393" priority="8660">
      <formula>F1138="Ninguna"</formula>
    </cfRule>
  </conditionalFormatting>
  <conditionalFormatting sqref="G1139">
    <cfRule type="expression" dxfId="2392" priority="8659">
      <formula>F1139="Ninguna"</formula>
    </cfRule>
  </conditionalFormatting>
  <conditionalFormatting sqref="G1140">
    <cfRule type="expression" dxfId="2391" priority="8658">
      <formula>F1140="Ninguna"</formula>
    </cfRule>
  </conditionalFormatting>
  <conditionalFormatting sqref="G1141">
    <cfRule type="expression" dxfId="2390" priority="8657">
      <formula>F1141="Ninguna"</formula>
    </cfRule>
  </conditionalFormatting>
  <conditionalFormatting sqref="G1142">
    <cfRule type="expression" dxfId="2389" priority="8656">
      <formula>F1142="Ninguna"</formula>
    </cfRule>
  </conditionalFormatting>
  <conditionalFormatting sqref="G1143">
    <cfRule type="expression" dxfId="2388" priority="8655">
      <formula>F1143="Ninguna"</formula>
    </cfRule>
  </conditionalFormatting>
  <conditionalFormatting sqref="G1144">
    <cfRule type="expression" dxfId="2387" priority="8654">
      <formula>F1144="Ninguna"</formula>
    </cfRule>
  </conditionalFormatting>
  <conditionalFormatting sqref="G1145">
    <cfRule type="expression" dxfId="2386" priority="8653">
      <formula>F1145="Ninguna"</formula>
    </cfRule>
  </conditionalFormatting>
  <conditionalFormatting sqref="G1146">
    <cfRule type="expression" dxfId="2385" priority="8652">
      <formula>F1146="Ninguna"</formula>
    </cfRule>
  </conditionalFormatting>
  <conditionalFormatting sqref="G1147">
    <cfRule type="expression" dxfId="2384" priority="8651">
      <formula>F1147="Ninguna"</formula>
    </cfRule>
  </conditionalFormatting>
  <conditionalFormatting sqref="G1148">
    <cfRule type="expression" dxfId="2383" priority="8650">
      <formula>F1148="Ninguna"</formula>
    </cfRule>
  </conditionalFormatting>
  <conditionalFormatting sqref="G1149">
    <cfRule type="expression" dxfId="2382" priority="8649">
      <formula>F1149="Ninguna"</formula>
    </cfRule>
  </conditionalFormatting>
  <conditionalFormatting sqref="G1150">
    <cfRule type="expression" dxfId="2381" priority="8648">
      <formula>F1150="Ninguna"</formula>
    </cfRule>
  </conditionalFormatting>
  <conditionalFormatting sqref="G1151">
    <cfRule type="expression" dxfId="2380" priority="8647">
      <formula>F1151="Ninguna"</formula>
    </cfRule>
  </conditionalFormatting>
  <conditionalFormatting sqref="G1152">
    <cfRule type="expression" dxfId="2379" priority="8646">
      <formula>F1152="Ninguna"</formula>
    </cfRule>
  </conditionalFormatting>
  <conditionalFormatting sqref="G1153">
    <cfRule type="expression" dxfId="2378" priority="8645">
      <formula>F1153="Ninguna"</formula>
    </cfRule>
  </conditionalFormatting>
  <conditionalFormatting sqref="G1154">
    <cfRule type="expression" dxfId="2377" priority="8644">
      <formula>F1154="Ninguna"</formula>
    </cfRule>
  </conditionalFormatting>
  <conditionalFormatting sqref="G1155">
    <cfRule type="expression" dxfId="2376" priority="8643">
      <formula>F1155="Ninguna"</formula>
    </cfRule>
  </conditionalFormatting>
  <conditionalFormatting sqref="G1156">
    <cfRule type="expression" dxfId="2375" priority="8642">
      <formula>F1156="Ninguna"</formula>
    </cfRule>
  </conditionalFormatting>
  <conditionalFormatting sqref="G1157">
    <cfRule type="expression" dxfId="2374" priority="8641">
      <formula>F1157="Ninguna"</formula>
    </cfRule>
  </conditionalFormatting>
  <conditionalFormatting sqref="G1158">
    <cfRule type="expression" dxfId="2373" priority="8640">
      <formula>F1158="Ninguna"</formula>
    </cfRule>
  </conditionalFormatting>
  <conditionalFormatting sqref="G1159">
    <cfRule type="expression" dxfId="2372" priority="8639">
      <formula>F1159="Ninguna"</formula>
    </cfRule>
  </conditionalFormatting>
  <conditionalFormatting sqref="G1160">
    <cfRule type="expression" dxfId="2371" priority="8638">
      <formula>F1160="Ninguna"</formula>
    </cfRule>
  </conditionalFormatting>
  <conditionalFormatting sqref="G1161">
    <cfRule type="expression" dxfId="2370" priority="8637">
      <formula>F1161="Ninguna"</formula>
    </cfRule>
  </conditionalFormatting>
  <conditionalFormatting sqref="G1162">
    <cfRule type="expression" dxfId="2369" priority="8636">
      <formula>F1162="Ninguna"</formula>
    </cfRule>
  </conditionalFormatting>
  <conditionalFormatting sqref="G1163">
    <cfRule type="expression" dxfId="2368" priority="8635">
      <formula>F1163="Ninguna"</formula>
    </cfRule>
  </conditionalFormatting>
  <conditionalFormatting sqref="G1164">
    <cfRule type="expression" dxfId="2367" priority="8634">
      <formula>F1164="Ninguna"</formula>
    </cfRule>
  </conditionalFormatting>
  <conditionalFormatting sqref="G1165">
    <cfRule type="expression" dxfId="2366" priority="8633">
      <formula>F1165="Ninguna"</formula>
    </cfRule>
  </conditionalFormatting>
  <conditionalFormatting sqref="G1166">
    <cfRule type="expression" dxfId="2365" priority="8632">
      <formula>F1166="Ninguna"</formula>
    </cfRule>
  </conditionalFormatting>
  <conditionalFormatting sqref="G1167">
    <cfRule type="expression" dxfId="2364" priority="8631">
      <formula>F1167="Ninguna"</formula>
    </cfRule>
  </conditionalFormatting>
  <conditionalFormatting sqref="G1168">
    <cfRule type="expression" dxfId="2363" priority="8630">
      <formula>F1168="Ninguna"</formula>
    </cfRule>
  </conditionalFormatting>
  <conditionalFormatting sqref="G1169">
    <cfRule type="expression" dxfId="2362" priority="8629">
      <formula>F1169="Ninguna"</formula>
    </cfRule>
  </conditionalFormatting>
  <conditionalFormatting sqref="G1170">
    <cfRule type="expression" dxfId="2361" priority="8628">
      <formula>F1170="Ninguna"</formula>
    </cfRule>
  </conditionalFormatting>
  <conditionalFormatting sqref="G1171">
    <cfRule type="expression" dxfId="2360" priority="8627">
      <formula>F1171="Ninguna"</formula>
    </cfRule>
  </conditionalFormatting>
  <conditionalFormatting sqref="G1172">
    <cfRule type="expression" dxfId="2359" priority="8626">
      <formula>F1172="Ninguna"</formula>
    </cfRule>
  </conditionalFormatting>
  <conditionalFormatting sqref="G1173">
    <cfRule type="expression" dxfId="2358" priority="8625">
      <formula>F1173="Ninguna"</formula>
    </cfRule>
  </conditionalFormatting>
  <conditionalFormatting sqref="G1174">
    <cfRule type="expression" dxfId="2357" priority="8624">
      <formula>F1174="Ninguna"</formula>
    </cfRule>
  </conditionalFormatting>
  <conditionalFormatting sqref="G1175">
    <cfRule type="expression" dxfId="2356" priority="8623">
      <formula>F1175="Ninguna"</formula>
    </cfRule>
  </conditionalFormatting>
  <conditionalFormatting sqref="G1176">
    <cfRule type="expression" dxfId="2355" priority="8622">
      <formula>F1176="Ninguna"</formula>
    </cfRule>
  </conditionalFormatting>
  <conditionalFormatting sqref="G1177">
    <cfRule type="expression" dxfId="2354" priority="8621">
      <formula>F1177="Ninguna"</formula>
    </cfRule>
  </conditionalFormatting>
  <conditionalFormatting sqref="G1178">
    <cfRule type="expression" dxfId="2353" priority="8620">
      <formula>F1178="Ninguna"</formula>
    </cfRule>
  </conditionalFormatting>
  <conditionalFormatting sqref="G1179">
    <cfRule type="expression" dxfId="2352" priority="8619">
      <formula>F1179="Ninguna"</formula>
    </cfRule>
  </conditionalFormatting>
  <conditionalFormatting sqref="G1180">
    <cfRule type="expression" dxfId="2351" priority="8618">
      <formula>F1180="Ninguna"</formula>
    </cfRule>
  </conditionalFormatting>
  <conditionalFormatting sqref="G1181">
    <cfRule type="expression" dxfId="2350" priority="8617">
      <formula>F1181="Ninguna"</formula>
    </cfRule>
  </conditionalFormatting>
  <conditionalFormatting sqref="G1182">
    <cfRule type="expression" dxfId="2349" priority="8616">
      <formula>F1182="Ninguna"</formula>
    </cfRule>
  </conditionalFormatting>
  <conditionalFormatting sqref="G1183">
    <cfRule type="expression" dxfId="2348" priority="8615">
      <formula>F1183="Ninguna"</formula>
    </cfRule>
  </conditionalFormatting>
  <conditionalFormatting sqref="G1184">
    <cfRule type="expression" dxfId="2347" priority="8614">
      <formula>F1184="Ninguna"</formula>
    </cfRule>
  </conditionalFormatting>
  <conditionalFormatting sqref="G1185">
    <cfRule type="expression" dxfId="2346" priority="8613">
      <formula>F1185="Ninguna"</formula>
    </cfRule>
  </conditionalFormatting>
  <conditionalFormatting sqref="G1186">
    <cfRule type="expression" dxfId="2345" priority="8612">
      <formula>F1186="Ninguna"</formula>
    </cfRule>
  </conditionalFormatting>
  <conditionalFormatting sqref="G1187">
    <cfRule type="expression" dxfId="2344" priority="8611">
      <formula>F1187="Ninguna"</formula>
    </cfRule>
  </conditionalFormatting>
  <conditionalFormatting sqref="G1188">
    <cfRule type="expression" dxfId="2343" priority="8610">
      <formula>F1188="Ninguna"</formula>
    </cfRule>
  </conditionalFormatting>
  <conditionalFormatting sqref="G1189">
    <cfRule type="expression" dxfId="2342" priority="8609">
      <formula>F1189="Ninguna"</formula>
    </cfRule>
  </conditionalFormatting>
  <conditionalFormatting sqref="G1190">
    <cfRule type="expression" dxfId="2341" priority="8608">
      <formula>F1190="Ninguna"</formula>
    </cfRule>
  </conditionalFormatting>
  <conditionalFormatting sqref="G1191">
    <cfRule type="expression" dxfId="2340" priority="8607">
      <formula>F1191="Ninguna"</formula>
    </cfRule>
  </conditionalFormatting>
  <conditionalFormatting sqref="G1192">
    <cfRule type="expression" dxfId="2339" priority="8606">
      <formula>F1192="Ninguna"</formula>
    </cfRule>
  </conditionalFormatting>
  <conditionalFormatting sqref="G1193">
    <cfRule type="expression" dxfId="2338" priority="8605">
      <formula>F1193="Ninguna"</formula>
    </cfRule>
  </conditionalFormatting>
  <conditionalFormatting sqref="G1194">
    <cfRule type="expression" dxfId="2337" priority="8604">
      <formula>F1194="Ninguna"</formula>
    </cfRule>
  </conditionalFormatting>
  <conditionalFormatting sqref="G1195">
    <cfRule type="expression" dxfId="2336" priority="8603">
      <formula>F1195="Ninguna"</formula>
    </cfRule>
  </conditionalFormatting>
  <conditionalFormatting sqref="G1196">
    <cfRule type="expression" dxfId="2335" priority="8602">
      <formula>F1196="Ninguna"</formula>
    </cfRule>
  </conditionalFormatting>
  <conditionalFormatting sqref="G1197">
    <cfRule type="expression" dxfId="2334" priority="8601">
      <formula>F1197="Ninguna"</formula>
    </cfRule>
  </conditionalFormatting>
  <conditionalFormatting sqref="G1198">
    <cfRule type="expression" dxfId="2333" priority="8600">
      <formula>F1198="Ninguna"</formula>
    </cfRule>
  </conditionalFormatting>
  <conditionalFormatting sqref="G1199">
    <cfRule type="expression" dxfId="2332" priority="8599">
      <formula>F1199="Ninguna"</formula>
    </cfRule>
  </conditionalFormatting>
  <conditionalFormatting sqref="G1200">
    <cfRule type="expression" dxfId="2331" priority="8598">
      <formula>F1200="Ninguna"</formula>
    </cfRule>
  </conditionalFormatting>
  <conditionalFormatting sqref="G1201">
    <cfRule type="expression" dxfId="2330" priority="8597">
      <formula>F1201="Ninguna"</formula>
    </cfRule>
  </conditionalFormatting>
  <conditionalFormatting sqref="G1202">
    <cfRule type="expression" dxfId="2329" priority="8596">
      <formula>F1202="Ninguna"</formula>
    </cfRule>
  </conditionalFormatting>
  <conditionalFormatting sqref="G1203">
    <cfRule type="expression" dxfId="2328" priority="8595">
      <formula>F1203="Ninguna"</formula>
    </cfRule>
  </conditionalFormatting>
  <conditionalFormatting sqref="G1204">
    <cfRule type="expression" dxfId="2327" priority="8594">
      <formula>F1204="Ninguna"</formula>
    </cfRule>
  </conditionalFormatting>
  <conditionalFormatting sqref="G1205">
    <cfRule type="expression" dxfId="2326" priority="8593">
      <formula>F1205="Ninguna"</formula>
    </cfRule>
  </conditionalFormatting>
  <conditionalFormatting sqref="G1206">
    <cfRule type="expression" dxfId="2325" priority="8592">
      <formula>F1206="Ninguna"</formula>
    </cfRule>
  </conditionalFormatting>
  <conditionalFormatting sqref="G1207">
    <cfRule type="expression" dxfId="2324" priority="8591">
      <formula>F1207="Ninguna"</formula>
    </cfRule>
  </conditionalFormatting>
  <conditionalFormatting sqref="G1208">
    <cfRule type="expression" dxfId="2323" priority="8590">
      <formula>F1208="Ninguna"</formula>
    </cfRule>
  </conditionalFormatting>
  <conditionalFormatting sqref="G1209">
    <cfRule type="expression" dxfId="2322" priority="8589">
      <formula>F1209="Ninguna"</formula>
    </cfRule>
  </conditionalFormatting>
  <conditionalFormatting sqref="G1210">
    <cfRule type="expression" dxfId="2321" priority="8588">
      <formula>F1210="Ninguna"</formula>
    </cfRule>
  </conditionalFormatting>
  <conditionalFormatting sqref="G1211">
    <cfRule type="expression" dxfId="2320" priority="8587">
      <formula>F1211="Ninguna"</formula>
    </cfRule>
  </conditionalFormatting>
  <conditionalFormatting sqref="G1212">
    <cfRule type="expression" dxfId="2319" priority="8586">
      <formula>F1212="Ninguna"</formula>
    </cfRule>
  </conditionalFormatting>
  <conditionalFormatting sqref="G1213">
    <cfRule type="expression" dxfId="2318" priority="8585">
      <formula>F1213="Ninguna"</formula>
    </cfRule>
  </conditionalFormatting>
  <conditionalFormatting sqref="G1214">
    <cfRule type="expression" dxfId="2317" priority="8584">
      <formula>F1214="Ninguna"</formula>
    </cfRule>
  </conditionalFormatting>
  <conditionalFormatting sqref="G1215">
    <cfRule type="expression" dxfId="2316" priority="8583">
      <formula>F1215="Ninguna"</formula>
    </cfRule>
  </conditionalFormatting>
  <conditionalFormatting sqref="G1216">
    <cfRule type="expression" dxfId="2315" priority="8582">
      <formula>F1216="Ninguna"</formula>
    </cfRule>
  </conditionalFormatting>
  <conditionalFormatting sqref="G1217">
    <cfRule type="expression" dxfId="2314" priority="8581">
      <formula>F1217="Ninguna"</formula>
    </cfRule>
  </conditionalFormatting>
  <conditionalFormatting sqref="G1218">
    <cfRule type="expression" dxfId="2313" priority="8580">
      <formula>F1218="Ninguna"</formula>
    </cfRule>
  </conditionalFormatting>
  <conditionalFormatting sqref="G1219">
    <cfRule type="expression" dxfId="2312" priority="8579">
      <formula>F1219="Ninguna"</formula>
    </cfRule>
  </conditionalFormatting>
  <conditionalFormatting sqref="G1220">
    <cfRule type="expression" dxfId="2311" priority="8578">
      <formula>F1220="Ninguna"</formula>
    </cfRule>
  </conditionalFormatting>
  <conditionalFormatting sqref="G1221">
    <cfRule type="expression" dxfId="2310" priority="8577">
      <formula>F1221="Ninguna"</formula>
    </cfRule>
  </conditionalFormatting>
  <conditionalFormatting sqref="G1222">
    <cfRule type="expression" dxfId="2309" priority="8576">
      <formula>F1222="Ninguna"</formula>
    </cfRule>
  </conditionalFormatting>
  <conditionalFormatting sqref="G1223">
    <cfRule type="expression" dxfId="2308" priority="8575">
      <formula>F1223="Ninguna"</formula>
    </cfRule>
  </conditionalFormatting>
  <conditionalFormatting sqref="G1224">
    <cfRule type="expression" dxfId="2307" priority="8574">
      <formula>F1224="Ninguna"</formula>
    </cfRule>
  </conditionalFormatting>
  <conditionalFormatting sqref="G1225">
    <cfRule type="expression" dxfId="2306" priority="8573">
      <formula>F1225="Ninguna"</formula>
    </cfRule>
  </conditionalFormatting>
  <conditionalFormatting sqref="G1226">
    <cfRule type="expression" dxfId="2305" priority="8572">
      <formula>F1226="Ninguna"</formula>
    </cfRule>
  </conditionalFormatting>
  <conditionalFormatting sqref="G1227">
    <cfRule type="expression" dxfId="2304" priority="8571">
      <formula>F1227="Ninguna"</formula>
    </cfRule>
  </conditionalFormatting>
  <conditionalFormatting sqref="G1228">
    <cfRule type="expression" dxfId="2303" priority="8570">
      <formula>F1228="Ninguna"</formula>
    </cfRule>
  </conditionalFormatting>
  <conditionalFormatting sqref="G1229">
    <cfRule type="expression" dxfId="2302" priority="8569">
      <formula>F1229="Ninguna"</formula>
    </cfRule>
  </conditionalFormatting>
  <conditionalFormatting sqref="G1230">
    <cfRule type="expression" dxfId="2301" priority="8568">
      <formula>F1230="Ninguna"</formula>
    </cfRule>
  </conditionalFormatting>
  <conditionalFormatting sqref="G1231">
    <cfRule type="expression" dxfId="2300" priority="8567">
      <formula>F1231="Ninguna"</formula>
    </cfRule>
  </conditionalFormatting>
  <conditionalFormatting sqref="G1232">
    <cfRule type="expression" dxfId="2299" priority="8566">
      <formula>F1232="Ninguna"</formula>
    </cfRule>
  </conditionalFormatting>
  <conditionalFormatting sqref="G1233">
    <cfRule type="expression" dxfId="2298" priority="8565">
      <formula>F1233="Ninguna"</formula>
    </cfRule>
  </conditionalFormatting>
  <conditionalFormatting sqref="G1234">
    <cfRule type="expression" dxfId="2297" priority="8564">
      <formula>F1234="Ninguna"</formula>
    </cfRule>
  </conditionalFormatting>
  <conditionalFormatting sqref="G1235">
    <cfRule type="expression" dxfId="2296" priority="8563">
      <formula>F1235="Ninguna"</formula>
    </cfRule>
  </conditionalFormatting>
  <conditionalFormatting sqref="G1236">
    <cfRule type="expression" dxfId="2295" priority="8562">
      <formula>F1236="Ninguna"</formula>
    </cfRule>
  </conditionalFormatting>
  <conditionalFormatting sqref="G1237">
    <cfRule type="expression" dxfId="2294" priority="8561">
      <formula>F1237="Ninguna"</formula>
    </cfRule>
  </conditionalFormatting>
  <conditionalFormatting sqref="G1238">
    <cfRule type="expression" dxfId="2293" priority="8560">
      <formula>F1238="Ninguna"</formula>
    </cfRule>
  </conditionalFormatting>
  <conditionalFormatting sqref="G1239">
    <cfRule type="expression" dxfId="2292" priority="8559">
      <formula>F1239="Ninguna"</formula>
    </cfRule>
  </conditionalFormatting>
  <conditionalFormatting sqref="G1240">
    <cfRule type="expression" dxfId="2291" priority="8558">
      <formula>F1240="Ninguna"</formula>
    </cfRule>
  </conditionalFormatting>
  <conditionalFormatting sqref="G1241">
    <cfRule type="expression" dxfId="2290" priority="8557">
      <formula>F1241="Ninguna"</formula>
    </cfRule>
  </conditionalFormatting>
  <conditionalFormatting sqref="G1242">
    <cfRule type="expression" dxfId="2289" priority="8556">
      <formula>F1242="Ninguna"</formula>
    </cfRule>
  </conditionalFormatting>
  <conditionalFormatting sqref="G1243">
    <cfRule type="expression" dxfId="2288" priority="8555">
      <formula>F1243="Ninguna"</formula>
    </cfRule>
  </conditionalFormatting>
  <conditionalFormatting sqref="G1244">
    <cfRule type="expression" dxfId="2287" priority="8554">
      <formula>F1244="Ninguna"</formula>
    </cfRule>
  </conditionalFormatting>
  <conditionalFormatting sqref="G1245">
    <cfRule type="expression" dxfId="2286" priority="8553">
      <formula>F1245="Ninguna"</formula>
    </cfRule>
  </conditionalFormatting>
  <conditionalFormatting sqref="G1246">
    <cfRule type="expression" dxfId="2285" priority="8552">
      <formula>F1246="Ninguna"</formula>
    </cfRule>
  </conditionalFormatting>
  <conditionalFormatting sqref="G1247">
    <cfRule type="expression" dxfId="2284" priority="8551">
      <formula>F1247="Ninguna"</formula>
    </cfRule>
  </conditionalFormatting>
  <conditionalFormatting sqref="G1248">
    <cfRule type="expression" dxfId="2283" priority="8550">
      <formula>F1248="Ninguna"</formula>
    </cfRule>
  </conditionalFormatting>
  <conditionalFormatting sqref="G1249">
    <cfRule type="expression" dxfId="2282" priority="8549">
      <formula>F1249="Ninguna"</formula>
    </cfRule>
  </conditionalFormatting>
  <conditionalFormatting sqref="G1250">
    <cfRule type="expression" dxfId="2281" priority="8548">
      <formula>F1250="Ninguna"</formula>
    </cfRule>
  </conditionalFormatting>
  <conditionalFormatting sqref="G1251">
    <cfRule type="expression" dxfId="2280" priority="8547">
      <formula>F1251="Ninguna"</formula>
    </cfRule>
  </conditionalFormatting>
  <conditionalFormatting sqref="G1252">
    <cfRule type="expression" dxfId="2279" priority="8546">
      <formula>F1252="Ninguna"</formula>
    </cfRule>
  </conditionalFormatting>
  <conditionalFormatting sqref="G1253">
    <cfRule type="expression" dxfId="2278" priority="8545">
      <formula>F1253="Ninguna"</formula>
    </cfRule>
  </conditionalFormatting>
  <conditionalFormatting sqref="G1254">
    <cfRule type="expression" dxfId="2277" priority="8544">
      <formula>F1254="Ninguna"</formula>
    </cfRule>
  </conditionalFormatting>
  <conditionalFormatting sqref="G1255">
    <cfRule type="expression" dxfId="2276" priority="8543">
      <formula>F1255="Ninguna"</formula>
    </cfRule>
  </conditionalFormatting>
  <conditionalFormatting sqref="G1256">
    <cfRule type="expression" dxfId="2275" priority="8542">
      <formula>F1256="Ninguna"</formula>
    </cfRule>
  </conditionalFormatting>
  <conditionalFormatting sqref="G1257">
    <cfRule type="expression" dxfId="2274" priority="8541">
      <formula>F1257="Ninguna"</formula>
    </cfRule>
  </conditionalFormatting>
  <conditionalFormatting sqref="G1258">
    <cfRule type="expression" dxfId="2273" priority="8540">
      <formula>F1258="Ninguna"</formula>
    </cfRule>
  </conditionalFormatting>
  <conditionalFormatting sqref="G1259">
    <cfRule type="expression" dxfId="2272" priority="8539">
      <formula>F1259="Ninguna"</formula>
    </cfRule>
  </conditionalFormatting>
  <conditionalFormatting sqref="G1260">
    <cfRule type="expression" dxfId="2271" priority="8538">
      <formula>F1260="Ninguna"</formula>
    </cfRule>
  </conditionalFormatting>
  <conditionalFormatting sqref="G1261">
    <cfRule type="expression" dxfId="2270" priority="8537">
      <formula>F1261="Ninguna"</formula>
    </cfRule>
  </conditionalFormatting>
  <conditionalFormatting sqref="G1262">
    <cfRule type="expression" dxfId="2269" priority="8536">
      <formula>F1262="Ninguna"</formula>
    </cfRule>
  </conditionalFormatting>
  <conditionalFormatting sqref="G1263">
    <cfRule type="expression" dxfId="2268" priority="8535">
      <formula>F1263="Ninguna"</formula>
    </cfRule>
  </conditionalFormatting>
  <conditionalFormatting sqref="G1264">
    <cfRule type="expression" dxfId="2267" priority="8534">
      <formula>F1264="Ninguna"</formula>
    </cfRule>
  </conditionalFormatting>
  <conditionalFormatting sqref="G1265">
    <cfRule type="expression" dxfId="2266" priority="8533">
      <formula>F1265="Ninguna"</formula>
    </cfRule>
  </conditionalFormatting>
  <conditionalFormatting sqref="G1266">
    <cfRule type="expression" dxfId="2265" priority="8532">
      <formula>F1266="Ninguna"</formula>
    </cfRule>
  </conditionalFormatting>
  <conditionalFormatting sqref="G1267">
    <cfRule type="expression" dxfId="2264" priority="8531">
      <formula>F1267="Ninguna"</formula>
    </cfRule>
  </conditionalFormatting>
  <conditionalFormatting sqref="G1268">
    <cfRule type="expression" dxfId="2263" priority="8530">
      <formula>F1268="Ninguna"</formula>
    </cfRule>
  </conditionalFormatting>
  <conditionalFormatting sqref="G1269">
    <cfRule type="expression" dxfId="2262" priority="8529">
      <formula>F1269="Ninguna"</formula>
    </cfRule>
  </conditionalFormatting>
  <conditionalFormatting sqref="G1270">
    <cfRule type="expression" dxfId="2261" priority="8528">
      <formula>F1270="Ninguna"</formula>
    </cfRule>
  </conditionalFormatting>
  <conditionalFormatting sqref="G1271">
    <cfRule type="expression" dxfId="2260" priority="8527">
      <formula>F1271="Ninguna"</formula>
    </cfRule>
  </conditionalFormatting>
  <conditionalFormatting sqref="G1272">
    <cfRule type="expression" dxfId="2259" priority="8526">
      <formula>F1272="Ninguna"</formula>
    </cfRule>
  </conditionalFormatting>
  <conditionalFormatting sqref="G1273">
    <cfRule type="expression" dxfId="2258" priority="8525">
      <formula>F1273="Ninguna"</formula>
    </cfRule>
  </conditionalFormatting>
  <conditionalFormatting sqref="G1274">
    <cfRule type="expression" dxfId="2257" priority="8524">
      <formula>F1274="Ninguna"</formula>
    </cfRule>
  </conditionalFormatting>
  <conditionalFormatting sqref="G1275">
    <cfRule type="expression" dxfId="2256" priority="8523">
      <formula>F1275="Ninguna"</formula>
    </cfRule>
  </conditionalFormatting>
  <conditionalFormatting sqref="G1276">
    <cfRule type="expression" dxfId="2255" priority="8522">
      <formula>F1276="Ninguna"</formula>
    </cfRule>
  </conditionalFormatting>
  <conditionalFormatting sqref="G1277">
    <cfRule type="expression" dxfId="2254" priority="8521">
      <formula>F1277="Ninguna"</formula>
    </cfRule>
  </conditionalFormatting>
  <conditionalFormatting sqref="G1278">
    <cfRule type="expression" dxfId="2253" priority="8520">
      <formula>F1278="Ninguna"</formula>
    </cfRule>
  </conditionalFormatting>
  <conditionalFormatting sqref="G1279">
    <cfRule type="expression" dxfId="2252" priority="8519">
      <formula>F1279="Ninguna"</formula>
    </cfRule>
  </conditionalFormatting>
  <conditionalFormatting sqref="G1280">
    <cfRule type="expression" dxfId="2251" priority="8518">
      <formula>F1280="Ninguna"</formula>
    </cfRule>
  </conditionalFormatting>
  <conditionalFormatting sqref="G1281">
    <cfRule type="expression" dxfId="2250" priority="8517">
      <formula>F1281="Ninguna"</formula>
    </cfRule>
  </conditionalFormatting>
  <conditionalFormatting sqref="G1282">
    <cfRule type="expression" dxfId="2249" priority="8516">
      <formula>F1282="Ninguna"</formula>
    </cfRule>
  </conditionalFormatting>
  <conditionalFormatting sqref="G1283">
    <cfRule type="expression" dxfId="2248" priority="8515">
      <formula>F1283="Ninguna"</formula>
    </cfRule>
  </conditionalFormatting>
  <conditionalFormatting sqref="G1284">
    <cfRule type="expression" dxfId="2247" priority="8514">
      <formula>F1284="Ninguna"</formula>
    </cfRule>
  </conditionalFormatting>
  <conditionalFormatting sqref="G1285">
    <cfRule type="expression" dxfId="2246" priority="8513">
      <formula>F1285="Ninguna"</formula>
    </cfRule>
  </conditionalFormatting>
  <conditionalFormatting sqref="G1286">
    <cfRule type="expression" dxfId="2245" priority="8512">
      <formula>F1286="Ninguna"</formula>
    </cfRule>
  </conditionalFormatting>
  <conditionalFormatting sqref="G1287">
    <cfRule type="expression" dxfId="2244" priority="8511">
      <formula>F1287="Ninguna"</formula>
    </cfRule>
  </conditionalFormatting>
  <conditionalFormatting sqref="G1288">
    <cfRule type="expression" dxfId="2243" priority="8510">
      <formula>F1288="Ninguna"</formula>
    </cfRule>
  </conditionalFormatting>
  <conditionalFormatting sqref="G1289">
    <cfRule type="expression" dxfId="2242" priority="8509">
      <formula>F1289="Ninguna"</formula>
    </cfRule>
  </conditionalFormatting>
  <conditionalFormatting sqref="G1290">
    <cfRule type="expression" dxfId="2241" priority="8508">
      <formula>F1290="Ninguna"</formula>
    </cfRule>
  </conditionalFormatting>
  <conditionalFormatting sqref="G1291">
    <cfRule type="expression" dxfId="2240" priority="8507">
      <formula>F1291="Ninguna"</formula>
    </cfRule>
  </conditionalFormatting>
  <conditionalFormatting sqref="G1292">
    <cfRule type="expression" dxfId="2239" priority="8506">
      <formula>F1292="Ninguna"</formula>
    </cfRule>
  </conditionalFormatting>
  <conditionalFormatting sqref="G1293">
    <cfRule type="expression" dxfId="2238" priority="8505">
      <formula>F1293="Ninguna"</formula>
    </cfRule>
  </conditionalFormatting>
  <conditionalFormatting sqref="G1294">
    <cfRule type="expression" dxfId="2237" priority="8504">
      <formula>F1294="Ninguna"</formula>
    </cfRule>
  </conditionalFormatting>
  <conditionalFormatting sqref="G1295">
    <cfRule type="expression" dxfId="2236" priority="8503">
      <formula>F1295="Ninguna"</formula>
    </cfRule>
  </conditionalFormatting>
  <conditionalFormatting sqref="G1296">
    <cfRule type="expression" dxfId="2235" priority="8502">
      <formula>F1296="Ninguna"</formula>
    </cfRule>
  </conditionalFormatting>
  <conditionalFormatting sqref="G1297">
    <cfRule type="expression" dxfId="2234" priority="8501">
      <formula>F1297="Ninguna"</formula>
    </cfRule>
  </conditionalFormatting>
  <conditionalFormatting sqref="G1298">
    <cfRule type="expression" dxfId="2233" priority="8500">
      <formula>F1298="Ninguna"</formula>
    </cfRule>
  </conditionalFormatting>
  <conditionalFormatting sqref="G1299">
    <cfRule type="expression" dxfId="2232" priority="8499">
      <formula>F1299="Ninguna"</formula>
    </cfRule>
  </conditionalFormatting>
  <conditionalFormatting sqref="G1300">
    <cfRule type="expression" dxfId="2231" priority="8498">
      <formula>F1300="Ninguna"</formula>
    </cfRule>
  </conditionalFormatting>
  <conditionalFormatting sqref="G1301">
    <cfRule type="expression" dxfId="2230" priority="8497">
      <formula>F1301="Ninguna"</formula>
    </cfRule>
  </conditionalFormatting>
  <conditionalFormatting sqref="G1302">
    <cfRule type="expression" dxfId="2229" priority="8496">
      <formula>F1302="Ninguna"</formula>
    </cfRule>
  </conditionalFormatting>
  <conditionalFormatting sqref="G1303">
    <cfRule type="expression" dxfId="2228" priority="8495">
      <formula>F1303="Ninguna"</formula>
    </cfRule>
  </conditionalFormatting>
  <conditionalFormatting sqref="G1304">
    <cfRule type="expression" dxfId="2227" priority="8494">
      <formula>F1304="Ninguna"</formula>
    </cfRule>
  </conditionalFormatting>
  <conditionalFormatting sqref="G1305">
    <cfRule type="expression" dxfId="2226" priority="8493">
      <formula>F1305="Ninguna"</formula>
    </cfRule>
  </conditionalFormatting>
  <conditionalFormatting sqref="G1306">
    <cfRule type="expression" dxfId="2225" priority="8492">
      <formula>F1306="Ninguna"</formula>
    </cfRule>
  </conditionalFormatting>
  <conditionalFormatting sqref="G1307">
    <cfRule type="expression" dxfId="2224" priority="8491">
      <formula>F1307="Ninguna"</formula>
    </cfRule>
  </conditionalFormatting>
  <conditionalFormatting sqref="G1308">
    <cfRule type="expression" dxfId="2223" priority="8490">
      <formula>F1308="Ninguna"</formula>
    </cfRule>
  </conditionalFormatting>
  <conditionalFormatting sqref="G1309">
    <cfRule type="expression" dxfId="2222" priority="8489">
      <formula>F1309="Ninguna"</formula>
    </cfRule>
  </conditionalFormatting>
  <conditionalFormatting sqref="G1310">
    <cfRule type="expression" dxfId="2221" priority="8488">
      <formula>F1310="Ninguna"</formula>
    </cfRule>
  </conditionalFormatting>
  <conditionalFormatting sqref="G1311">
    <cfRule type="expression" dxfId="2220" priority="8487">
      <formula>F1311="Ninguna"</formula>
    </cfRule>
  </conditionalFormatting>
  <conditionalFormatting sqref="G1312">
    <cfRule type="expression" dxfId="2219" priority="8486">
      <formula>F1312="Ninguna"</formula>
    </cfRule>
  </conditionalFormatting>
  <conditionalFormatting sqref="G1313">
    <cfRule type="expression" dxfId="2218" priority="8485">
      <formula>F1313="Ninguna"</formula>
    </cfRule>
  </conditionalFormatting>
  <conditionalFormatting sqref="G1314">
    <cfRule type="expression" dxfId="2217" priority="8484">
      <formula>F1314="Ninguna"</formula>
    </cfRule>
  </conditionalFormatting>
  <conditionalFormatting sqref="G1315">
    <cfRule type="expression" dxfId="2216" priority="8483">
      <formula>F1315="Ninguna"</formula>
    </cfRule>
  </conditionalFormatting>
  <conditionalFormatting sqref="G1316">
    <cfRule type="expression" dxfId="2215" priority="8482">
      <formula>F1316="Ninguna"</formula>
    </cfRule>
  </conditionalFormatting>
  <conditionalFormatting sqref="G1317">
    <cfRule type="expression" dxfId="2214" priority="8481">
      <formula>F1317="Ninguna"</formula>
    </cfRule>
  </conditionalFormatting>
  <conditionalFormatting sqref="G1318">
    <cfRule type="expression" dxfId="2213" priority="8480">
      <formula>F1318="Ninguna"</formula>
    </cfRule>
  </conditionalFormatting>
  <conditionalFormatting sqref="G1319">
    <cfRule type="expression" dxfId="2212" priority="8479">
      <formula>F1319="Ninguna"</formula>
    </cfRule>
  </conditionalFormatting>
  <conditionalFormatting sqref="G1320">
    <cfRule type="expression" dxfId="2211" priority="8478">
      <formula>F1320="Ninguna"</formula>
    </cfRule>
  </conditionalFormatting>
  <conditionalFormatting sqref="G1321">
    <cfRule type="expression" dxfId="2210" priority="8477">
      <formula>F1321="Ninguna"</formula>
    </cfRule>
  </conditionalFormatting>
  <conditionalFormatting sqref="G1322">
    <cfRule type="expression" dxfId="2209" priority="8476">
      <formula>F1322="Ninguna"</formula>
    </cfRule>
  </conditionalFormatting>
  <conditionalFormatting sqref="G1323">
    <cfRule type="expression" dxfId="2208" priority="8475">
      <formula>F1323="Ninguna"</formula>
    </cfRule>
  </conditionalFormatting>
  <conditionalFormatting sqref="G1324">
    <cfRule type="expression" dxfId="2207" priority="8474">
      <formula>F1324="Ninguna"</formula>
    </cfRule>
  </conditionalFormatting>
  <conditionalFormatting sqref="G1325">
    <cfRule type="expression" dxfId="2206" priority="8473">
      <formula>F1325="Ninguna"</formula>
    </cfRule>
  </conditionalFormatting>
  <conditionalFormatting sqref="G1326">
    <cfRule type="expression" dxfId="2205" priority="8472">
      <formula>F1326="Ninguna"</formula>
    </cfRule>
  </conditionalFormatting>
  <conditionalFormatting sqref="G1327">
    <cfRule type="expression" dxfId="2204" priority="8471">
      <formula>F1327="Ninguna"</formula>
    </cfRule>
  </conditionalFormatting>
  <conditionalFormatting sqref="G1328">
    <cfRule type="expression" dxfId="2203" priority="8470">
      <formula>F1328="Ninguna"</formula>
    </cfRule>
  </conditionalFormatting>
  <conditionalFormatting sqref="G1329">
    <cfRule type="expression" dxfId="2202" priority="8469">
      <formula>F1329="Ninguna"</formula>
    </cfRule>
  </conditionalFormatting>
  <conditionalFormatting sqref="G1330">
    <cfRule type="expression" dxfId="2201" priority="8468">
      <formula>F1330="Ninguna"</formula>
    </cfRule>
  </conditionalFormatting>
  <conditionalFormatting sqref="G1331">
    <cfRule type="expression" dxfId="2200" priority="8467">
      <formula>F1331="Ninguna"</formula>
    </cfRule>
  </conditionalFormatting>
  <conditionalFormatting sqref="G1332">
    <cfRule type="expression" dxfId="2199" priority="8466">
      <formula>F1332="Ninguna"</formula>
    </cfRule>
  </conditionalFormatting>
  <conditionalFormatting sqref="G1333">
    <cfRule type="expression" dxfId="2198" priority="8465">
      <formula>F1333="Ninguna"</formula>
    </cfRule>
  </conditionalFormatting>
  <conditionalFormatting sqref="G1334">
    <cfRule type="expression" dxfId="2197" priority="8464">
      <formula>F1334="Ninguna"</formula>
    </cfRule>
  </conditionalFormatting>
  <conditionalFormatting sqref="G1335">
    <cfRule type="expression" dxfId="2196" priority="8463">
      <formula>F1335="Ninguna"</formula>
    </cfRule>
  </conditionalFormatting>
  <conditionalFormatting sqref="G1336">
    <cfRule type="expression" dxfId="2195" priority="8462">
      <formula>F1336="Ninguna"</formula>
    </cfRule>
  </conditionalFormatting>
  <conditionalFormatting sqref="G1337">
    <cfRule type="expression" dxfId="2194" priority="8461">
      <formula>F1337="Ninguna"</formula>
    </cfRule>
  </conditionalFormatting>
  <conditionalFormatting sqref="G1338">
    <cfRule type="expression" dxfId="2193" priority="8460">
      <formula>F1338="Ninguna"</formula>
    </cfRule>
  </conditionalFormatting>
  <conditionalFormatting sqref="G1339">
    <cfRule type="expression" dxfId="2192" priority="8459">
      <formula>F1339="Ninguna"</formula>
    </cfRule>
  </conditionalFormatting>
  <conditionalFormatting sqref="G1340">
    <cfRule type="expression" dxfId="2191" priority="8458">
      <formula>F1340="Ninguna"</formula>
    </cfRule>
  </conditionalFormatting>
  <conditionalFormatting sqref="G1341">
    <cfRule type="expression" dxfId="2190" priority="8457">
      <formula>F1341="Ninguna"</formula>
    </cfRule>
  </conditionalFormatting>
  <conditionalFormatting sqref="G1342">
    <cfRule type="expression" dxfId="2189" priority="8456">
      <formula>F1342="Ninguna"</formula>
    </cfRule>
  </conditionalFormatting>
  <conditionalFormatting sqref="G1343">
    <cfRule type="expression" dxfId="2188" priority="8455">
      <formula>F1343="Ninguna"</formula>
    </cfRule>
  </conditionalFormatting>
  <conditionalFormatting sqref="G1344">
    <cfRule type="expression" dxfId="2187" priority="8454">
      <formula>F1344="Ninguna"</formula>
    </cfRule>
  </conditionalFormatting>
  <conditionalFormatting sqref="G1345">
    <cfRule type="expression" dxfId="2186" priority="8453">
      <formula>F1345="Ninguna"</formula>
    </cfRule>
  </conditionalFormatting>
  <conditionalFormatting sqref="G1346">
    <cfRule type="expression" dxfId="2185" priority="8452">
      <formula>F1346="Ninguna"</formula>
    </cfRule>
  </conditionalFormatting>
  <conditionalFormatting sqref="G1347">
    <cfRule type="expression" dxfId="2184" priority="8451">
      <formula>F1347="Ninguna"</formula>
    </cfRule>
  </conditionalFormatting>
  <conditionalFormatting sqref="G1348">
    <cfRule type="expression" dxfId="2183" priority="8450">
      <formula>F1348="Ninguna"</formula>
    </cfRule>
  </conditionalFormatting>
  <conditionalFormatting sqref="G1349">
    <cfRule type="expression" dxfId="2182" priority="8449">
      <formula>F1349="Ninguna"</formula>
    </cfRule>
  </conditionalFormatting>
  <conditionalFormatting sqref="G1350">
    <cfRule type="expression" dxfId="2181" priority="8448">
      <formula>F1350="Ninguna"</formula>
    </cfRule>
  </conditionalFormatting>
  <conditionalFormatting sqref="G1351">
    <cfRule type="expression" dxfId="2180" priority="8447">
      <formula>F1351="Ninguna"</formula>
    </cfRule>
  </conditionalFormatting>
  <conditionalFormatting sqref="G1352">
    <cfRule type="expression" dxfId="2179" priority="8446">
      <formula>F1352="Ninguna"</formula>
    </cfRule>
  </conditionalFormatting>
  <conditionalFormatting sqref="G1353">
    <cfRule type="expression" dxfId="2178" priority="8445">
      <formula>F1353="Ninguna"</formula>
    </cfRule>
  </conditionalFormatting>
  <conditionalFormatting sqref="G1354">
    <cfRule type="expression" dxfId="2177" priority="8444">
      <formula>F1354="Ninguna"</formula>
    </cfRule>
  </conditionalFormatting>
  <conditionalFormatting sqref="G1355">
    <cfRule type="expression" dxfId="2176" priority="8443">
      <formula>F1355="Ninguna"</formula>
    </cfRule>
  </conditionalFormatting>
  <conditionalFormatting sqref="G1356">
    <cfRule type="expression" dxfId="2175" priority="8442">
      <formula>F1356="Ninguna"</formula>
    </cfRule>
  </conditionalFormatting>
  <conditionalFormatting sqref="G1357">
    <cfRule type="expression" dxfId="2174" priority="8441">
      <formula>F1357="Ninguna"</formula>
    </cfRule>
  </conditionalFormatting>
  <conditionalFormatting sqref="G1358">
    <cfRule type="expression" dxfId="2173" priority="8440">
      <formula>F1358="Ninguna"</formula>
    </cfRule>
  </conditionalFormatting>
  <conditionalFormatting sqref="G1359">
    <cfRule type="expression" dxfId="2172" priority="8439">
      <formula>F1359="Ninguna"</formula>
    </cfRule>
  </conditionalFormatting>
  <conditionalFormatting sqref="G1360">
    <cfRule type="expression" dxfId="2171" priority="8438">
      <formula>F1360="Ninguna"</formula>
    </cfRule>
  </conditionalFormatting>
  <conditionalFormatting sqref="G1361">
    <cfRule type="expression" dxfId="2170" priority="8437">
      <formula>F1361="Ninguna"</formula>
    </cfRule>
  </conditionalFormatting>
  <conditionalFormatting sqref="G1362">
    <cfRule type="expression" dxfId="2169" priority="8436">
      <formula>F1362="Ninguna"</formula>
    </cfRule>
  </conditionalFormatting>
  <conditionalFormatting sqref="G1363">
    <cfRule type="expression" dxfId="2168" priority="8435">
      <formula>F1363="Ninguna"</formula>
    </cfRule>
  </conditionalFormatting>
  <conditionalFormatting sqref="G1364">
    <cfRule type="expression" dxfId="2167" priority="8434">
      <formula>F1364="Ninguna"</formula>
    </cfRule>
  </conditionalFormatting>
  <conditionalFormatting sqref="G1365">
    <cfRule type="expression" dxfId="2166" priority="8433">
      <formula>F1365="Ninguna"</formula>
    </cfRule>
  </conditionalFormatting>
  <conditionalFormatting sqref="G1366">
    <cfRule type="expression" dxfId="2165" priority="8432">
      <formula>F1366="Ninguna"</formula>
    </cfRule>
  </conditionalFormatting>
  <conditionalFormatting sqref="G1367">
    <cfRule type="expression" dxfId="2164" priority="8431">
      <formula>F1367="Ninguna"</formula>
    </cfRule>
  </conditionalFormatting>
  <conditionalFormatting sqref="G1368">
    <cfRule type="expression" dxfId="2163" priority="8430">
      <formula>F1368="Ninguna"</formula>
    </cfRule>
  </conditionalFormatting>
  <conditionalFormatting sqref="G1369">
    <cfRule type="expression" dxfId="2162" priority="8429">
      <formula>F1369="Ninguna"</formula>
    </cfRule>
  </conditionalFormatting>
  <conditionalFormatting sqref="G1370">
    <cfRule type="expression" dxfId="2161" priority="8428">
      <formula>F1370="Ninguna"</formula>
    </cfRule>
  </conditionalFormatting>
  <conditionalFormatting sqref="G1371">
    <cfRule type="expression" dxfId="2160" priority="8427">
      <formula>F1371="Ninguna"</formula>
    </cfRule>
  </conditionalFormatting>
  <conditionalFormatting sqref="G1372">
    <cfRule type="expression" dxfId="2159" priority="8426">
      <formula>F1372="Ninguna"</formula>
    </cfRule>
  </conditionalFormatting>
  <conditionalFormatting sqref="G1373">
    <cfRule type="expression" dxfId="2158" priority="8425">
      <formula>F1373="Ninguna"</formula>
    </cfRule>
  </conditionalFormatting>
  <conditionalFormatting sqref="G1374">
    <cfRule type="expression" dxfId="2157" priority="8424">
      <formula>F1374="Ninguna"</formula>
    </cfRule>
  </conditionalFormatting>
  <conditionalFormatting sqref="G1375">
    <cfRule type="expression" dxfId="2156" priority="8423">
      <formula>F1375="Ninguna"</formula>
    </cfRule>
  </conditionalFormatting>
  <conditionalFormatting sqref="G1376">
    <cfRule type="expression" dxfId="2155" priority="8422">
      <formula>F1376="Ninguna"</formula>
    </cfRule>
  </conditionalFormatting>
  <conditionalFormatting sqref="G1377">
    <cfRule type="expression" dxfId="2154" priority="8421">
      <formula>F1377="Ninguna"</formula>
    </cfRule>
  </conditionalFormatting>
  <conditionalFormatting sqref="G1378">
    <cfRule type="expression" dxfId="2153" priority="8420">
      <formula>F1378="Ninguna"</formula>
    </cfRule>
  </conditionalFormatting>
  <conditionalFormatting sqref="G1379">
    <cfRule type="expression" dxfId="2152" priority="8419">
      <formula>F1379="Ninguna"</formula>
    </cfRule>
  </conditionalFormatting>
  <conditionalFormatting sqref="G1380">
    <cfRule type="expression" dxfId="2151" priority="8418">
      <formula>F1380="Ninguna"</formula>
    </cfRule>
  </conditionalFormatting>
  <conditionalFormatting sqref="G1381">
    <cfRule type="expression" dxfId="2150" priority="8417">
      <formula>F1381="Ninguna"</formula>
    </cfRule>
  </conditionalFormatting>
  <conditionalFormatting sqref="G1382">
    <cfRule type="expression" dxfId="2149" priority="8416">
      <formula>F1382="Ninguna"</formula>
    </cfRule>
  </conditionalFormatting>
  <conditionalFormatting sqref="G1383">
    <cfRule type="expression" dxfId="2148" priority="8415">
      <formula>F1383="Ninguna"</formula>
    </cfRule>
  </conditionalFormatting>
  <conditionalFormatting sqref="G1384">
    <cfRule type="expression" dxfId="2147" priority="8414">
      <formula>F1384="Ninguna"</formula>
    </cfRule>
  </conditionalFormatting>
  <conditionalFormatting sqref="G1385">
    <cfRule type="expression" dxfId="2146" priority="8413">
      <formula>F1385="Ninguna"</formula>
    </cfRule>
  </conditionalFormatting>
  <conditionalFormatting sqref="G1386">
    <cfRule type="expression" dxfId="2145" priority="8412">
      <formula>F1386="Ninguna"</formula>
    </cfRule>
  </conditionalFormatting>
  <conditionalFormatting sqref="G1387">
    <cfRule type="expression" dxfId="2144" priority="8411">
      <formula>F1387="Ninguna"</formula>
    </cfRule>
  </conditionalFormatting>
  <conditionalFormatting sqref="G1388">
    <cfRule type="expression" dxfId="2143" priority="8410">
      <formula>F1388="Ninguna"</formula>
    </cfRule>
  </conditionalFormatting>
  <conditionalFormatting sqref="G1389">
    <cfRule type="expression" dxfId="2142" priority="8409">
      <formula>F1389="Ninguna"</formula>
    </cfRule>
  </conditionalFormatting>
  <conditionalFormatting sqref="G1390">
    <cfRule type="expression" dxfId="2141" priority="8408">
      <formula>F1390="Ninguna"</formula>
    </cfRule>
  </conditionalFormatting>
  <conditionalFormatting sqref="G1391">
    <cfRule type="expression" dxfId="2140" priority="8407">
      <formula>F1391="Ninguna"</formula>
    </cfRule>
  </conditionalFormatting>
  <conditionalFormatting sqref="G1392">
    <cfRule type="expression" dxfId="2139" priority="8406">
      <formula>F1392="Ninguna"</formula>
    </cfRule>
  </conditionalFormatting>
  <conditionalFormatting sqref="G1393">
    <cfRule type="expression" dxfId="2138" priority="8405">
      <formula>F1393="Ninguna"</formula>
    </cfRule>
  </conditionalFormatting>
  <conditionalFormatting sqref="G1394">
    <cfRule type="expression" dxfId="2137" priority="8404">
      <formula>F1394="Ninguna"</formula>
    </cfRule>
  </conditionalFormatting>
  <conditionalFormatting sqref="G1395">
    <cfRule type="expression" dxfId="2136" priority="8403">
      <formula>F1395="Ninguna"</formula>
    </cfRule>
  </conditionalFormatting>
  <conditionalFormatting sqref="G1396">
    <cfRule type="expression" dxfId="2135" priority="8402">
      <formula>F1396="Ninguna"</formula>
    </cfRule>
  </conditionalFormatting>
  <conditionalFormatting sqref="G1397">
    <cfRule type="expression" dxfId="2134" priority="8401">
      <formula>F1397="Ninguna"</formula>
    </cfRule>
  </conditionalFormatting>
  <conditionalFormatting sqref="G1398">
    <cfRule type="expression" dxfId="2133" priority="8400">
      <formula>F1398="Ninguna"</formula>
    </cfRule>
  </conditionalFormatting>
  <conditionalFormatting sqref="G1399">
    <cfRule type="expression" dxfId="2132" priority="8399">
      <formula>F1399="Ninguna"</formula>
    </cfRule>
  </conditionalFormatting>
  <conditionalFormatting sqref="G1400">
    <cfRule type="expression" dxfId="2131" priority="8398">
      <formula>F1400="Ninguna"</formula>
    </cfRule>
  </conditionalFormatting>
  <conditionalFormatting sqref="G1401">
    <cfRule type="expression" dxfId="2130" priority="8397">
      <formula>F1401="Ninguna"</formula>
    </cfRule>
  </conditionalFormatting>
  <conditionalFormatting sqref="G1402">
    <cfRule type="expression" dxfId="2129" priority="8396">
      <formula>F1402="Ninguna"</formula>
    </cfRule>
  </conditionalFormatting>
  <conditionalFormatting sqref="G1403">
    <cfRule type="expression" dxfId="2128" priority="8395">
      <formula>F1403="Ninguna"</formula>
    </cfRule>
  </conditionalFormatting>
  <conditionalFormatting sqref="G1404">
    <cfRule type="expression" dxfId="2127" priority="8394">
      <formula>F1404="Ninguna"</formula>
    </cfRule>
  </conditionalFormatting>
  <conditionalFormatting sqref="G1405">
    <cfRule type="expression" dxfId="2126" priority="8393">
      <formula>F1405="Ninguna"</formula>
    </cfRule>
  </conditionalFormatting>
  <conditionalFormatting sqref="G1406">
    <cfRule type="expression" dxfId="2125" priority="8392">
      <formula>F1406="Ninguna"</formula>
    </cfRule>
  </conditionalFormatting>
  <conditionalFormatting sqref="G1407">
    <cfRule type="expression" dxfId="2124" priority="8391">
      <formula>F1407="Ninguna"</formula>
    </cfRule>
  </conditionalFormatting>
  <conditionalFormatting sqref="G1408">
    <cfRule type="expression" dxfId="2123" priority="8390">
      <formula>F1408="Ninguna"</formula>
    </cfRule>
  </conditionalFormatting>
  <conditionalFormatting sqref="G1409">
    <cfRule type="expression" dxfId="2122" priority="8389">
      <formula>F1409="Ninguna"</formula>
    </cfRule>
  </conditionalFormatting>
  <conditionalFormatting sqref="G1410">
    <cfRule type="expression" dxfId="2121" priority="8388">
      <formula>F1410="Ninguna"</formula>
    </cfRule>
  </conditionalFormatting>
  <conditionalFormatting sqref="G1411">
    <cfRule type="expression" dxfId="2120" priority="8387">
      <formula>F1411="Ninguna"</formula>
    </cfRule>
  </conditionalFormatting>
  <conditionalFormatting sqref="G1412">
    <cfRule type="expression" dxfId="2119" priority="8386">
      <formula>F1412="Ninguna"</formula>
    </cfRule>
  </conditionalFormatting>
  <conditionalFormatting sqref="G1413">
    <cfRule type="expression" dxfId="2118" priority="8385">
      <formula>F1413="Ninguna"</formula>
    </cfRule>
  </conditionalFormatting>
  <conditionalFormatting sqref="G1414">
    <cfRule type="expression" dxfId="2117" priority="8384">
      <formula>F1414="Ninguna"</formula>
    </cfRule>
  </conditionalFormatting>
  <conditionalFormatting sqref="G1415">
    <cfRule type="expression" dxfId="2116" priority="8383">
      <formula>F1415="Ninguna"</formula>
    </cfRule>
  </conditionalFormatting>
  <conditionalFormatting sqref="G1416">
    <cfRule type="expression" dxfId="2115" priority="8382">
      <formula>F1416="Ninguna"</formula>
    </cfRule>
  </conditionalFormatting>
  <conditionalFormatting sqref="G1417">
    <cfRule type="expression" dxfId="2114" priority="8381">
      <formula>F1417="Ninguna"</formula>
    </cfRule>
  </conditionalFormatting>
  <conditionalFormatting sqref="G1418">
    <cfRule type="expression" dxfId="2113" priority="8380">
      <formula>F1418="Ninguna"</formula>
    </cfRule>
  </conditionalFormatting>
  <conditionalFormatting sqref="G1419">
    <cfRule type="expression" dxfId="2112" priority="8379">
      <formula>F1419="Ninguna"</formula>
    </cfRule>
  </conditionalFormatting>
  <conditionalFormatting sqref="G1420">
    <cfRule type="expression" dxfId="2111" priority="8378">
      <formula>F1420="Ninguna"</formula>
    </cfRule>
  </conditionalFormatting>
  <conditionalFormatting sqref="G1421">
    <cfRule type="expression" dxfId="2110" priority="8377">
      <formula>F1421="Ninguna"</formula>
    </cfRule>
  </conditionalFormatting>
  <conditionalFormatting sqref="G1422">
    <cfRule type="expression" dxfId="2109" priority="8376">
      <formula>F1422="Ninguna"</formula>
    </cfRule>
  </conditionalFormatting>
  <conditionalFormatting sqref="G1423">
    <cfRule type="expression" dxfId="2108" priority="8375">
      <formula>F1423="Ninguna"</formula>
    </cfRule>
  </conditionalFormatting>
  <conditionalFormatting sqref="G1424">
    <cfRule type="expression" dxfId="2107" priority="8374">
      <formula>F1424="Ninguna"</formula>
    </cfRule>
  </conditionalFormatting>
  <conditionalFormatting sqref="G1425">
    <cfRule type="expression" dxfId="2106" priority="8373">
      <formula>F1425="Ninguna"</formula>
    </cfRule>
  </conditionalFormatting>
  <conditionalFormatting sqref="G1426">
    <cfRule type="expression" dxfId="2105" priority="8372">
      <formula>F1426="Ninguna"</formula>
    </cfRule>
  </conditionalFormatting>
  <conditionalFormatting sqref="G1427">
    <cfRule type="expression" dxfId="2104" priority="8371">
      <formula>F1427="Ninguna"</formula>
    </cfRule>
  </conditionalFormatting>
  <conditionalFormatting sqref="G1428">
    <cfRule type="expression" dxfId="2103" priority="8370">
      <formula>F1428="Ninguna"</formula>
    </cfRule>
  </conditionalFormatting>
  <conditionalFormatting sqref="G1429">
    <cfRule type="expression" dxfId="2102" priority="8369">
      <formula>F1429="Ninguna"</formula>
    </cfRule>
  </conditionalFormatting>
  <conditionalFormatting sqref="G1430">
    <cfRule type="expression" dxfId="2101" priority="8368">
      <formula>F1430="Ninguna"</formula>
    </cfRule>
  </conditionalFormatting>
  <conditionalFormatting sqref="G1431">
    <cfRule type="expression" dxfId="2100" priority="8367">
      <formula>F1431="Ninguna"</formula>
    </cfRule>
  </conditionalFormatting>
  <conditionalFormatting sqref="G1432">
    <cfRule type="expression" dxfId="2099" priority="8366">
      <formula>F1432="Ninguna"</formula>
    </cfRule>
  </conditionalFormatting>
  <conditionalFormatting sqref="G1433">
    <cfRule type="expression" dxfId="2098" priority="8365">
      <formula>F1433="Ninguna"</formula>
    </cfRule>
  </conditionalFormatting>
  <conditionalFormatting sqref="G1434">
    <cfRule type="expression" dxfId="2097" priority="8364">
      <formula>F1434="Ninguna"</formula>
    </cfRule>
  </conditionalFormatting>
  <conditionalFormatting sqref="G1435">
    <cfRule type="expression" dxfId="2096" priority="8363">
      <formula>F1435="Ninguna"</formula>
    </cfRule>
  </conditionalFormatting>
  <conditionalFormatting sqref="G1436">
    <cfRule type="expression" dxfId="2095" priority="8362">
      <formula>F1436="Ninguna"</formula>
    </cfRule>
  </conditionalFormatting>
  <conditionalFormatting sqref="G1437">
    <cfRule type="expression" dxfId="2094" priority="8361">
      <formula>F1437="Ninguna"</formula>
    </cfRule>
  </conditionalFormatting>
  <conditionalFormatting sqref="G1438">
    <cfRule type="expression" dxfId="2093" priority="8360">
      <formula>F1438="Ninguna"</formula>
    </cfRule>
  </conditionalFormatting>
  <conditionalFormatting sqref="G1439">
    <cfRule type="expression" dxfId="2092" priority="8359">
      <formula>F1439="Ninguna"</formula>
    </cfRule>
  </conditionalFormatting>
  <conditionalFormatting sqref="G1440">
    <cfRule type="expression" dxfId="2091" priority="8358">
      <formula>F1440="Ninguna"</formula>
    </cfRule>
  </conditionalFormatting>
  <conditionalFormatting sqref="G1441">
    <cfRule type="expression" dxfId="2090" priority="8357">
      <formula>F1441="Ninguna"</formula>
    </cfRule>
  </conditionalFormatting>
  <conditionalFormatting sqref="G1442">
    <cfRule type="expression" dxfId="2089" priority="8356">
      <formula>F1442="Ninguna"</formula>
    </cfRule>
  </conditionalFormatting>
  <conditionalFormatting sqref="G1443">
    <cfRule type="expression" dxfId="2088" priority="8355">
      <formula>F1443="Ninguna"</formula>
    </cfRule>
  </conditionalFormatting>
  <conditionalFormatting sqref="G1444">
    <cfRule type="expression" dxfId="2087" priority="8354">
      <formula>F1444="Ninguna"</formula>
    </cfRule>
  </conditionalFormatting>
  <conditionalFormatting sqref="G1445">
    <cfRule type="expression" dxfId="2086" priority="8353">
      <formula>F1445="Ninguna"</formula>
    </cfRule>
  </conditionalFormatting>
  <conditionalFormatting sqref="G1446">
    <cfRule type="expression" dxfId="2085" priority="8352">
      <formula>F1446="Ninguna"</formula>
    </cfRule>
  </conditionalFormatting>
  <conditionalFormatting sqref="G1447">
    <cfRule type="expression" dxfId="2084" priority="8351">
      <formula>F1447="Ninguna"</formula>
    </cfRule>
  </conditionalFormatting>
  <conditionalFormatting sqref="G1448">
    <cfRule type="expression" dxfId="2083" priority="8350">
      <formula>F1448="Ninguna"</formula>
    </cfRule>
  </conditionalFormatting>
  <conditionalFormatting sqref="G1449">
    <cfRule type="expression" dxfId="2082" priority="8349">
      <formula>F1449="Ninguna"</formula>
    </cfRule>
  </conditionalFormatting>
  <conditionalFormatting sqref="G1450">
    <cfRule type="expression" dxfId="2081" priority="8348">
      <formula>F1450="Ninguna"</formula>
    </cfRule>
  </conditionalFormatting>
  <conditionalFormatting sqref="G1451">
    <cfRule type="expression" dxfId="2080" priority="8347">
      <formula>F1451="Ninguna"</formula>
    </cfRule>
  </conditionalFormatting>
  <conditionalFormatting sqref="G1452">
    <cfRule type="expression" dxfId="2079" priority="8346">
      <formula>F1452="Ninguna"</formula>
    </cfRule>
  </conditionalFormatting>
  <conditionalFormatting sqref="G1453">
    <cfRule type="expression" dxfId="2078" priority="8345">
      <formula>F1453="Ninguna"</formula>
    </cfRule>
  </conditionalFormatting>
  <conditionalFormatting sqref="G1454">
    <cfRule type="expression" dxfId="2077" priority="8344">
      <formula>F1454="Ninguna"</formula>
    </cfRule>
  </conditionalFormatting>
  <conditionalFormatting sqref="G1455">
    <cfRule type="expression" dxfId="2076" priority="8343">
      <formula>F1455="Ninguna"</formula>
    </cfRule>
  </conditionalFormatting>
  <conditionalFormatting sqref="G1456">
    <cfRule type="expression" dxfId="2075" priority="8342">
      <formula>F1456="Ninguna"</formula>
    </cfRule>
  </conditionalFormatting>
  <conditionalFormatting sqref="G1457">
    <cfRule type="expression" dxfId="2074" priority="8341">
      <formula>F1457="Ninguna"</formula>
    </cfRule>
  </conditionalFormatting>
  <conditionalFormatting sqref="G1458">
    <cfRule type="expression" dxfId="2073" priority="8340">
      <formula>F1458="Ninguna"</formula>
    </cfRule>
  </conditionalFormatting>
  <conditionalFormatting sqref="G1459">
    <cfRule type="expression" dxfId="2072" priority="8339">
      <formula>F1459="Ninguna"</formula>
    </cfRule>
  </conditionalFormatting>
  <conditionalFormatting sqref="G1460">
    <cfRule type="expression" dxfId="2071" priority="8338">
      <formula>F1460="Ninguna"</formula>
    </cfRule>
  </conditionalFormatting>
  <conditionalFormatting sqref="G1461">
    <cfRule type="expression" dxfId="2070" priority="8337">
      <formula>F1461="Ninguna"</formula>
    </cfRule>
  </conditionalFormatting>
  <conditionalFormatting sqref="G1462">
    <cfRule type="expression" dxfId="2069" priority="8336">
      <formula>F1462="Ninguna"</formula>
    </cfRule>
  </conditionalFormatting>
  <conditionalFormatting sqref="G1463">
    <cfRule type="expression" dxfId="2068" priority="8335">
      <formula>F1463="Ninguna"</formula>
    </cfRule>
  </conditionalFormatting>
  <conditionalFormatting sqref="G1464">
    <cfRule type="expression" dxfId="2067" priority="8334">
      <formula>F1464="Ninguna"</formula>
    </cfRule>
  </conditionalFormatting>
  <conditionalFormatting sqref="G1465">
    <cfRule type="expression" dxfId="2066" priority="8333">
      <formula>F1465="Ninguna"</formula>
    </cfRule>
  </conditionalFormatting>
  <conditionalFormatting sqref="G1466">
    <cfRule type="expression" dxfId="2065" priority="8332">
      <formula>F1466="Ninguna"</formula>
    </cfRule>
  </conditionalFormatting>
  <conditionalFormatting sqref="G1467">
    <cfRule type="expression" dxfId="2064" priority="8331">
      <formula>F1467="Ninguna"</formula>
    </cfRule>
  </conditionalFormatting>
  <conditionalFormatting sqref="G1468">
    <cfRule type="expression" dxfId="2063" priority="8330">
      <formula>F1468="Ninguna"</formula>
    </cfRule>
  </conditionalFormatting>
  <conditionalFormatting sqref="G1469">
    <cfRule type="expression" dxfId="2062" priority="8329">
      <formula>F1469="Ninguna"</formula>
    </cfRule>
  </conditionalFormatting>
  <conditionalFormatting sqref="G1470">
    <cfRule type="expression" dxfId="2061" priority="8328">
      <formula>F1470="Ninguna"</formula>
    </cfRule>
  </conditionalFormatting>
  <conditionalFormatting sqref="G1471">
    <cfRule type="expression" dxfId="2060" priority="8327">
      <formula>F1471="Ninguna"</formula>
    </cfRule>
  </conditionalFormatting>
  <conditionalFormatting sqref="G1472">
    <cfRule type="expression" dxfId="2059" priority="8326">
      <formula>F1472="Ninguna"</formula>
    </cfRule>
  </conditionalFormatting>
  <conditionalFormatting sqref="G1473">
    <cfRule type="expression" dxfId="2058" priority="8325">
      <formula>F1473="Ninguna"</formula>
    </cfRule>
  </conditionalFormatting>
  <conditionalFormatting sqref="G1474">
    <cfRule type="expression" dxfId="2057" priority="8324">
      <formula>F1474="Ninguna"</formula>
    </cfRule>
  </conditionalFormatting>
  <conditionalFormatting sqref="G1475">
    <cfRule type="expression" dxfId="2056" priority="8323">
      <formula>F1475="Ninguna"</formula>
    </cfRule>
  </conditionalFormatting>
  <conditionalFormatting sqref="G1476">
    <cfRule type="expression" dxfId="2055" priority="8322">
      <formula>F1476="Ninguna"</formula>
    </cfRule>
  </conditionalFormatting>
  <conditionalFormatting sqref="G1477">
    <cfRule type="expression" dxfId="2054" priority="8321">
      <formula>F1477="Ninguna"</formula>
    </cfRule>
  </conditionalFormatting>
  <conditionalFormatting sqref="G1478">
    <cfRule type="expression" dxfId="2053" priority="8320">
      <formula>F1478="Ninguna"</formula>
    </cfRule>
  </conditionalFormatting>
  <conditionalFormatting sqref="G1479">
    <cfRule type="expression" dxfId="2052" priority="8319">
      <formula>F1479="Ninguna"</formula>
    </cfRule>
  </conditionalFormatting>
  <conditionalFormatting sqref="G1480">
    <cfRule type="expression" dxfId="2051" priority="8318">
      <formula>F1480="Ninguna"</formula>
    </cfRule>
  </conditionalFormatting>
  <conditionalFormatting sqref="G1481">
    <cfRule type="expression" dxfId="2050" priority="8317">
      <formula>F1481="Ninguna"</formula>
    </cfRule>
  </conditionalFormatting>
  <conditionalFormatting sqref="G1482">
    <cfRule type="expression" dxfId="2049" priority="8316">
      <formula>F1482="Ninguna"</formula>
    </cfRule>
  </conditionalFormatting>
  <conditionalFormatting sqref="G1483">
    <cfRule type="expression" dxfId="2048" priority="8315">
      <formula>F1483="Ninguna"</formula>
    </cfRule>
  </conditionalFormatting>
  <conditionalFormatting sqref="G1484">
    <cfRule type="expression" dxfId="2047" priority="8314">
      <formula>F1484="Ninguna"</formula>
    </cfRule>
  </conditionalFormatting>
  <conditionalFormatting sqref="G1485">
    <cfRule type="expression" dxfId="2046" priority="8313">
      <formula>F1485="Ninguna"</formula>
    </cfRule>
  </conditionalFormatting>
  <conditionalFormatting sqref="G1486">
    <cfRule type="expression" dxfId="2045" priority="8312">
      <formula>F1486="Ninguna"</formula>
    </cfRule>
  </conditionalFormatting>
  <conditionalFormatting sqref="G1487">
    <cfRule type="expression" dxfId="2044" priority="8311">
      <formula>F1487="Ninguna"</formula>
    </cfRule>
  </conditionalFormatting>
  <conditionalFormatting sqref="G1488">
    <cfRule type="expression" dxfId="2043" priority="8310">
      <formula>F1488="Ninguna"</formula>
    </cfRule>
  </conditionalFormatting>
  <conditionalFormatting sqref="G1489">
    <cfRule type="expression" dxfId="2042" priority="8309">
      <formula>F1489="Ninguna"</formula>
    </cfRule>
  </conditionalFormatting>
  <conditionalFormatting sqref="G1490">
    <cfRule type="expression" dxfId="2041" priority="8308">
      <formula>F1490="Ninguna"</formula>
    </cfRule>
  </conditionalFormatting>
  <conditionalFormatting sqref="G1491">
    <cfRule type="expression" dxfId="2040" priority="8307">
      <formula>F1491="Ninguna"</formula>
    </cfRule>
  </conditionalFormatting>
  <conditionalFormatting sqref="G1492">
    <cfRule type="expression" dxfId="2039" priority="8306">
      <formula>F1492="Ninguna"</formula>
    </cfRule>
  </conditionalFormatting>
  <conditionalFormatting sqref="G1493">
    <cfRule type="expression" dxfId="2038" priority="8305">
      <formula>F1493="Ninguna"</formula>
    </cfRule>
  </conditionalFormatting>
  <conditionalFormatting sqref="G1494">
    <cfRule type="expression" dxfId="2037" priority="8304">
      <formula>F1494="Ninguna"</formula>
    </cfRule>
  </conditionalFormatting>
  <conditionalFormatting sqref="G1495">
    <cfRule type="expression" dxfId="2036" priority="8303">
      <formula>F1495="Ninguna"</formula>
    </cfRule>
  </conditionalFormatting>
  <conditionalFormatting sqref="G1496">
    <cfRule type="expression" dxfId="2035" priority="8302">
      <formula>F1496="Ninguna"</formula>
    </cfRule>
  </conditionalFormatting>
  <conditionalFormatting sqref="G1497">
    <cfRule type="expression" dxfId="2034" priority="8301">
      <formula>F1497="Ninguna"</formula>
    </cfRule>
  </conditionalFormatting>
  <conditionalFormatting sqref="G1498">
    <cfRule type="expression" dxfId="2033" priority="8300">
      <formula>F1498="Ninguna"</formula>
    </cfRule>
  </conditionalFormatting>
  <conditionalFormatting sqref="G1499">
    <cfRule type="expression" dxfId="2032" priority="8299">
      <formula>F1499="Ninguna"</formula>
    </cfRule>
  </conditionalFormatting>
  <conditionalFormatting sqref="G1500">
    <cfRule type="expression" dxfId="2031" priority="8298">
      <formula>F1500="Ninguna"</formula>
    </cfRule>
  </conditionalFormatting>
  <conditionalFormatting sqref="G1501">
    <cfRule type="expression" dxfId="2030" priority="8297">
      <formula>F1501="Ninguna"</formula>
    </cfRule>
  </conditionalFormatting>
  <conditionalFormatting sqref="G1502">
    <cfRule type="expression" dxfId="2029" priority="8296">
      <formula>F1502="Ninguna"</formula>
    </cfRule>
  </conditionalFormatting>
  <conditionalFormatting sqref="G1503">
    <cfRule type="expression" dxfId="2028" priority="8295">
      <formula>F1503="Ninguna"</formula>
    </cfRule>
  </conditionalFormatting>
  <conditionalFormatting sqref="G1504">
    <cfRule type="expression" dxfId="2027" priority="8294">
      <formula>F1504="Ninguna"</formula>
    </cfRule>
  </conditionalFormatting>
  <conditionalFormatting sqref="G1505">
    <cfRule type="expression" dxfId="2026" priority="8293">
      <formula>F1505="Ninguna"</formula>
    </cfRule>
  </conditionalFormatting>
  <conditionalFormatting sqref="G1506">
    <cfRule type="expression" dxfId="2025" priority="8292">
      <formula>F1506="Ninguna"</formula>
    </cfRule>
  </conditionalFormatting>
  <conditionalFormatting sqref="G1507">
    <cfRule type="expression" dxfId="2024" priority="8291">
      <formula>F1507="Ninguna"</formula>
    </cfRule>
  </conditionalFormatting>
  <conditionalFormatting sqref="G1508">
    <cfRule type="expression" dxfId="2023" priority="8290">
      <formula>F1508="Ninguna"</formula>
    </cfRule>
  </conditionalFormatting>
  <conditionalFormatting sqref="G1509">
    <cfRule type="expression" dxfId="2022" priority="8289">
      <formula>F1509="Ninguna"</formula>
    </cfRule>
  </conditionalFormatting>
  <conditionalFormatting sqref="G1510">
    <cfRule type="expression" dxfId="2021" priority="8288">
      <formula>F1510="Ninguna"</formula>
    </cfRule>
  </conditionalFormatting>
  <conditionalFormatting sqref="G1511">
    <cfRule type="expression" dxfId="2020" priority="8287">
      <formula>F1511="Ninguna"</formula>
    </cfRule>
  </conditionalFormatting>
  <conditionalFormatting sqref="G1512">
    <cfRule type="expression" dxfId="2019" priority="8286">
      <formula>F1512="Ninguna"</formula>
    </cfRule>
  </conditionalFormatting>
  <conditionalFormatting sqref="G1513">
    <cfRule type="expression" dxfId="2018" priority="8285">
      <formula>F1513="Ninguna"</formula>
    </cfRule>
  </conditionalFormatting>
  <conditionalFormatting sqref="G1514">
    <cfRule type="expression" dxfId="2017" priority="8284">
      <formula>F1514="Ninguna"</formula>
    </cfRule>
  </conditionalFormatting>
  <conditionalFormatting sqref="G1515">
    <cfRule type="expression" dxfId="2016" priority="8283">
      <formula>F1515="Ninguna"</formula>
    </cfRule>
  </conditionalFormatting>
  <conditionalFormatting sqref="G1516">
    <cfRule type="expression" dxfId="2015" priority="8282">
      <formula>F1516="Ninguna"</formula>
    </cfRule>
  </conditionalFormatting>
  <conditionalFormatting sqref="G1517">
    <cfRule type="expression" dxfId="2014" priority="8281">
      <formula>F1517="Ninguna"</formula>
    </cfRule>
  </conditionalFormatting>
  <conditionalFormatting sqref="G1518">
    <cfRule type="expression" dxfId="2013" priority="8280">
      <formula>F1518="Ninguna"</formula>
    </cfRule>
  </conditionalFormatting>
  <conditionalFormatting sqref="G1519">
    <cfRule type="expression" dxfId="2012" priority="8279">
      <formula>F1519="Ninguna"</formula>
    </cfRule>
  </conditionalFormatting>
  <conditionalFormatting sqref="G1520">
    <cfRule type="expression" dxfId="2011" priority="8278">
      <formula>F1520="Ninguna"</formula>
    </cfRule>
  </conditionalFormatting>
  <conditionalFormatting sqref="G1521">
    <cfRule type="expression" dxfId="2010" priority="8277">
      <formula>F1521="Ninguna"</formula>
    </cfRule>
  </conditionalFormatting>
  <conditionalFormatting sqref="G1522">
    <cfRule type="expression" dxfId="2009" priority="8276">
      <formula>F1522="Ninguna"</formula>
    </cfRule>
  </conditionalFormatting>
  <conditionalFormatting sqref="G1523">
    <cfRule type="expression" dxfId="2008" priority="8275">
      <formula>F1523="Ninguna"</formula>
    </cfRule>
  </conditionalFormatting>
  <conditionalFormatting sqref="G1524">
    <cfRule type="expression" dxfId="2007" priority="8274">
      <formula>F1524="Ninguna"</formula>
    </cfRule>
  </conditionalFormatting>
  <conditionalFormatting sqref="G1525">
    <cfRule type="expression" dxfId="2006" priority="8273">
      <formula>F1525="Ninguna"</formula>
    </cfRule>
  </conditionalFormatting>
  <conditionalFormatting sqref="G1526">
    <cfRule type="expression" dxfId="2005" priority="8272">
      <formula>F1526="Ninguna"</formula>
    </cfRule>
  </conditionalFormatting>
  <conditionalFormatting sqref="G1527">
    <cfRule type="expression" dxfId="2004" priority="8271">
      <formula>F1527="Ninguna"</formula>
    </cfRule>
  </conditionalFormatting>
  <conditionalFormatting sqref="G1528">
    <cfRule type="expression" dxfId="2003" priority="8270">
      <formula>F1528="Ninguna"</formula>
    </cfRule>
  </conditionalFormatting>
  <conditionalFormatting sqref="G1529">
    <cfRule type="expression" dxfId="2002" priority="8269">
      <formula>F1529="Ninguna"</formula>
    </cfRule>
  </conditionalFormatting>
  <conditionalFormatting sqref="G1530">
    <cfRule type="expression" dxfId="2001" priority="8268">
      <formula>F1530="Ninguna"</formula>
    </cfRule>
  </conditionalFormatting>
  <conditionalFormatting sqref="G1531">
    <cfRule type="expression" dxfId="2000" priority="8267">
      <formula>F1531="Ninguna"</formula>
    </cfRule>
  </conditionalFormatting>
  <conditionalFormatting sqref="G1532">
    <cfRule type="expression" dxfId="1999" priority="8266">
      <formula>F1532="Ninguna"</formula>
    </cfRule>
  </conditionalFormatting>
  <conditionalFormatting sqref="G1533">
    <cfRule type="expression" dxfId="1998" priority="8265">
      <formula>F1533="Ninguna"</formula>
    </cfRule>
  </conditionalFormatting>
  <conditionalFormatting sqref="G1534">
    <cfRule type="expression" dxfId="1997" priority="8264">
      <formula>F1534="Ninguna"</formula>
    </cfRule>
  </conditionalFormatting>
  <conditionalFormatting sqref="G1535">
    <cfRule type="expression" dxfId="1996" priority="8263">
      <formula>F1535="Ninguna"</formula>
    </cfRule>
  </conditionalFormatting>
  <conditionalFormatting sqref="G1536">
    <cfRule type="expression" dxfId="1995" priority="8262">
      <formula>F1536="Ninguna"</formula>
    </cfRule>
  </conditionalFormatting>
  <conditionalFormatting sqref="G1537">
    <cfRule type="expression" dxfId="1994" priority="8261">
      <formula>F1537="Ninguna"</formula>
    </cfRule>
  </conditionalFormatting>
  <conditionalFormatting sqref="G1538">
    <cfRule type="expression" dxfId="1993" priority="8260">
      <formula>F1538="Ninguna"</formula>
    </cfRule>
  </conditionalFormatting>
  <conditionalFormatting sqref="G1539">
    <cfRule type="expression" dxfId="1992" priority="8259">
      <formula>F1539="Ninguna"</formula>
    </cfRule>
  </conditionalFormatting>
  <conditionalFormatting sqref="G1540">
    <cfRule type="expression" dxfId="1991" priority="8258">
      <formula>F1540="Ninguna"</formula>
    </cfRule>
  </conditionalFormatting>
  <conditionalFormatting sqref="G1541">
    <cfRule type="expression" dxfId="1990" priority="8257">
      <formula>F1541="Ninguna"</formula>
    </cfRule>
  </conditionalFormatting>
  <conditionalFormatting sqref="G1542">
    <cfRule type="expression" dxfId="1989" priority="8256">
      <formula>F1542="Ninguna"</formula>
    </cfRule>
  </conditionalFormatting>
  <conditionalFormatting sqref="G1543">
    <cfRule type="expression" dxfId="1988" priority="8255">
      <formula>F1543="Ninguna"</formula>
    </cfRule>
  </conditionalFormatting>
  <conditionalFormatting sqref="G1544">
    <cfRule type="expression" dxfId="1987" priority="8254">
      <formula>F1544="Ninguna"</formula>
    </cfRule>
  </conditionalFormatting>
  <conditionalFormatting sqref="G1545">
    <cfRule type="expression" dxfId="1986" priority="8253">
      <formula>F1545="Ninguna"</formula>
    </cfRule>
  </conditionalFormatting>
  <conditionalFormatting sqref="G1546">
    <cfRule type="expression" dxfId="1985" priority="8252">
      <formula>F1546="Ninguna"</formula>
    </cfRule>
  </conditionalFormatting>
  <conditionalFormatting sqref="G1547">
    <cfRule type="expression" dxfId="1984" priority="8251">
      <formula>F1547="Ninguna"</formula>
    </cfRule>
  </conditionalFormatting>
  <conditionalFormatting sqref="G1548">
    <cfRule type="expression" dxfId="1983" priority="8250">
      <formula>F1548="Ninguna"</formula>
    </cfRule>
  </conditionalFormatting>
  <conditionalFormatting sqref="G1549">
    <cfRule type="expression" dxfId="1982" priority="8249">
      <formula>F1549="Ninguna"</formula>
    </cfRule>
  </conditionalFormatting>
  <conditionalFormatting sqref="G1550">
    <cfRule type="expression" dxfId="1981" priority="8248">
      <formula>F1550="Ninguna"</formula>
    </cfRule>
  </conditionalFormatting>
  <conditionalFormatting sqref="G1551">
    <cfRule type="expression" dxfId="1980" priority="8247">
      <formula>F1551="Ninguna"</formula>
    </cfRule>
  </conditionalFormatting>
  <conditionalFormatting sqref="G1552">
    <cfRule type="expression" dxfId="1979" priority="8246">
      <formula>F1552="Ninguna"</formula>
    </cfRule>
  </conditionalFormatting>
  <conditionalFormatting sqref="G1553">
    <cfRule type="expression" dxfId="1978" priority="8245">
      <formula>F1553="Ninguna"</formula>
    </cfRule>
  </conditionalFormatting>
  <conditionalFormatting sqref="G1554">
    <cfRule type="expression" dxfId="1977" priority="8244">
      <formula>F1554="Ninguna"</formula>
    </cfRule>
  </conditionalFormatting>
  <conditionalFormatting sqref="G1555">
    <cfRule type="expression" dxfId="1976" priority="8243">
      <formula>F1555="Ninguna"</formula>
    </cfRule>
  </conditionalFormatting>
  <conditionalFormatting sqref="G1556">
    <cfRule type="expression" dxfId="1975" priority="8242">
      <formula>F1556="Ninguna"</formula>
    </cfRule>
  </conditionalFormatting>
  <conditionalFormatting sqref="G1557">
    <cfRule type="expression" dxfId="1974" priority="8241">
      <formula>F1557="Ninguna"</formula>
    </cfRule>
  </conditionalFormatting>
  <conditionalFormatting sqref="G1558">
    <cfRule type="expression" dxfId="1973" priority="8240">
      <formula>F1558="Ninguna"</formula>
    </cfRule>
  </conditionalFormatting>
  <conditionalFormatting sqref="G1559">
    <cfRule type="expression" dxfId="1972" priority="8239">
      <formula>F1559="Ninguna"</formula>
    </cfRule>
  </conditionalFormatting>
  <conditionalFormatting sqref="G1560">
    <cfRule type="expression" dxfId="1971" priority="8238">
      <formula>F1560="Ninguna"</formula>
    </cfRule>
  </conditionalFormatting>
  <conditionalFormatting sqref="G1561">
    <cfRule type="expression" dxfId="1970" priority="8237">
      <formula>F1561="Ninguna"</formula>
    </cfRule>
  </conditionalFormatting>
  <conditionalFormatting sqref="G1562">
    <cfRule type="expression" dxfId="1969" priority="8236">
      <formula>F1562="Ninguna"</formula>
    </cfRule>
  </conditionalFormatting>
  <conditionalFormatting sqref="G1563">
    <cfRule type="expression" dxfId="1968" priority="8235">
      <formula>F1563="Ninguna"</formula>
    </cfRule>
  </conditionalFormatting>
  <conditionalFormatting sqref="G1564">
    <cfRule type="expression" dxfId="1967" priority="8234">
      <formula>F1564="Ninguna"</formula>
    </cfRule>
  </conditionalFormatting>
  <conditionalFormatting sqref="G1565">
    <cfRule type="expression" dxfId="1966" priority="8233">
      <formula>F1565="Ninguna"</formula>
    </cfRule>
  </conditionalFormatting>
  <conditionalFormatting sqref="G1566">
    <cfRule type="expression" dxfId="1965" priority="8232">
      <formula>F1566="Ninguna"</formula>
    </cfRule>
  </conditionalFormatting>
  <conditionalFormatting sqref="G1567">
    <cfRule type="expression" dxfId="1964" priority="8231">
      <formula>F1567="Ninguna"</formula>
    </cfRule>
  </conditionalFormatting>
  <conditionalFormatting sqref="G1568">
    <cfRule type="expression" dxfId="1963" priority="8230">
      <formula>F1568="Ninguna"</formula>
    </cfRule>
  </conditionalFormatting>
  <conditionalFormatting sqref="G1569">
    <cfRule type="expression" dxfId="1962" priority="8229">
      <formula>F1569="Ninguna"</formula>
    </cfRule>
  </conditionalFormatting>
  <conditionalFormatting sqref="G1570">
    <cfRule type="expression" dxfId="1961" priority="8228">
      <formula>F1570="Ninguna"</formula>
    </cfRule>
  </conditionalFormatting>
  <conditionalFormatting sqref="G1571">
    <cfRule type="expression" dxfId="1960" priority="8227">
      <formula>F1571="Ninguna"</formula>
    </cfRule>
  </conditionalFormatting>
  <conditionalFormatting sqref="G1572">
    <cfRule type="expression" dxfId="1959" priority="8226">
      <formula>F1572="Ninguna"</formula>
    </cfRule>
  </conditionalFormatting>
  <conditionalFormatting sqref="G1573">
    <cfRule type="expression" dxfId="1958" priority="8225">
      <formula>F1573="Ninguna"</formula>
    </cfRule>
  </conditionalFormatting>
  <conditionalFormatting sqref="G1574">
    <cfRule type="expression" dxfId="1957" priority="8224">
      <formula>F1574="Ninguna"</formula>
    </cfRule>
  </conditionalFormatting>
  <conditionalFormatting sqref="G1575">
    <cfRule type="expression" dxfId="1956" priority="8223">
      <formula>F1575="Ninguna"</formula>
    </cfRule>
  </conditionalFormatting>
  <conditionalFormatting sqref="G1576">
    <cfRule type="expression" dxfId="1955" priority="8222">
      <formula>F1576="Ninguna"</formula>
    </cfRule>
  </conditionalFormatting>
  <conditionalFormatting sqref="G1577">
    <cfRule type="expression" dxfId="1954" priority="8221">
      <formula>F1577="Ninguna"</formula>
    </cfRule>
  </conditionalFormatting>
  <conditionalFormatting sqref="G1578">
    <cfRule type="expression" dxfId="1953" priority="8220">
      <formula>F1578="Ninguna"</formula>
    </cfRule>
  </conditionalFormatting>
  <conditionalFormatting sqref="G1579">
    <cfRule type="expression" dxfId="1952" priority="8219">
      <formula>F1579="Ninguna"</formula>
    </cfRule>
  </conditionalFormatting>
  <conditionalFormatting sqref="G1580">
    <cfRule type="expression" dxfId="1951" priority="8218">
      <formula>F1580="Ninguna"</formula>
    </cfRule>
  </conditionalFormatting>
  <conditionalFormatting sqref="G1581">
    <cfRule type="expression" dxfId="1950" priority="8217">
      <formula>F1581="Ninguna"</formula>
    </cfRule>
  </conditionalFormatting>
  <conditionalFormatting sqref="G1582">
    <cfRule type="expression" dxfId="1949" priority="8216">
      <formula>F1582="Ninguna"</formula>
    </cfRule>
  </conditionalFormatting>
  <conditionalFormatting sqref="G1583">
    <cfRule type="expression" dxfId="1948" priority="8215">
      <formula>F1583="Ninguna"</formula>
    </cfRule>
  </conditionalFormatting>
  <conditionalFormatting sqref="G1584">
    <cfRule type="expression" dxfId="1947" priority="8214">
      <formula>F1584="Ninguna"</formula>
    </cfRule>
  </conditionalFormatting>
  <conditionalFormatting sqref="G1585">
    <cfRule type="expression" dxfId="1946" priority="8213">
      <formula>F1585="Ninguna"</formula>
    </cfRule>
  </conditionalFormatting>
  <conditionalFormatting sqref="G1586">
    <cfRule type="expression" dxfId="1945" priority="8212">
      <formula>F1586="Ninguna"</formula>
    </cfRule>
  </conditionalFormatting>
  <conditionalFormatting sqref="G1587">
    <cfRule type="expression" dxfId="1944" priority="8211">
      <formula>F1587="Ninguna"</formula>
    </cfRule>
  </conditionalFormatting>
  <conditionalFormatting sqref="G1588">
    <cfRule type="expression" dxfId="1943" priority="8210">
      <formula>F1588="Ninguna"</formula>
    </cfRule>
  </conditionalFormatting>
  <conditionalFormatting sqref="G1589">
    <cfRule type="expression" dxfId="1942" priority="8209">
      <formula>F1589="Ninguna"</formula>
    </cfRule>
  </conditionalFormatting>
  <conditionalFormatting sqref="G1590">
    <cfRule type="expression" dxfId="1941" priority="8208">
      <formula>F1590="Ninguna"</formula>
    </cfRule>
  </conditionalFormatting>
  <conditionalFormatting sqref="G1591">
    <cfRule type="expression" dxfId="1940" priority="8207">
      <formula>F1591="Ninguna"</formula>
    </cfRule>
  </conditionalFormatting>
  <conditionalFormatting sqref="G1592">
    <cfRule type="expression" dxfId="1939" priority="8206">
      <formula>F1592="Ninguna"</formula>
    </cfRule>
  </conditionalFormatting>
  <conditionalFormatting sqref="G1593">
    <cfRule type="expression" dxfId="1938" priority="8205">
      <formula>F1593="Ninguna"</formula>
    </cfRule>
  </conditionalFormatting>
  <conditionalFormatting sqref="G1594">
    <cfRule type="expression" dxfId="1937" priority="8204">
      <formula>F1594="Ninguna"</formula>
    </cfRule>
  </conditionalFormatting>
  <conditionalFormatting sqref="G1595">
    <cfRule type="expression" dxfId="1936" priority="8203">
      <formula>F1595="Ninguna"</formula>
    </cfRule>
  </conditionalFormatting>
  <conditionalFormatting sqref="G1596">
    <cfRule type="expression" dxfId="1935" priority="8202">
      <formula>F1596="Ninguna"</formula>
    </cfRule>
  </conditionalFormatting>
  <conditionalFormatting sqref="G1597">
    <cfRule type="expression" dxfId="1934" priority="8201">
      <formula>F1597="Ninguna"</formula>
    </cfRule>
  </conditionalFormatting>
  <conditionalFormatting sqref="G1598">
    <cfRule type="expression" dxfId="1933" priority="8200">
      <formula>F1598="Ninguna"</formula>
    </cfRule>
  </conditionalFormatting>
  <conditionalFormatting sqref="G1599">
    <cfRule type="expression" dxfId="1932" priority="8199">
      <formula>F1599="Ninguna"</formula>
    </cfRule>
  </conditionalFormatting>
  <conditionalFormatting sqref="G1600">
    <cfRule type="expression" dxfId="1931" priority="8198">
      <formula>F1600="Ninguna"</formula>
    </cfRule>
  </conditionalFormatting>
  <conditionalFormatting sqref="G1601">
    <cfRule type="expression" dxfId="1930" priority="8197">
      <formula>F1601="Ninguna"</formula>
    </cfRule>
  </conditionalFormatting>
  <conditionalFormatting sqref="G1602">
    <cfRule type="expression" dxfId="1929" priority="8196">
      <formula>F1602="Ninguna"</formula>
    </cfRule>
  </conditionalFormatting>
  <conditionalFormatting sqref="G1603">
    <cfRule type="expression" dxfId="1928" priority="8195">
      <formula>F1603="Ninguna"</formula>
    </cfRule>
  </conditionalFormatting>
  <conditionalFormatting sqref="G1604">
    <cfRule type="expression" dxfId="1927" priority="8194">
      <formula>F1604="Ninguna"</formula>
    </cfRule>
  </conditionalFormatting>
  <conditionalFormatting sqref="G1605">
    <cfRule type="expression" dxfId="1926" priority="8193">
      <formula>F1605="Ninguna"</formula>
    </cfRule>
  </conditionalFormatting>
  <conditionalFormatting sqref="G1606">
    <cfRule type="expression" dxfId="1925" priority="8192">
      <formula>F1606="Ninguna"</formula>
    </cfRule>
  </conditionalFormatting>
  <conditionalFormatting sqref="G1607">
    <cfRule type="expression" dxfId="1924" priority="8191">
      <formula>F1607="Ninguna"</formula>
    </cfRule>
  </conditionalFormatting>
  <conditionalFormatting sqref="G1608">
    <cfRule type="expression" dxfId="1923" priority="8190">
      <formula>F1608="Ninguna"</formula>
    </cfRule>
  </conditionalFormatting>
  <conditionalFormatting sqref="G1609">
    <cfRule type="expression" dxfId="1922" priority="8189">
      <formula>F1609="Ninguna"</formula>
    </cfRule>
  </conditionalFormatting>
  <conditionalFormatting sqref="G1610">
    <cfRule type="expression" dxfId="1921" priority="8188">
      <formula>F1610="Ninguna"</formula>
    </cfRule>
  </conditionalFormatting>
  <conditionalFormatting sqref="G1611">
    <cfRule type="expression" dxfId="1920" priority="8187">
      <formula>F1611="Ninguna"</formula>
    </cfRule>
  </conditionalFormatting>
  <conditionalFormatting sqref="G1612">
    <cfRule type="expression" dxfId="1919" priority="8186">
      <formula>F1612="Ninguna"</formula>
    </cfRule>
  </conditionalFormatting>
  <conditionalFormatting sqref="G1613">
    <cfRule type="expression" dxfId="1918" priority="8185">
      <formula>F1613="Ninguna"</formula>
    </cfRule>
  </conditionalFormatting>
  <conditionalFormatting sqref="G1614">
    <cfRule type="expression" dxfId="1917" priority="8184">
      <formula>F1614="Ninguna"</formula>
    </cfRule>
  </conditionalFormatting>
  <conditionalFormatting sqref="G1615">
    <cfRule type="expression" dxfId="1916" priority="8183">
      <formula>F1615="Ninguna"</formula>
    </cfRule>
  </conditionalFormatting>
  <conditionalFormatting sqref="G1616">
    <cfRule type="expression" dxfId="1915" priority="8182">
      <formula>F1616="Ninguna"</formula>
    </cfRule>
  </conditionalFormatting>
  <conditionalFormatting sqref="G1617">
    <cfRule type="expression" dxfId="1914" priority="8181">
      <formula>F1617="Ninguna"</formula>
    </cfRule>
  </conditionalFormatting>
  <conditionalFormatting sqref="G1618">
    <cfRule type="expression" dxfId="1913" priority="8180">
      <formula>F1618="Ninguna"</formula>
    </cfRule>
  </conditionalFormatting>
  <conditionalFormatting sqref="G1619">
    <cfRule type="expression" dxfId="1912" priority="8179">
      <formula>F1619="Ninguna"</formula>
    </cfRule>
  </conditionalFormatting>
  <conditionalFormatting sqref="G1620">
    <cfRule type="expression" dxfId="1911" priority="8178">
      <formula>F1620="Ninguna"</formula>
    </cfRule>
  </conditionalFormatting>
  <conditionalFormatting sqref="G1621">
    <cfRule type="expression" dxfId="1910" priority="8177">
      <formula>F1621="Ninguna"</formula>
    </cfRule>
  </conditionalFormatting>
  <conditionalFormatting sqref="G1622">
    <cfRule type="expression" dxfId="1909" priority="8176">
      <formula>F1622="Ninguna"</formula>
    </cfRule>
  </conditionalFormatting>
  <conditionalFormatting sqref="G1623">
    <cfRule type="expression" dxfId="1908" priority="8175">
      <formula>F1623="Ninguna"</formula>
    </cfRule>
  </conditionalFormatting>
  <conditionalFormatting sqref="G1624">
    <cfRule type="expression" dxfId="1907" priority="8174">
      <formula>F1624="Ninguna"</formula>
    </cfRule>
  </conditionalFormatting>
  <conditionalFormatting sqref="G1625">
    <cfRule type="expression" dxfId="1906" priority="8173">
      <formula>F1625="Ninguna"</formula>
    </cfRule>
  </conditionalFormatting>
  <conditionalFormatting sqref="G1626">
    <cfRule type="expression" dxfId="1905" priority="8172">
      <formula>F1626="Ninguna"</formula>
    </cfRule>
  </conditionalFormatting>
  <conditionalFormatting sqref="G1627">
    <cfRule type="expression" dxfId="1904" priority="8171">
      <formula>F1627="Ninguna"</formula>
    </cfRule>
  </conditionalFormatting>
  <conditionalFormatting sqref="G1628">
    <cfRule type="expression" dxfId="1903" priority="8170">
      <formula>F1628="Ninguna"</formula>
    </cfRule>
  </conditionalFormatting>
  <conditionalFormatting sqref="G1629">
    <cfRule type="expression" dxfId="1902" priority="8169">
      <formula>F1629="Ninguna"</formula>
    </cfRule>
  </conditionalFormatting>
  <conditionalFormatting sqref="G1630">
    <cfRule type="expression" dxfId="1901" priority="8168">
      <formula>F1630="Ninguna"</formula>
    </cfRule>
  </conditionalFormatting>
  <conditionalFormatting sqref="G1631">
    <cfRule type="expression" dxfId="1900" priority="8167">
      <formula>F1631="Ninguna"</formula>
    </cfRule>
  </conditionalFormatting>
  <conditionalFormatting sqref="G1632">
    <cfRule type="expression" dxfId="1899" priority="8166">
      <formula>F1632="Ninguna"</formula>
    </cfRule>
  </conditionalFormatting>
  <conditionalFormatting sqref="G1633">
    <cfRule type="expression" dxfId="1898" priority="8165">
      <formula>F1633="Ninguna"</formula>
    </cfRule>
  </conditionalFormatting>
  <conditionalFormatting sqref="G1634">
    <cfRule type="expression" dxfId="1897" priority="8164">
      <formula>F1634="Ninguna"</formula>
    </cfRule>
  </conditionalFormatting>
  <conditionalFormatting sqref="G1635">
    <cfRule type="expression" dxfId="1896" priority="8163">
      <formula>F1635="Ninguna"</formula>
    </cfRule>
  </conditionalFormatting>
  <conditionalFormatting sqref="G1636">
    <cfRule type="expression" dxfId="1895" priority="8162">
      <formula>F1636="Ninguna"</formula>
    </cfRule>
  </conditionalFormatting>
  <conditionalFormatting sqref="G1637">
    <cfRule type="expression" dxfId="1894" priority="8161">
      <formula>F1637="Ninguna"</formula>
    </cfRule>
  </conditionalFormatting>
  <conditionalFormatting sqref="G1638">
    <cfRule type="expression" dxfId="1893" priority="8160">
      <formula>F1638="Ninguna"</formula>
    </cfRule>
  </conditionalFormatting>
  <conditionalFormatting sqref="G1639">
    <cfRule type="expression" dxfId="1892" priority="8159">
      <formula>F1639="Ninguna"</formula>
    </cfRule>
  </conditionalFormatting>
  <conditionalFormatting sqref="G1640">
    <cfRule type="expression" dxfId="1891" priority="8158">
      <formula>F1640="Ninguna"</formula>
    </cfRule>
  </conditionalFormatting>
  <conditionalFormatting sqref="G1641">
    <cfRule type="expression" dxfId="1890" priority="8157">
      <formula>F1641="Ninguna"</formula>
    </cfRule>
  </conditionalFormatting>
  <conditionalFormatting sqref="G1642">
    <cfRule type="expression" dxfId="1889" priority="8156">
      <formula>F1642="Ninguna"</formula>
    </cfRule>
  </conditionalFormatting>
  <conditionalFormatting sqref="G1643">
    <cfRule type="expression" dxfId="1888" priority="8155">
      <formula>F1643="Ninguna"</formula>
    </cfRule>
  </conditionalFormatting>
  <conditionalFormatting sqref="G1644">
    <cfRule type="expression" dxfId="1887" priority="8154">
      <formula>F1644="Ninguna"</formula>
    </cfRule>
  </conditionalFormatting>
  <conditionalFormatting sqref="G1645">
    <cfRule type="expression" dxfId="1886" priority="8153">
      <formula>F1645="Ninguna"</formula>
    </cfRule>
  </conditionalFormatting>
  <conditionalFormatting sqref="G1646">
    <cfRule type="expression" dxfId="1885" priority="8152">
      <formula>F1646="Ninguna"</formula>
    </cfRule>
  </conditionalFormatting>
  <conditionalFormatting sqref="G1647">
    <cfRule type="expression" dxfId="1884" priority="8151">
      <formula>F1647="Ninguna"</formula>
    </cfRule>
  </conditionalFormatting>
  <conditionalFormatting sqref="G1648">
    <cfRule type="expression" dxfId="1883" priority="8150">
      <formula>F1648="Ninguna"</formula>
    </cfRule>
  </conditionalFormatting>
  <conditionalFormatting sqref="G1649">
    <cfRule type="expression" dxfId="1882" priority="8149">
      <formula>F1649="Ninguna"</formula>
    </cfRule>
  </conditionalFormatting>
  <conditionalFormatting sqref="G1650">
    <cfRule type="expression" dxfId="1881" priority="8148">
      <formula>F1650="Ninguna"</formula>
    </cfRule>
  </conditionalFormatting>
  <conditionalFormatting sqref="G1651">
    <cfRule type="expression" dxfId="1880" priority="8147">
      <formula>F1651="Ninguna"</formula>
    </cfRule>
  </conditionalFormatting>
  <conditionalFormatting sqref="G1652">
    <cfRule type="expression" dxfId="1879" priority="8146">
      <formula>F1652="Ninguna"</formula>
    </cfRule>
  </conditionalFormatting>
  <conditionalFormatting sqref="G1653">
    <cfRule type="expression" dxfId="1878" priority="8145">
      <formula>F1653="Ninguna"</formula>
    </cfRule>
  </conditionalFormatting>
  <conditionalFormatting sqref="G1654">
    <cfRule type="expression" dxfId="1877" priority="8144">
      <formula>F1654="Ninguna"</formula>
    </cfRule>
  </conditionalFormatting>
  <conditionalFormatting sqref="G1655">
    <cfRule type="expression" dxfId="1876" priority="8143">
      <formula>F1655="Ninguna"</formula>
    </cfRule>
  </conditionalFormatting>
  <conditionalFormatting sqref="G1656">
    <cfRule type="expression" dxfId="1875" priority="8142">
      <formula>F1656="Ninguna"</formula>
    </cfRule>
  </conditionalFormatting>
  <conditionalFormatting sqref="G1657">
    <cfRule type="expression" dxfId="1874" priority="8141">
      <formula>F1657="Ninguna"</formula>
    </cfRule>
  </conditionalFormatting>
  <conditionalFormatting sqref="G1658">
    <cfRule type="expression" dxfId="1873" priority="8140">
      <formula>F1658="Ninguna"</formula>
    </cfRule>
  </conditionalFormatting>
  <conditionalFormatting sqref="G1659">
    <cfRule type="expression" dxfId="1872" priority="8139">
      <formula>F1659="Ninguna"</formula>
    </cfRule>
  </conditionalFormatting>
  <conditionalFormatting sqref="G1660">
    <cfRule type="expression" dxfId="1871" priority="8138">
      <formula>F1660="Ninguna"</formula>
    </cfRule>
  </conditionalFormatting>
  <conditionalFormatting sqref="G1661">
    <cfRule type="expression" dxfId="1870" priority="8137">
      <formula>F1661="Ninguna"</formula>
    </cfRule>
  </conditionalFormatting>
  <conditionalFormatting sqref="G1662">
    <cfRule type="expression" dxfId="1869" priority="8136">
      <formula>F1662="Ninguna"</formula>
    </cfRule>
  </conditionalFormatting>
  <conditionalFormatting sqref="G1663">
    <cfRule type="expression" dxfId="1868" priority="8135">
      <formula>F1663="Ninguna"</formula>
    </cfRule>
  </conditionalFormatting>
  <conditionalFormatting sqref="G1664">
    <cfRule type="expression" dxfId="1867" priority="8134">
      <formula>F1664="Ninguna"</formula>
    </cfRule>
  </conditionalFormatting>
  <conditionalFormatting sqref="G1665">
    <cfRule type="expression" dxfId="1866" priority="8133">
      <formula>F1665="Ninguna"</formula>
    </cfRule>
  </conditionalFormatting>
  <conditionalFormatting sqref="G1666">
    <cfRule type="expression" dxfId="1865" priority="8132">
      <formula>F1666="Ninguna"</formula>
    </cfRule>
  </conditionalFormatting>
  <conditionalFormatting sqref="G1667">
    <cfRule type="expression" dxfId="1864" priority="8131">
      <formula>F1667="Ninguna"</formula>
    </cfRule>
  </conditionalFormatting>
  <conditionalFormatting sqref="G1668">
    <cfRule type="expression" dxfId="1863" priority="8130">
      <formula>F1668="Ninguna"</formula>
    </cfRule>
  </conditionalFormatting>
  <conditionalFormatting sqref="G1669">
    <cfRule type="expression" dxfId="1862" priority="8129">
      <formula>F1669="Ninguna"</formula>
    </cfRule>
  </conditionalFormatting>
  <conditionalFormatting sqref="G1670">
    <cfRule type="expression" dxfId="1861" priority="8128">
      <formula>F1670="Ninguna"</formula>
    </cfRule>
  </conditionalFormatting>
  <conditionalFormatting sqref="G1671">
    <cfRule type="expression" dxfId="1860" priority="8127">
      <formula>F1671="Ninguna"</formula>
    </cfRule>
  </conditionalFormatting>
  <conditionalFormatting sqref="G1672">
    <cfRule type="expression" dxfId="1859" priority="8126">
      <formula>F1672="Ninguna"</formula>
    </cfRule>
  </conditionalFormatting>
  <conditionalFormatting sqref="G1673">
    <cfRule type="expression" dxfId="1858" priority="8125">
      <formula>F1673="Ninguna"</formula>
    </cfRule>
  </conditionalFormatting>
  <conditionalFormatting sqref="G1674">
    <cfRule type="expression" dxfId="1857" priority="8124">
      <formula>F1674="Ninguna"</formula>
    </cfRule>
  </conditionalFormatting>
  <conditionalFormatting sqref="G1675">
    <cfRule type="expression" dxfId="1856" priority="8123">
      <formula>F1675="Ninguna"</formula>
    </cfRule>
  </conditionalFormatting>
  <conditionalFormatting sqref="G1676">
    <cfRule type="expression" dxfId="1855" priority="8122">
      <formula>F1676="Ninguna"</formula>
    </cfRule>
  </conditionalFormatting>
  <conditionalFormatting sqref="G1677">
    <cfRule type="expression" dxfId="1854" priority="8121">
      <formula>F1677="Ninguna"</formula>
    </cfRule>
  </conditionalFormatting>
  <conditionalFormatting sqref="G1678">
    <cfRule type="expression" dxfId="1853" priority="8120">
      <formula>F1678="Ninguna"</formula>
    </cfRule>
  </conditionalFormatting>
  <conditionalFormatting sqref="G1679">
    <cfRule type="expression" dxfId="1852" priority="8119">
      <formula>F1679="Ninguna"</formula>
    </cfRule>
  </conditionalFormatting>
  <conditionalFormatting sqref="G1680">
    <cfRule type="expression" dxfId="1851" priority="8118">
      <formula>F1680="Ninguna"</formula>
    </cfRule>
  </conditionalFormatting>
  <conditionalFormatting sqref="G1681">
    <cfRule type="expression" dxfId="1850" priority="8117">
      <formula>F1681="Ninguna"</formula>
    </cfRule>
  </conditionalFormatting>
  <conditionalFormatting sqref="G1682">
    <cfRule type="expression" dxfId="1849" priority="8116">
      <formula>F1682="Ninguna"</formula>
    </cfRule>
  </conditionalFormatting>
  <conditionalFormatting sqref="G1683">
    <cfRule type="expression" dxfId="1848" priority="8115">
      <formula>F1683="Ninguna"</formula>
    </cfRule>
  </conditionalFormatting>
  <conditionalFormatting sqref="G1684">
    <cfRule type="expression" dxfId="1847" priority="8114">
      <formula>F1684="Ninguna"</formula>
    </cfRule>
  </conditionalFormatting>
  <conditionalFormatting sqref="G1685">
    <cfRule type="expression" dxfId="1846" priority="8113">
      <formula>F1685="Ninguna"</formula>
    </cfRule>
  </conditionalFormatting>
  <conditionalFormatting sqref="G1686">
    <cfRule type="expression" dxfId="1845" priority="8112">
      <formula>F1686="Ninguna"</formula>
    </cfRule>
  </conditionalFormatting>
  <conditionalFormatting sqref="G1687">
    <cfRule type="expression" dxfId="1844" priority="8111">
      <formula>F1687="Ninguna"</formula>
    </cfRule>
  </conditionalFormatting>
  <conditionalFormatting sqref="G1688">
    <cfRule type="expression" dxfId="1843" priority="8110">
      <formula>F1688="Ninguna"</formula>
    </cfRule>
  </conditionalFormatting>
  <conditionalFormatting sqref="G1689">
    <cfRule type="expression" dxfId="1842" priority="8109">
      <formula>F1689="Ninguna"</formula>
    </cfRule>
  </conditionalFormatting>
  <conditionalFormatting sqref="G1690">
    <cfRule type="expression" dxfId="1841" priority="8108">
      <formula>F1690="Ninguna"</formula>
    </cfRule>
  </conditionalFormatting>
  <conditionalFormatting sqref="G1691">
    <cfRule type="expression" dxfId="1840" priority="8107">
      <formula>F1691="Ninguna"</formula>
    </cfRule>
  </conditionalFormatting>
  <conditionalFormatting sqref="G1692">
    <cfRule type="expression" dxfId="1839" priority="8106">
      <formula>F1692="Ninguna"</formula>
    </cfRule>
  </conditionalFormatting>
  <conditionalFormatting sqref="G1693">
    <cfRule type="expression" dxfId="1838" priority="8105">
      <formula>F1693="Ninguna"</formula>
    </cfRule>
  </conditionalFormatting>
  <conditionalFormatting sqref="G1694">
    <cfRule type="expression" dxfId="1837" priority="8104">
      <formula>F1694="Ninguna"</formula>
    </cfRule>
  </conditionalFormatting>
  <conditionalFormatting sqref="G1695">
    <cfRule type="expression" dxfId="1836" priority="8103">
      <formula>F1695="Ninguna"</formula>
    </cfRule>
  </conditionalFormatting>
  <conditionalFormatting sqref="G1696">
    <cfRule type="expression" dxfId="1835" priority="8102">
      <formula>F1696="Ninguna"</formula>
    </cfRule>
  </conditionalFormatting>
  <conditionalFormatting sqref="G1697">
    <cfRule type="expression" dxfId="1834" priority="8101">
      <formula>F1697="Ninguna"</formula>
    </cfRule>
  </conditionalFormatting>
  <conditionalFormatting sqref="G1698">
    <cfRule type="expression" dxfId="1833" priority="8100">
      <formula>F1698="Ninguna"</formula>
    </cfRule>
  </conditionalFormatting>
  <conditionalFormatting sqref="G1699">
    <cfRule type="expression" dxfId="1832" priority="8099">
      <formula>F1699="Ninguna"</formula>
    </cfRule>
  </conditionalFormatting>
  <conditionalFormatting sqref="G1700">
    <cfRule type="expression" dxfId="1831" priority="8098">
      <formula>F1700="Ninguna"</formula>
    </cfRule>
  </conditionalFormatting>
  <conditionalFormatting sqref="G1701">
    <cfRule type="expression" dxfId="1830" priority="8097">
      <formula>F1701="Ninguna"</formula>
    </cfRule>
  </conditionalFormatting>
  <conditionalFormatting sqref="G1702">
    <cfRule type="expression" dxfId="1829" priority="8096">
      <formula>F1702="Ninguna"</formula>
    </cfRule>
  </conditionalFormatting>
  <conditionalFormatting sqref="G1703">
    <cfRule type="expression" dxfId="1828" priority="8095">
      <formula>F1703="Ninguna"</formula>
    </cfRule>
  </conditionalFormatting>
  <conditionalFormatting sqref="G1704">
    <cfRule type="expression" dxfId="1827" priority="8094">
      <formula>F1704="Ninguna"</formula>
    </cfRule>
  </conditionalFormatting>
  <conditionalFormatting sqref="G1705">
    <cfRule type="expression" dxfId="1826" priority="8093">
      <formula>F1705="Ninguna"</formula>
    </cfRule>
  </conditionalFormatting>
  <conditionalFormatting sqref="G1706">
    <cfRule type="expression" dxfId="1825" priority="8092">
      <formula>F1706="Ninguna"</formula>
    </cfRule>
  </conditionalFormatting>
  <conditionalFormatting sqref="G1707">
    <cfRule type="expression" dxfId="1824" priority="8091">
      <formula>F1707="Ninguna"</formula>
    </cfRule>
  </conditionalFormatting>
  <conditionalFormatting sqref="G1708">
    <cfRule type="expression" dxfId="1823" priority="8090">
      <formula>F1708="Ninguna"</formula>
    </cfRule>
  </conditionalFormatting>
  <conditionalFormatting sqref="G1709">
    <cfRule type="expression" dxfId="1822" priority="8089">
      <formula>F1709="Ninguna"</formula>
    </cfRule>
  </conditionalFormatting>
  <conditionalFormatting sqref="G1710">
    <cfRule type="expression" dxfId="1821" priority="8088">
      <formula>F1710="Ninguna"</formula>
    </cfRule>
  </conditionalFormatting>
  <conditionalFormatting sqref="G1711">
    <cfRule type="expression" dxfId="1820" priority="8087">
      <formula>F1711="Ninguna"</formula>
    </cfRule>
  </conditionalFormatting>
  <conditionalFormatting sqref="G1712">
    <cfRule type="expression" dxfId="1819" priority="8086">
      <formula>F1712="Ninguna"</formula>
    </cfRule>
  </conditionalFormatting>
  <conditionalFormatting sqref="G1713">
    <cfRule type="expression" dxfId="1818" priority="8085">
      <formula>F1713="Ninguna"</formula>
    </cfRule>
  </conditionalFormatting>
  <conditionalFormatting sqref="G1714">
    <cfRule type="expression" dxfId="1817" priority="8084">
      <formula>F1714="Ninguna"</formula>
    </cfRule>
  </conditionalFormatting>
  <conditionalFormatting sqref="G1715">
    <cfRule type="expression" dxfId="1816" priority="8083">
      <formula>F1715="Ninguna"</formula>
    </cfRule>
  </conditionalFormatting>
  <conditionalFormatting sqref="G1716">
    <cfRule type="expression" dxfId="1815" priority="8082">
      <formula>F1716="Ninguna"</formula>
    </cfRule>
  </conditionalFormatting>
  <conditionalFormatting sqref="G1717">
    <cfRule type="expression" dxfId="1814" priority="8081">
      <formula>F1717="Ninguna"</formula>
    </cfRule>
  </conditionalFormatting>
  <conditionalFormatting sqref="G1718">
    <cfRule type="expression" dxfId="1813" priority="8080">
      <formula>F1718="Ninguna"</formula>
    </cfRule>
  </conditionalFormatting>
  <conditionalFormatting sqref="G1719">
    <cfRule type="expression" dxfId="1812" priority="8079">
      <formula>F1719="Ninguna"</formula>
    </cfRule>
  </conditionalFormatting>
  <conditionalFormatting sqref="G1720">
    <cfRule type="expression" dxfId="1811" priority="8078">
      <formula>F1720="Ninguna"</formula>
    </cfRule>
  </conditionalFormatting>
  <conditionalFormatting sqref="G1721">
    <cfRule type="expression" dxfId="1810" priority="8077">
      <formula>F1721="Ninguna"</formula>
    </cfRule>
  </conditionalFormatting>
  <conditionalFormatting sqref="G1722">
    <cfRule type="expression" dxfId="1809" priority="8076">
      <formula>F1722="Ninguna"</formula>
    </cfRule>
  </conditionalFormatting>
  <conditionalFormatting sqref="G1723">
    <cfRule type="expression" dxfId="1808" priority="8075">
      <formula>F1723="Ninguna"</formula>
    </cfRule>
  </conditionalFormatting>
  <conditionalFormatting sqref="G1724">
    <cfRule type="expression" dxfId="1807" priority="8074">
      <formula>F1724="Ninguna"</formula>
    </cfRule>
  </conditionalFormatting>
  <conditionalFormatting sqref="G1725">
    <cfRule type="expression" dxfId="1806" priority="8073">
      <formula>F1725="Ninguna"</formula>
    </cfRule>
  </conditionalFormatting>
  <conditionalFormatting sqref="G1726">
    <cfRule type="expression" dxfId="1805" priority="8072">
      <formula>F1726="Ninguna"</formula>
    </cfRule>
  </conditionalFormatting>
  <conditionalFormatting sqref="G1727">
    <cfRule type="expression" dxfId="1804" priority="8071">
      <formula>F1727="Ninguna"</formula>
    </cfRule>
  </conditionalFormatting>
  <conditionalFormatting sqref="G1728">
    <cfRule type="expression" dxfId="1803" priority="8070">
      <formula>F1728="Ninguna"</formula>
    </cfRule>
  </conditionalFormatting>
  <conditionalFormatting sqref="G1729">
    <cfRule type="expression" dxfId="1802" priority="8069">
      <formula>F1729="Ninguna"</formula>
    </cfRule>
  </conditionalFormatting>
  <conditionalFormatting sqref="G1730">
    <cfRule type="expression" dxfId="1801" priority="8068">
      <formula>F1730="Ninguna"</formula>
    </cfRule>
  </conditionalFormatting>
  <conditionalFormatting sqref="G1731">
    <cfRule type="expression" dxfId="1800" priority="8067">
      <formula>F1731="Ninguna"</formula>
    </cfRule>
  </conditionalFormatting>
  <conditionalFormatting sqref="G1732">
    <cfRule type="expression" dxfId="1799" priority="8066">
      <formula>F1732="Ninguna"</formula>
    </cfRule>
  </conditionalFormatting>
  <conditionalFormatting sqref="G1733">
    <cfRule type="expression" dxfId="1798" priority="8065">
      <formula>F1733="Ninguna"</formula>
    </cfRule>
  </conditionalFormatting>
  <conditionalFormatting sqref="G1734">
    <cfRule type="expression" dxfId="1797" priority="8064">
      <formula>F1734="Ninguna"</formula>
    </cfRule>
  </conditionalFormatting>
  <conditionalFormatting sqref="G1735">
    <cfRule type="expression" dxfId="1796" priority="8063">
      <formula>F1735="Ninguna"</formula>
    </cfRule>
  </conditionalFormatting>
  <conditionalFormatting sqref="G1736">
    <cfRule type="expression" dxfId="1795" priority="8062">
      <formula>F1736="Ninguna"</formula>
    </cfRule>
  </conditionalFormatting>
  <conditionalFormatting sqref="G1737">
    <cfRule type="expression" dxfId="1794" priority="8061">
      <formula>F1737="Ninguna"</formula>
    </cfRule>
  </conditionalFormatting>
  <conditionalFormatting sqref="G1738">
    <cfRule type="expression" dxfId="1793" priority="8060">
      <formula>F1738="Ninguna"</formula>
    </cfRule>
  </conditionalFormatting>
  <conditionalFormatting sqref="G1739">
    <cfRule type="expression" dxfId="1792" priority="8059">
      <formula>F1739="Ninguna"</formula>
    </cfRule>
  </conditionalFormatting>
  <conditionalFormatting sqref="G1740">
    <cfRule type="expression" dxfId="1791" priority="8058">
      <formula>F1740="Ninguna"</formula>
    </cfRule>
  </conditionalFormatting>
  <conditionalFormatting sqref="G1741">
    <cfRule type="expression" dxfId="1790" priority="8057">
      <formula>F1741="Ninguna"</formula>
    </cfRule>
  </conditionalFormatting>
  <conditionalFormatting sqref="G1742">
    <cfRule type="expression" dxfId="1789" priority="8056">
      <formula>F1742="Ninguna"</formula>
    </cfRule>
  </conditionalFormatting>
  <conditionalFormatting sqref="G1743">
    <cfRule type="expression" dxfId="1788" priority="8055">
      <formula>F1743="Ninguna"</formula>
    </cfRule>
  </conditionalFormatting>
  <conditionalFormatting sqref="G1744">
    <cfRule type="expression" dxfId="1787" priority="8054">
      <formula>F1744="Ninguna"</formula>
    </cfRule>
  </conditionalFormatting>
  <conditionalFormatting sqref="G1745">
    <cfRule type="expression" dxfId="1786" priority="8053">
      <formula>F1745="Ninguna"</formula>
    </cfRule>
  </conditionalFormatting>
  <conditionalFormatting sqref="G1746">
    <cfRule type="expression" dxfId="1785" priority="8052">
      <formula>F1746="Ninguna"</formula>
    </cfRule>
  </conditionalFormatting>
  <conditionalFormatting sqref="G1747">
    <cfRule type="expression" dxfId="1784" priority="8051">
      <formula>F1747="Ninguna"</formula>
    </cfRule>
  </conditionalFormatting>
  <conditionalFormatting sqref="G1748">
    <cfRule type="expression" dxfId="1783" priority="8050">
      <formula>F1748="Ninguna"</formula>
    </cfRule>
  </conditionalFormatting>
  <conditionalFormatting sqref="G1749">
    <cfRule type="expression" dxfId="1782" priority="8049">
      <formula>F1749="Ninguna"</formula>
    </cfRule>
  </conditionalFormatting>
  <conditionalFormatting sqref="G1750">
    <cfRule type="expression" dxfId="1781" priority="8048">
      <formula>F1750="Ninguna"</formula>
    </cfRule>
  </conditionalFormatting>
  <conditionalFormatting sqref="G1751">
    <cfRule type="expression" dxfId="1780" priority="8047">
      <formula>F1751="Ninguna"</formula>
    </cfRule>
  </conditionalFormatting>
  <conditionalFormatting sqref="G1752">
    <cfRule type="expression" dxfId="1779" priority="8046">
      <formula>F1752="Ninguna"</formula>
    </cfRule>
  </conditionalFormatting>
  <conditionalFormatting sqref="G1753">
    <cfRule type="expression" dxfId="1778" priority="8045">
      <formula>F1753="Ninguna"</formula>
    </cfRule>
  </conditionalFormatting>
  <conditionalFormatting sqref="G1754">
    <cfRule type="expression" dxfId="1777" priority="8044">
      <formula>F1754="Ninguna"</formula>
    </cfRule>
  </conditionalFormatting>
  <conditionalFormatting sqref="G1755">
    <cfRule type="expression" dxfId="1776" priority="8043">
      <formula>F1755="Ninguna"</formula>
    </cfRule>
  </conditionalFormatting>
  <conditionalFormatting sqref="G1756">
    <cfRule type="expression" dxfId="1775" priority="8042">
      <formula>F1756="Ninguna"</formula>
    </cfRule>
  </conditionalFormatting>
  <conditionalFormatting sqref="G1757">
    <cfRule type="expression" dxfId="1774" priority="8041">
      <formula>F1757="Ninguna"</formula>
    </cfRule>
  </conditionalFormatting>
  <conditionalFormatting sqref="G1758">
    <cfRule type="expression" dxfId="1773" priority="8040">
      <formula>F1758="Ninguna"</formula>
    </cfRule>
  </conditionalFormatting>
  <conditionalFormatting sqref="G1759">
    <cfRule type="expression" dxfId="1772" priority="8039">
      <formula>F1759="Ninguna"</formula>
    </cfRule>
  </conditionalFormatting>
  <conditionalFormatting sqref="G1760">
    <cfRule type="expression" dxfId="1771" priority="8038">
      <formula>F1760="Ninguna"</formula>
    </cfRule>
  </conditionalFormatting>
  <conditionalFormatting sqref="G1761">
    <cfRule type="expression" dxfId="1770" priority="8037">
      <formula>F1761="Ninguna"</formula>
    </cfRule>
  </conditionalFormatting>
  <conditionalFormatting sqref="G1762">
    <cfRule type="expression" dxfId="1769" priority="8036">
      <formula>F1762="Ninguna"</formula>
    </cfRule>
  </conditionalFormatting>
  <conditionalFormatting sqref="G1763">
    <cfRule type="expression" dxfId="1768" priority="8035">
      <formula>F1763="Ninguna"</formula>
    </cfRule>
  </conditionalFormatting>
  <conditionalFormatting sqref="G1764">
    <cfRule type="expression" dxfId="1767" priority="8034">
      <formula>F1764="Ninguna"</formula>
    </cfRule>
  </conditionalFormatting>
  <conditionalFormatting sqref="G1765">
    <cfRule type="expression" dxfId="1766" priority="8033">
      <formula>F1765="Ninguna"</formula>
    </cfRule>
  </conditionalFormatting>
  <conditionalFormatting sqref="G1766">
    <cfRule type="expression" dxfId="1765" priority="8032">
      <formula>F1766="Ninguna"</formula>
    </cfRule>
  </conditionalFormatting>
  <conditionalFormatting sqref="G1767">
    <cfRule type="expression" dxfId="1764" priority="8031">
      <formula>F1767="Ninguna"</formula>
    </cfRule>
  </conditionalFormatting>
  <conditionalFormatting sqref="G1768">
    <cfRule type="expression" dxfId="1763" priority="8030">
      <formula>F1768="Ninguna"</formula>
    </cfRule>
  </conditionalFormatting>
  <conditionalFormatting sqref="G1769">
    <cfRule type="expression" dxfId="1762" priority="8029">
      <formula>F1769="Ninguna"</formula>
    </cfRule>
  </conditionalFormatting>
  <conditionalFormatting sqref="G1770">
    <cfRule type="expression" dxfId="1761" priority="8028">
      <formula>F1770="Ninguna"</formula>
    </cfRule>
  </conditionalFormatting>
  <conditionalFormatting sqref="G1771">
    <cfRule type="expression" dxfId="1760" priority="8027">
      <formula>F1771="Ninguna"</formula>
    </cfRule>
  </conditionalFormatting>
  <conditionalFormatting sqref="G1772">
    <cfRule type="expression" dxfId="1759" priority="8026">
      <formula>F1772="Ninguna"</formula>
    </cfRule>
  </conditionalFormatting>
  <conditionalFormatting sqref="G1773">
    <cfRule type="expression" dxfId="1758" priority="8025">
      <formula>F1773="Ninguna"</formula>
    </cfRule>
  </conditionalFormatting>
  <conditionalFormatting sqref="G1774">
    <cfRule type="expression" dxfId="1757" priority="8024">
      <formula>F1774="Ninguna"</formula>
    </cfRule>
  </conditionalFormatting>
  <conditionalFormatting sqref="G1775">
    <cfRule type="expression" dxfId="1756" priority="8023">
      <formula>F1775="Ninguna"</formula>
    </cfRule>
  </conditionalFormatting>
  <conditionalFormatting sqref="G1776">
    <cfRule type="expression" dxfId="1755" priority="8022">
      <formula>F1776="Ninguna"</formula>
    </cfRule>
  </conditionalFormatting>
  <conditionalFormatting sqref="G1777">
    <cfRule type="expression" dxfId="1754" priority="8021">
      <formula>F1777="Ninguna"</formula>
    </cfRule>
  </conditionalFormatting>
  <conditionalFormatting sqref="G1778">
    <cfRule type="expression" dxfId="1753" priority="8020">
      <formula>F1778="Ninguna"</formula>
    </cfRule>
  </conditionalFormatting>
  <conditionalFormatting sqref="G1779">
    <cfRule type="expression" dxfId="1752" priority="8019">
      <formula>F1779="Ninguna"</formula>
    </cfRule>
  </conditionalFormatting>
  <conditionalFormatting sqref="G1780">
    <cfRule type="expression" dxfId="1751" priority="8018">
      <formula>F1780="Ninguna"</formula>
    </cfRule>
  </conditionalFormatting>
  <conditionalFormatting sqref="G1781">
    <cfRule type="expression" dxfId="1750" priority="8017">
      <formula>F1781="Ninguna"</formula>
    </cfRule>
  </conditionalFormatting>
  <conditionalFormatting sqref="G1782">
    <cfRule type="expression" dxfId="1749" priority="8016">
      <formula>F1782="Ninguna"</formula>
    </cfRule>
  </conditionalFormatting>
  <conditionalFormatting sqref="G1783">
    <cfRule type="expression" dxfId="1748" priority="8015">
      <formula>F1783="Ninguna"</formula>
    </cfRule>
  </conditionalFormatting>
  <conditionalFormatting sqref="G1784">
    <cfRule type="expression" dxfId="1747" priority="8014">
      <formula>F1784="Ninguna"</formula>
    </cfRule>
  </conditionalFormatting>
  <conditionalFormatting sqref="G1785">
    <cfRule type="expression" dxfId="1746" priority="8013">
      <formula>F1785="Ninguna"</formula>
    </cfRule>
  </conditionalFormatting>
  <conditionalFormatting sqref="G1786">
    <cfRule type="expression" dxfId="1745" priority="8012">
      <formula>F1786="Ninguna"</formula>
    </cfRule>
  </conditionalFormatting>
  <conditionalFormatting sqref="G1787">
    <cfRule type="expression" dxfId="1744" priority="8011">
      <formula>F1787="Ninguna"</formula>
    </cfRule>
  </conditionalFormatting>
  <conditionalFormatting sqref="G1788">
    <cfRule type="expression" dxfId="1743" priority="8010">
      <formula>F1788="Ninguna"</formula>
    </cfRule>
  </conditionalFormatting>
  <conditionalFormatting sqref="G1789">
    <cfRule type="expression" dxfId="1742" priority="8009">
      <formula>F1789="Ninguna"</formula>
    </cfRule>
  </conditionalFormatting>
  <conditionalFormatting sqref="G1790">
    <cfRule type="expression" dxfId="1741" priority="8008">
      <formula>F1790="Ninguna"</formula>
    </cfRule>
  </conditionalFormatting>
  <conditionalFormatting sqref="G1791">
    <cfRule type="expression" dxfId="1740" priority="8007">
      <formula>F1791="Ninguna"</formula>
    </cfRule>
  </conditionalFormatting>
  <conditionalFormatting sqref="G1792">
    <cfRule type="expression" dxfId="1739" priority="8006">
      <formula>F1792="Ninguna"</formula>
    </cfRule>
  </conditionalFormatting>
  <conditionalFormatting sqref="G1793">
    <cfRule type="expression" dxfId="1738" priority="8005">
      <formula>F1793="Ninguna"</formula>
    </cfRule>
  </conditionalFormatting>
  <conditionalFormatting sqref="G1794">
    <cfRule type="expression" dxfId="1737" priority="8004">
      <formula>F1794="Ninguna"</formula>
    </cfRule>
  </conditionalFormatting>
  <conditionalFormatting sqref="G1795">
    <cfRule type="expression" dxfId="1736" priority="8003">
      <formula>F1795="Ninguna"</formula>
    </cfRule>
  </conditionalFormatting>
  <conditionalFormatting sqref="G1796">
    <cfRule type="expression" dxfId="1735" priority="8002">
      <formula>F1796="Ninguna"</formula>
    </cfRule>
  </conditionalFormatting>
  <conditionalFormatting sqref="G1797">
    <cfRule type="expression" dxfId="1734" priority="8001">
      <formula>F1797="Ninguna"</formula>
    </cfRule>
  </conditionalFormatting>
  <conditionalFormatting sqref="G1798">
    <cfRule type="expression" dxfId="1733" priority="8000">
      <formula>F1798="Ninguna"</formula>
    </cfRule>
  </conditionalFormatting>
  <conditionalFormatting sqref="G1799">
    <cfRule type="expression" dxfId="1732" priority="7999">
      <formula>F1799="Ninguna"</formula>
    </cfRule>
  </conditionalFormatting>
  <conditionalFormatting sqref="G1800">
    <cfRule type="expression" dxfId="1731" priority="7998">
      <formula>F1800="Ninguna"</formula>
    </cfRule>
  </conditionalFormatting>
  <conditionalFormatting sqref="G1801">
    <cfRule type="expression" dxfId="1730" priority="7997">
      <formula>F1801="Ninguna"</formula>
    </cfRule>
  </conditionalFormatting>
  <conditionalFormatting sqref="G1802">
    <cfRule type="expression" dxfId="1729" priority="7996">
      <formula>F1802="Ninguna"</formula>
    </cfRule>
  </conditionalFormatting>
  <conditionalFormatting sqref="G1803">
    <cfRule type="expression" dxfId="1728" priority="7995">
      <formula>F1803="Ninguna"</formula>
    </cfRule>
  </conditionalFormatting>
  <conditionalFormatting sqref="G1804">
    <cfRule type="expression" dxfId="1727" priority="7994">
      <formula>F1804="Ninguna"</formula>
    </cfRule>
  </conditionalFormatting>
  <conditionalFormatting sqref="G1805">
    <cfRule type="expression" dxfId="1726" priority="7993">
      <formula>F1805="Ninguna"</formula>
    </cfRule>
  </conditionalFormatting>
  <conditionalFormatting sqref="G1806">
    <cfRule type="expression" dxfId="1725" priority="7992">
      <formula>F1806="Ninguna"</formula>
    </cfRule>
  </conditionalFormatting>
  <conditionalFormatting sqref="G1807">
    <cfRule type="expression" dxfId="1724" priority="7991">
      <formula>F1807="Ninguna"</formula>
    </cfRule>
  </conditionalFormatting>
  <conditionalFormatting sqref="G1808">
    <cfRule type="expression" dxfId="1723" priority="7990">
      <formula>F1808="Ninguna"</formula>
    </cfRule>
  </conditionalFormatting>
  <conditionalFormatting sqref="G1809">
    <cfRule type="expression" dxfId="1722" priority="7989">
      <formula>F1809="Ninguna"</formula>
    </cfRule>
  </conditionalFormatting>
  <conditionalFormatting sqref="G1810">
    <cfRule type="expression" dxfId="1721" priority="7988">
      <formula>F1810="Ninguna"</formula>
    </cfRule>
  </conditionalFormatting>
  <conditionalFormatting sqref="G1811">
    <cfRule type="expression" dxfId="1720" priority="7987">
      <formula>F1811="Ninguna"</formula>
    </cfRule>
  </conditionalFormatting>
  <conditionalFormatting sqref="G1812">
    <cfRule type="expression" dxfId="1719" priority="7986">
      <formula>F1812="Ninguna"</formula>
    </cfRule>
  </conditionalFormatting>
  <conditionalFormatting sqref="G1813">
    <cfRule type="expression" dxfId="1718" priority="7985">
      <formula>F1813="Ninguna"</formula>
    </cfRule>
  </conditionalFormatting>
  <conditionalFormatting sqref="G1814">
    <cfRule type="expression" dxfId="1717" priority="7984">
      <formula>F1814="Ninguna"</formula>
    </cfRule>
  </conditionalFormatting>
  <conditionalFormatting sqref="G1815">
    <cfRule type="expression" dxfId="1716" priority="7983">
      <formula>F1815="Ninguna"</formula>
    </cfRule>
  </conditionalFormatting>
  <conditionalFormatting sqref="G1816">
    <cfRule type="expression" dxfId="1715" priority="7982">
      <formula>F1816="Ninguna"</formula>
    </cfRule>
  </conditionalFormatting>
  <conditionalFormatting sqref="G1817">
    <cfRule type="expression" dxfId="1714" priority="7981">
      <formula>F1817="Ninguna"</formula>
    </cfRule>
  </conditionalFormatting>
  <conditionalFormatting sqref="G1818">
    <cfRule type="expression" dxfId="1713" priority="7980">
      <formula>F1818="Ninguna"</formula>
    </cfRule>
  </conditionalFormatting>
  <conditionalFormatting sqref="G1819">
    <cfRule type="expression" dxfId="1712" priority="7979">
      <formula>F1819="Ninguna"</formula>
    </cfRule>
  </conditionalFormatting>
  <conditionalFormatting sqref="G1820">
    <cfRule type="expression" dxfId="1711" priority="7978">
      <formula>F1820="Ninguna"</formula>
    </cfRule>
  </conditionalFormatting>
  <conditionalFormatting sqref="G1821">
    <cfRule type="expression" dxfId="1710" priority="7977">
      <formula>F1821="Ninguna"</formula>
    </cfRule>
  </conditionalFormatting>
  <conditionalFormatting sqref="G1822">
    <cfRule type="expression" dxfId="1709" priority="7976">
      <formula>F1822="Ninguna"</formula>
    </cfRule>
  </conditionalFormatting>
  <conditionalFormatting sqref="G1823">
    <cfRule type="expression" dxfId="1708" priority="7975">
      <formula>F1823="Ninguna"</formula>
    </cfRule>
  </conditionalFormatting>
  <conditionalFormatting sqref="G1824">
    <cfRule type="expression" dxfId="1707" priority="7974">
      <formula>F1824="Ninguna"</formula>
    </cfRule>
  </conditionalFormatting>
  <conditionalFormatting sqref="G1825">
    <cfRule type="expression" dxfId="1706" priority="7973">
      <formula>F1825="Ninguna"</formula>
    </cfRule>
  </conditionalFormatting>
  <conditionalFormatting sqref="G1826">
    <cfRule type="expression" dxfId="1705" priority="7972">
      <formula>F1826="Ninguna"</formula>
    </cfRule>
  </conditionalFormatting>
  <conditionalFormatting sqref="G1827">
    <cfRule type="expression" dxfId="1704" priority="7971">
      <formula>F1827="Ninguna"</formula>
    </cfRule>
  </conditionalFormatting>
  <conditionalFormatting sqref="G1828">
    <cfRule type="expression" dxfId="1703" priority="7970">
      <formula>F1828="Ninguna"</formula>
    </cfRule>
  </conditionalFormatting>
  <conditionalFormatting sqref="G1829">
    <cfRule type="expression" dxfId="1702" priority="7969">
      <formula>F1829="Ninguna"</formula>
    </cfRule>
  </conditionalFormatting>
  <conditionalFormatting sqref="G1830">
    <cfRule type="expression" dxfId="1701" priority="7968">
      <formula>F1830="Ninguna"</formula>
    </cfRule>
  </conditionalFormatting>
  <conditionalFormatting sqref="G1831">
    <cfRule type="expression" dxfId="1700" priority="7967">
      <formula>F1831="Ninguna"</formula>
    </cfRule>
  </conditionalFormatting>
  <conditionalFormatting sqref="G1832">
    <cfRule type="expression" dxfId="1699" priority="7966">
      <formula>F1832="Ninguna"</formula>
    </cfRule>
  </conditionalFormatting>
  <conditionalFormatting sqref="G1833">
    <cfRule type="expression" dxfId="1698" priority="7965">
      <formula>F1833="Ninguna"</formula>
    </cfRule>
  </conditionalFormatting>
  <conditionalFormatting sqref="G1834">
    <cfRule type="expression" dxfId="1697" priority="7964">
      <formula>F1834="Ninguna"</formula>
    </cfRule>
  </conditionalFormatting>
  <conditionalFormatting sqref="G1835">
    <cfRule type="expression" dxfId="1696" priority="7963">
      <formula>F1835="Ninguna"</formula>
    </cfRule>
  </conditionalFormatting>
  <conditionalFormatting sqref="G1836">
    <cfRule type="expression" dxfId="1695" priority="7962">
      <formula>F1836="Ninguna"</formula>
    </cfRule>
  </conditionalFormatting>
  <conditionalFormatting sqref="G1837">
    <cfRule type="expression" dxfId="1694" priority="7961">
      <formula>F1837="Ninguna"</formula>
    </cfRule>
  </conditionalFormatting>
  <conditionalFormatting sqref="G1838">
    <cfRule type="expression" dxfId="1693" priority="7960">
      <formula>F1838="Ninguna"</formula>
    </cfRule>
  </conditionalFormatting>
  <conditionalFormatting sqref="G1839">
    <cfRule type="expression" dxfId="1692" priority="7959">
      <formula>F1839="Ninguna"</formula>
    </cfRule>
  </conditionalFormatting>
  <conditionalFormatting sqref="G1840">
    <cfRule type="expression" dxfId="1691" priority="7958">
      <formula>F1840="Ninguna"</formula>
    </cfRule>
  </conditionalFormatting>
  <conditionalFormatting sqref="G1841">
    <cfRule type="expression" dxfId="1690" priority="7957">
      <formula>F1841="Ninguna"</formula>
    </cfRule>
  </conditionalFormatting>
  <conditionalFormatting sqref="G1842">
    <cfRule type="expression" dxfId="1689" priority="7956">
      <formula>F1842="Ninguna"</formula>
    </cfRule>
  </conditionalFormatting>
  <conditionalFormatting sqref="G1843">
    <cfRule type="expression" dxfId="1688" priority="7955">
      <formula>F1843="Ninguna"</formula>
    </cfRule>
  </conditionalFormatting>
  <conditionalFormatting sqref="G1844">
    <cfRule type="expression" dxfId="1687" priority="7954">
      <formula>F1844="Ninguna"</formula>
    </cfRule>
  </conditionalFormatting>
  <conditionalFormatting sqref="G1845">
    <cfRule type="expression" dxfId="1686" priority="7953">
      <formula>F1845="Ninguna"</formula>
    </cfRule>
  </conditionalFormatting>
  <conditionalFormatting sqref="G1846">
    <cfRule type="expression" dxfId="1685" priority="7952">
      <formula>F1846="Ninguna"</formula>
    </cfRule>
  </conditionalFormatting>
  <conditionalFormatting sqref="G1847">
    <cfRule type="expression" dxfId="1684" priority="7951">
      <formula>F1847="Ninguna"</formula>
    </cfRule>
  </conditionalFormatting>
  <conditionalFormatting sqref="G1848">
    <cfRule type="expression" dxfId="1683" priority="7950">
      <formula>F1848="Ninguna"</formula>
    </cfRule>
  </conditionalFormatting>
  <conditionalFormatting sqref="G1849">
    <cfRule type="expression" dxfId="1682" priority="7949">
      <formula>F1849="Ninguna"</formula>
    </cfRule>
  </conditionalFormatting>
  <conditionalFormatting sqref="G1850">
    <cfRule type="expression" dxfId="1681" priority="7948">
      <formula>F1850="Ninguna"</formula>
    </cfRule>
  </conditionalFormatting>
  <conditionalFormatting sqref="G1851">
    <cfRule type="expression" dxfId="1680" priority="7947">
      <formula>F1851="Ninguna"</formula>
    </cfRule>
  </conditionalFormatting>
  <conditionalFormatting sqref="G1852">
    <cfRule type="expression" dxfId="1679" priority="7946">
      <formula>F1852="Ninguna"</formula>
    </cfRule>
  </conditionalFormatting>
  <conditionalFormatting sqref="G1853">
    <cfRule type="expression" dxfId="1678" priority="7945">
      <formula>F1853="Ninguna"</formula>
    </cfRule>
  </conditionalFormatting>
  <conditionalFormatting sqref="G1854">
    <cfRule type="expression" dxfId="1677" priority="7944">
      <formula>F1854="Ninguna"</formula>
    </cfRule>
  </conditionalFormatting>
  <conditionalFormatting sqref="G1855">
    <cfRule type="expression" dxfId="1676" priority="7943">
      <formula>F1855="Ninguna"</formula>
    </cfRule>
  </conditionalFormatting>
  <conditionalFormatting sqref="G1856">
    <cfRule type="expression" dxfId="1675" priority="7942">
      <formula>F1856="Ninguna"</formula>
    </cfRule>
  </conditionalFormatting>
  <conditionalFormatting sqref="G1857">
    <cfRule type="expression" dxfId="1674" priority="7941">
      <formula>F1857="Ninguna"</formula>
    </cfRule>
  </conditionalFormatting>
  <conditionalFormatting sqref="G1858">
    <cfRule type="expression" dxfId="1673" priority="7940">
      <formula>F1858="Ninguna"</formula>
    </cfRule>
  </conditionalFormatting>
  <conditionalFormatting sqref="G1859">
    <cfRule type="expression" dxfId="1672" priority="7939">
      <formula>F1859="Ninguna"</formula>
    </cfRule>
  </conditionalFormatting>
  <conditionalFormatting sqref="G1860">
    <cfRule type="expression" dxfId="1671" priority="7938">
      <formula>F1860="Ninguna"</formula>
    </cfRule>
  </conditionalFormatting>
  <conditionalFormatting sqref="G1861">
    <cfRule type="expression" dxfId="1670" priority="7937">
      <formula>F1861="Ninguna"</formula>
    </cfRule>
  </conditionalFormatting>
  <conditionalFormatting sqref="G1862">
    <cfRule type="expression" dxfId="1669" priority="7936">
      <formula>F1862="Ninguna"</formula>
    </cfRule>
  </conditionalFormatting>
  <conditionalFormatting sqref="G1863">
    <cfRule type="expression" dxfId="1668" priority="7935">
      <formula>F1863="Ninguna"</formula>
    </cfRule>
  </conditionalFormatting>
  <conditionalFormatting sqref="G1864">
    <cfRule type="expression" dxfId="1667" priority="7934">
      <formula>F1864="Ninguna"</formula>
    </cfRule>
  </conditionalFormatting>
  <conditionalFormatting sqref="G1865">
    <cfRule type="expression" dxfId="1666" priority="7933">
      <formula>F1865="Ninguna"</formula>
    </cfRule>
  </conditionalFormatting>
  <conditionalFormatting sqref="G1866">
    <cfRule type="expression" dxfId="1665" priority="7932">
      <formula>F1866="Ninguna"</formula>
    </cfRule>
  </conditionalFormatting>
  <conditionalFormatting sqref="G1867">
    <cfRule type="expression" dxfId="1664" priority="7931">
      <formula>F1867="Ninguna"</formula>
    </cfRule>
  </conditionalFormatting>
  <conditionalFormatting sqref="G1868">
    <cfRule type="expression" dxfId="1663" priority="7930">
      <formula>F1868="Ninguna"</formula>
    </cfRule>
  </conditionalFormatting>
  <conditionalFormatting sqref="G1869">
    <cfRule type="expression" dxfId="1662" priority="7929">
      <formula>F1869="Ninguna"</formula>
    </cfRule>
  </conditionalFormatting>
  <conditionalFormatting sqref="G1870">
    <cfRule type="expression" dxfId="1661" priority="7928">
      <formula>F1870="Ninguna"</formula>
    </cfRule>
  </conditionalFormatting>
  <conditionalFormatting sqref="G1871">
    <cfRule type="expression" dxfId="1660" priority="7927">
      <formula>F1871="Ninguna"</formula>
    </cfRule>
  </conditionalFormatting>
  <conditionalFormatting sqref="G1872">
    <cfRule type="expression" dxfId="1659" priority="7926">
      <formula>F1872="Ninguna"</formula>
    </cfRule>
  </conditionalFormatting>
  <conditionalFormatting sqref="G1873">
    <cfRule type="expression" dxfId="1658" priority="7925">
      <formula>F1873="Ninguna"</formula>
    </cfRule>
  </conditionalFormatting>
  <conditionalFormatting sqref="G1874">
    <cfRule type="expression" dxfId="1657" priority="7924">
      <formula>F1874="Ninguna"</formula>
    </cfRule>
  </conditionalFormatting>
  <conditionalFormatting sqref="G1875">
    <cfRule type="expression" dxfId="1656" priority="7923">
      <formula>F1875="Ninguna"</formula>
    </cfRule>
  </conditionalFormatting>
  <conditionalFormatting sqref="G1876">
    <cfRule type="expression" dxfId="1655" priority="7922">
      <formula>F1876="Ninguna"</formula>
    </cfRule>
  </conditionalFormatting>
  <conditionalFormatting sqref="G1877">
    <cfRule type="expression" dxfId="1654" priority="7921">
      <formula>F1877="Ninguna"</formula>
    </cfRule>
  </conditionalFormatting>
  <conditionalFormatting sqref="G1878">
    <cfRule type="expression" dxfId="1653" priority="7920">
      <formula>F1878="Ninguna"</formula>
    </cfRule>
  </conditionalFormatting>
  <conditionalFormatting sqref="G1879">
    <cfRule type="expression" dxfId="1652" priority="7919">
      <formula>F1879="Ninguna"</formula>
    </cfRule>
  </conditionalFormatting>
  <conditionalFormatting sqref="G1880">
    <cfRule type="expression" dxfId="1651" priority="7918">
      <formula>F1880="Ninguna"</formula>
    </cfRule>
  </conditionalFormatting>
  <conditionalFormatting sqref="G1881">
    <cfRule type="expression" dxfId="1650" priority="7917">
      <formula>F1881="Ninguna"</formula>
    </cfRule>
  </conditionalFormatting>
  <conditionalFormatting sqref="G1882">
    <cfRule type="expression" dxfId="1649" priority="7916">
      <formula>F1882="Ninguna"</formula>
    </cfRule>
  </conditionalFormatting>
  <conditionalFormatting sqref="G1883">
    <cfRule type="expression" dxfId="1648" priority="7915">
      <formula>F1883="Ninguna"</formula>
    </cfRule>
  </conditionalFormatting>
  <conditionalFormatting sqref="G1884">
    <cfRule type="expression" dxfId="1647" priority="7914">
      <formula>F1884="Ninguna"</formula>
    </cfRule>
  </conditionalFormatting>
  <conditionalFormatting sqref="G1885">
    <cfRule type="expression" dxfId="1646" priority="7913">
      <formula>F1885="Ninguna"</formula>
    </cfRule>
  </conditionalFormatting>
  <conditionalFormatting sqref="G1886">
    <cfRule type="expression" dxfId="1645" priority="7912">
      <formula>F1886="Ninguna"</formula>
    </cfRule>
  </conditionalFormatting>
  <conditionalFormatting sqref="G1887">
    <cfRule type="expression" dxfId="1644" priority="7911">
      <formula>F1887="Ninguna"</formula>
    </cfRule>
  </conditionalFormatting>
  <conditionalFormatting sqref="G1888">
    <cfRule type="expression" dxfId="1643" priority="7910">
      <formula>F1888="Ninguna"</formula>
    </cfRule>
  </conditionalFormatting>
  <conditionalFormatting sqref="G1889">
    <cfRule type="expression" dxfId="1642" priority="7909">
      <formula>F1889="Ninguna"</formula>
    </cfRule>
  </conditionalFormatting>
  <conditionalFormatting sqref="G1890">
    <cfRule type="expression" dxfId="1641" priority="7908">
      <formula>F1890="Ninguna"</formula>
    </cfRule>
  </conditionalFormatting>
  <conditionalFormatting sqref="G1891">
    <cfRule type="expression" dxfId="1640" priority="7907">
      <formula>F1891="Ninguna"</formula>
    </cfRule>
  </conditionalFormatting>
  <conditionalFormatting sqref="G1892">
    <cfRule type="expression" dxfId="1639" priority="7906">
      <formula>F1892="Ninguna"</formula>
    </cfRule>
  </conditionalFormatting>
  <conditionalFormatting sqref="G1893">
    <cfRule type="expression" dxfId="1638" priority="7905">
      <formula>F1893="Ninguna"</formula>
    </cfRule>
  </conditionalFormatting>
  <conditionalFormatting sqref="G1894">
    <cfRule type="expression" dxfId="1637" priority="7904">
      <formula>F1894="Ninguna"</formula>
    </cfRule>
  </conditionalFormatting>
  <conditionalFormatting sqref="G1895">
    <cfRule type="expression" dxfId="1636" priority="7903">
      <formula>F1895="Ninguna"</formula>
    </cfRule>
  </conditionalFormatting>
  <conditionalFormatting sqref="G1896">
    <cfRule type="expression" dxfId="1635" priority="7902">
      <formula>F1896="Ninguna"</formula>
    </cfRule>
  </conditionalFormatting>
  <conditionalFormatting sqref="G1897">
    <cfRule type="expression" dxfId="1634" priority="7901">
      <formula>F1897="Ninguna"</formula>
    </cfRule>
  </conditionalFormatting>
  <conditionalFormatting sqref="G1898">
    <cfRule type="expression" dxfId="1633" priority="7900">
      <formula>F1898="Ninguna"</formula>
    </cfRule>
  </conditionalFormatting>
  <conditionalFormatting sqref="G1899">
    <cfRule type="expression" dxfId="1632" priority="7899">
      <formula>F1899="Ninguna"</formula>
    </cfRule>
  </conditionalFormatting>
  <conditionalFormatting sqref="G1900">
    <cfRule type="expression" dxfId="1631" priority="7898">
      <formula>F1900="Ninguna"</formula>
    </cfRule>
  </conditionalFormatting>
  <conditionalFormatting sqref="G1901">
    <cfRule type="expression" dxfId="1630" priority="7897">
      <formula>F1901="Ninguna"</formula>
    </cfRule>
  </conditionalFormatting>
  <conditionalFormatting sqref="G1902">
    <cfRule type="expression" dxfId="1629" priority="7896">
      <formula>F1902="Ninguna"</formula>
    </cfRule>
  </conditionalFormatting>
  <conditionalFormatting sqref="G1903">
    <cfRule type="expression" dxfId="1628" priority="7895">
      <formula>F1903="Ninguna"</formula>
    </cfRule>
  </conditionalFormatting>
  <conditionalFormatting sqref="G1904">
    <cfRule type="expression" dxfId="1627" priority="7894">
      <formula>F1904="Ninguna"</formula>
    </cfRule>
  </conditionalFormatting>
  <conditionalFormatting sqref="G1905">
    <cfRule type="expression" dxfId="1626" priority="7893">
      <formula>F1905="Ninguna"</formula>
    </cfRule>
  </conditionalFormatting>
  <conditionalFormatting sqref="G1906">
    <cfRule type="expression" dxfId="1625" priority="7892">
      <formula>F1906="Ninguna"</formula>
    </cfRule>
  </conditionalFormatting>
  <conditionalFormatting sqref="G1907">
    <cfRule type="expression" dxfId="1624" priority="7891">
      <formula>F1907="Ninguna"</formula>
    </cfRule>
  </conditionalFormatting>
  <conditionalFormatting sqref="G1908">
    <cfRule type="expression" dxfId="1623" priority="7890">
      <formula>F1908="Ninguna"</formula>
    </cfRule>
  </conditionalFormatting>
  <conditionalFormatting sqref="G1909">
    <cfRule type="expression" dxfId="1622" priority="7889">
      <formula>F1909="Ninguna"</formula>
    </cfRule>
  </conditionalFormatting>
  <conditionalFormatting sqref="G1910">
    <cfRule type="expression" dxfId="1621" priority="7888">
      <formula>F1910="Ninguna"</formula>
    </cfRule>
  </conditionalFormatting>
  <conditionalFormatting sqref="G1911">
    <cfRule type="expression" dxfId="1620" priority="7887">
      <formula>F1911="Ninguna"</formula>
    </cfRule>
  </conditionalFormatting>
  <conditionalFormatting sqref="G1912">
    <cfRule type="expression" dxfId="1619" priority="7886">
      <formula>F1912="Ninguna"</formula>
    </cfRule>
  </conditionalFormatting>
  <conditionalFormatting sqref="G1913">
    <cfRule type="expression" dxfId="1618" priority="7885">
      <formula>F1913="Ninguna"</formula>
    </cfRule>
  </conditionalFormatting>
  <conditionalFormatting sqref="G1914">
    <cfRule type="expression" dxfId="1617" priority="7884">
      <formula>F1914="Ninguna"</formula>
    </cfRule>
  </conditionalFormatting>
  <conditionalFormatting sqref="G1915">
    <cfRule type="expression" dxfId="1616" priority="7883">
      <formula>F1915="Ninguna"</formula>
    </cfRule>
  </conditionalFormatting>
  <conditionalFormatting sqref="G1916">
    <cfRule type="expression" dxfId="1615" priority="7882">
      <formula>F1916="Ninguna"</formula>
    </cfRule>
  </conditionalFormatting>
  <conditionalFormatting sqref="G1917">
    <cfRule type="expression" dxfId="1614" priority="7881">
      <formula>F1917="Ninguna"</formula>
    </cfRule>
  </conditionalFormatting>
  <conditionalFormatting sqref="G1918">
    <cfRule type="expression" dxfId="1613" priority="7880">
      <formula>F1918="Ninguna"</formula>
    </cfRule>
  </conditionalFormatting>
  <conditionalFormatting sqref="G1919">
    <cfRule type="expression" dxfId="1612" priority="7879">
      <formula>F1919="Ninguna"</formula>
    </cfRule>
  </conditionalFormatting>
  <conditionalFormatting sqref="G1920">
    <cfRule type="expression" dxfId="1611" priority="7878">
      <formula>F1920="Ninguna"</formula>
    </cfRule>
  </conditionalFormatting>
  <conditionalFormatting sqref="G1921">
    <cfRule type="expression" dxfId="1610" priority="7877">
      <formula>F1921="Ninguna"</formula>
    </cfRule>
  </conditionalFormatting>
  <conditionalFormatting sqref="G1922">
    <cfRule type="expression" dxfId="1609" priority="7876">
      <formula>F1922="Ninguna"</formula>
    </cfRule>
  </conditionalFormatting>
  <conditionalFormatting sqref="G1923">
    <cfRule type="expression" dxfId="1608" priority="7875">
      <formula>F1923="Ninguna"</formula>
    </cfRule>
  </conditionalFormatting>
  <conditionalFormatting sqref="G1924">
    <cfRule type="expression" dxfId="1607" priority="7874">
      <formula>F1924="Ninguna"</formula>
    </cfRule>
  </conditionalFormatting>
  <conditionalFormatting sqref="G1925">
    <cfRule type="expression" dxfId="1606" priority="7873">
      <formula>F1925="Ninguna"</formula>
    </cfRule>
  </conditionalFormatting>
  <conditionalFormatting sqref="G1926">
    <cfRule type="expression" dxfId="1605" priority="7872">
      <formula>F1926="Ninguna"</formula>
    </cfRule>
  </conditionalFormatting>
  <conditionalFormatting sqref="G1927">
    <cfRule type="expression" dxfId="1604" priority="7871">
      <formula>F1927="Ninguna"</formula>
    </cfRule>
  </conditionalFormatting>
  <conditionalFormatting sqref="G1928">
    <cfRule type="expression" dxfId="1603" priority="7870">
      <formula>F1928="Ninguna"</formula>
    </cfRule>
  </conditionalFormatting>
  <conditionalFormatting sqref="G1929">
    <cfRule type="expression" dxfId="1602" priority="7869">
      <formula>F1929="Ninguna"</formula>
    </cfRule>
  </conditionalFormatting>
  <conditionalFormatting sqref="G1930">
    <cfRule type="expression" dxfId="1601" priority="7868">
      <formula>F1930="Ninguna"</formula>
    </cfRule>
  </conditionalFormatting>
  <conditionalFormatting sqref="G1931">
    <cfRule type="expression" dxfId="1600" priority="7867">
      <formula>F1931="Ninguna"</formula>
    </cfRule>
  </conditionalFormatting>
  <conditionalFormatting sqref="G1932">
    <cfRule type="expression" dxfId="1599" priority="7866">
      <formula>F1932="Ninguna"</formula>
    </cfRule>
  </conditionalFormatting>
  <conditionalFormatting sqref="G1933">
    <cfRule type="expression" dxfId="1598" priority="7865">
      <formula>F1933="Ninguna"</formula>
    </cfRule>
  </conditionalFormatting>
  <conditionalFormatting sqref="G1934">
    <cfRule type="expression" dxfId="1597" priority="7864">
      <formula>F1934="Ninguna"</formula>
    </cfRule>
  </conditionalFormatting>
  <conditionalFormatting sqref="G1935">
    <cfRule type="expression" dxfId="1596" priority="7863">
      <formula>F1935="Ninguna"</formula>
    </cfRule>
  </conditionalFormatting>
  <conditionalFormatting sqref="G1936">
    <cfRule type="expression" dxfId="1595" priority="7862">
      <formula>F1936="Ninguna"</formula>
    </cfRule>
  </conditionalFormatting>
  <conditionalFormatting sqref="G1937">
    <cfRule type="expression" dxfId="1594" priority="7861">
      <formula>F1937="Ninguna"</formula>
    </cfRule>
  </conditionalFormatting>
  <conditionalFormatting sqref="G1938">
    <cfRule type="expression" dxfId="1593" priority="7860">
      <formula>F1938="Ninguna"</formula>
    </cfRule>
  </conditionalFormatting>
  <conditionalFormatting sqref="G1939">
    <cfRule type="expression" dxfId="1592" priority="7859">
      <formula>F1939="Ninguna"</formula>
    </cfRule>
  </conditionalFormatting>
  <conditionalFormatting sqref="G1940">
    <cfRule type="expression" dxfId="1591" priority="7858">
      <formula>F1940="Ninguna"</formula>
    </cfRule>
  </conditionalFormatting>
  <conditionalFormatting sqref="G1941">
    <cfRule type="expression" dxfId="1590" priority="7857">
      <formula>F1941="Ninguna"</formula>
    </cfRule>
  </conditionalFormatting>
  <conditionalFormatting sqref="G1942">
    <cfRule type="expression" dxfId="1589" priority="7856">
      <formula>F1942="Ninguna"</formula>
    </cfRule>
  </conditionalFormatting>
  <conditionalFormatting sqref="G1943">
    <cfRule type="expression" dxfId="1588" priority="7855">
      <formula>F1943="Ninguna"</formula>
    </cfRule>
  </conditionalFormatting>
  <conditionalFormatting sqref="G1944">
    <cfRule type="expression" dxfId="1587" priority="7854">
      <formula>F1944="Ninguna"</formula>
    </cfRule>
  </conditionalFormatting>
  <conditionalFormatting sqref="G1945">
    <cfRule type="expression" dxfId="1586" priority="7853">
      <formula>F1945="Ninguna"</formula>
    </cfRule>
  </conditionalFormatting>
  <conditionalFormatting sqref="G1946">
    <cfRule type="expression" dxfId="1585" priority="7852">
      <formula>F1946="Ninguna"</formula>
    </cfRule>
  </conditionalFormatting>
  <conditionalFormatting sqref="G1947">
    <cfRule type="expression" dxfId="1584" priority="7851">
      <formula>F1947="Ninguna"</formula>
    </cfRule>
  </conditionalFormatting>
  <conditionalFormatting sqref="G1948">
    <cfRule type="expression" dxfId="1583" priority="7850">
      <formula>F1948="Ninguna"</formula>
    </cfRule>
  </conditionalFormatting>
  <conditionalFormatting sqref="G1949">
    <cfRule type="expression" dxfId="1582" priority="7849">
      <formula>F1949="Ninguna"</formula>
    </cfRule>
  </conditionalFormatting>
  <conditionalFormatting sqref="G1950">
    <cfRule type="expression" dxfId="1581" priority="7848">
      <formula>F1950="Ninguna"</formula>
    </cfRule>
  </conditionalFormatting>
  <conditionalFormatting sqref="G1951">
    <cfRule type="expression" dxfId="1580" priority="7847">
      <formula>F1951="Ninguna"</formula>
    </cfRule>
  </conditionalFormatting>
  <conditionalFormatting sqref="G1952">
    <cfRule type="expression" dxfId="1579" priority="7846">
      <formula>F1952="Ninguna"</formula>
    </cfRule>
  </conditionalFormatting>
  <conditionalFormatting sqref="G1953">
    <cfRule type="expression" dxfId="1578" priority="7845">
      <formula>F1953="Ninguna"</formula>
    </cfRule>
  </conditionalFormatting>
  <conditionalFormatting sqref="G1954">
    <cfRule type="expression" dxfId="1577" priority="7844">
      <formula>F1954="Ninguna"</formula>
    </cfRule>
  </conditionalFormatting>
  <conditionalFormatting sqref="G1955">
    <cfRule type="expression" dxfId="1576" priority="7843">
      <formula>F1955="Ninguna"</formula>
    </cfRule>
  </conditionalFormatting>
  <conditionalFormatting sqref="G1956">
    <cfRule type="expression" dxfId="1575" priority="7842">
      <formula>F1956="Ninguna"</formula>
    </cfRule>
  </conditionalFormatting>
  <conditionalFormatting sqref="G1957">
    <cfRule type="expression" dxfId="1574" priority="7841">
      <formula>F1957="Ninguna"</formula>
    </cfRule>
  </conditionalFormatting>
  <conditionalFormatting sqref="G1958">
    <cfRule type="expression" dxfId="1573" priority="7840">
      <formula>F1958="Ninguna"</formula>
    </cfRule>
  </conditionalFormatting>
  <conditionalFormatting sqref="G1959">
    <cfRule type="expression" dxfId="1572" priority="7839">
      <formula>F1959="Ninguna"</formula>
    </cfRule>
  </conditionalFormatting>
  <conditionalFormatting sqref="G1960">
    <cfRule type="expression" dxfId="1571" priority="7838">
      <formula>F1960="Ninguna"</formula>
    </cfRule>
  </conditionalFormatting>
  <conditionalFormatting sqref="G1961">
    <cfRule type="expression" dxfId="1570" priority="7837">
      <formula>F1961="Ninguna"</formula>
    </cfRule>
  </conditionalFormatting>
  <conditionalFormatting sqref="G1962">
    <cfRule type="expression" dxfId="1569" priority="7836">
      <formula>F1962="Ninguna"</formula>
    </cfRule>
  </conditionalFormatting>
  <conditionalFormatting sqref="G1963">
    <cfRule type="expression" dxfId="1568" priority="7835">
      <formula>F1963="Ninguna"</formula>
    </cfRule>
  </conditionalFormatting>
  <conditionalFormatting sqref="G1964">
    <cfRule type="expression" dxfId="1567" priority="7834">
      <formula>F1964="Ninguna"</formula>
    </cfRule>
  </conditionalFormatting>
  <conditionalFormatting sqref="G1965">
    <cfRule type="expression" dxfId="1566" priority="7833">
      <formula>F1965="Ninguna"</formula>
    </cfRule>
  </conditionalFormatting>
  <conditionalFormatting sqref="G1966">
    <cfRule type="expression" dxfId="1565" priority="7832">
      <formula>F1966="Ninguna"</formula>
    </cfRule>
  </conditionalFormatting>
  <conditionalFormatting sqref="G1967">
    <cfRule type="expression" dxfId="1564" priority="7831">
      <formula>F1967="Ninguna"</formula>
    </cfRule>
  </conditionalFormatting>
  <conditionalFormatting sqref="G1968">
    <cfRule type="expression" dxfId="1563" priority="7830">
      <formula>F1968="Ninguna"</formula>
    </cfRule>
  </conditionalFormatting>
  <conditionalFormatting sqref="G1969">
    <cfRule type="expression" dxfId="1562" priority="7829">
      <formula>F1969="Ninguna"</formula>
    </cfRule>
  </conditionalFormatting>
  <conditionalFormatting sqref="G1970">
    <cfRule type="expression" dxfId="1561" priority="7828">
      <formula>F1970="Ninguna"</formula>
    </cfRule>
  </conditionalFormatting>
  <conditionalFormatting sqref="G1971">
    <cfRule type="expression" dxfId="1560" priority="7827">
      <formula>F1971="Ninguna"</formula>
    </cfRule>
  </conditionalFormatting>
  <conditionalFormatting sqref="G1972">
    <cfRule type="expression" dxfId="1559" priority="7826">
      <formula>F1972="Ninguna"</formula>
    </cfRule>
  </conditionalFormatting>
  <conditionalFormatting sqref="G1973">
    <cfRule type="expression" dxfId="1558" priority="7825">
      <formula>F1973="Ninguna"</formula>
    </cfRule>
  </conditionalFormatting>
  <conditionalFormatting sqref="G1974">
    <cfRule type="expression" dxfId="1557" priority="7824">
      <formula>F1974="Ninguna"</formula>
    </cfRule>
  </conditionalFormatting>
  <conditionalFormatting sqref="G1975">
    <cfRule type="expression" dxfId="1556" priority="7823">
      <formula>F1975="Ninguna"</formula>
    </cfRule>
  </conditionalFormatting>
  <conditionalFormatting sqref="G1976">
    <cfRule type="expression" dxfId="1555" priority="7822">
      <formula>F1976="Ninguna"</formula>
    </cfRule>
  </conditionalFormatting>
  <conditionalFormatting sqref="G1977">
    <cfRule type="expression" dxfId="1554" priority="7821">
      <formula>F1977="Ninguna"</formula>
    </cfRule>
  </conditionalFormatting>
  <conditionalFormatting sqref="G1978">
    <cfRule type="expression" dxfId="1553" priority="7820">
      <formula>F1978="Ninguna"</formula>
    </cfRule>
  </conditionalFormatting>
  <conditionalFormatting sqref="G1979">
    <cfRule type="expression" dxfId="1552" priority="7819">
      <formula>F1979="Ninguna"</formula>
    </cfRule>
  </conditionalFormatting>
  <conditionalFormatting sqref="G1980">
    <cfRule type="expression" dxfId="1551" priority="7818">
      <formula>F1980="Ninguna"</formula>
    </cfRule>
  </conditionalFormatting>
  <conditionalFormatting sqref="G1981">
    <cfRule type="expression" dxfId="1550" priority="7817">
      <formula>F1981="Ninguna"</formula>
    </cfRule>
  </conditionalFormatting>
  <conditionalFormatting sqref="G1982">
    <cfRule type="expression" dxfId="1549" priority="7816">
      <formula>F1982="Ninguna"</formula>
    </cfRule>
  </conditionalFormatting>
  <conditionalFormatting sqref="G1983">
    <cfRule type="expression" dxfId="1548" priority="7815">
      <formula>F1983="Ninguna"</formula>
    </cfRule>
  </conditionalFormatting>
  <conditionalFormatting sqref="G1984">
    <cfRule type="expression" dxfId="1547" priority="7814">
      <formula>F1984="Ninguna"</formula>
    </cfRule>
  </conditionalFormatting>
  <conditionalFormatting sqref="G1985">
    <cfRule type="expression" dxfId="1546" priority="7813">
      <formula>F1985="Ninguna"</formula>
    </cfRule>
  </conditionalFormatting>
  <conditionalFormatting sqref="G1986">
    <cfRule type="expression" dxfId="1545" priority="7812">
      <formula>F1986="Ninguna"</formula>
    </cfRule>
  </conditionalFormatting>
  <conditionalFormatting sqref="G1987">
    <cfRule type="expression" dxfId="1544" priority="7811">
      <formula>F1987="Ninguna"</formula>
    </cfRule>
  </conditionalFormatting>
  <conditionalFormatting sqref="G1988">
    <cfRule type="expression" dxfId="1543" priority="7810">
      <formula>F1988="Ninguna"</formula>
    </cfRule>
  </conditionalFormatting>
  <conditionalFormatting sqref="G1989">
    <cfRule type="expression" dxfId="1542" priority="7809">
      <formula>F1989="Ninguna"</formula>
    </cfRule>
  </conditionalFormatting>
  <conditionalFormatting sqref="G1990">
    <cfRule type="expression" dxfId="1541" priority="7808">
      <formula>F1990="Ninguna"</formula>
    </cfRule>
  </conditionalFormatting>
  <conditionalFormatting sqref="G1991">
    <cfRule type="expression" dxfId="1540" priority="7807">
      <formula>F1991="Ninguna"</formula>
    </cfRule>
  </conditionalFormatting>
  <conditionalFormatting sqref="G1992">
    <cfRule type="expression" dxfId="1539" priority="7806">
      <formula>F1992="Ninguna"</formula>
    </cfRule>
  </conditionalFormatting>
  <conditionalFormatting sqref="G1993">
    <cfRule type="expression" dxfId="1538" priority="7805">
      <formula>F1993="Ninguna"</formula>
    </cfRule>
  </conditionalFormatting>
  <conditionalFormatting sqref="G1994">
    <cfRule type="expression" dxfId="1537" priority="7804">
      <formula>F1994="Ninguna"</formula>
    </cfRule>
  </conditionalFormatting>
  <conditionalFormatting sqref="G1995">
    <cfRule type="expression" dxfId="1536" priority="7803">
      <formula>F1995="Ninguna"</formula>
    </cfRule>
  </conditionalFormatting>
  <conditionalFormatting sqref="G1996">
    <cfRule type="expression" dxfId="1535" priority="7802">
      <formula>F1996="Ninguna"</formula>
    </cfRule>
  </conditionalFormatting>
  <conditionalFormatting sqref="G1997">
    <cfRule type="expression" dxfId="1534" priority="7801">
      <formula>F1997="Ninguna"</formula>
    </cfRule>
  </conditionalFormatting>
  <conditionalFormatting sqref="G1998">
    <cfRule type="expression" dxfId="1533" priority="7800">
      <formula>F1998="Ninguna"</formula>
    </cfRule>
  </conditionalFormatting>
  <conditionalFormatting sqref="G1999">
    <cfRule type="expression" dxfId="1532" priority="7799">
      <formula>F1999="Ninguna"</formula>
    </cfRule>
  </conditionalFormatting>
  <conditionalFormatting sqref="G2000">
    <cfRule type="expression" dxfId="1531" priority="7798">
      <formula>F2000="Ninguna"</formula>
    </cfRule>
  </conditionalFormatting>
  <conditionalFormatting sqref="G2001">
    <cfRule type="expression" dxfId="1530" priority="7797">
      <formula>F2001="Ninguna"</formula>
    </cfRule>
  </conditionalFormatting>
  <conditionalFormatting sqref="G2002">
    <cfRule type="expression" dxfId="1529" priority="7796">
      <formula>F2002="Ninguna"</formula>
    </cfRule>
  </conditionalFormatting>
  <conditionalFormatting sqref="G2003">
    <cfRule type="expression" dxfId="1528" priority="7795">
      <formula>F2003="Ninguna"</formula>
    </cfRule>
  </conditionalFormatting>
  <conditionalFormatting sqref="G2004">
    <cfRule type="expression" dxfId="1527" priority="7794">
      <formula>F2004="Ninguna"</formula>
    </cfRule>
  </conditionalFormatting>
  <conditionalFormatting sqref="G2005">
    <cfRule type="expression" dxfId="1526" priority="7793">
      <formula>F2005="Ninguna"</formula>
    </cfRule>
  </conditionalFormatting>
  <conditionalFormatting sqref="G2006">
    <cfRule type="expression" dxfId="1525" priority="7792">
      <formula>F2006="Ninguna"</formula>
    </cfRule>
  </conditionalFormatting>
  <conditionalFormatting sqref="G2007">
    <cfRule type="expression" dxfId="1524" priority="7791">
      <formula>F2007="Ninguna"</formula>
    </cfRule>
  </conditionalFormatting>
  <conditionalFormatting sqref="G2008">
    <cfRule type="expression" dxfId="1523" priority="7790">
      <formula>F2008="Ninguna"</formula>
    </cfRule>
  </conditionalFormatting>
  <conditionalFormatting sqref="G2009">
    <cfRule type="expression" dxfId="1522" priority="7789">
      <formula>F2009="Ninguna"</formula>
    </cfRule>
  </conditionalFormatting>
  <conditionalFormatting sqref="F5:G5">
    <cfRule type="containsBlanks" dxfId="1521" priority="10113">
      <formula>LEN(TRIM(F5))=0</formula>
    </cfRule>
  </conditionalFormatting>
  <conditionalFormatting sqref="C5">
    <cfRule type="containsBlanks" dxfId="1520" priority="10112">
      <formula>LEN(TRIM(C5))=0</formula>
    </cfRule>
  </conditionalFormatting>
  <conditionalFormatting sqref="I161 I457 I753 I1049 I1345 I1641 I1937">
    <cfRule type="expression" dxfId="1519" priority="5205">
      <formula>AND(I161=0,H161="Otro tema")</formula>
    </cfRule>
  </conditionalFormatting>
  <conditionalFormatting sqref="I162 I458 I754 I1050 I1346 I1642 I1938">
    <cfRule type="expression" dxfId="1518" priority="5202">
      <formula>AND(I162=0,H162="Otro tema")</formula>
    </cfRule>
  </conditionalFormatting>
  <conditionalFormatting sqref="I163 I459 I755 I1051 I1347 I1643 I1939">
    <cfRule type="expression" dxfId="1517" priority="5201">
      <formula>AND(I163=0,H163="Otro tema")</formula>
    </cfRule>
  </conditionalFormatting>
  <conditionalFormatting sqref="I164 I460 I756 I1052 I1348 I1644 I1940">
    <cfRule type="expression" dxfId="1516" priority="5198">
      <formula>AND(I164=0,H164="Otro tema")</formula>
    </cfRule>
  </conditionalFormatting>
  <conditionalFormatting sqref="I165 I461 I757 I1053 I1349 I1645 I1941">
    <cfRule type="expression" dxfId="1515" priority="5197">
      <formula>AND(I165=0,H165="Otro tema")</formula>
    </cfRule>
  </conditionalFormatting>
  <conditionalFormatting sqref="I166 I462 I758 I1054 I1350 I1646 I1942">
    <cfRule type="expression" dxfId="1514" priority="5194">
      <formula>AND(I166=0,H166="Otro tema")</formula>
    </cfRule>
  </conditionalFormatting>
  <conditionalFormatting sqref="I167 I463 I759 I1055 I1351 I1647 I1943">
    <cfRule type="expression" dxfId="1513" priority="5193">
      <formula>AND(I167=0,H167="Otro tema")</formula>
    </cfRule>
  </conditionalFormatting>
  <conditionalFormatting sqref="I168 I464 I760 I1056 I1352 I1648 I1944">
    <cfRule type="expression" dxfId="1512" priority="5190">
      <formula>AND(I168=0,H168="Otro tema")</formula>
    </cfRule>
  </conditionalFormatting>
  <conditionalFormatting sqref="I169 I465 I761 I1057 I1353 I1649 I1945">
    <cfRule type="expression" dxfId="1511" priority="5189">
      <formula>AND(I169=0,H169="Otro tema")</formula>
    </cfRule>
  </conditionalFormatting>
  <conditionalFormatting sqref="I170 I466 I762 I1058 I1354 I1650 I1946">
    <cfRule type="expression" dxfId="1510" priority="5186">
      <formula>AND(I170=0,H170="Otro tema")</formula>
    </cfRule>
  </conditionalFormatting>
  <conditionalFormatting sqref="I171 I467 I763 I1059 I1355 I1651 I1947">
    <cfRule type="expression" dxfId="1509" priority="5185">
      <formula>AND(I171=0,H171="Otro tema")</formula>
    </cfRule>
  </conditionalFormatting>
  <conditionalFormatting sqref="I172 I468 I764 I1060 I1356 I1652 I1948">
    <cfRule type="expression" dxfId="1508" priority="5182">
      <formula>AND(I172=0,H172="Otro tema")</formula>
    </cfRule>
  </conditionalFormatting>
  <conditionalFormatting sqref="I173 I469 I765 I1061 I1357 I1653 I1949">
    <cfRule type="expression" dxfId="1507" priority="5181">
      <formula>AND(I173=0,H173="Otro tema")</formula>
    </cfRule>
  </conditionalFormatting>
  <conditionalFormatting sqref="I174 I470 I766 I1062 I1358 I1654 I1950">
    <cfRule type="expression" dxfId="1506" priority="5178">
      <formula>AND(I174=0,H174="Otro tema")</formula>
    </cfRule>
  </conditionalFormatting>
  <conditionalFormatting sqref="I175 I471 I767 I1063 I1359 I1655 I1951">
    <cfRule type="expression" dxfId="1505" priority="5177">
      <formula>AND(I175=0,H175="Otro tema")</formula>
    </cfRule>
  </conditionalFormatting>
  <conditionalFormatting sqref="I176 I472 I768 I1064 I1360 I1656 I1952">
    <cfRule type="expression" dxfId="1504" priority="5174">
      <formula>AND(I176=0,H176="Otro tema")</formula>
    </cfRule>
  </conditionalFormatting>
  <conditionalFormatting sqref="I177 I473 I769 I1065 I1361 I1657 I1953">
    <cfRule type="expression" dxfId="1503" priority="5173">
      <formula>AND(I177=0,H177="Otro tema")</formula>
    </cfRule>
  </conditionalFormatting>
  <conditionalFormatting sqref="I178 I474 I770 I1066 I1362 I1658 I1954">
    <cfRule type="expression" dxfId="1502" priority="5170">
      <formula>AND(I178=0,H178="Otro tema")</formula>
    </cfRule>
  </conditionalFormatting>
  <conditionalFormatting sqref="I179 I475 I771 I1067 I1363 I1659 I1955">
    <cfRule type="expression" dxfId="1501" priority="5169">
      <formula>AND(I179=0,H179="Otro tema")</formula>
    </cfRule>
  </conditionalFormatting>
  <conditionalFormatting sqref="I180 I476 I772 I1068 I1364 I1660 I1956">
    <cfRule type="expression" dxfId="1500" priority="5166">
      <formula>AND(I180=0,H180="Otro tema")</formula>
    </cfRule>
  </conditionalFormatting>
  <conditionalFormatting sqref="I181 I477 I773 I1069 I1365 I1661 I1957">
    <cfRule type="expression" dxfId="1499" priority="5165">
      <formula>AND(I181=0,H181="Otro tema")</formula>
    </cfRule>
  </conditionalFormatting>
  <conditionalFormatting sqref="I182 I478 I774 I1070 I1366 I1662 I1958">
    <cfRule type="expression" dxfId="1498" priority="5162">
      <formula>AND(I182=0,H182="Otro tema")</formula>
    </cfRule>
  </conditionalFormatting>
  <conditionalFormatting sqref="I183 I479 I775 I1071 I1367 I1663 I1959">
    <cfRule type="expression" dxfId="1497" priority="5161">
      <formula>AND(I183=0,H183="Otro tema")</formula>
    </cfRule>
  </conditionalFormatting>
  <conditionalFormatting sqref="I184 I480 I776 I1072 I1368 I1664 I1960">
    <cfRule type="expression" dxfId="1496" priority="5158">
      <formula>AND(I184=0,H184="Otro tema")</formula>
    </cfRule>
  </conditionalFormatting>
  <conditionalFormatting sqref="I185 I481 I777 I1073 I1369 I1665 I1961">
    <cfRule type="expression" dxfId="1495" priority="5157">
      <formula>AND(I185=0,H185="Otro tema")</formula>
    </cfRule>
  </conditionalFormatting>
  <conditionalFormatting sqref="I186 I482 I778 I1074 I1370 I1666 I1962">
    <cfRule type="expression" dxfId="1494" priority="5154">
      <formula>AND(I186=0,H186="Otro tema")</formula>
    </cfRule>
  </conditionalFormatting>
  <conditionalFormatting sqref="I187 I483 I779 I1075 I1371 I1667 I1963">
    <cfRule type="expression" dxfId="1493" priority="5153">
      <formula>AND(I187=0,H187="Otro tema")</formula>
    </cfRule>
  </conditionalFormatting>
  <conditionalFormatting sqref="I188 I484 I780 I1076 I1372 I1668 I1964">
    <cfRule type="expression" dxfId="1492" priority="5150">
      <formula>AND(I188=0,H188="Otro tema")</formula>
    </cfRule>
  </conditionalFormatting>
  <conditionalFormatting sqref="I189 I485 I781 I1077 I1373 I1669 I1965">
    <cfRule type="expression" dxfId="1491" priority="5149">
      <formula>AND(I189=0,H189="Otro tema")</formula>
    </cfRule>
  </conditionalFormatting>
  <conditionalFormatting sqref="I190 I486 I782 I1078 I1374 I1670 I1966">
    <cfRule type="expression" dxfId="1490" priority="5146">
      <formula>AND(I190=0,H190="Otro tema")</formula>
    </cfRule>
  </conditionalFormatting>
  <conditionalFormatting sqref="I191 I487 I783 I1079 I1375 I1671 I1967">
    <cfRule type="expression" dxfId="1489" priority="5145">
      <formula>AND(I191=0,H191="Otro tema")</formula>
    </cfRule>
  </conditionalFormatting>
  <conditionalFormatting sqref="I192 I488 I784 I1080 I1376 I1672 I1968">
    <cfRule type="expression" dxfId="1488" priority="5142">
      <formula>AND(I192=0,H192="Otro tema")</formula>
    </cfRule>
  </conditionalFormatting>
  <conditionalFormatting sqref="I193 I489 I785 I1081 I1377 I1673 I1969">
    <cfRule type="expression" dxfId="1487" priority="5141">
      <formula>AND(I193=0,H193="Otro tema")</formula>
    </cfRule>
  </conditionalFormatting>
  <conditionalFormatting sqref="I194 I490 I786 I1082 I1378 I1674 I1970">
    <cfRule type="expression" dxfId="1486" priority="5138">
      <formula>AND(I194=0,H194="Otro tema")</formula>
    </cfRule>
  </conditionalFormatting>
  <conditionalFormatting sqref="I152 I448 I744 I1040 I1336 I1632 I1928">
    <cfRule type="expression" dxfId="1485" priority="1046">
      <formula>AND(I152=0,H152="Otro tema")</formula>
    </cfRule>
  </conditionalFormatting>
  <conditionalFormatting sqref="I153 I449 I745 I1041 I1337 I1633 I1929">
    <cfRule type="expression" dxfId="1484" priority="1045">
      <formula>AND(I153=0,H153="Otro tema")</formula>
    </cfRule>
  </conditionalFormatting>
  <conditionalFormatting sqref="I154 I450 I746 I1042 I1338 I1634 I1930">
    <cfRule type="expression" dxfId="1483" priority="1042">
      <formula>AND(I154=0,H154="Otro tema")</formula>
    </cfRule>
  </conditionalFormatting>
  <conditionalFormatting sqref="I155 I451 I747 I1043 I1339 I1635 I1931">
    <cfRule type="expression" dxfId="1482" priority="1041">
      <formula>AND(I155=0,H155="Otro tema")</formula>
    </cfRule>
  </conditionalFormatting>
  <conditionalFormatting sqref="I156 I452 I748 I1044 I1340 I1636 I1932">
    <cfRule type="expression" dxfId="1481" priority="1038">
      <formula>AND(I156=0,H156="Otro tema")</formula>
    </cfRule>
  </conditionalFormatting>
  <conditionalFormatting sqref="I157 I453 I749 I1045 I1341 I1637 I1933">
    <cfRule type="expression" dxfId="1480" priority="1037">
      <formula>AND(I157=0,H157="Otro tema")</formula>
    </cfRule>
  </conditionalFormatting>
  <conditionalFormatting sqref="G10">
    <cfRule type="expression" dxfId="1479" priority="1481">
      <formula>F10="Ninguna"</formula>
    </cfRule>
  </conditionalFormatting>
  <conditionalFormatting sqref="G11">
    <cfRule type="expression" dxfId="1478" priority="1480">
      <formula>F11="Ninguna"</formula>
    </cfRule>
  </conditionalFormatting>
  <conditionalFormatting sqref="G12">
    <cfRule type="expression" dxfId="1477" priority="1479">
      <formula>F12="Ninguna"</formula>
    </cfRule>
  </conditionalFormatting>
  <conditionalFormatting sqref="G13">
    <cfRule type="expression" dxfId="1476" priority="1478">
      <formula>F13="Ninguna"</formula>
    </cfRule>
  </conditionalFormatting>
  <conditionalFormatting sqref="G14">
    <cfRule type="expression" dxfId="1475" priority="1477">
      <formula>F14="Ninguna"</formula>
    </cfRule>
  </conditionalFormatting>
  <conditionalFormatting sqref="G15">
    <cfRule type="expression" dxfId="1474" priority="1476">
      <formula>F15="Ninguna"</formula>
    </cfRule>
  </conditionalFormatting>
  <conditionalFormatting sqref="G16">
    <cfRule type="expression" dxfId="1473" priority="1475">
      <formula>F16="Ninguna"</formula>
    </cfRule>
  </conditionalFormatting>
  <conditionalFormatting sqref="G17">
    <cfRule type="expression" dxfId="1472" priority="1474">
      <formula>F17="Ninguna"</formula>
    </cfRule>
  </conditionalFormatting>
  <conditionalFormatting sqref="G18">
    <cfRule type="expression" dxfId="1471" priority="1473">
      <formula>F18="Ninguna"</formula>
    </cfRule>
  </conditionalFormatting>
  <conditionalFormatting sqref="G19">
    <cfRule type="expression" dxfId="1470" priority="1472">
      <formula>F19="Ninguna"</formula>
    </cfRule>
  </conditionalFormatting>
  <conditionalFormatting sqref="G20">
    <cfRule type="expression" dxfId="1469" priority="1471">
      <formula>F20="Ninguna"</formula>
    </cfRule>
  </conditionalFormatting>
  <conditionalFormatting sqref="G21">
    <cfRule type="expression" dxfId="1468" priority="1470">
      <formula>F21="Ninguna"</formula>
    </cfRule>
  </conditionalFormatting>
  <conditionalFormatting sqref="G22">
    <cfRule type="expression" dxfId="1467" priority="1469">
      <formula>F22="Ninguna"</formula>
    </cfRule>
  </conditionalFormatting>
  <conditionalFormatting sqref="G23">
    <cfRule type="expression" dxfId="1466" priority="1468">
      <formula>F23="Ninguna"</formula>
    </cfRule>
  </conditionalFormatting>
  <conditionalFormatting sqref="G24">
    <cfRule type="expression" dxfId="1465" priority="1467">
      <formula>F24="Ninguna"</formula>
    </cfRule>
  </conditionalFormatting>
  <conditionalFormatting sqref="G25">
    <cfRule type="expression" dxfId="1464" priority="1466">
      <formula>F25="Ninguna"</formula>
    </cfRule>
  </conditionalFormatting>
  <conditionalFormatting sqref="G26">
    <cfRule type="expression" dxfId="1463" priority="1465">
      <formula>F26="Ninguna"</formula>
    </cfRule>
  </conditionalFormatting>
  <conditionalFormatting sqref="G27">
    <cfRule type="expression" dxfId="1462" priority="1464">
      <formula>F27="Ninguna"</formula>
    </cfRule>
  </conditionalFormatting>
  <conditionalFormatting sqref="G28">
    <cfRule type="expression" dxfId="1461" priority="1463">
      <formula>F28="Ninguna"</formula>
    </cfRule>
  </conditionalFormatting>
  <conditionalFormatting sqref="G29">
    <cfRule type="expression" dxfId="1460" priority="1462">
      <formula>F29="Ninguna"</formula>
    </cfRule>
  </conditionalFormatting>
  <conditionalFormatting sqref="G30">
    <cfRule type="expression" dxfId="1459" priority="1461">
      <formula>F30="Ninguna"</formula>
    </cfRule>
  </conditionalFormatting>
  <conditionalFormatting sqref="G31">
    <cfRule type="expression" dxfId="1458" priority="1460">
      <formula>F31="Ninguna"</formula>
    </cfRule>
  </conditionalFormatting>
  <conditionalFormatting sqref="G32">
    <cfRule type="expression" dxfId="1457" priority="1459">
      <formula>F32="Ninguna"</formula>
    </cfRule>
  </conditionalFormatting>
  <conditionalFormatting sqref="G33">
    <cfRule type="expression" dxfId="1456" priority="1458">
      <formula>F33="Ninguna"</formula>
    </cfRule>
  </conditionalFormatting>
  <conditionalFormatting sqref="G34">
    <cfRule type="expression" dxfId="1455" priority="1457">
      <formula>F34="Ninguna"</formula>
    </cfRule>
  </conditionalFormatting>
  <conditionalFormatting sqref="G35">
    <cfRule type="expression" dxfId="1454" priority="1456">
      <formula>F35="Ninguna"</formula>
    </cfRule>
  </conditionalFormatting>
  <conditionalFormatting sqref="G36">
    <cfRule type="expression" dxfId="1453" priority="1455">
      <formula>F36="Ninguna"</formula>
    </cfRule>
  </conditionalFormatting>
  <conditionalFormatting sqref="G37">
    <cfRule type="expression" dxfId="1452" priority="1454">
      <formula>F37="Ninguna"</formula>
    </cfRule>
  </conditionalFormatting>
  <conditionalFormatting sqref="G38">
    <cfRule type="expression" dxfId="1451" priority="1453">
      <formula>F38="Ninguna"</formula>
    </cfRule>
  </conditionalFormatting>
  <conditionalFormatting sqref="G39">
    <cfRule type="expression" dxfId="1450" priority="1452">
      <formula>F39="Ninguna"</formula>
    </cfRule>
  </conditionalFormatting>
  <conditionalFormatting sqref="G40">
    <cfRule type="expression" dxfId="1449" priority="1451">
      <formula>F40="Ninguna"</formula>
    </cfRule>
  </conditionalFormatting>
  <conditionalFormatting sqref="G41">
    <cfRule type="expression" dxfId="1448" priority="1450">
      <formula>F41="Ninguna"</formula>
    </cfRule>
  </conditionalFormatting>
  <conditionalFormatting sqref="G42">
    <cfRule type="expression" dxfId="1447" priority="1449">
      <formula>F42="Ninguna"</formula>
    </cfRule>
  </conditionalFormatting>
  <conditionalFormatting sqref="G43">
    <cfRule type="expression" dxfId="1446" priority="1448">
      <formula>F43="Ninguna"</formula>
    </cfRule>
  </conditionalFormatting>
  <conditionalFormatting sqref="G44">
    <cfRule type="expression" dxfId="1445" priority="1447">
      <formula>F44="Ninguna"</formula>
    </cfRule>
  </conditionalFormatting>
  <conditionalFormatting sqref="G45">
    <cfRule type="expression" dxfId="1444" priority="1446">
      <formula>F45="Ninguna"</formula>
    </cfRule>
  </conditionalFormatting>
  <conditionalFormatting sqref="G46">
    <cfRule type="expression" dxfId="1443" priority="1445">
      <formula>F46="Ninguna"</formula>
    </cfRule>
  </conditionalFormatting>
  <conditionalFormatting sqref="G47">
    <cfRule type="expression" dxfId="1442" priority="1444">
      <formula>F47="Ninguna"</formula>
    </cfRule>
  </conditionalFormatting>
  <conditionalFormatting sqref="G48">
    <cfRule type="expression" dxfId="1441" priority="1443">
      <formula>F48="Ninguna"</formula>
    </cfRule>
  </conditionalFormatting>
  <conditionalFormatting sqref="G49">
    <cfRule type="expression" dxfId="1440" priority="1442">
      <formula>F49="Ninguna"</formula>
    </cfRule>
  </conditionalFormatting>
  <conditionalFormatting sqref="G50">
    <cfRule type="expression" dxfId="1439" priority="1441">
      <formula>F50="Ninguna"</formula>
    </cfRule>
  </conditionalFormatting>
  <conditionalFormatting sqref="G51">
    <cfRule type="expression" dxfId="1438" priority="1440">
      <formula>F51="Ninguna"</formula>
    </cfRule>
  </conditionalFormatting>
  <conditionalFormatting sqref="G52">
    <cfRule type="expression" dxfId="1437" priority="1439">
      <formula>F52="Ninguna"</formula>
    </cfRule>
  </conditionalFormatting>
  <conditionalFormatting sqref="G53">
    <cfRule type="expression" dxfId="1436" priority="1438">
      <formula>F53="Ninguna"</formula>
    </cfRule>
  </conditionalFormatting>
  <conditionalFormatting sqref="G54">
    <cfRule type="expression" dxfId="1435" priority="1437">
      <formula>F54="Ninguna"</formula>
    </cfRule>
  </conditionalFormatting>
  <conditionalFormatting sqref="G55">
    <cfRule type="expression" dxfId="1434" priority="1436">
      <formula>F55="Ninguna"</formula>
    </cfRule>
  </conditionalFormatting>
  <conditionalFormatting sqref="G56">
    <cfRule type="expression" dxfId="1433" priority="1435">
      <formula>F56="Ninguna"</formula>
    </cfRule>
  </conditionalFormatting>
  <conditionalFormatting sqref="G57">
    <cfRule type="expression" dxfId="1432" priority="1434">
      <formula>F57="Ninguna"</formula>
    </cfRule>
  </conditionalFormatting>
  <conditionalFormatting sqref="G58">
    <cfRule type="expression" dxfId="1431" priority="1433">
      <formula>F58="Ninguna"</formula>
    </cfRule>
  </conditionalFormatting>
  <conditionalFormatting sqref="G59">
    <cfRule type="expression" dxfId="1430" priority="1432">
      <formula>F59="Ninguna"</formula>
    </cfRule>
  </conditionalFormatting>
  <conditionalFormatting sqref="G60">
    <cfRule type="expression" dxfId="1429" priority="1431">
      <formula>F60="Ninguna"</formula>
    </cfRule>
  </conditionalFormatting>
  <conditionalFormatting sqref="G61">
    <cfRule type="expression" dxfId="1428" priority="1430">
      <formula>F61="Ninguna"</formula>
    </cfRule>
  </conditionalFormatting>
  <conditionalFormatting sqref="G62">
    <cfRule type="expression" dxfId="1427" priority="1429">
      <formula>F62="Ninguna"</formula>
    </cfRule>
  </conditionalFormatting>
  <conditionalFormatting sqref="G63">
    <cfRule type="expression" dxfId="1426" priority="1428">
      <formula>F63="Ninguna"</formula>
    </cfRule>
  </conditionalFormatting>
  <conditionalFormatting sqref="G64">
    <cfRule type="expression" dxfId="1425" priority="1427">
      <formula>F64="Ninguna"</formula>
    </cfRule>
  </conditionalFormatting>
  <conditionalFormatting sqref="G65">
    <cfRule type="expression" dxfId="1424" priority="1426">
      <formula>F65="Ninguna"</formula>
    </cfRule>
  </conditionalFormatting>
  <conditionalFormatting sqref="G66">
    <cfRule type="expression" dxfId="1423" priority="1425">
      <formula>F66="Ninguna"</formula>
    </cfRule>
  </conditionalFormatting>
  <conditionalFormatting sqref="G67">
    <cfRule type="expression" dxfId="1422" priority="1424">
      <formula>F67="Ninguna"</formula>
    </cfRule>
  </conditionalFormatting>
  <conditionalFormatting sqref="G68">
    <cfRule type="expression" dxfId="1421" priority="1423">
      <formula>F68="Ninguna"</formula>
    </cfRule>
  </conditionalFormatting>
  <conditionalFormatting sqref="G69">
    <cfRule type="expression" dxfId="1420" priority="1422">
      <formula>F69="Ninguna"</formula>
    </cfRule>
  </conditionalFormatting>
  <conditionalFormatting sqref="G70">
    <cfRule type="expression" dxfId="1419" priority="1421">
      <formula>F70="Ninguna"</formula>
    </cfRule>
  </conditionalFormatting>
  <conditionalFormatting sqref="G71">
    <cfRule type="expression" dxfId="1418" priority="1420">
      <formula>F71="Ninguna"</formula>
    </cfRule>
  </conditionalFormatting>
  <conditionalFormatting sqref="G72">
    <cfRule type="expression" dxfId="1417" priority="1419">
      <formula>F72="Ninguna"</formula>
    </cfRule>
  </conditionalFormatting>
  <conditionalFormatting sqref="G73">
    <cfRule type="expression" dxfId="1416" priority="1418">
      <formula>F73="Ninguna"</formula>
    </cfRule>
  </conditionalFormatting>
  <conditionalFormatting sqref="G74">
    <cfRule type="expression" dxfId="1415" priority="1417">
      <formula>F74="Ninguna"</formula>
    </cfRule>
  </conditionalFormatting>
  <conditionalFormatting sqref="G75">
    <cfRule type="expression" dxfId="1414" priority="1416">
      <formula>F75="Ninguna"</formula>
    </cfRule>
  </conditionalFormatting>
  <conditionalFormatting sqref="G76">
    <cfRule type="expression" dxfId="1413" priority="1415">
      <formula>F76="Ninguna"</formula>
    </cfRule>
  </conditionalFormatting>
  <conditionalFormatting sqref="G77">
    <cfRule type="expression" dxfId="1412" priority="1414">
      <formula>F77="Ninguna"</formula>
    </cfRule>
  </conditionalFormatting>
  <conditionalFormatting sqref="G78">
    <cfRule type="expression" dxfId="1411" priority="1413">
      <formula>F78="Ninguna"</formula>
    </cfRule>
  </conditionalFormatting>
  <conditionalFormatting sqref="G79">
    <cfRule type="expression" dxfId="1410" priority="1412">
      <formula>F79="Ninguna"</formula>
    </cfRule>
  </conditionalFormatting>
  <conditionalFormatting sqref="G80">
    <cfRule type="expression" dxfId="1409" priority="1411">
      <formula>F80="Ninguna"</formula>
    </cfRule>
  </conditionalFormatting>
  <conditionalFormatting sqref="G81">
    <cfRule type="expression" dxfId="1408" priority="1410">
      <formula>F81="Ninguna"</formula>
    </cfRule>
  </conditionalFormatting>
  <conditionalFormatting sqref="G82">
    <cfRule type="expression" dxfId="1407" priority="1409">
      <formula>F82="Ninguna"</formula>
    </cfRule>
  </conditionalFormatting>
  <conditionalFormatting sqref="G83">
    <cfRule type="expression" dxfId="1406" priority="1408">
      <formula>F83="Ninguna"</formula>
    </cfRule>
  </conditionalFormatting>
  <conditionalFormatting sqref="G84">
    <cfRule type="expression" dxfId="1405" priority="1407">
      <formula>F84="Ninguna"</formula>
    </cfRule>
  </conditionalFormatting>
  <conditionalFormatting sqref="G85">
    <cfRule type="expression" dxfId="1404" priority="1406">
      <formula>F85="Ninguna"</formula>
    </cfRule>
  </conditionalFormatting>
  <conditionalFormatting sqref="G86">
    <cfRule type="expression" dxfId="1403" priority="1405">
      <formula>F86="Ninguna"</formula>
    </cfRule>
  </conditionalFormatting>
  <conditionalFormatting sqref="G87">
    <cfRule type="expression" dxfId="1402" priority="1404">
      <formula>F87="Ninguna"</formula>
    </cfRule>
  </conditionalFormatting>
  <conditionalFormatting sqref="G88">
    <cfRule type="expression" dxfId="1401" priority="1403">
      <formula>F88="Ninguna"</formula>
    </cfRule>
  </conditionalFormatting>
  <conditionalFormatting sqref="G89">
    <cfRule type="expression" dxfId="1400" priority="1402">
      <formula>F89="Ninguna"</formula>
    </cfRule>
  </conditionalFormatting>
  <conditionalFormatting sqref="G90">
    <cfRule type="expression" dxfId="1399" priority="1401">
      <formula>F90="Ninguna"</formula>
    </cfRule>
  </conditionalFormatting>
  <conditionalFormatting sqref="G91">
    <cfRule type="expression" dxfId="1398" priority="1400">
      <formula>F91="Ninguna"</formula>
    </cfRule>
  </conditionalFormatting>
  <conditionalFormatting sqref="G92">
    <cfRule type="expression" dxfId="1397" priority="1399">
      <formula>F92="Ninguna"</formula>
    </cfRule>
  </conditionalFormatting>
  <conditionalFormatting sqref="G93">
    <cfRule type="expression" dxfId="1396" priority="1398">
      <formula>F93="Ninguna"</formula>
    </cfRule>
  </conditionalFormatting>
  <conditionalFormatting sqref="G94">
    <cfRule type="expression" dxfId="1395" priority="1397">
      <formula>F94="Ninguna"</formula>
    </cfRule>
  </conditionalFormatting>
  <conditionalFormatting sqref="G95">
    <cfRule type="expression" dxfId="1394" priority="1396">
      <formula>F95="Ninguna"</formula>
    </cfRule>
  </conditionalFormatting>
  <conditionalFormatting sqref="G96">
    <cfRule type="expression" dxfId="1393" priority="1395">
      <formula>F96="Ninguna"</formula>
    </cfRule>
  </conditionalFormatting>
  <conditionalFormatting sqref="G97">
    <cfRule type="expression" dxfId="1392" priority="1394">
      <formula>F97="Ninguna"</formula>
    </cfRule>
  </conditionalFormatting>
  <conditionalFormatting sqref="G98">
    <cfRule type="expression" dxfId="1391" priority="1393">
      <formula>F98="Ninguna"</formula>
    </cfRule>
  </conditionalFormatting>
  <conditionalFormatting sqref="G99">
    <cfRule type="expression" dxfId="1390" priority="1392">
      <formula>F99="Ninguna"</formula>
    </cfRule>
  </conditionalFormatting>
  <conditionalFormatting sqref="G100">
    <cfRule type="expression" dxfId="1389" priority="1391">
      <formula>F100="Ninguna"</formula>
    </cfRule>
  </conditionalFormatting>
  <conditionalFormatting sqref="G101">
    <cfRule type="expression" dxfId="1388" priority="1390">
      <formula>F101="Ninguna"</formula>
    </cfRule>
  </conditionalFormatting>
  <conditionalFormatting sqref="G102">
    <cfRule type="expression" dxfId="1387" priority="1389">
      <formula>F102="Ninguna"</formula>
    </cfRule>
  </conditionalFormatting>
  <conditionalFormatting sqref="G103">
    <cfRule type="expression" dxfId="1386" priority="1388">
      <formula>F103="Ninguna"</formula>
    </cfRule>
  </conditionalFormatting>
  <conditionalFormatting sqref="G104">
    <cfRule type="expression" dxfId="1385" priority="1387">
      <formula>F104="Ninguna"</formula>
    </cfRule>
  </conditionalFormatting>
  <conditionalFormatting sqref="G105">
    <cfRule type="expression" dxfId="1384" priority="1386">
      <formula>F105="Ninguna"</formula>
    </cfRule>
  </conditionalFormatting>
  <conditionalFormatting sqref="G106">
    <cfRule type="expression" dxfId="1383" priority="1385">
      <formula>F106="Ninguna"</formula>
    </cfRule>
  </conditionalFormatting>
  <conditionalFormatting sqref="G107">
    <cfRule type="expression" dxfId="1382" priority="1384">
      <formula>F107="Ninguna"</formula>
    </cfRule>
  </conditionalFormatting>
  <conditionalFormatting sqref="G108">
    <cfRule type="expression" dxfId="1381" priority="1383">
      <formula>F108="Ninguna"</formula>
    </cfRule>
  </conditionalFormatting>
  <conditionalFormatting sqref="G109">
    <cfRule type="expression" dxfId="1380" priority="1382">
      <formula>F109="Ninguna"</formula>
    </cfRule>
  </conditionalFormatting>
  <conditionalFormatting sqref="G110">
    <cfRule type="expression" dxfId="1379" priority="1381">
      <formula>F110="Ninguna"</formula>
    </cfRule>
  </conditionalFormatting>
  <conditionalFormatting sqref="G111">
    <cfRule type="expression" dxfId="1378" priority="1380">
      <formula>F111="Ninguna"</formula>
    </cfRule>
  </conditionalFormatting>
  <conditionalFormatting sqref="G112">
    <cfRule type="expression" dxfId="1377" priority="1379">
      <formula>F112="Ninguna"</formula>
    </cfRule>
  </conditionalFormatting>
  <conditionalFormatting sqref="G113">
    <cfRule type="expression" dxfId="1376" priority="1378">
      <formula>F113="Ninguna"</formula>
    </cfRule>
  </conditionalFormatting>
  <conditionalFormatting sqref="G114">
    <cfRule type="expression" dxfId="1375" priority="1377">
      <formula>F114="Ninguna"</formula>
    </cfRule>
  </conditionalFormatting>
  <conditionalFormatting sqref="G115">
    <cfRule type="expression" dxfId="1374" priority="1376">
      <formula>F115="Ninguna"</formula>
    </cfRule>
  </conditionalFormatting>
  <conditionalFormatting sqref="G116">
    <cfRule type="expression" dxfId="1373" priority="1375">
      <formula>F116="Ninguna"</formula>
    </cfRule>
  </conditionalFormatting>
  <conditionalFormatting sqref="G117">
    <cfRule type="expression" dxfId="1372" priority="1374">
      <formula>F117="Ninguna"</formula>
    </cfRule>
  </conditionalFormatting>
  <conditionalFormatting sqref="G118">
    <cfRule type="expression" dxfId="1371" priority="1373">
      <formula>F118="Ninguna"</formula>
    </cfRule>
  </conditionalFormatting>
  <conditionalFormatting sqref="G119">
    <cfRule type="expression" dxfId="1370" priority="1372">
      <formula>F119="Ninguna"</formula>
    </cfRule>
  </conditionalFormatting>
  <conditionalFormatting sqref="G120">
    <cfRule type="expression" dxfId="1369" priority="1371">
      <formula>F120="Ninguna"</formula>
    </cfRule>
  </conditionalFormatting>
  <conditionalFormatting sqref="G121">
    <cfRule type="expression" dxfId="1368" priority="1370">
      <formula>F121="Ninguna"</formula>
    </cfRule>
  </conditionalFormatting>
  <conditionalFormatting sqref="G122">
    <cfRule type="expression" dxfId="1367" priority="1369">
      <formula>F122="Ninguna"</formula>
    </cfRule>
  </conditionalFormatting>
  <conditionalFormatting sqref="G123">
    <cfRule type="expression" dxfId="1366" priority="1368">
      <formula>F123="Ninguna"</formula>
    </cfRule>
  </conditionalFormatting>
  <conditionalFormatting sqref="G124">
    <cfRule type="expression" dxfId="1365" priority="1367">
      <formula>F124="Ninguna"</formula>
    </cfRule>
  </conditionalFormatting>
  <conditionalFormatting sqref="G125">
    <cfRule type="expression" dxfId="1364" priority="1366">
      <formula>F125="Ninguna"</formula>
    </cfRule>
  </conditionalFormatting>
  <conditionalFormatting sqref="G126">
    <cfRule type="expression" dxfId="1363" priority="1365">
      <formula>F126="Ninguna"</formula>
    </cfRule>
  </conditionalFormatting>
  <conditionalFormatting sqref="G127">
    <cfRule type="expression" dxfId="1362" priority="1364">
      <formula>F127="Ninguna"</formula>
    </cfRule>
  </conditionalFormatting>
  <conditionalFormatting sqref="G128">
    <cfRule type="expression" dxfId="1361" priority="1363">
      <formula>F128="Ninguna"</formula>
    </cfRule>
  </conditionalFormatting>
  <conditionalFormatting sqref="G129">
    <cfRule type="expression" dxfId="1360" priority="1362">
      <formula>F129="Ninguna"</formula>
    </cfRule>
  </conditionalFormatting>
  <conditionalFormatting sqref="G130">
    <cfRule type="expression" dxfId="1359" priority="1361">
      <formula>F130="Ninguna"</formula>
    </cfRule>
  </conditionalFormatting>
  <conditionalFormatting sqref="G131">
    <cfRule type="expression" dxfId="1358" priority="1360">
      <formula>F131="Ninguna"</formula>
    </cfRule>
  </conditionalFormatting>
  <conditionalFormatting sqref="G132">
    <cfRule type="expression" dxfId="1357" priority="1359">
      <formula>F132="Ninguna"</formula>
    </cfRule>
  </conditionalFormatting>
  <conditionalFormatting sqref="G133">
    <cfRule type="expression" dxfId="1356" priority="1358">
      <formula>F133="Ninguna"</formula>
    </cfRule>
  </conditionalFormatting>
  <conditionalFormatting sqref="G134">
    <cfRule type="expression" dxfId="1355" priority="1357">
      <formula>F134="Ninguna"</formula>
    </cfRule>
  </conditionalFormatting>
  <conditionalFormatting sqref="G135">
    <cfRule type="expression" dxfId="1354" priority="1356">
      <formula>F135="Ninguna"</formula>
    </cfRule>
  </conditionalFormatting>
  <conditionalFormatting sqref="G136">
    <cfRule type="expression" dxfId="1353" priority="1355">
      <formula>F136="Ninguna"</formula>
    </cfRule>
  </conditionalFormatting>
  <conditionalFormatting sqref="G137">
    <cfRule type="expression" dxfId="1352" priority="1354">
      <formula>F137="Ninguna"</formula>
    </cfRule>
  </conditionalFormatting>
  <conditionalFormatting sqref="G138">
    <cfRule type="expression" dxfId="1351" priority="1353">
      <formula>F138="Ninguna"</formula>
    </cfRule>
  </conditionalFormatting>
  <conditionalFormatting sqref="G139">
    <cfRule type="expression" dxfId="1350" priority="1352">
      <formula>F139="Ninguna"</formula>
    </cfRule>
  </conditionalFormatting>
  <conditionalFormatting sqref="G140">
    <cfRule type="expression" dxfId="1349" priority="1351">
      <formula>F140="Ninguna"</formula>
    </cfRule>
  </conditionalFormatting>
  <conditionalFormatting sqref="G141">
    <cfRule type="expression" dxfId="1348" priority="1350">
      <formula>F141="Ninguna"</formula>
    </cfRule>
  </conditionalFormatting>
  <conditionalFormatting sqref="G142">
    <cfRule type="expression" dxfId="1347" priority="1349">
      <formula>F142="Ninguna"</formula>
    </cfRule>
  </conditionalFormatting>
  <conditionalFormatting sqref="G143">
    <cfRule type="expression" dxfId="1346" priority="1348">
      <formula>F143="Ninguna"</formula>
    </cfRule>
  </conditionalFormatting>
  <conditionalFormatting sqref="G144">
    <cfRule type="expression" dxfId="1345" priority="1347">
      <formula>F144="Ninguna"</formula>
    </cfRule>
  </conditionalFormatting>
  <conditionalFormatting sqref="G145">
    <cfRule type="expression" dxfId="1344" priority="1346">
      <formula>F145="Ninguna"</formula>
    </cfRule>
  </conditionalFormatting>
  <conditionalFormatting sqref="G146">
    <cfRule type="expression" dxfId="1343" priority="1345">
      <formula>F146="Ninguna"</formula>
    </cfRule>
  </conditionalFormatting>
  <conditionalFormatting sqref="G147">
    <cfRule type="expression" dxfId="1342" priority="1344">
      <formula>F147="Ninguna"</formula>
    </cfRule>
  </conditionalFormatting>
  <conditionalFormatting sqref="G148">
    <cfRule type="expression" dxfId="1341" priority="1343">
      <formula>F148="Ninguna"</formula>
    </cfRule>
  </conditionalFormatting>
  <conditionalFormatting sqref="G149">
    <cfRule type="expression" dxfId="1340" priority="1342">
      <formula>F149="Ninguna"</formula>
    </cfRule>
  </conditionalFormatting>
  <conditionalFormatting sqref="G150">
    <cfRule type="expression" dxfId="1339" priority="1341">
      <formula>F150="Ninguna"</formula>
    </cfRule>
  </conditionalFormatting>
  <conditionalFormatting sqref="I10">
    <cfRule type="expression" dxfId="1338" priority="1340">
      <formula>AND(I10=0,H10="Otro tema")</formula>
    </cfRule>
  </conditionalFormatting>
  <conditionalFormatting sqref="I11">
    <cfRule type="expression" dxfId="1337" priority="1339">
      <formula>AND(I11=0,H11="Otro tema")</formula>
    </cfRule>
  </conditionalFormatting>
  <conditionalFormatting sqref="I12">
    <cfRule type="expression" dxfId="1336" priority="1336">
      <formula>AND(I12=0,H12="Otro tema")</formula>
    </cfRule>
  </conditionalFormatting>
  <conditionalFormatting sqref="I13 I195 I309 I605 I901 I1197 I1493 I1789 I491 I787 I1083 I1379 I1675 I1971">
    <cfRule type="expression" dxfId="1335" priority="1335">
      <formula>AND(I13=0,H13="Otro tema")</formula>
    </cfRule>
  </conditionalFormatting>
  <conditionalFormatting sqref="I14 I196 I310 I606 I902 I1198 I1494 I1790 I492 I788 I1084 I1380 I1676 I1972">
    <cfRule type="expression" dxfId="1334" priority="1332">
      <formula>AND(I14=0,H14="Otro tema")</formula>
    </cfRule>
  </conditionalFormatting>
  <conditionalFormatting sqref="I15 I197 I311 I607 I903 I1199 I1495 I1791 I493 I789 I1085 I1381 I1677 I1973">
    <cfRule type="expression" dxfId="1333" priority="1331">
      <formula>AND(I15=0,H15="Otro tema")</formula>
    </cfRule>
  </conditionalFormatting>
  <conditionalFormatting sqref="I16 I198 I312 I608 I904 I1200 I1496 I1792 I494 I790 I1086 I1382 I1678 I1974">
    <cfRule type="expression" dxfId="1332" priority="1328">
      <formula>AND(I16=0,H16="Otro tema")</formula>
    </cfRule>
  </conditionalFormatting>
  <conditionalFormatting sqref="I17 I199 I313 I609 I905 I1201 I1497 I1793 I495 I791 I1087 I1383 I1679 I1975">
    <cfRule type="expression" dxfId="1331" priority="1327">
      <formula>AND(I17=0,H17="Otro tema")</formula>
    </cfRule>
  </conditionalFormatting>
  <conditionalFormatting sqref="I18 I200 I314 I610 I906 I1202 I1498 I1794 I496 I792 I1088 I1384 I1680 I1976">
    <cfRule type="expression" dxfId="1330" priority="1324">
      <formula>AND(I18=0,H18="Otro tema")</formula>
    </cfRule>
  </conditionalFormatting>
  <conditionalFormatting sqref="I19 I201 I315 I611 I907 I1203 I1499 I1795 I497 I793 I1089 I1385 I1681 I1977">
    <cfRule type="expression" dxfId="1329" priority="1323">
      <formula>AND(I19=0,H19="Otro tema")</formula>
    </cfRule>
  </conditionalFormatting>
  <conditionalFormatting sqref="I20 I202 I316 I612 I908 I1204 I1500 I1796 I498 I794 I1090 I1386 I1682 I1978">
    <cfRule type="expression" dxfId="1328" priority="1320">
      <formula>AND(I20=0,H20="Otro tema")</formula>
    </cfRule>
  </conditionalFormatting>
  <conditionalFormatting sqref="I21 I203 I317 I613 I909 I1205 I1501 I1797 I499 I795 I1091 I1387 I1683 I1979">
    <cfRule type="expression" dxfId="1327" priority="1319">
      <formula>AND(I21=0,H21="Otro tema")</formula>
    </cfRule>
  </conditionalFormatting>
  <conditionalFormatting sqref="I22 I204 I318 I614 I910 I1206 I1502 I1798 I500 I796 I1092 I1388 I1684 I1980">
    <cfRule type="expression" dxfId="1326" priority="1316">
      <formula>AND(I22=0,H22="Otro tema")</formula>
    </cfRule>
  </conditionalFormatting>
  <conditionalFormatting sqref="I23 I205 I319 I615 I911 I1207 I1503 I1799 I501 I797 I1093 I1389 I1685 I1981">
    <cfRule type="expression" dxfId="1325" priority="1315">
      <formula>AND(I23=0,H23="Otro tema")</formula>
    </cfRule>
  </conditionalFormatting>
  <conditionalFormatting sqref="I24 I206 I320 I616 I912 I1208 I1504 I1800 I502 I798 I1094 I1390 I1686 I1982">
    <cfRule type="expression" dxfId="1324" priority="1312">
      <formula>AND(I24=0,H24="Otro tema")</formula>
    </cfRule>
  </conditionalFormatting>
  <conditionalFormatting sqref="I25 I207 I321 I617 I913 I1209 I1505 I1801 I503 I799 I1095 I1391 I1687 I1983">
    <cfRule type="expression" dxfId="1323" priority="1311">
      <formula>AND(I25=0,H25="Otro tema")</formula>
    </cfRule>
  </conditionalFormatting>
  <conditionalFormatting sqref="I26 I208 I322 I618 I914 I1210 I1506 I1802 I504 I800 I1096 I1392 I1688 I1984">
    <cfRule type="expression" dxfId="1322" priority="1308">
      <formula>AND(I26=0,H26="Otro tema")</formula>
    </cfRule>
  </conditionalFormatting>
  <conditionalFormatting sqref="I27 I209 I323 I619 I915 I1211 I1507 I1803 I505 I801 I1097 I1393 I1689 I1985">
    <cfRule type="expression" dxfId="1321" priority="1307">
      <formula>AND(I27=0,H27="Otro tema")</formula>
    </cfRule>
  </conditionalFormatting>
  <conditionalFormatting sqref="I28 I210 I324 I620 I916 I1212 I1508 I1804 I506 I802 I1098 I1394 I1690 I1986">
    <cfRule type="expression" dxfId="1320" priority="1304">
      <formula>AND(I28=0,H28="Otro tema")</formula>
    </cfRule>
  </conditionalFormatting>
  <conditionalFormatting sqref="I29 I211 I325 I621 I917 I1213 I1509 I1805 I507 I803 I1099 I1395 I1691 I1987">
    <cfRule type="expression" dxfId="1319" priority="1303">
      <formula>AND(I29=0,H29="Otro tema")</formula>
    </cfRule>
  </conditionalFormatting>
  <conditionalFormatting sqref="I30 I212 I326 I622 I918 I1214 I1510 I1806 I508 I804 I1100 I1396 I1692 I1988">
    <cfRule type="expression" dxfId="1318" priority="1300">
      <formula>AND(I30=0,H30="Otro tema")</formula>
    </cfRule>
  </conditionalFormatting>
  <conditionalFormatting sqref="I31 I213 I327 I623 I919 I1215 I1511 I1807 I509 I805 I1101 I1397 I1693 I1989">
    <cfRule type="expression" dxfId="1317" priority="1299">
      <formula>AND(I31=0,H31="Otro tema")</formula>
    </cfRule>
  </conditionalFormatting>
  <conditionalFormatting sqref="I32 I214 I328 I624 I920 I1216 I1512 I1808 I510 I806 I1102 I1398 I1694 I1990">
    <cfRule type="expression" dxfId="1316" priority="1296">
      <formula>AND(I32=0,H32="Otro tema")</formula>
    </cfRule>
  </conditionalFormatting>
  <conditionalFormatting sqref="I33 I215 I329 I625 I921 I1217 I1513 I1809 I511 I807 I1103 I1399 I1695 I1991">
    <cfRule type="expression" dxfId="1315" priority="1295">
      <formula>AND(I33=0,H33="Otro tema")</formula>
    </cfRule>
  </conditionalFormatting>
  <conditionalFormatting sqref="I34 I216 I330 I626 I922 I1218 I1514 I1810 I512 I808 I1104 I1400 I1696 I1992">
    <cfRule type="expression" dxfId="1314" priority="1292">
      <formula>AND(I34=0,H34="Otro tema")</formula>
    </cfRule>
  </conditionalFormatting>
  <conditionalFormatting sqref="I35 I217 I331 I627 I923 I1219 I1515 I1811 I513 I809 I1105 I1401 I1697 I1993">
    <cfRule type="expression" dxfId="1313" priority="1291">
      <formula>AND(I35=0,H35="Otro tema")</formula>
    </cfRule>
  </conditionalFormatting>
  <conditionalFormatting sqref="I36 I218 I332 I628 I924 I1220 I1516 I1812 I514 I810 I1106 I1402 I1698 I1994">
    <cfRule type="expression" dxfId="1312" priority="1288">
      <formula>AND(I36=0,H36="Otro tema")</formula>
    </cfRule>
  </conditionalFormatting>
  <conditionalFormatting sqref="I37 I219 I333 I629 I925 I1221 I1517 I1813 I515 I811 I1107 I1403 I1699 I1995">
    <cfRule type="expression" dxfId="1311" priority="1287">
      <formula>AND(I37=0,H37="Otro tema")</formula>
    </cfRule>
  </conditionalFormatting>
  <conditionalFormatting sqref="I38 I220 I334 I630 I926 I1222 I1518 I1814 I516 I812 I1108 I1404 I1700 I1996">
    <cfRule type="expression" dxfId="1310" priority="1284">
      <formula>AND(I38=0,H38="Otro tema")</formula>
    </cfRule>
  </conditionalFormatting>
  <conditionalFormatting sqref="I39 I221 I335 I631 I927 I1223 I1519 I1815 I517 I813 I1109 I1405 I1701 I1997">
    <cfRule type="expression" dxfId="1309" priority="1283">
      <formula>AND(I39=0,H39="Otro tema")</formula>
    </cfRule>
  </conditionalFormatting>
  <conditionalFormatting sqref="I40 I222 I336 I632 I928 I1224 I1520 I1816 I518 I814 I1110 I1406 I1702 I1998">
    <cfRule type="expression" dxfId="1308" priority="1280">
      <formula>AND(I40=0,H40="Otro tema")</formula>
    </cfRule>
  </conditionalFormatting>
  <conditionalFormatting sqref="I41 I223 I337 I633 I929 I1225 I1521 I1817 I519 I815 I1111 I1407 I1703 I1999">
    <cfRule type="expression" dxfId="1307" priority="1279">
      <formula>AND(I41=0,H41="Otro tema")</formula>
    </cfRule>
  </conditionalFormatting>
  <conditionalFormatting sqref="I42 I224 I338 I634 I930 I1226 I1522 I1818 I520 I816 I1112 I1408 I1704 I2000">
    <cfRule type="expression" dxfId="1306" priority="1276">
      <formula>AND(I42=0,H42="Otro tema")</formula>
    </cfRule>
  </conditionalFormatting>
  <conditionalFormatting sqref="I43 I225 I339 I635 I931 I1227 I1523 I1819 I521 I817 I1113 I1409 I1705 I2001">
    <cfRule type="expression" dxfId="1305" priority="1275">
      <formula>AND(I43=0,H43="Otro tema")</formula>
    </cfRule>
  </conditionalFormatting>
  <conditionalFormatting sqref="I44 I226 I340 I636 I932 I1228 I1524 I1820 I522 I818 I1114 I1410 I1706 I2002">
    <cfRule type="expression" dxfId="1304" priority="1272">
      <formula>AND(I44=0,H44="Otro tema")</formula>
    </cfRule>
  </conditionalFormatting>
  <conditionalFormatting sqref="I45 I227 I341 I637 I933 I1229 I1525 I1821 I523 I819 I1115 I1411 I1707 I2003">
    <cfRule type="expression" dxfId="1303" priority="1271">
      <formula>AND(I45=0,H45="Otro tema")</formula>
    </cfRule>
  </conditionalFormatting>
  <conditionalFormatting sqref="I46 I228 I342 I638 I934 I1230 I1526 I1822 I524 I820 I1116 I1412 I1708 I2004">
    <cfRule type="expression" dxfId="1302" priority="1268">
      <formula>AND(I46=0,H46="Otro tema")</formula>
    </cfRule>
  </conditionalFormatting>
  <conditionalFormatting sqref="I47 I229 I343 I639 I935 I1231 I1527 I1823 I525 I821 I1117 I1413 I1709 I2005">
    <cfRule type="expression" dxfId="1301" priority="1267">
      <formula>AND(I47=0,H47="Otro tema")</formula>
    </cfRule>
  </conditionalFormatting>
  <conditionalFormatting sqref="I48 I230 I344 I640 I936 I1232 I1528 I1824 I526 I822 I1118 I1414 I1710">
    <cfRule type="expression" dxfId="1300" priority="1264">
      <formula>AND(I48=0,H48="Otro tema")</formula>
    </cfRule>
  </conditionalFormatting>
  <conditionalFormatting sqref="I49 I231 I345 I641 I937 I1233 I1529 I1825 I527 I823 I1119 I1415 I1711">
    <cfRule type="expression" dxfId="1299" priority="1263">
      <formula>AND(I49=0,H49="Otro tema")</formula>
    </cfRule>
  </conditionalFormatting>
  <conditionalFormatting sqref="I50 I232 I346 I642 I938 I1234 I1530 I1826 I528 I824 I1120 I1416 I1712">
    <cfRule type="expression" dxfId="1298" priority="1260">
      <formula>AND(I50=0,H50="Otro tema")</formula>
    </cfRule>
  </conditionalFormatting>
  <conditionalFormatting sqref="I51 I233 I347 I643 I939 I1235 I1531 I1827 I529 I825 I1121 I1417 I1713">
    <cfRule type="expression" dxfId="1297" priority="1259">
      <formula>AND(I51=0,H51="Otro tema")</formula>
    </cfRule>
  </conditionalFormatting>
  <conditionalFormatting sqref="I52 I234 I348 I644 I940 I1236 I1532 I1828 I530 I826 I1122 I1418 I1714">
    <cfRule type="expression" dxfId="1296" priority="1256">
      <formula>AND(I52=0,H52="Otro tema")</formula>
    </cfRule>
  </conditionalFormatting>
  <conditionalFormatting sqref="I53 I235 I349 I645 I941 I1237 I1533 I1829 I531 I827 I1123 I1419 I1715">
    <cfRule type="expression" dxfId="1295" priority="1255">
      <formula>AND(I53=0,H53="Otro tema")</formula>
    </cfRule>
  </conditionalFormatting>
  <conditionalFormatting sqref="I54 I236 I350 I646 I942 I1238 I1534 I1830 I532 I828 I1124 I1420 I1716">
    <cfRule type="expression" dxfId="1294" priority="1252">
      <formula>AND(I54=0,H54="Otro tema")</formula>
    </cfRule>
  </conditionalFormatting>
  <conditionalFormatting sqref="I55 I237 I351 I647 I943 I1239 I1535 I1831 I533 I829 I1125 I1421 I1717">
    <cfRule type="expression" dxfId="1293" priority="1251">
      <formula>AND(I55=0,H55="Otro tema")</formula>
    </cfRule>
  </conditionalFormatting>
  <conditionalFormatting sqref="I56 I238 I352 I648 I944 I1240 I1536 I1832 I534 I830 I1126 I1422 I1718">
    <cfRule type="expression" dxfId="1292" priority="1248">
      <formula>AND(I56=0,H56="Otro tema")</formula>
    </cfRule>
  </conditionalFormatting>
  <conditionalFormatting sqref="I57 I239 I353 I649 I945 I1241 I1537 I1833 I535 I831 I1127 I1423 I1719">
    <cfRule type="expression" dxfId="1291" priority="1247">
      <formula>AND(I57=0,H57="Otro tema")</formula>
    </cfRule>
  </conditionalFormatting>
  <conditionalFormatting sqref="I58 I240 I354 I650 I946 I1242 I1538 I1834 I536 I832 I1128 I1424 I1720">
    <cfRule type="expression" dxfId="1290" priority="1244">
      <formula>AND(I58=0,H58="Otro tema")</formula>
    </cfRule>
  </conditionalFormatting>
  <conditionalFormatting sqref="I59 I241 I355 I651 I947 I1243 I1539 I1835 I537 I833 I1129 I1425 I1721">
    <cfRule type="expression" dxfId="1289" priority="1243">
      <formula>AND(I59=0,H59="Otro tema")</formula>
    </cfRule>
  </conditionalFormatting>
  <conditionalFormatting sqref="I60 I242 I356 I652 I948 I1244 I1540 I1836 I538 I834 I1130 I1426 I1722">
    <cfRule type="expression" dxfId="1288" priority="1240">
      <formula>AND(I60=0,H60="Otro tema")</formula>
    </cfRule>
  </conditionalFormatting>
  <conditionalFormatting sqref="I61 I243 I357 I653 I949 I1245 I1541 I1837 I539 I835 I1131 I1427 I1723">
    <cfRule type="expression" dxfId="1287" priority="1239">
      <formula>AND(I61=0,H61="Otro tema")</formula>
    </cfRule>
  </conditionalFormatting>
  <conditionalFormatting sqref="I62 I244 I358 I654 I950 I1246 I1542 I1838 I540 I836 I1132 I1428 I1724">
    <cfRule type="expression" dxfId="1286" priority="1236">
      <formula>AND(I62=0,H62="Otro tema")</formula>
    </cfRule>
  </conditionalFormatting>
  <conditionalFormatting sqref="I63 I245 I359 I655 I951 I1247 I1543 I1839 I541 I837 I1133 I1429 I1725">
    <cfRule type="expression" dxfId="1285" priority="1235">
      <formula>AND(I63=0,H63="Otro tema")</formula>
    </cfRule>
  </conditionalFormatting>
  <conditionalFormatting sqref="I64 I246 I360 I656 I952 I1248 I1544 I1840 I542 I838 I1134 I1430 I1726">
    <cfRule type="expression" dxfId="1284" priority="1232">
      <formula>AND(I64=0,H64="Otro tema")</formula>
    </cfRule>
  </conditionalFormatting>
  <conditionalFormatting sqref="I65 I247 I361 I657 I953 I1249 I1545 I1841 I543 I839 I1135 I1431 I1727">
    <cfRule type="expression" dxfId="1283" priority="1231">
      <formula>AND(I65=0,H65="Otro tema")</formula>
    </cfRule>
  </conditionalFormatting>
  <conditionalFormatting sqref="I66 I248 I362 I658 I954 I1250 I1546 I1842 I544 I840 I1136 I1432 I1728">
    <cfRule type="expression" dxfId="1282" priority="1228">
      <formula>AND(I66=0,H66="Otro tema")</formula>
    </cfRule>
  </conditionalFormatting>
  <conditionalFormatting sqref="I67 I249 I363 I659 I955 I1251 I1547 I1843 I545 I841 I1137 I1433 I1729">
    <cfRule type="expression" dxfId="1281" priority="1227">
      <formula>AND(I67=0,H67="Otro tema")</formula>
    </cfRule>
  </conditionalFormatting>
  <conditionalFormatting sqref="I68 I250 I364 I660 I956 I1252 I1548 I1844 I546 I842 I1138 I1434 I1730">
    <cfRule type="expression" dxfId="1280" priority="1224">
      <formula>AND(I68=0,H68="Otro tema")</formula>
    </cfRule>
  </conditionalFormatting>
  <conditionalFormatting sqref="I69 I251 I365 I661 I957 I1253 I1549 I1845 I547 I843 I1139 I1435 I1731">
    <cfRule type="expression" dxfId="1279" priority="1223">
      <formula>AND(I69=0,H69="Otro tema")</formula>
    </cfRule>
  </conditionalFormatting>
  <conditionalFormatting sqref="I70 I252 I366 I662 I958 I1254 I1550 I1846 I548 I844 I1140 I1436 I1732">
    <cfRule type="expression" dxfId="1278" priority="1220">
      <formula>AND(I70=0,H70="Otro tema")</formula>
    </cfRule>
  </conditionalFormatting>
  <conditionalFormatting sqref="I71 I253 I367 I663 I959 I1255 I1551 I1847 I549 I845 I1141 I1437 I1733">
    <cfRule type="expression" dxfId="1277" priority="1219">
      <formula>AND(I71=0,H71="Otro tema")</formula>
    </cfRule>
  </conditionalFormatting>
  <conditionalFormatting sqref="I72 I254 I368 I664 I960 I1256 I1552 I1848 I550 I846 I1142 I1438 I1734">
    <cfRule type="expression" dxfId="1276" priority="1216">
      <formula>AND(I72=0,H72="Otro tema")</formula>
    </cfRule>
  </conditionalFormatting>
  <conditionalFormatting sqref="I73 I255 I369 I665 I961 I1257 I1553 I1849 I551 I847 I1143 I1439 I1735">
    <cfRule type="expression" dxfId="1275" priority="1215">
      <formula>AND(I73=0,H73="Otro tema")</formula>
    </cfRule>
  </conditionalFormatting>
  <conditionalFormatting sqref="I74 I256 I370 I666 I962 I1258 I1554 I1850 I552 I848 I1144 I1440 I1736">
    <cfRule type="expression" dxfId="1274" priority="1212">
      <formula>AND(I74=0,H74="Otro tema")</formula>
    </cfRule>
  </conditionalFormatting>
  <conditionalFormatting sqref="I75 I257 I371 I667 I963 I1259 I1555 I1851 I553 I849 I1145 I1441 I1737">
    <cfRule type="expression" dxfId="1273" priority="1211">
      <formula>AND(I75=0,H75="Otro tema")</formula>
    </cfRule>
  </conditionalFormatting>
  <conditionalFormatting sqref="I76 I258 I372 I668 I964 I1260 I1556 I1852 I554 I850 I1146 I1442 I1738">
    <cfRule type="expression" dxfId="1272" priority="1208">
      <formula>AND(I76=0,H76="Otro tema")</formula>
    </cfRule>
  </conditionalFormatting>
  <conditionalFormatting sqref="I77 I259 I373 I669 I965 I1261 I1557 I1853 I555 I851 I1147 I1443 I1739">
    <cfRule type="expression" dxfId="1271" priority="1207">
      <formula>AND(I77=0,H77="Otro tema")</formula>
    </cfRule>
  </conditionalFormatting>
  <conditionalFormatting sqref="I78 I260 I374 I670 I966 I1262 I1558 I1854 I556 I852 I1148 I1444 I1740">
    <cfRule type="expression" dxfId="1270" priority="1204">
      <formula>AND(I78=0,H78="Otro tema")</formula>
    </cfRule>
  </conditionalFormatting>
  <conditionalFormatting sqref="I79 I261 I375 I671 I967 I1263 I1559 I1855 I557 I853 I1149 I1445 I1741">
    <cfRule type="expression" dxfId="1269" priority="1203">
      <formula>AND(I79=0,H79="Otro tema")</formula>
    </cfRule>
  </conditionalFormatting>
  <conditionalFormatting sqref="I80 I262 I376 I672 I968 I1264 I1560 I1856 I558 I854 I1150 I1446 I1742">
    <cfRule type="expression" dxfId="1268" priority="1200">
      <formula>AND(I80=0,H80="Otro tema")</formula>
    </cfRule>
  </conditionalFormatting>
  <conditionalFormatting sqref="I81 I263 I377 I673 I969 I1265 I1561 I1857 I559 I855 I1151 I1447 I1743">
    <cfRule type="expression" dxfId="1267" priority="1199">
      <formula>AND(I81=0,H81="Otro tema")</formula>
    </cfRule>
  </conditionalFormatting>
  <conditionalFormatting sqref="I82 I264 I378 I674 I970 I1266 I1562 I1858 I560 I856 I1152 I1448 I1744">
    <cfRule type="expression" dxfId="1266" priority="1196">
      <formula>AND(I82=0,H82="Otro tema")</formula>
    </cfRule>
  </conditionalFormatting>
  <conditionalFormatting sqref="I83 I265 I379 I675 I971 I1267 I1563 I1859 I561 I857 I1153 I1449 I1745">
    <cfRule type="expression" dxfId="1265" priority="1195">
      <formula>AND(I83=0,H83="Otro tema")</formula>
    </cfRule>
  </conditionalFormatting>
  <conditionalFormatting sqref="I84 I266 I380 I676 I972 I1268 I1564 I1860 I562 I858 I1154 I1450 I1746">
    <cfRule type="expression" dxfId="1264" priority="1192">
      <formula>AND(I84=0,H84="Otro tema")</formula>
    </cfRule>
  </conditionalFormatting>
  <conditionalFormatting sqref="I85 I267 I381 I677 I973 I1269 I1565 I1861 I563 I859 I1155 I1451 I1747">
    <cfRule type="expression" dxfId="1263" priority="1191">
      <formula>AND(I85=0,H85="Otro tema")</formula>
    </cfRule>
  </conditionalFormatting>
  <conditionalFormatting sqref="I86 I268 I382 I678 I974 I1270 I1566 I1862 I564 I860 I1156 I1452 I1748">
    <cfRule type="expression" dxfId="1262" priority="1188">
      <formula>AND(I86=0,H86="Otro tema")</formula>
    </cfRule>
  </conditionalFormatting>
  <conditionalFormatting sqref="I87 I269 I383 I679 I975 I1271 I1567 I1863 I565 I861 I1157 I1453 I1749">
    <cfRule type="expression" dxfId="1261" priority="1187">
      <formula>AND(I87=0,H87="Otro tema")</formula>
    </cfRule>
  </conditionalFormatting>
  <conditionalFormatting sqref="I88 I270 I384 I680 I976 I1272 I1568 I1864 I566 I862 I1158 I1454 I1750">
    <cfRule type="expression" dxfId="1260" priority="1184">
      <formula>AND(I88=0,H88="Otro tema")</formula>
    </cfRule>
  </conditionalFormatting>
  <conditionalFormatting sqref="I89 I271 I385 I681 I977 I1273 I1569 I1865 I567 I863 I1159 I1455 I1751">
    <cfRule type="expression" dxfId="1259" priority="1183">
      <formula>AND(I89=0,H89="Otro tema")</formula>
    </cfRule>
  </conditionalFormatting>
  <conditionalFormatting sqref="I90 I272 I386 I682 I978 I1274 I1570 I1866 I568 I864 I1160 I1456 I1752">
    <cfRule type="expression" dxfId="1258" priority="1180">
      <formula>AND(I90=0,H90="Otro tema")</formula>
    </cfRule>
  </conditionalFormatting>
  <conditionalFormatting sqref="I91 I273 I387 I683 I979 I1275 I1571 I1867 I569 I865 I1161 I1457 I1753">
    <cfRule type="expression" dxfId="1257" priority="1179">
      <formula>AND(I91=0,H91="Otro tema")</formula>
    </cfRule>
  </conditionalFormatting>
  <conditionalFormatting sqref="I92 I274 I388 I684 I980 I1276 I1572 I1868 I570 I866 I1162 I1458 I1754">
    <cfRule type="expression" dxfId="1256" priority="1176">
      <formula>AND(I92=0,H92="Otro tema")</formula>
    </cfRule>
  </conditionalFormatting>
  <conditionalFormatting sqref="I93 I275 I389 I685 I981 I1277 I1573 I1869 I571 I867 I1163 I1459 I1755">
    <cfRule type="expression" dxfId="1255" priority="1175">
      <formula>AND(I93=0,H93="Otro tema")</formula>
    </cfRule>
  </conditionalFormatting>
  <conditionalFormatting sqref="I94 I276 I390 I686 I982 I1278 I1574 I1870 I572 I868 I1164 I1460 I1756">
    <cfRule type="expression" dxfId="1254" priority="1172">
      <formula>AND(I94=0,H94="Otro tema")</formula>
    </cfRule>
  </conditionalFormatting>
  <conditionalFormatting sqref="I95 I277 I391 I687 I983 I1279 I1575 I1871 I573 I869 I1165 I1461 I1757">
    <cfRule type="expression" dxfId="1253" priority="1171">
      <formula>AND(I95=0,H95="Otro tema")</formula>
    </cfRule>
  </conditionalFormatting>
  <conditionalFormatting sqref="I96 I278 I392 I688 I984 I1280 I1576 I1872 I574 I870 I1166 I1462 I1758">
    <cfRule type="expression" dxfId="1252" priority="1168">
      <formula>AND(I96=0,H96="Otro tema")</formula>
    </cfRule>
  </conditionalFormatting>
  <conditionalFormatting sqref="I97 I279 I393 I689 I985 I1281 I1577 I1873 I575 I871 I1167 I1463 I1759">
    <cfRule type="expression" dxfId="1251" priority="1167">
      <formula>AND(I97=0,H97="Otro tema")</formula>
    </cfRule>
  </conditionalFormatting>
  <conditionalFormatting sqref="I98 I280 I394 I690 I986 I1282 I1578 I1874 I576 I872 I1168 I1464 I1760">
    <cfRule type="expression" dxfId="1250" priority="1164">
      <formula>AND(I98=0,H98="Otro tema")</formula>
    </cfRule>
  </conditionalFormatting>
  <conditionalFormatting sqref="I99 I281 I395 I691 I987 I1283 I1579 I1875 I577 I873 I1169 I1465 I1761">
    <cfRule type="expression" dxfId="1249" priority="1163">
      <formula>AND(I99=0,H99="Otro tema")</formula>
    </cfRule>
  </conditionalFormatting>
  <conditionalFormatting sqref="I100 I282 I396 I692 I988 I1284 I1580 I1876 I578 I874 I1170 I1466 I1762">
    <cfRule type="expression" dxfId="1248" priority="1160">
      <formula>AND(I100=0,H100="Otro tema")</formula>
    </cfRule>
  </conditionalFormatting>
  <conditionalFormatting sqref="I101 I283 I397 I693 I989 I1285 I1581 I1877 I579 I875 I1171 I1467 I1763">
    <cfRule type="expression" dxfId="1247" priority="1159">
      <formula>AND(I101=0,H101="Otro tema")</formula>
    </cfRule>
  </conditionalFormatting>
  <conditionalFormatting sqref="I102 I284 I398 I694 I990 I1286 I1582 I1878 I580 I876 I1172 I1468 I1764">
    <cfRule type="expression" dxfId="1246" priority="1156">
      <formula>AND(I102=0,H102="Otro tema")</formula>
    </cfRule>
  </conditionalFormatting>
  <conditionalFormatting sqref="I103 I285 I399 I695 I991 I1287 I1583 I1879 I581 I877 I1173 I1469 I1765">
    <cfRule type="expression" dxfId="1245" priority="1155">
      <formula>AND(I103=0,H103="Otro tema")</formula>
    </cfRule>
  </conditionalFormatting>
  <conditionalFormatting sqref="I104 I286 I400 I696 I992 I1288 I1584 I1880 I582 I878 I1174 I1470 I1766">
    <cfRule type="expression" dxfId="1244" priority="1152">
      <formula>AND(I104=0,H104="Otro tema")</formula>
    </cfRule>
  </conditionalFormatting>
  <conditionalFormatting sqref="I105 I287 I401 I697 I993 I1289 I1585 I1881 I583 I879 I1175 I1471 I1767">
    <cfRule type="expression" dxfId="1243" priority="1151">
      <formula>AND(I105=0,H105="Otro tema")</formula>
    </cfRule>
  </conditionalFormatting>
  <conditionalFormatting sqref="I106 I288 I402 I698 I994 I1290 I1586 I1882 I584 I880 I1176 I1472 I1768">
    <cfRule type="expression" dxfId="1242" priority="1148">
      <formula>AND(I106=0,H106="Otro tema")</formula>
    </cfRule>
  </conditionalFormatting>
  <conditionalFormatting sqref="I107 I289 I403 I699 I995 I1291 I1587 I1883 I585 I881 I1177 I1473 I1769">
    <cfRule type="expression" dxfId="1241" priority="1147">
      <formula>AND(I107=0,H107="Otro tema")</formula>
    </cfRule>
  </conditionalFormatting>
  <conditionalFormatting sqref="I108 I290 I404 I700 I996 I1292 I1588 I1884 I586 I882 I1178 I1474 I1770">
    <cfRule type="expression" dxfId="1240" priority="1144">
      <formula>AND(I108=0,H108="Otro tema")</formula>
    </cfRule>
  </conditionalFormatting>
  <conditionalFormatting sqref="I109 I291 I405 I701 I997 I1293 I1589 I1885 I587 I883 I1179 I1475 I1771">
    <cfRule type="expression" dxfId="1239" priority="1143">
      <formula>AND(I109=0,H109="Otro tema")</formula>
    </cfRule>
  </conditionalFormatting>
  <conditionalFormatting sqref="I110 I292 I406 I702 I998 I1294 I1590 I1886 I588 I884 I1180 I1476 I1772">
    <cfRule type="expression" dxfId="1238" priority="1140">
      <formula>AND(I110=0,H110="Otro tema")</formula>
    </cfRule>
  </conditionalFormatting>
  <conditionalFormatting sqref="I111 I293 I407 I703 I999 I1295 I1591 I1887 I589 I885 I1181 I1477 I1773">
    <cfRule type="expression" dxfId="1237" priority="1139">
      <formula>AND(I111=0,H111="Otro tema")</formula>
    </cfRule>
  </conditionalFormatting>
  <conditionalFormatting sqref="I112 I294 I408 I704 I1000 I1296 I1592 I1888 I590 I886 I1182 I1478 I1774">
    <cfRule type="expression" dxfId="1236" priority="1136">
      <formula>AND(I112=0,H112="Otro tema")</formula>
    </cfRule>
  </conditionalFormatting>
  <conditionalFormatting sqref="I113 I295 I409 I705 I1001 I1297 I1593 I1889 I591 I887 I1183 I1479 I1775">
    <cfRule type="expression" dxfId="1235" priority="1135">
      <formula>AND(I113=0,H113="Otro tema")</formula>
    </cfRule>
  </conditionalFormatting>
  <conditionalFormatting sqref="I114 I296 I410 I706 I1002 I1298 I1594 I1890 I592 I888 I1184 I1480 I1776">
    <cfRule type="expression" dxfId="1234" priority="1132">
      <formula>AND(I114=0,H114="Otro tema")</formula>
    </cfRule>
  </conditionalFormatting>
  <conditionalFormatting sqref="I115 I297 I411 I707 I1003 I1299 I1595 I1891 I593 I889 I1185 I1481 I1777">
    <cfRule type="expression" dxfId="1233" priority="1131">
      <formula>AND(I115=0,H115="Otro tema")</formula>
    </cfRule>
  </conditionalFormatting>
  <conditionalFormatting sqref="I116 I298 I412 I708 I1004 I1300 I1596 I1892 I594 I890 I1186 I1482 I1778">
    <cfRule type="expression" dxfId="1232" priority="1128">
      <formula>AND(I116=0,H116="Otro tema")</formula>
    </cfRule>
  </conditionalFormatting>
  <conditionalFormatting sqref="I117 I299 I413 I709 I1005 I1301 I1597 I1893 I595 I891 I1187 I1483 I1779">
    <cfRule type="expression" dxfId="1231" priority="1127">
      <formula>AND(I117=0,H117="Otro tema")</formula>
    </cfRule>
  </conditionalFormatting>
  <conditionalFormatting sqref="I118 I300 I414 I710 I1006 I1302 I1598 I1894 I596 I892 I1188 I1484 I1780">
    <cfRule type="expression" dxfId="1230" priority="1124">
      <formula>AND(I118=0,H118="Otro tema")</formula>
    </cfRule>
  </conditionalFormatting>
  <conditionalFormatting sqref="I119 I301 I415 I711 I1007 I1303 I1599 I1895 I597 I893 I1189 I1485 I1781">
    <cfRule type="expression" dxfId="1229" priority="1123">
      <formula>AND(I119=0,H119="Otro tema")</formula>
    </cfRule>
  </conditionalFormatting>
  <conditionalFormatting sqref="I120 I302 I416 I712 I1008 I1304 I1600 I1896 I598 I894 I1190 I1486 I1782">
    <cfRule type="expression" dxfId="1228" priority="1120">
      <formula>AND(I120=0,H120="Otro tema")</formula>
    </cfRule>
  </conditionalFormatting>
  <conditionalFormatting sqref="I121 I303 I417 I713 I1009 I1305 I1601 I1897 I599 I895 I1191 I1487 I1783">
    <cfRule type="expression" dxfId="1227" priority="1119">
      <formula>AND(I121=0,H121="Otro tema")</formula>
    </cfRule>
  </conditionalFormatting>
  <conditionalFormatting sqref="I122 I304 I418 I714 I1010 I1306 I1602 I1898 I600 I896 I1192 I1488 I1784">
    <cfRule type="expression" dxfId="1226" priority="1116">
      <formula>AND(I122=0,H122="Otro tema")</formula>
    </cfRule>
  </conditionalFormatting>
  <conditionalFormatting sqref="I123 I305 I419 I715 I1011 I1307 I1603 I1899 I601 I897 I1193 I1489 I1785">
    <cfRule type="expression" dxfId="1225" priority="1115">
      <formula>AND(I123=0,H123="Otro tema")</formula>
    </cfRule>
  </conditionalFormatting>
  <conditionalFormatting sqref="I124 I306 I420 I716 I1012 I1308 I1604 I1900 I602 I898 I1194 I1490 I1786">
    <cfRule type="expression" dxfId="1224" priority="1112">
      <formula>AND(I124=0,H124="Otro tema")</formula>
    </cfRule>
  </conditionalFormatting>
  <conditionalFormatting sqref="I125 I307 I421 I717 I1013 I1309 I1605 I1901 I603 I899 I1195 I1491 I1787">
    <cfRule type="expression" dxfId="1223" priority="1111">
      <formula>AND(I125=0,H125="Otro tema")</formula>
    </cfRule>
  </conditionalFormatting>
  <conditionalFormatting sqref="I126 I308 I422 I718 I1014 I1310 I1606 I1902 I604 I900 I1196 I1492 I1788">
    <cfRule type="expression" dxfId="1222" priority="1108">
      <formula>AND(I126=0,H126="Otro tema")</formula>
    </cfRule>
  </conditionalFormatting>
  <conditionalFormatting sqref="I127 I423 I719 I1015 I1311 I1607 I1903">
    <cfRule type="expression" dxfId="1221" priority="1107">
      <formula>AND(I127=0,H127="Otro tema")</formula>
    </cfRule>
  </conditionalFormatting>
  <conditionalFormatting sqref="I128 I424 I720 I1016 I1312 I1608 I1904">
    <cfRule type="expression" dxfId="1220" priority="1104">
      <formula>AND(I128=0,H128="Otro tema")</formula>
    </cfRule>
  </conditionalFormatting>
  <conditionalFormatting sqref="I129 I425 I721 I1017 I1313 I1609 I1905">
    <cfRule type="expression" dxfId="1219" priority="1103">
      <formula>AND(I129=0,H129="Otro tema")</formula>
    </cfRule>
  </conditionalFormatting>
  <conditionalFormatting sqref="I130 I426 I722 I1018 I1314 I1610 I1906">
    <cfRule type="expression" dxfId="1218" priority="1100">
      <formula>AND(I130=0,H130="Otro tema")</formula>
    </cfRule>
  </conditionalFormatting>
  <conditionalFormatting sqref="I131 I427 I723 I1019 I1315 I1611 I1907">
    <cfRule type="expression" dxfId="1217" priority="1099">
      <formula>AND(I131=0,H131="Otro tema")</formula>
    </cfRule>
  </conditionalFormatting>
  <conditionalFormatting sqref="I132 I428 I724 I1020 I1316 I1612 I1908">
    <cfRule type="expression" dxfId="1216" priority="1096">
      <formula>AND(I132=0,H132="Otro tema")</formula>
    </cfRule>
  </conditionalFormatting>
  <conditionalFormatting sqref="I133 I429 I725 I1021 I1317 I1613 I1909">
    <cfRule type="expression" dxfId="1215" priority="1095">
      <formula>AND(I133=0,H133="Otro tema")</formula>
    </cfRule>
  </conditionalFormatting>
  <conditionalFormatting sqref="I134 I430 I726 I1022 I1318 I1614 I1910">
    <cfRule type="expression" dxfId="1214" priority="1092">
      <formula>AND(I134=0,H134="Otro tema")</formula>
    </cfRule>
  </conditionalFormatting>
  <conditionalFormatting sqref="I135 I431 I727 I1023 I1319 I1615 I1911">
    <cfRule type="expression" dxfId="1213" priority="1091">
      <formula>AND(I135=0,H135="Otro tema")</formula>
    </cfRule>
  </conditionalFormatting>
  <conditionalFormatting sqref="I136 I432 I728 I1024 I1320 I1616 I1912">
    <cfRule type="expression" dxfId="1212" priority="1088">
      <formula>AND(I136=0,H136="Otro tema")</formula>
    </cfRule>
  </conditionalFormatting>
  <conditionalFormatting sqref="I137 I433 I729 I1025 I1321 I1617 I1913">
    <cfRule type="expression" dxfId="1211" priority="1087">
      <formula>AND(I137=0,H137="Otro tema")</formula>
    </cfRule>
  </conditionalFormatting>
  <conditionalFormatting sqref="I138 I434 I730 I1026 I1322 I1618 I1914">
    <cfRule type="expression" dxfId="1210" priority="1084">
      <formula>AND(I138=0,H138="Otro tema")</formula>
    </cfRule>
  </conditionalFormatting>
  <conditionalFormatting sqref="I139 I435 I731 I1027 I1323 I1619 I1915">
    <cfRule type="expression" dxfId="1209" priority="1083">
      <formula>AND(I139=0,H139="Otro tema")</formula>
    </cfRule>
  </conditionalFormatting>
  <conditionalFormatting sqref="I140 I436 I732 I1028 I1324 I1620 I1916">
    <cfRule type="expression" dxfId="1208" priority="1080">
      <formula>AND(I140=0,H140="Otro tema")</formula>
    </cfRule>
  </conditionalFormatting>
  <conditionalFormatting sqref="I141 I437 I733 I1029 I1325 I1621 I1917">
    <cfRule type="expression" dxfId="1207" priority="1079">
      <formula>AND(I141=0,H141="Otro tema")</formula>
    </cfRule>
  </conditionalFormatting>
  <conditionalFormatting sqref="I142 I438 I734 I1030 I1326 I1622 I1918">
    <cfRule type="expression" dxfId="1206" priority="1076">
      <formula>AND(I142=0,H142="Otro tema")</formula>
    </cfRule>
  </conditionalFormatting>
  <conditionalFormatting sqref="I143 I439 I735 I1031 I1327 I1623 I1919">
    <cfRule type="expression" dxfId="1205" priority="1075">
      <formula>AND(I143=0,H143="Otro tema")</formula>
    </cfRule>
  </conditionalFormatting>
  <conditionalFormatting sqref="I144 I440 I736 I1032 I1328 I1624 I1920">
    <cfRule type="expression" dxfId="1204" priority="1072">
      <formula>AND(I144=0,H144="Otro tema")</formula>
    </cfRule>
  </conditionalFormatting>
  <conditionalFormatting sqref="I145 I441 I737 I1033 I1329 I1625 I1921">
    <cfRule type="expression" dxfId="1203" priority="1071">
      <formula>AND(I145=0,H145="Otro tema")</formula>
    </cfRule>
  </conditionalFormatting>
  <conditionalFormatting sqref="I146 I442 I738 I1034 I1330 I1626 I1922">
    <cfRule type="expression" dxfId="1202" priority="1068">
      <formula>AND(I146=0,H146="Otro tema")</formula>
    </cfRule>
  </conditionalFormatting>
  <conditionalFormatting sqref="I147 I443 I739 I1035 I1331 I1627 I1923">
    <cfRule type="expression" dxfId="1201" priority="1067">
      <formula>AND(I147=0,H147="Otro tema")</formula>
    </cfRule>
  </conditionalFormatting>
  <conditionalFormatting sqref="I148 I444 I740 I1036 I1332 I1628 I1924">
    <cfRule type="expression" dxfId="1200" priority="1064">
      <formula>AND(I148=0,H148="Otro tema")</formula>
    </cfRule>
  </conditionalFormatting>
  <conditionalFormatting sqref="I149 I445 I741 I1037 I1333 I1629 I1925">
    <cfRule type="expression" dxfId="1199" priority="1063">
      <formula>AND(I149=0,H149="Otro tema")</formula>
    </cfRule>
  </conditionalFormatting>
  <conditionalFormatting sqref="I150 I446 I742 I1038 I1334 I1630 I1926">
    <cfRule type="expression" dxfId="1198" priority="1060">
      <formula>AND(I150=0,H150="Otro tema")</formula>
    </cfRule>
  </conditionalFormatting>
  <conditionalFormatting sqref="G151">
    <cfRule type="expression" dxfId="1197" priority="1058">
      <formula>F151="Ninguna"</formula>
    </cfRule>
  </conditionalFormatting>
  <conditionalFormatting sqref="G152">
    <cfRule type="expression" dxfId="1196" priority="1057">
      <formula>F152="Ninguna"</formula>
    </cfRule>
  </conditionalFormatting>
  <conditionalFormatting sqref="G153">
    <cfRule type="expression" dxfId="1195" priority="1056">
      <formula>F153="Ninguna"</formula>
    </cfRule>
  </conditionalFormatting>
  <conditionalFormatting sqref="G154">
    <cfRule type="expression" dxfId="1194" priority="1055">
      <formula>F154="Ninguna"</formula>
    </cfRule>
  </conditionalFormatting>
  <conditionalFormatting sqref="G155">
    <cfRule type="expression" dxfId="1193" priority="1054">
      <formula>F155="Ninguna"</formula>
    </cfRule>
  </conditionalFormatting>
  <conditionalFormatting sqref="G156">
    <cfRule type="expression" dxfId="1192" priority="1053">
      <formula>F156="Ninguna"</formula>
    </cfRule>
  </conditionalFormatting>
  <conditionalFormatting sqref="G157">
    <cfRule type="expression" dxfId="1191" priority="1052">
      <formula>F157="Ninguna"</formula>
    </cfRule>
  </conditionalFormatting>
  <conditionalFormatting sqref="G158">
    <cfRule type="expression" dxfId="1190" priority="1051">
      <formula>F158="Ninguna"</formula>
    </cfRule>
  </conditionalFormatting>
  <conditionalFormatting sqref="G159">
    <cfRule type="expression" dxfId="1189" priority="1050">
      <formula>F159="Ninguna"</formula>
    </cfRule>
  </conditionalFormatting>
  <conditionalFormatting sqref="G160">
    <cfRule type="expression" dxfId="1188" priority="1049">
      <formula>F160="Ninguna"</formula>
    </cfRule>
  </conditionalFormatting>
  <conditionalFormatting sqref="I151 I447 I743 I1039 I1335 I1631 I1927">
    <cfRule type="expression" dxfId="1187" priority="1048">
      <formula>AND(I151=0,H151="Otro tema")</formula>
    </cfRule>
  </conditionalFormatting>
  <conditionalFormatting sqref="I158 I454 I750 I1046 I1342 I1638 I1934">
    <cfRule type="expression" dxfId="1186" priority="1034">
      <formula>AND(I158=0,H158="Otro tema")</formula>
    </cfRule>
  </conditionalFormatting>
  <conditionalFormatting sqref="I159 I455 I751 I1047 I1343 I1639 I1935">
    <cfRule type="expression" dxfId="1185" priority="1033">
      <formula>AND(I159=0,H159="Otro tema")</formula>
    </cfRule>
  </conditionalFormatting>
  <conditionalFormatting sqref="I160 I456 I752 I1048 I1344 I1640 I1936">
    <cfRule type="expression" dxfId="1184" priority="1030">
      <formula>AND(I160=0,H160="Otro tema")</formula>
    </cfRule>
  </conditionalFormatting>
  <conditionalFormatting sqref="G161">
    <cfRule type="expression" dxfId="1183" priority="1028">
      <formula>F161="Ninguna"</formula>
    </cfRule>
  </conditionalFormatting>
  <conditionalFormatting sqref="G162">
    <cfRule type="expression" dxfId="1182" priority="1027">
      <formula>F162="Ninguna"</formula>
    </cfRule>
  </conditionalFormatting>
  <conditionalFormatting sqref="G163">
    <cfRule type="expression" dxfId="1181" priority="1026">
      <formula>F163="Ninguna"</formula>
    </cfRule>
  </conditionalFormatting>
  <conditionalFormatting sqref="G164">
    <cfRule type="expression" dxfId="1180" priority="1025">
      <formula>F164="Ninguna"</formula>
    </cfRule>
  </conditionalFormatting>
  <conditionalFormatting sqref="G165">
    <cfRule type="expression" dxfId="1179" priority="1024">
      <formula>F165="Ninguna"</formula>
    </cfRule>
  </conditionalFormatting>
  <conditionalFormatting sqref="G166">
    <cfRule type="expression" dxfId="1178" priority="1023">
      <formula>F166="Ninguna"</formula>
    </cfRule>
  </conditionalFormatting>
  <conditionalFormatting sqref="G167">
    <cfRule type="expression" dxfId="1177" priority="1022">
      <formula>F167="Ninguna"</formula>
    </cfRule>
  </conditionalFormatting>
  <conditionalFormatting sqref="G168">
    <cfRule type="expression" dxfId="1176" priority="1021">
      <formula>F168="Ninguna"</formula>
    </cfRule>
  </conditionalFormatting>
  <conditionalFormatting sqref="G169">
    <cfRule type="expression" dxfId="1175" priority="1020">
      <formula>F169="Ninguna"</formula>
    </cfRule>
  </conditionalFormatting>
  <conditionalFormatting sqref="G170">
    <cfRule type="expression" dxfId="1174" priority="1019">
      <formula>F170="Ninguna"</formula>
    </cfRule>
  </conditionalFormatting>
  <conditionalFormatting sqref="G171">
    <cfRule type="expression" dxfId="1173" priority="1018">
      <formula>F171="Ninguna"</formula>
    </cfRule>
  </conditionalFormatting>
  <conditionalFormatting sqref="G172">
    <cfRule type="expression" dxfId="1172" priority="1017">
      <formula>F172="Ninguna"</formula>
    </cfRule>
  </conditionalFormatting>
  <conditionalFormatting sqref="G173">
    <cfRule type="expression" dxfId="1171" priority="1016">
      <formula>F173="Ninguna"</formula>
    </cfRule>
  </conditionalFormatting>
  <conditionalFormatting sqref="G174">
    <cfRule type="expression" dxfId="1170" priority="1015">
      <formula>F174="Ninguna"</formula>
    </cfRule>
  </conditionalFormatting>
  <conditionalFormatting sqref="G175">
    <cfRule type="expression" dxfId="1169" priority="1014">
      <formula>F175="Ninguna"</formula>
    </cfRule>
  </conditionalFormatting>
  <conditionalFormatting sqref="G176">
    <cfRule type="expression" dxfId="1168" priority="1013">
      <formula>F176="Ninguna"</formula>
    </cfRule>
  </conditionalFormatting>
  <conditionalFormatting sqref="G177">
    <cfRule type="expression" dxfId="1167" priority="1012">
      <formula>F177="Ninguna"</formula>
    </cfRule>
  </conditionalFormatting>
  <conditionalFormatting sqref="G178">
    <cfRule type="expression" dxfId="1166" priority="1011">
      <formula>F178="Ninguna"</formula>
    </cfRule>
  </conditionalFormatting>
  <conditionalFormatting sqref="G179">
    <cfRule type="expression" dxfId="1165" priority="1010">
      <formula>F179="Ninguna"</formula>
    </cfRule>
  </conditionalFormatting>
  <conditionalFormatting sqref="G180">
    <cfRule type="expression" dxfId="1164" priority="1009">
      <formula>F180="Ninguna"</formula>
    </cfRule>
  </conditionalFormatting>
  <conditionalFormatting sqref="G181">
    <cfRule type="expression" dxfId="1163" priority="1008">
      <formula>F181="Ninguna"</formula>
    </cfRule>
  </conditionalFormatting>
  <conditionalFormatting sqref="G182">
    <cfRule type="expression" dxfId="1162" priority="1007">
      <formula>F182="Ninguna"</formula>
    </cfRule>
  </conditionalFormatting>
  <conditionalFormatting sqref="G183">
    <cfRule type="expression" dxfId="1161" priority="1006">
      <formula>F183="Ninguna"</formula>
    </cfRule>
  </conditionalFormatting>
  <conditionalFormatting sqref="G184">
    <cfRule type="expression" dxfId="1160" priority="1005">
      <formula>F184="Ninguna"</formula>
    </cfRule>
  </conditionalFormatting>
  <conditionalFormatting sqref="G185">
    <cfRule type="expression" dxfId="1159" priority="1004">
      <formula>F185="Ninguna"</formula>
    </cfRule>
  </conditionalFormatting>
  <conditionalFormatting sqref="G186">
    <cfRule type="expression" dxfId="1158" priority="1003">
      <formula>F186="Ninguna"</formula>
    </cfRule>
  </conditionalFormatting>
  <conditionalFormatting sqref="G187">
    <cfRule type="expression" dxfId="1157" priority="1002">
      <formula>F187="Ninguna"</formula>
    </cfRule>
  </conditionalFormatting>
  <conditionalFormatting sqref="G188">
    <cfRule type="expression" dxfId="1156" priority="1001">
      <formula>F188="Ninguna"</formula>
    </cfRule>
  </conditionalFormatting>
  <conditionalFormatting sqref="G189">
    <cfRule type="expression" dxfId="1155" priority="1000">
      <formula>F189="Ninguna"</formula>
    </cfRule>
  </conditionalFormatting>
  <conditionalFormatting sqref="G190">
    <cfRule type="expression" dxfId="1154" priority="999">
      <formula>F190="Ninguna"</formula>
    </cfRule>
  </conditionalFormatting>
  <conditionalFormatting sqref="G191">
    <cfRule type="expression" dxfId="1153" priority="998">
      <formula>F191="Ninguna"</formula>
    </cfRule>
  </conditionalFormatting>
  <conditionalFormatting sqref="G192">
    <cfRule type="expression" dxfId="1152" priority="997">
      <formula>F192="Ninguna"</formula>
    </cfRule>
  </conditionalFormatting>
  <conditionalFormatting sqref="G193">
    <cfRule type="expression" dxfId="1151" priority="996">
      <formula>F193="Ninguna"</formula>
    </cfRule>
  </conditionalFormatting>
  <conditionalFormatting sqref="G194">
    <cfRule type="expression" dxfId="1150" priority="995">
      <formula>F194="Ninguna"</formula>
    </cfRule>
  </conditionalFormatting>
  <conditionalFormatting sqref="G195">
    <cfRule type="expression" dxfId="1149" priority="994">
      <formula>F195="Ninguna"</formula>
    </cfRule>
  </conditionalFormatting>
  <conditionalFormatting sqref="G196">
    <cfRule type="expression" dxfId="1148" priority="993">
      <formula>F196="Ninguna"</formula>
    </cfRule>
  </conditionalFormatting>
  <conditionalFormatting sqref="G197">
    <cfRule type="expression" dxfId="1147" priority="992">
      <formula>F197="Ninguna"</formula>
    </cfRule>
  </conditionalFormatting>
  <conditionalFormatting sqref="G198">
    <cfRule type="expression" dxfId="1146" priority="991">
      <formula>F198="Ninguna"</formula>
    </cfRule>
  </conditionalFormatting>
  <conditionalFormatting sqref="G199">
    <cfRule type="expression" dxfId="1145" priority="990">
      <formula>F199="Ninguna"</formula>
    </cfRule>
  </conditionalFormatting>
  <conditionalFormatting sqref="G200">
    <cfRule type="expression" dxfId="1144" priority="989">
      <formula>F200="Ninguna"</formula>
    </cfRule>
  </conditionalFormatting>
  <conditionalFormatting sqref="G201">
    <cfRule type="expression" dxfId="1143" priority="988">
      <formula>F201="Ninguna"</formula>
    </cfRule>
  </conditionalFormatting>
  <conditionalFormatting sqref="G202">
    <cfRule type="expression" dxfId="1142" priority="987">
      <formula>F202="Ninguna"</formula>
    </cfRule>
  </conditionalFormatting>
  <conditionalFormatting sqref="G203">
    <cfRule type="expression" dxfId="1141" priority="986">
      <formula>F203="Ninguna"</formula>
    </cfRule>
  </conditionalFormatting>
  <conditionalFormatting sqref="G204">
    <cfRule type="expression" dxfId="1140" priority="985">
      <formula>F204="Ninguna"</formula>
    </cfRule>
  </conditionalFormatting>
  <conditionalFormatting sqref="G205">
    <cfRule type="expression" dxfId="1139" priority="984">
      <formula>F205="Ninguna"</formula>
    </cfRule>
  </conditionalFormatting>
  <conditionalFormatting sqref="G206">
    <cfRule type="expression" dxfId="1138" priority="983">
      <formula>F206="Ninguna"</formula>
    </cfRule>
  </conditionalFormatting>
  <conditionalFormatting sqref="G207">
    <cfRule type="expression" dxfId="1137" priority="982">
      <formula>F207="Ninguna"</formula>
    </cfRule>
  </conditionalFormatting>
  <conditionalFormatting sqref="G208">
    <cfRule type="expression" dxfId="1136" priority="981">
      <formula>F208="Ninguna"</formula>
    </cfRule>
  </conditionalFormatting>
  <conditionalFormatting sqref="G209">
    <cfRule type="expression" dxfId="1135" priority="980">
      <formula>F209="Ninguna"</formula>
    </cfRule>
  </conditionalFormatting>
  <conditionalFormatting sqref="G210">
    <cfRule type="expression" dxfId="1134" priority="979">
      <formula>F210="Ninguna"</formula>
    </cfRule>
  </conditionalFormatting>
  <conditionalFormatting sqref="G211">
    <cfRule type="expression" dxfId="1133" priority="978">
      <formula>F211="Ninguna"</formula>
    </cfRule>
  </conditionalFormatting>
  <conditionalFormatting sqref="G212">
    <cfRule type="expression" dxfId="1132" priority="977">
      <formula>F212="Ninguna"</formula>
    </cfRule>
  </conditionalFormatting>
  <conditionalFormatting sqref="G213">
    <cfRule type="expression" dxfId="1131" priority="976">
      <formula>F213="Ninguna"</formula>
    </cfRule>
  </conditionalFormatting>
  <conditionalFormatting sqref="G214">
    <cfRule type="expression" dxfId="1130" priority="975">
      <formula>F214="Ninguna"</formula>
    </cfRule>
  </conditionalFormatting>
  <conditionalFormatting sqref="G215">
    <cfRule type="expression" dxfId="1129" priority="974">
      <formula>F215="Ninguna"</formula>
    </cfRule>
  </conditionalFormatting>
  <conditionalFormatting sqref="G216">
    <cfRule type="expression" dxfId="1128" priority="973">
      <formula>F216="Ninguna"</formula>
    </cfRule>
  </conditionalFormatting>
  <conditionalFormatting sqref="G217">
    <cfRule type="expression" dxfId="1127" priority="972">
      <formula>F217="Ninguna"</formula>
    </cfRule>
  </conditionalFormatting>
  <conditionalFormatting sqref="G218">
    <cfRule type="expression" dxfId="1126" priority="971">
      <formula>F218="Ninguna"</formula>
    </cfRule>
  </conditionalFormatting>
  <conditionalFormatting sqref="G219">
    <cfRule type="expression" dxfId="1125" priority="970">
      <formula>F219="Ninguna"</formula>
    </cfRule>
  </conditionalFormatting>
  <conditionalFormatting sqref="G220">
    <cfRule type="expression" dxfId="1124" priority="969">
      <formula>F220="Ninguna"</formula>
    </cfRule>
  </conditionalFormatting>
  <conditionalFormatting sqref="G221">
    <cfRule type="expression" dxfId="1123" priority="968">
      <formula>F221="Ninguna"</formula>
    </cfRule>
  </conditionalFormatting>
  <conditionalFormatting sqref="G222">
    <cfRule type="expression" dxfId="1122" priority="967">
      <formula>F222="Ninguna"</formula>
    </cfRule>
  </conditionalFormatting>
  <conditionalFormatting sqref="G223">
    <cfRule type="expression" dxfId="1121" priority="966">
      <formula>F223="Ninguna"</formula>
    </cfRule>
  </conditionalFormatting>
  <conditionalFormatting sqref="G224">
    <cfRule type="expression" dxfId="1120" priority="965">
      <formula>F224="Ninguna"</formula>
    </cfRule>
  </conditionalFormatting>
  <conditionalFormatting sqref="G225">
    <cfRule type="expression" dxfId="1119" priority="964">
      <formula>F225="Ninguna"</formula>
    </cfRule>
  </conditionalFormatting>
  <conditionalFormatting sqref="G226">
    <cfRule type="expression" dxfId="1118" priority="963">
      <formula>F226="Ninguna"</formula>
    </cfRule>
  </conditionalFormatting>
  <conditionalFormatting sqref="G227">
    <cfRule type="expression" dxfId="1117" priority="962">
      <formula>F227="Ninguna"</formula>
    </cfRule>
  </conditionalFormatting>
  <conditionalFormatting sqref="G228">
    <cfRule type="expression" dxfId="1116" priority="961">
      <formula>F228="Ninguna"</formula>
    </cfRule>
  </conditionalFormatting>
  <conditionalFormatting sqref="G229">
    <cfRule type="expression" dxfId="1115" priority="960">
      <formula>F229="Ninguna"</formula>
    </cfRule>
  </conditionalFormatting>
  <conditionalFormatting sqref="G230">
    <cfRule type="expression" dxfId="1114" priority="959">
      <formula>F230="Ninguna"</formula>
    </cfRule>
  </conditionalFormatting>
  <conditionalFormatting sqref="G231">
    <cfRule type="expression" dxfId="1113" priority="958">
      <formula>F231="Ninguna"</formula>
    </cfRule>
  </conditionalFormatting>
  <conditionalFormatting sqref="G232">
    <cfRule type="expression" dxfId="1112" priority="957">
      <formula>F232="Ninguna"</formula>
    </cfRule>
  </conditionalFormatting>
  <conditionalFormatting sqref="G233">
    <cfRule type="expression" dxfId="1111" priority="956">
      <formula>F233="Ninguna"</formula>
    </cfRule>
  </conditionalFormatting>
  <conditionalFormatting sqref="G234">
    <cfRule type="expression" dxfId="1110" priority="955">
      <formula>F234="Ninguna"</formula>
    </cfRule>
  </conditionalFormatting>
  <conditionalFormatting sqref="G235">
    <cfRule type="expression" dxfId="1109" priority="954">
      <formula>F235="Ninguna"</formula>
    </cfRule>
  </conditionalFormatting>
  <conditionalFormatting sqref="G236">
    <cfRule type="expression" dxfId="1108" priority="953">
      <formula>F236="Ninguna"</formula>
    </cfRule>
  </conditionalFormatting>
  <conditionalFormatting sqref="G237">
    <cfRule type="expression" dxfId="1107" priority="952">
      <formula>F237="Ninguna"</formula>
    </cfRule>
  </conditionalFormatting>
  <conditionalFormatting sqref="G238">
    <cfRule type="expression" dxfId="1106" priority="951">
      <formula>F238="Ninguna"</formula>
    </cfRule>
  </conditionalFormatting>
  <conditionalFormatting sqref="G239">
    <cfRule type="expression" dxfId="1105" priority="950">
      <formula>F239="Ninguna"</formula>
    </cfRule>
  </conditionalFormatting>
  <conditionalFormatting sqref="G240">
    <cfRule type="expression" dxfId="1104" priority="949">
      <formula>F240="Ninguna"</formula>
    </cfRule>
  </conditionalFormatting>
  <conditionalFormatting sqref="G241">
    <cfRule type="expression" dxfId="1103" priority="948">
      <formula>F241="Ninguna"</formula>
    </cfRule>
  </conditionalFormatting>
  <conditionalFormatting sqref="G242">
    <cfRule type="expression" dxfId="1102" priority="947">
      <formula>F242="Ninguna"</formula>
    </cfRule>
  </conditionalFormatting>
  <conditionalFormatting sqref="G243">
    <cfRule type="expression" dxfId="1101" priority="946">
      <formula>F243="Ninguna"</formula>
    </cfRule>
  </conditionalFormatting>
  <conditionalFormatting sqref="G244">
    <cfRule type="expression" dxfId="1100" priority="945">
      <formula>F244="Ninguna"</formula>
    </cfRule>
  </conditionalFormatting>
  <conditionalFormatting sqref="G245">
    <cfRule type="expression" dxfId="1099" priority="944">
      <formula>F245="Ninguna"</formula>
    </cfRule>
  </conditionalFormatting>
  <conditionalFormatting sqref="G246">
    <cfRule type="expression" dxfId="1098" priority="943">
      <formula>F246="Ninguna"</formula>
    </cfRule>
  </conditionalFormatting>
  <conditionalFormatting sqref="G247">
    <cfRule type="expression" dxfId="1097" priority="942">
      <formula>F247="Ninguna"</formula>
    </cfRule>
  </conditionalFormatting>
  <conditionalFormatting sqref="G248">
    <cfRule type="expression" dxfId="1096" priority="941">
      <formula>F248="Ninguna"</formula>
    </cfRule>
  </conditionalFormatting>
  <conditionalFormatting sqref="G249">
    <cfRule type="expression" dxfId="1095" priority="940">
      <formula>F249="Ninguna"</formula>
    </cfRule>
  </conditionalFormatting>
  <conditionalFormatting sqref="G250">
    <cfRule type="expression" dxfId="1094" priority="939">
      <formula>F250="Ninguna"</formula>
    </cfRule>
  </conditionalFormatting>
  <conditionalFormatting sqref="G251">
    <cfRule type="expression" dxfId="1093" priority="938">
      <formula>F251="Ninguna"</formula>
    </cfRule>
  </conditionalFormatting>
  <conditionalFormatting sqref="G252">
    <cfRule type="expression" dxfId="1092" priority="937">
      <formula>F252="Ninguna"</formula>
    </cfRule>
  </conditionalFormatting>
  <conditionalFormatting sqref="G253">
    <cfRule type="expression" dxfId="1091" priority="936">
      <formula>F253="Ninguna"</formula>
    </cfRule>
  </conditionalFormatting>
  <conditionalFormatting sqref="G254">
    <cfRule type="expression" dxfId="1090" priority="935">
      <formula>F254="Ninguna"</formula>
    </cfRule>
  </conditionalFormatting>
  <conditionalFormatting sqref="G255">
    <cfRule type="expression" dxfId="1089" priority="934">
      <formula>F255="Ninguna"</formula>
    </cfRule>
  </conditionalFormatting>
  <conditionalFormatting sqref="G256">
    <cfRule type="expression" dxfId="1088" priority="933">
      <formula>F256="Ninguna"</formula>
    </cfRule>
  </conditionalFormatting>
  <conditionalFormatting sqref="G257">
    <cfRule type="expression" dxfId="1087" priority="932">
      <formula>F257="Ninguna"</formula>
    </cfRule>
  </conditionalFormatting>
  <conditionalFormatting sqref="G258">
    <cfRule type="expression" dxfId="1086" priority="931">
      <formula>F258="Ninguna"</formula>
    </cfRule>
  </conditionalFormatting>
  <conditionalFormatting sqref="G259">
    <cfRule type="expression" dxfId="1085" priority="930">
      <formula>F259="Ninguna"</formula>
    </cfRule>
  </conditionalFormatting>
  <conditionalFormatting sqref="G260">
    <cfRule type="expression" dxfId="1084" priority="929">
      <formula>F260="Ninguna"</formula>
    </cfRule>
  </conditionalFormatting>
  <conditionalFormatting sqref="G261">
    <cfRule type="expression" dxfId="1083" priority="928">
      <formula>F261="Ninguna"</formula>
    </cfRule>
  </conditionalFormatting>
  <conditionalFormatting sqref="G262">
    <cfRule type="expression" dxfId="1082" priority="927">
      <formula>F262="Ninguna"</formula>
    </cfRule>
  </conditionalFormatting>
  <conditionalFormatting sqref="G263">
    <cfRule type="expression" dxfId="1081" priority="926">
      <formula>F263="Ninguna"</formula>
    </cfRule>
  </conditionalFormatting>
  <conditionalFormatting sqref="G264">
    <cfRule type="expression" dxfId="1080" priority="925">
      <formula>F264="Ninguna"</formula>
    </cfRule>
  </conditionalFormatting>
  <conditionalFormatting sqref="G265">
    <cfRule type="expression" dxfId="1079" priority="924">
      <formula>F265="Ninguna"</formula>
    </cfRule>
  </conditionalFormatting>
  <conditionalFormatting sqref="G266">
    <cfRule type="expression" dxfId="1078" priority="923">
      <formula>F266="Ninguna"</formula>
    </cfRule>
  </conditionalFormatting>
  <conditionalFormatting sqref="G267">
    <cfRule type="expression" dxfId="1077" priority="922">
      <formula>F267="Ninguna"</formula>
    </cfRule>
  </conditionalFormatting>
  <conditionalFormatting sqref="G268">
    <cfRule type="expression" dxfId="1076" priority="921">
      <formula>F268="Ninguna"</formula>
    </cfRule>
  </conditionalFormatting>
  <conditionalFormatting sqref="G269">
    <cfRule type="expression" dxfId="1075" priority="920">
      <formula>F269="Ninguna"</formula>
    </cfRule>
  </conditionalFormatting>
  <conditionalFormatting sqref="G270">
    <cfRule type="expression" dxfId="1074" priority="919">
      <formula>F270="Ninguna"</formula>
    </cfRule>
  </conditionalFormatting>
  <conditionalFormatting sqref="G271">
    <cfRule type="expression" dxfId="1073" priority="918">
      <formula>F271="Ninguna"</formula>
    </cfRule>
  </conditionalFormatting>
  <conditionalFormatting sqref="G272">
    <cfRule type="expression" dxfId="1072" priority="917">
      <formula>F272="Ninguna"</formula>
    </cfRule>
  </conditionalFormatting>
  <conditionalFormatting sqref="G273">
    <cfRule type="expression" dxfId="1071" priority="916">
      <formula>F273="Ninguna"</formula>
    </cfRule>
  </conditionalFormatting>
  <conditionalFormatting sqref="G274">
    <cfRule type="expression" dxfId="1070" priority="915">
      <formula>F274="Ninguna"</formula>
    </cfRule>
  </conditionalFormatting>
  <conditionalFormatting sqref="G275">
    <cfRule type="expression" dxfId="1069" priority="914">
      <formula>F275="Ninguna"</formula>
    </cfRule>
  </conditionalFormatting>
  <conditionalFormatting sqref="G276">
    <cfRule type="expression" dxfId="1068" priority="913">
      <formula>F276="Ninguna"</formula>
    </cfRule>
  </conditionalFormatting>
  <conditionalFormatting sqref="G277">
    <cfRule type="expression" dxfId="1067" priority="912">
      <formula>F277="Ninguna"</formula>
    </cfRule>
  </conditionalFormatting>
  <conditionalFormatting sqref="G278">
    <cfRule type="expression" dxfId="1066" priority="911">
      <formula>F278="Ninguna"</formula>
    </cfRule>
  </conditionalFormatting>
  <conditionalFormatting sqref="G279">
    <cfRule type="expression" dxfId="1065" priority="910">
      <formula>F279="Ninguna"</formula>
    </cfRule>
  </conditionalFormatting>
  <conditionalFormatting sqref="G280">
    <cfRule type="expression" dxfId="1064" priority="909">
      <formula>F280="Ninguna"</formula>
    </cfRule>
  </conditionalFormatting>
  <conditionalFormatting sqref="G281">
    <cfRule type="expression" dxfId="1063" priority="908">
      <formula>F281="Ninguna"</formula>
    </cfRule>
  </conditionalFormatting>
  <conditionalFormatting sqref="G282">
    <cfRule type="expression" dxfId="1062" priority="907">
      <formula>F282="Ninguna"</formula>
    </cfRule>
  </conditionalFormatting>
  <conditionalFormatting sqref="G283">
    <cfRule type="expression" dxfId="1061" priority="906">
      <formula>F283="Ninguna"</formula>
    </cfRule>
  </conditionalFormatting>
  <conditionalFormatting sqref="G284">
    <cfRule type="expression" dxfId="1060" priority="905">
      <formula>F284="Ninguna"</formula>
    </cfRule>
  </conditionalFormatting>
  <conditionalFormatting sqref="G285">
    <cfRule type="expression" dxfId="1059" priority="904">
      <formula>F285="Ninguna"</formula>
    </cfRule>
  </conditionalFormatting>
  <conditionalFormatting sqref="G286">
    <cfRule type="expression" dxfId="1058" priority="903">
      <formula>F286="Ninguna"</formula>
    </cfRule>
  </conditionalFormatting>
  <conditionalFormatting sqref="G287">
    <cfRule type="expression" dxfId="1057" priority="902">
      <formula>F287="Ninguna"</formula>
    </cfRule>
  </conditionalFormatting>
  <conditionalFormatting sqref="G288">
    <cfRule type="expression" dxfId="1056" priority="901">
      <formula>F288="Ninguna"</formula>
    </cfRule>
  </conditionalFormatting>
  <conditionalFormatting sqref="G289">
    <cfRule type="expression" dxfId="1055" priority="900">
      <formula>F289="Ninguna"</formula>
    </cfRule>
  </conditionalFormatting>
  <conditionalFormatting sqref="G290">
    <cfRule type="expression" dxfId="1054" priority="899">
      <formula>F290="Ninguna"</formula>
    </cfRule>
  </conditionalFormatting>
  <conditionalFormatting sqref="G291">
    <cfRule type="expression" dxfId="1053" priority="898">
      <formula>F291="Ninguna"</formula>
    </cfRule>
  </conditionalFormatting>
  <conditionalFormatting sqref="G292">
    <cfRule type="expression" dxfId="1052" priority="897">
      <formula>F292="Ninguna"</formula>
    </cfRule>
  </conditionalFormatting>
  <conditionalFormatting sqref="G293">
    <cfRule type="expression" dxfId="1051" priority="896">
      <formula>F293="Ninguna"</formula>
    </cfRule>
  </conditionalFormatting>
  <conditionalFormatting sqref="G294">
    <cfRule type="expression" dxfId="1050" priority="895">
      <formula>F294="Ninguna"</formula>
    </cfRule>
  </conditionalFormatting>
  <conditionalFormatting sqref="G295">
    <cfRule type="expression" dxfId="1049" priority="894">
      <formula>F295="Ninguna"</formula>
    </cfRule>
  </conditionalFormatting>
  <conditionalFormatting sqref="G296">
    <cfRule type="expression" dxfId="1048" priority="893">
      <formula>F296="Ninguna"</formula>
    </cfRule>
  </conditionalFormatting>
  <conditionalFormatting sqref="G297">
    <cfRule type="expression" dxfId="1047" priority="892">
      <formula>F297="Ninguna"</formula>
    </cfRule>
  </conditionalFormatting>
  <conditionalFormatting sqref="G298">
    <cfRule type="expression" dxfId="1046" priority="891">
      <formula>F298="Ninguna"</formula>
    </cfRule>
  </conditionalFormatting>
  <conditionalFormatting sqref="G299">
    <cfRule type="expression" dxfId="1045" priority="890">
      <formula>F299="Ninguna"</formula>
    </cfRule>
  </conditionalFormatting>
  <conditionalFormatting sqref="G300">
    <cfRule type="expression" dxfId="1044" priority="889">
      <formula>F300="Ninguna"</formula>
    </cfRule>
  </conditionalFormatting>
  <conditionalFormatting sqref="G301">
    <cfRule type="expression" dxfId="1043" priority="888">
      <formula>F301="Ninguna"</formula>
    </cfRule>
  </conditionalFormatting>
  <conditionalFormatting sqref="G302">
    <cfRule type="expression" dxfId="1042" priority="887">
      <formula>F302="Ninguna"</formula>
    </cfRule>
  </conditionalFormatting>
  <conditionalFormatting sqref="G303">
    <cfRule type="expression" dxfId="1041" priority="886">
      <formula>F303="Ninguna"</formula>
    </cfRule>
  </conditionalFormatting>
  <conditionalFormatting sqref="G304">
    <cfRule type="expression" dxfId="1040" priority="885">
      <formula>F304="Ninguna"</formula>
    </cfRule>
  </conditionalFormatting>
  <conditionalFormatting sqref="G305">
    <cfRule type="expression" dxfId="1039" priority="884">
      <formula>F305="Ninguna"</formula>
    </cfRule>
  </conditionalFormatting>
  <conditionalFormatting sqref="G306">
    <cfRule type="expression" dxfId="1038" priority="883">
      <formula>F306="Ninguna"</formula>
    </cfRule>
  </conditionalFormatting>
  <conditionalFormatting sqref="G307">
    <cfRule type="expression" dxfId="1037" priority="882">
      <formula>F307="Ninguna"</formula>
    </cfRule>
  </conditionalFormatting>
  <conditionalFormatting sqref="G308">
    <cfRule type="expression" dxfId="1036" priority="881">
      <formula>F308="Ninguna"</formula>
    </cfRule>
  </conditionalFormatting>
  <conditionalFormatting sqref="G309">
    <cfRule type="expression" dxfId="1035" priority="880">
      <formula>F309="Ninguna"</formula>
    </cfRule>
  </conditionalFormatting>
  <conditionalFormatting sqref="G310">
    <cfRule type="expression" dxfId="1034" priority="879">
      <formula>F310="Ninguna"</formula>
    </cfRule>
  </conditionalFormatting>
  <conditionalFormatting sqref="G311">
    <cfRule type="expression" dxfId="1033" priority="878">
      <formula>F311="Ninguna"</formula>
    </cfRule>
  </conditionalFormatting>
  <conditionalFormatting sqref="G312">
    <cfRule type="expression" dxfId="1032" priority="877">
      <formula>F312="Ninguna"</formula>
    </cfRule>
  </conditionalFormatting>
  <conditionalFormatting sqref="G313">
    <cfRule type="expression" dxfId="1031" priority="876">
      <formula>F313="Ninguna"</formula>
    </cfRule>
  </conditionalFormatting>
  <conditionalFormatting sqref="G314">
    <cfRule type="expression" dxfId="1030" priority="875">
      <formula>F314="Ninguna"</formula>
    </cfRule>
  </conditionalFormatting>
  <conditionalFormatting sqref="G315">
    <cfRule type="expression" dxfId="1029" priority="874">
      <formula>F315="Ninguna"</formula>
    </cfRule>
  </conditionalFormatting>
  <conditionalFormatting sqref="G316">
    <cfRule type="expression" dxfId="1028" priority="873">
      <formula>F316="Ninguna"</formula>
    </cfRule>
  </conditionalFormatting>
  <conditionalFormatting sqref="G317">
    <cfRule type="expression" dxfId="1027" priority="872">
      <formula>F317="Ninguna"</formula>
    </cfRule>
  </conditionalFormatting>
  <conditionalFormatting sqref="G318">
    <cfRule type="expression" dxfId="1026" priority="871">
      <formula>F318="Ninguna"</formula>
    </cfRule>
  </conditionalFormatting>
  <conditionalFormatting sqref="G319">
    <cfRule type="expression" dxfId="1025" priority="870">
      <formula>F319="Ninguna"</formula>
    </cfRule>
  </conditionalFormatting>
  <conditionalFormatting sqref="G320">
    <cfRule type="expression" dxfId="1024" priority="869">
      <formula>F320="Ninguna"</formula>
    </cfRule>
  </conditionalFormatting>
  <conditionalFormatting sqref="G321">
    <cfRule type="expression" dxfId="1023" priority="868">
      <formula>F321="Ninguna"</formula>
    </cfRule>
  </conditionalFormatting>
  <conditionalFormatting sqref="G322">
    <cfRule type="expression" dxfId="1022" priority="867">
      <formula>F322="Ninguna"</formula>
    </cfRule>
  </conditionalFormatting>
  <conditionalFormatting sqref="G323">
    <cfRule type="expression" dxfId="1021" priority="866">
      <formula>F323="Ninguna"</formula>
    </cfRule>
  </conditionalFormatting>
  <conditionalFormatting sqref="G324">
    <cfRule type="expression" dxfId="1020" priority="865">
      <formula>F324="Ninguna"</formula>
    </cfRule>
  </conditionalFormatting>
  <conditionalFormatting sqref="G325">
    <cfRule type="expression" dxfId="1019" priority="864">
      <formula>F325="Ninguna"</formula>
    </cfRule>
  </conditionalFormatting>
  <conditionalFormatting sqref="G326">
    <cfRule type="expression" dxfId="1018" priority="863">
      <formula>F326="Ninguna"</formula>
    </cfRule>
  </conditionalFormatting>
  <conditionalFormatting sqref="G327">
    <cfRule type="expression" dxfId="1017" priority="862">
      <formula>F327="Ninguna"</formula>
    </cfRule>
  </conditionalFormatting>
  <conditionalFormatting sqref="G328">
    <cfRule type="expression" dxfId="1016" priority="861">
      <formula>F328="Ninguna"</formula>
    </cfRule>
  </conditionalFormatting>
  <conditionalFormatting sqref="G329">
    <cfRule type="expression" dxfId="1015" priority="860">
      <formula>F329="Ninguna"</formula>
    </cfRule>
  </conditionalFormatting>
  <conditionalFormatting sqref="G330">
    <cfRule type="expression" dxfId="1014" priority="859">
      <formula>F330="Ninguna"</formula>
    </cfRule>
  </conditionalFormatting>
  <conditionalFormatting sqref="G331">
    <cfRule type="expression" dxfId="1013" priority="858">
      <formula>F331="Ninguna"</formula>
    </cfRule>
  </conditionalFormatting>
  <conditionalFormatting sqref="G332">
    <cfRule type="expression" dxfId="1012" priority="857">
      <formula>F332="Ninguna"</formula>
    </cfRule>
  </conditionalFormatting>
  <conditionalFormatting sqref="G333">
    <cfRule type="expression" dxfId="1011" priority="856">
      <formula>F333="Ninguna"</formula>
    </cfRule>
  </conditionalFormatting>
  <conditionalFormatting sqref="G334">
    <cfRule type="expression" dxfId="1010" priority="855">
      <formula>F334="Ninguna"</formula>
    </cfRule>
  </conditionalFormatting>
  <conditionalFormatting sqref="G335">
    <cfRule type="expression" dxfId="1009" priority="854">
      <formula>F335="Ninguna"</formula>
    </cfRule>
  </conditionalFormatting>
  <conditionalFormatting sqref="G336">
    <cfRule type="expression" dxfId="1008" priority="853">
      <formula>F336="Ninguna"</formula>
    </cfRule>
  </conditionalFormatting>
  <conditionalFormatting sqref="G337">
    <cfRule type="expression" dxfId="1007" priority="852">
      <formula>F337="Ninguna"</formula>
    </cfRule>
  </conditionalFormatting>
  <conditionalFormatting sqref="G338">
    <cfRule type="expression" dxfId="1006" priority="851">
      <formula>F338="Ninguna"</formula>
    </cfRule>
  </conditionalFormatting>
  <conditionalFormatting sqref="G339">
    <cfRule type="expression" dxfId="1005" priority="850">
      <formula>F339="Ninguna"</formula>
    </cfRule>
  </conditionalFormatting>
  <conditionalFormatting sqref="G340">
    <cfRule type="expression" dxfId="1004" priority="849">
      <formula>F340="Ninguna"</formula>
    </cfRule>
  </conditionalFormatting>
  <conditionalFormatting sqref="I161 I457 I753 I1049 I1345 I1641 I1937">
    <cfRule type="expression" dxfId="1003" priority="848">
      <formula>AND(I161=0,H161="Otro tema")</formula>
    </cfRule>
  </conditionalFormatting>
  <conditionalFormatting sqref="I162 I458 I754 I1050 I1346 I1642 I1938">
    <cfRule type="expression" dxfId="1002" priority="846">
      <formula>AND(I162=0,H162="Otro tema")</formula>
    </cfRule>
  </conditionalFormatting>
  <conditionalFormatting sqref="I163 I459 I755 I1051 I1347 I1643 I1939">
    <cfRule type="expression" dxfId="1001" priority="845">
      <formula>AND(I163=0,H163="Otro tema")</formula>
    </cfRule>
  </conditionalFormatting>
  <conditionalFormatting sqref="I164 I460 I756 I1052 I1348 I1644 I1940">
    <cfRule type="expression" dxfId="1000" priority="842">
      <formula>AND(I164=0,H164="Otro tema")</formula>
    </cfRule>
  </conditionalFormatting>
  <conditionalFormatting sqref="I165 I461 I757 I1053 I1349 I1645 I1941">
    <cfRule type="expression" dxfId="999" priority="841">
      <formula>AND(I165=0,H165="Otro tema")</formula>
    </cfRule>
  </conditionalFormatting>
  <conditionalFormatting sqref="I166 I462 I758 I1054 I1350 I1646 I1942">
    <cfRule type="expression" dxfId="998" priority="838">
      <formula>AND(I166=0,H166="Otro tema")</formula>
    </cfRule>
  </conditionalFormatting>
  <conditionalFormatting sqref="I167 I463 I759 I1055 I1351 I1647 I1943">
    <cfRule type="expression" dxfId="997" priority="837">
      <formula>AND(I167=0,H167="Otro tema")</formula>
    </cfRule>
  </conditionalFormatting>
  <conditionalFormatting sqref="I168 I464 I760 I1056 I1352 I1648 I1944">
    <cfRule type="expression" dxfId="996" priority="834">
      <formula>AND(I168=0,H168="Otro tema")</formula>
    </cfRule>
  </conditionalFormatting>
  <conditionalFormatting sqref="I169 I465 I761 I1057 I1353 I1649 I1945">
    <cfRule type="expression" dxfId="995" priority="833">
      <formula>AND(I169=0,H169="Otro tema")</formula>
    </cfRule>
  </conditionalFormatting>
  <conditionalFormatting sqref="I170 I466 I762 I1058 I1354 I1650 I1946">
    <cfRule type="expression" dxfId="994" priority="830">
      <formula>AND(I170=0,H170="Otro tema")</formula>
    </cfRule>
  </conditionalFormatting>
  <conditionalFormatting sqref="I171 I467 I763 I1059 I1355 I1651 I1947">
    <cfRule type="expression" dxfId="993" priority="829">
      <formula>AND(I171=0,H171="Otro tema")</formula>
    </cfRule>
  </conditionalFormatting>
  <conditionalFormatting sqref="I172 I468 I764 I1060 I1356 I1652 I1948">
    <cfRule type="expression" dxfId="992" priority="826">
      <formula>AND(I172=0,H172="Otro tema")</formula>
    </cfRule>
  </conditionalFormatting>
  <conditionalFormatting sqref="I173 I469 I765 I1061 I1357 I1653 I1949">
    <cfRule type="expression" dxfId="991" priority="825">
      <formula>AND(I173=0,H173="Otro tema")</formula>
    </cfRule>
  </conditionalFormatting>
  <conditionalFormatting sqref="I174 I470 I766 I1062 I1358 I1654 I1950">
    <cfRule type="expression" dxfId="990" priority="822">
      <formula>AND(I174=0,H174="Otro tema")</formula>
    </cfRule>
  </conditionalFormatting>
  <conditionalFormatting sqref="I175 I471 I767 I1063 I1359 I1655 I1951">
    <cfRule type="expression" dxfId="989" priority="821">
      <formula>AND(I175=0,H175="Otro tema")</formula>
    </cfRule>
  </conditionalFormatting>
  <conditionalFormatting sqref="I176 I472 I768 I1064 I1360 I1656 I1952">
    <cfRule type="expression" dxfId="988" priority="818">
      <formula>AND(I176=0,H176="Otro tema")</formula>
    </cfRule>
  </conditionalFormatting>
  <conditionalFormatting sqref="I177 I473 I769 I1065 I1361 I1657 I1953">
    <cfRule type="expression" dxfId="987" priority="817">
      <formula>AND(I177=0,H177="Otro tema")</formula>
    </cfRule>
  </conditionalFormatting>
  <conditionalFormatting sqref="I178 I474 I770 I1066 I1362 I1658 I1954">
    <cfRule type="expression" dxfId="986" priority="814">
      <formula>AND(I178=0,H178="Otro tema")</formula>
    </cfRule>
  </conditionalFormatting>
  <conditionalFormatting sqref="I179 I475 I771 I1067 I1363 I1659 I1955">
    <cfRule type="expression" dxfId="985" priority="813">
      <formula>AND(I179=0,H179="Otro tema")</formula>
    </cfRule>
  </conditionalFormatting>
  <conditionalFormatting sqref="I180 I476 I772 I1068 I1364 I1660 I1956">
    <cfRule type="expression" dxfId="984" priority="810">
      <formula>AND(I180=0,H180="Otro tema")</formula>
    </cfRule>
  </conditionalFormatting>
  <conditionalFormatting sqref="I181 I477 I773 I1069 I1365 I1661 I1957">
    <cfRule type="expression" dxfId="983" priority="809">
      <formula>AND(I181=0,H181="Otro tema")</formula>
    </cfRule>
  </conditionalFormatting>
  <conditionalFormatting sqref="I182 I478 I774 I1070 I1366 I1662 I1958">
    <cfRule type="expression" dxfId="982" priority="806">
      <formula>AND(I182=0,H182="Otro tema")</formula>
    </cfRule>
  </conditionalFormatting>
  <conditionalFormatting sqref="I183 I479 I775 I1071 I1367 I1663 I1959">
    <cfRule type="expression" dxfId="981" priority="805">
      <formula>AND(I183=0,H183="Otro tema")</formula>
    </cfRule>
  </conditionalFormatting>
  <conditionalFormatting sqref="I184 I480 I776 I1072 I1368 I1664 I1960">
    <cfRule type="expression" dxfId="980" priority="802">
      <formula>AND(I184=0,H184="Otro tema")</formula>
    </cfRule>
  </conditionalFormatting>
  <conditionalFormatting sqref="I185 I481 I777 I1073 I1369 I1665 I1961">
    <cfRule type="expression" dxfId="979" priority="801">
      <formula>AND(I185=0,H185="Otro tema")</formula>
    </cfRule>
  </conditionalFormatting>
  <conditionalFormatting sqref="I186 I482 I778 I1074 I1370 I1666 I1962">
    <cfRule type="expression" dxfId="978" priority="798">
      <formula>AND(I186=0,H186="Otro tema")</formula>
    </cfRule>
  </conditionalFormatting>
  <conditionalFormatting sqref="I187 I483 I779 I1075 I1371 I1667 I1963">
    <cfRule type="expression" dxfId="977" priority="797">
      <formula>AND(I187=0,H187="Otro tema")</formula>
    </cfRule>
  </conditionalFormatting>
  <conditionalFormatting sqref="I188 I484 I780 I1076 I1372 I1668 I1964">
    <cfRule type="expression" dxfId="976" priority="794">
      <formula>AND(I188=0,H188="Otro tema")</formula>
    </cfRule>
  </conditionalFormatting>
  <conditionalFormatting sqref="I189 I485 I781 I1077 I1373 I1669 I1965">
    <cfRule type="expression" dxfId="975" priority="793">
      <formula>AND(I189=0,H189="Otro tema")</formula>
    </cfRule>
  </conditionalFormatting>
  <conditionalFormatting sqref="I190 I486 I782 I1078 I1374 I1670 I1966">
    <cfRule type="expression" dxfId="974" priority="790">
      <formula>AND(I190=0,H190="Otro tema")</formula>
    </cfRule>
  </conditionalFormatting>
  <conditionalFormatting sqref="I191 I487 I783 I1079 I1375 I1671 I1967">
    <cfRule type="expression" dxfId="973" priority="789">
      <formula>AND(I191=0,H191="Otro tema")</formula>
    </cfRule>
  </conditionalFormatting>
  <conditionalFormatting sqref="I192 I488 I784 I1080 I1376 I1672 I1968">
    <cfRule type="expression" dxfId="972" priority="786">
      <formula>AND(I192=0,H192="Otro tema")</formula>
    </cfRule>
  </conditionalFormatting>
  <conditionalFormatting sqref="I193 I489 I785 I1081 I1377 I1673 I1969">
    <cfRule type="expression" dxfId="971" priority="785">
      <formula>AND(I193=0,H193="Otro tema")</formula>
    </cfRule>
  </conditionalFormatting>
  <conditionalFormatting sqref="I194 I490 I786 I1082 I1378 I1674 I1970">
    <cfRule type="expression" dxfId="970" priority="782">
      <formula>AND(I194=0,H194="Otro tema")</formula>
    </cfRule>
  </conditionalFormatting>
  <conditionalFormatting sqref="H37 H219 H333 H629 H925 H1221 H1517 H1813 H515 H811 H1107 H1403 H1699 H1995">
    <cfRule type="expression" dxfId="969" priority="333">
      <formula>AND(H37=0,G37="Otro tema")</formula>
    </cfRule>
  </conditionalFormatting>
  <conditionalFormatting sqref="H38 H220 H334 H630 H926 H1222 H1518 H1814 H516 H812 H1108 H1404 H1700 H1996">
    <cfRule type="expression" dxfId="968" priority="330">
      <formula>AND(H38=0,G38="Otro tema")</formula>
    </cfRule>
  </conditionalFormatting>
  <conditionalFormatting sqref="H39 H221 H335 H631 H927 H1223 H1519 H1815 H517 H813 H1109 H1405 H1701 H1997">
    <cfRule type="expression" dxfId="967" priority="329">
      <formula>AND(H39=0,G39="Otro tema")</formula>
    </cfRule>
  </conditionalFormatting>
  <conditionalFormatting sqref="H40 H222 H336 H632 H928 H1224 H1520 H1816 H518 H814 H1110 H1406 H1702 H1998">
    <cfRule type="expression" dxfId="966" priority="326">
      <formula>AND(H40=0,G40="Otro tema")</formula>
    </cfRule>
  </conditionalFormatting>
  <conditionalFormatting sqref="H41 H223 H337 H633 H929 H1225 H1521 H1817 H519 H815 H1111 H1407 H1703 H1999">
    <cfRule type="expression" dxfId="965" priority="325">
      <formula>AND(H41=0,G41="Otro tema")</formula>
    </cfRule>
  </conditionalFormatting>
  <conditionalFormatting sqref="H42 H224 H338 H634 H930 H1226 H1522 H1818 H520 H816 H1112 H1408 H1704 H2000">
    <cfRule type="expression" dxfId="964" priority="322">
      <formula>AND(H42=0,G42="Otro tema")</formula>
    </cfRule>
  </conditionalFormatting>
  <conditionalFormatting sqref="H43 H225 H339 H635 H931 H1227 H1523 H1819 H521 H817 H1113 H1409 H1705 H2001">
    <cfRule type="expression" dxfId="963" priority="321">
      <formula>AND(H43=0,G43="Otro tema")</formula>
    </cfRule>
  </conditionalFormatting>
  <conditionalFormatting sqref="H44 H226 H340 H636 H932 H1228 H1524 H1820 H522 H818 H1114 H1410 H1706 H2002">
    <cfRule type="expression" dxfId="962" priority="318">
      <formula>AND(H44=0,G44="Otro tema")</formula>
    </cfRule>
  </conditionalFormatting>
  <conditionalFormatting sqref="H45 H227 H341 H637 H933 H1229 H1525 H1821 H523 H819 H1115 H1411 H1707 H2003">
    <cfRule type="expression" dxfId="961" priority="317">
      <formula>AND(H45=0,G45="Otro tema")</formula>
    </cfRule>
  </conditionalFormatting>
  <conditionalFormatting sqref="H46 H228 H342 H638 H934 H1230 H1526 H1822 H524 H820 H1116 H1412 H1708 H2004">
    <cfRule type="expression" dxfId="960" priority="314">
      <formula>AND(H46=0,G46="Otro tema")</formula>
    </cfRule>
  </conditionalFormatting>
  <conditionalFormatting sqref="H47 H229 H343 H639 H935 H1231 H1527 H1823 H525 H821 H1117 H1413 H1709 H2005">
    <cfRule type="expression" dxfId="959" priority="313">
      <formula>AND(H47=0,G47="Otro tema")</formula>
    </cfRule>
  </conditionalFormatting>
  <conditionalFormatting sqref="H48 H230 H344 H640 H936 H1232 H1528 H1824 H526 H822 H1118 H1414 H1710">
    <cfRule type="expression" dxfId="958" priority="310">
      <formula>AND(H48=0,G48="Otro tema")</formula>
    </cfRule>
  </conditionalFormatting>
  <conditionalFormatting sqref="H49 H231 H345 H641 H937 H1233 H1529 H1825 H527 H823 H1119 H1415 H1711">
    <cfRule type="expression" dxfId="957" priority="309">
      <formula>AND(H49=0,G49="Otro tema")</formula>
    </cfRule>
  </conditionalFormatting>
  <conditionalFormatting sqref="H50 H232 H346 H642 H938 H1234 H1530 H1826 H528 H824 H1120 H1416 H1712">
    <cfRule type="expression" dxfId="956" priority="306">
      <formula>AND(H50=0,G50="Otro tema")</formula>
    </cfRule>
  </conditionalFormatting>
  <conditionalFormatting sqref="H51 H233 H347 H643 H939 H1235 H1531 H1827 H529 H825 H1121 H1417 H1713">
    <cfRule type="expression" dxfId="955" priority="305">
      <formula>AND(H51=0,G51="Otro tema")</formula>
    </cfRule>
  </conditionalFormatting>
  <conditionalFormatting sqref="H52 H234 H348 H644 H940 H1236 H1532 H1828 H530 H826 H1122 H1418 H1714">
    <cfRule type="expression" dxfId="954" priority="302">
      <formula>AND(H52=0,G52="Otro tema")</formula>
    </cfRule>
  </conditionalFormatting>
  <conditionalFormatting sqref="H53 H235 H349 H645 H941 H1237 H1533 H1829 H531 H827 H1123 H1419 H1715">
    <cfRule type="expression" dxfId="953" priority="301">
      <formula>AND(H53=0,G53="Otro tema")</formula>
    </cfRule>
  </conditionalFormatting>
  <conditionalFormatting sqref="H54 H236 H350 H646 H942 H1238 H1534 H1830 H532 H828 H1124 H1420 H1716">
    <cfRule type="expression" dxfId="952" priority="298">
      <formula>AND(H54=0,G54="Otro tema")</formula>
    </cfRule>
  </conditionalFormatting>
  <conditionalFormatting sqref="H55 H237 H351 H647 H943 H1239 H1535 H1831 H533 H829 H1125 H1421 H1717">
    <cfRule type="expression" dxfId="951" priority="297">
      <formula>AND(H55=0,G55="Otro tema")</formula>
    </cfRule>
  </conditionalFormatting>
  <conditionalFormatting sqref="H56 H238 H352 H648 H944 H1240 H1536 H1832 H534 H830 H1126 H1422 H1718">
    <cfRule type="expression" dxfId="950" priority="294">
      <formula>AND(H56=0,G56="Otro tema")</formula>
    </cfRule>
  </conditionalFormatting>
  <conditionalFormatting sqref="H57 H239 H353 H649 H945 H1241 H1537 H1833 H535 H831 H1127 H1423 H1719">
    <cfRule type="expression" dxfId="949" priority="293">
      <formula>AND(H57=0,G57="Otro tema")</formula>
    </cfRule>
  </conditionalFormatting>
  <conditionalFormatting sqref="H58 H240 H354 H650 H946 H1242 H1538 H1834 H536 H832 H1128 H1424 H1720">
    <cfRule type="expression" dxfId="948" priority="290">
      <formula>AND(H58=0,G58="Otro tema")</formula>
    </cfRule>
  </conditionalFormatting>
  <conditionalFormatting sqref="H59 H241 H355 H651 H947 H1243 H1539 H1835 H537 H833 H1129 H1425 H1721">
    <cfRule type="expression" dxfId="947" priority="289">
      <formula>AND(H59=0,G59="Otro tema")</formula>
    </cfRule>
  </conditionalFormatting>
  <conditionalFormatting sqref="H60 H242 H356 H652 H948 H1244 H1540 H1836 H538 H834 H1130 H1426 H1722">
    <cfRule type="expression" dxfId="946" priority="286">
      <formula>AND(H60=0,G60="Otro tema")</formula>
    </cfRule>
  </conditionalFormatting>
  <conditionalFormatting sqref="H61 H243 H357 H653 H949 H1245 H1541 H1837 H539 H835 H1131 H1427 H1723">
    <cfRule type="expression" dxfId="945" priority="285">
      <formula>AND(H61=0,G61="Otro tema")</formula>
    </cfRule>
  </conditionalFormatting>
  <conditionalFormatting sqref="H62 H244 H358 H654 H950 H1246 H1542 H1838 H540 H836 H1132 H1428 H1724">
    <cfRule type="expression" dxfId="944" priority="282">
      <formula>AND(H62=0,G62="Otro tema")</formula>
    </cfRule>
  </conditionalFormatting>
  <conditionalFormatting sqref="H63 H245 H359 H655 H951 H1247 H1543 H1839 H541 H837 H1133 H1429 H1725">
    <cfRule type="expression" dxfId="943" priority="281">
      <formula>AND(H63=0,G63="Otro tema")</formula>
    </cfRule>
  </conditionalFormatting>
  <conditionalFormatting sqref="H64 H246 H360 H656 H952 H1248 H1544 H1840 H542 H838 H1134 H1430 H1726">
    <cfRule type="expression" dxfId="942" priority="278">
      <formula>AND(H64=0,G64="Otro tema")</formula>
    </cfRule>
  </conditionalFormatting>
  <conditionalFormatting sqref="H65 H247 H361 H657 H953 H1249 H1545 H1841 H543 H839 H1135 H1431 H1727">
    <cfRule type="expression" dxfId="941" priority="277">
      <formula>AND(H65=0,G65="Otro tema")</formula>
    </cfRule>
  </conditionalFormatting>
  <conditionalFormatting sqref="H66 H248 H362 H658 H954 H1250 H1546 H1842 H544 H840 H1136 H1432 H1728">
    <cfRule type="expression" dxfId="940" priority="274">
      <formula>AND(H66=0,G66="Otro tema")</formula>
    </cfRule>
  </conditionalFormatting>
  <conditionalFormatting sqref="H67 H249 H363 H659 H955 H1251 H1547 H1843 H545 H841 H1137 H1433 H1729">
    <cfRule type="expression" dxfId="939" priority="273">
      <formula>AND(H67=0,G67="Otro tema")</formula>
    </cfRule>
  </conditionalFormatting>
  <conditionalFormatting sqref="H68 H250 H364 H660 H956 H1252 H1548 H1844 H546 H842 H1138 H1434 H1730">
    <cfRule type="expression" dxfId="938" priority="270">
      <formula>AND(H68=0,G68="Otro tema")</formula>
    </cfRule>
  </conditionalFormatting>
  <conditionalFormatting sqref="H69 H251 H365 H661 H957 H1253 H1549 H1845 H547 H843 H1139 H1435 H1731">
    <cfRule type="expression" dxfId="937" priority="269">
      <formula>AND(H69=0,G69="Otro tema")</formula>
    </cfRule>
  </conditionalFormatting>
  <conditionalFormatting sqref="H70 H252 H366 H662 H958 H1254 H1550 H1846 H548 H844 H1140 H1436 H1732">
    <cfRule type="expression" dxfId="936" priority="266">
      <formula>AND(H70=0,G70="Otro tema")</formula>
    </cfRule>
  </conditionalFormatting>
  <conditionalFormatting sqref="H71 H253 H367 H663 H959 H1255 H1551 H1847 H549 H845 H1141 H1437 H1733">
    <cfRule type="expression" dxfId="935" priority="265">
      <formula>AND(H71=0,G71="Otro tema")</formula>
    </cfRule>
  </conditionalFormatting>
  <conditionalFormatting sqref="H72 H254 H368 H664 H960 H1256 H1552 H1848 H550 H846 H1142 H1438 H1734">
    <cfRule type="expression" dxfId="934" priority="262">
      <formula>AND(H72=0,G72="Otro tema")</formula>
    </cfRule>
  </conditionalFormatting>
  <conditionalFormatting sqref="H73 H255 H369 H665 H961 H1257 H1553 H1849 H551 H847 H1143 H1439 H1735">
    <cfRule type="expression" dxfId="933" priority="261">
      <formula>AND(H73=0,G73="Otro tema")</formula>
    </cfRule>
  </conditionalFormatting>
  <conditionalFormatting sqref="H74 H256 H370 H666 H962 H1258 H1554 H1850 H552 H848 H1144 H1440 H1736">
    <cfRule type="expression" dxfId="932" priority="258">
      <formula>AND(H74=0,G74="Otro tema")</formula>
    </cfRule>
  </conditionalFormatting>
  <conditionalFormatting sqref="H75 H257 H371 H667 H963 H1259 H1555 H1851 H553 H849 H1145 H1441 H1737">
    <cfRule type="expression" dxfId="931" priority="257">
      <formula>AND(H75=0,G75="Otro tema")</formula>
    </cfRule>
  </conditionalFormatting>
  <conditionalFormatting sqref="H76 H258 H372 H668 H964 H1260 H1556 H1852 H554 H850 H1146 H1442 H1738">
    <cfRule type="expression" dxfId="930" priority="254">
      <formula>AND(H76=0,G76="Otro tema")</formula>
    </cfRule>
  </conditionalFormatting>
  <conditionalFormatting sqref="H77 H259 H373 H669 H965 H1261 H1557 H1853 H555 H851 H1147 H1443 H1739">
    <cfRule type="expression" dxfId="929" priority="253">
      <formula>AND(H77=0,G77="Otro tema")</formula>
    </cfRule>
  </conditionalFormatting>
  <conditionalFormatting sqref="H78 H260 H374 H670 H966 H1262 H1558 H1854 H556 H852 H1148 H1444 H1740">
    <cfRule type="expression" dxfId="928" priority="250">
      <formula>AND(H78=0,G78="Otro tema")</formula>
    </cfRule>
  </conditionalFormatting>
  <conditionalFormatting sqref="H79 H261 H375 H671 H967 H1263 H1559 H1855 H557 H853 H1149 H1445 H1741">
    <cfRule type="expression" dxfId="927" priority="249">
      <formula>AND(H79=0,G79="Otro tema")</formula>
    </cfRule>
  </conditionalFormatting>
  <conditionalFormatting sqref="H80 H262 H376 H672 H968 H1264 H1560 H1856 H558 H854 H1150 H1446 H1742">
    <cfRule type="expression" dxfId="926" priority="246">
      <formula>AND(H80=0,G80="Otro tema")</formula>
    </cfRule>
  </conditionalFormatting>
  <conditionalFormatting sqref="H81 H263 H377 H673 H969 H1265 H1561 H1857 H559 H855 H1151 H1447 H1743">
    <cfRule type="expression" dxfId="925" priority="245">
      <formula>AND(H81=0,G81="Otro tema")</formula>
    </cfRule>
  </conditionalFormatting>
  <conditionalFormatting sqref="H82 H264 H378 H674 H970 H1266 H1562 H1858 H560 H856 H1152 H1448 H1744">
    <cfRule type="expression" dxfId="924" priority="242">
      <formula>AND(H82=0,G82="Otro tema")</formula>
    </cfRule>
  </conditionalFormatting>
  <conditionalFormatting sqref="H83 H265 H379 H675 H971 H1267 H1563 H1859 H561 H857 H1153 H1449 H1745">
    <cfRule type="expression" dxfId="923" priority="241">
      <formula>AND(H83=0,G83="Otro tema")</formula>
    </cfRule>
  </conditionalFormatting>
  <conditionalFormatting sqref="H84 H266 H380 H676 H972 H1268 H1564 H1860 H562 H858 H1154 H1450 H1746">
    <cfRule type="expression" dxfId="922" priority="238">
      <formula>AND(H84=0,G84="Otro tema")</formula>
    </cfRule>
  </conditionalFormatting>
  <conditionalFormatting sqref="H85 H267 H381 H677 H973 H1269 H1565 H1861 H563 H859 H1155 H1451 H1747">
    <cfRule type="expression" dxfId="921" priority="237">
      <formula>AND(H85=0,G85="Otro tema")</formula>
    </cfRule>
  </conditionalFormatting>
  <conditionalFormatting sqref="H86 H268 H382 H678 H974 H1270 H1566 H1862 H564 H860 H1156 H1452 H1748">
    <cfRule type="expression" dxfId="920" priority="234">
      <formula>AND(H86=0,G86="Otro tema")</formula>
    </cfRule>
  </conditionalFormatting>
  <conditionalFormatting sqref="H87 H269 H383 H679 H975 H1271 H1567 H1863 H565 H861 H1157 H1453 H1749">
    <cfRule type="expression" dxfId="919" priority="233">
      <formula>AND(H87=0,G87="Otro tema")</formula>
    </cfRule>
  </conditionalFormatting>
  <conditionalFormatting sqref="H88 H270 H384 H680 H976 H1272 H1568 H1864 H566 H862 H1158 H1454 H1750">
    <cfRule type="expression" dxfId="918" priority="230">
      <formula>AND(H88=0,G88="Otro tema")</formula>
    </cfRule>
  </conditionalFormatting>
  <conditionalFormatting sqref="H89 H271 H385 H681 H977 H1273 H1569 H1865 H567 H863 H1159 H1455 H1751">
    <cfRule type="expression" dxfId="917" priority="229">
      <formula>AND(H89=0,G89="Otro tema")</formula>
    </cfRule>
  </conditionalFormatting>
  <conditionalFormatting sqref="H90 H272 H386 H682 H978 H1274 H1570 H1866 H568 H864 H1160 H1456 H1752">
    <cfRule type="expression" dxfId="916" priority="226">
      <formula>AND(H90=0,G90="Otro tema")</formula>
    </cfRule>
  </conditionalFormatting>
  <conditionalFormatting sqref="H91 H273 H387 H683 H979 H1275 H1571 H1867 H569 H865 H1161 H1457 H1753">
    <cfRule type="expression" dxfId="915" priority="225">
      <formula>AND(H91=0,G91="Otro tema")</formula>
    </cfRule>
  </conditionalFormatting>
  <conditionalFormatting sqref="H92 H274 H388 H684 H980 H1276 H1572 H1868 H570 H866 H1162 H1458 H1754">
    <cfRule type="expression" dxfId="914" priority="222">
      <formula>AND(H92=0,G92="Otro tema")</formula>
    </cfRule>
  </conditionalFormatting>
  <conditionalFormatting sqref="H93 H275 H389 H685 H981 H1277 H1573 H1869 H571 H867 H1163 H1459 H1755">
    <cfRule type="expression" dxfId="913" priority="221">
      <formula>AND(H93=0,G93="Otro tema")</formula>
    </cfRule>
  </conditionalFormatting>
  <conditionalFormatting sqref="H94 H276 H390 H686 H982 H1278 H1574 H1870 H572 H868 H1164 H1460 H1756">
    <cfRule type="expression" dxfId="912" priority="218">
      <formula>AND(H94=0,G94="Otro tema")</formula>
    </cfRule>
  </conditionalFormatting>
  <conditionalFormatting sqref="H95 H277 H391 H687 H983 H1279 H1575 H1871 H573 H869 H1165 H1461 H1757">
    <cfRule type="expression" dxfId="911" priority="217">
      <formula>AND(H95=0,G95="Otro tema")</formula>
    </cfRule>
  </conditionalFormatting>
  <conditionalFormatting sqref="H96 H278 H392 H688 H984 H1280 H1576 H1872 H574 H870 H1166 H1462 H1758">
    <cfRule type="expression" dxfId="910" priority="214">
      <formula>AND(H96=0,G96="Otro tema")</formula>
    </cfRule>
  </conditionalFormatting>
  <conditionalFormatting sqref="H97 H279 H393 H689 H985 H1281 H1577 H1873 H575 H871 H1167 H1463 H1759">
    <cfRule type="expression" dxfId="909" priority="213">
      <formula>AND(H97=0,G97="Otro tema")</formula>
    </cfRule>
  </conditionalFormatting>
  <conditionalFormatting sqref="H98 H280 H394 H690 H986 H1282 H1578 H1874 H576 H872 H1168 H1464 H1760">
    <cfRule type="expression" dxfId="908" priority="210">
      <formula>AND(H98=0,G98="Otro tema")</formula>
    </cfRule>
  </conditionalFormatting>
  <conditionalFormatting sqref="H99 H281 H395 H691 H987 H1283 H1579 H1875 H577 H873 H1169 H1465 H1761">
    <cfRule type="expression" dxfId="907" priority="209">
      <formula>AND(H99=0,G99="Otro tema")</formula>
    </cfRule>
  </conditionalFormatting>
  <conditionalFormatting sqref="H100 H282 H396 H692 H988 H1284 H1580 H1876 H578 H874 H1170 H1466 H1762">
    <cfRule type="expression" dxfId="906" priority="206">
      <formula>AND(H100=0,G100="Otro tema")</formula>
    </cfRule>
  </conditionalFormatting>
  <conditionalFormatting sqref="H101 H283 H397 H693 H989 H1285 H1581 H1877 H579 H875 H1171 H1467 H1763">
    <cfRule type="expression" dxfId="905" priority="205">
      <formula>AND(H101=0,G101="Otro tema")</formula>
    </cfRule>
  </conditionalFormatting>
  <conditionalFormatting sqref="H102 H284 H398 H694 H990 H1286 H1582 H1878 H580 H876 H1172 H1468 H1764">
    <cfRule type="expression" dxfId="904" priority="202">
      <formula>AND(H102=0,G102="Otro tema")</formula>
    </cfRule>
  </conditionalFormatting>
  <conditionalFormatting sqref="H103 H285 H399 H695 H991 H1287 H1583 H1879 H581 H877 H1173 H1469 H1765">
    <cfRule type="expression" dxfId="903" priority="201">
      <formula>AND(H103=0,G103="Otro tema")</formula>
    </cfRule>
  </conditionalFormatting>
  <conditionalFormatting sqref="H104 H286 H400 H696 H992 H1288 H1584 H1880 H582 H878 H1174 H1470 H1766">
    <cfRule type="expression" dxfId="902" priority="198">
      <formula>AND(H104=0,G104="Otro tema")</formula>
    </cfRule>
  </conditionalFormatting>
  <conditionalFormatting sqref="H105 H287 H401 H697 H993 H1289 H1585 H1881 H583 H879 H1175 H1471 H1767">
    <cfRule type="expression" dxfId="901" priority="197">
      <formula>AND(H105=0,G105="Otro tema")</formula>
    </cfRule>
  </conditionalFormatting>
  <conditionalFormatting sqref="H106 H288 H402 H698 H994 H1290 H1586 H1882 H584 H880 H1176 H1472 H1768">
    <cfRule type="expression" dxfId="900" priority="194">
      <formula>AND(H106=0,G106="Otro tema")</formula>
    </cfRule>
  </conditionalFormatting>
  <conditionalFormatting sqref="H107 H289 H403 H699 H995 H1291 H1587 H1883 H585 H881 H1177 H1473 H1769">
    <cfRule type="expression" dxfId="899" priority="193">
      <formula>AND(H107=0,G107="Otro tema")</formula>
    </cfRule>
  </conditionalFormatting>
  <conditionalFormatting sqref="H108 H290 H404 H700 H996 H1292 H1588 H1884 H586 H882 H1178 H1474 H1770">
    <cfRule type="expression" dxfId="898" priority="190">
      <formula>AND(H108=0,G108="Otro tema")</formula>
    </cfRule>
  </conditionalFormatting>
  <conditionalFormatting sqref="H109 H291 H405 H701 H997 H1293 H1589 H1885 H587 H883 H1179 H1475 H1771">
    <cfRule type="expression" dxfId="897" priority="189">
      <formula>AND(H109=0,G109="Otro tema")</formula>
    </cfRule>
  </conditionalFormatting>
  <conditionalFormatting sqref="H110 H292 H406 H702 H998 H1294 H1590 H1886 H588 H884 H1180 H1476 H1772">
    <cfRule type="expression" dxfId="896" priority="186">
      <formula>AND(H110=0,G110="Otro tema")</formula>
    </cfRule>
  </conditionalFormatting>
  <conditionalFormatting sqref="H111 H293 H407 H703 H999 H1295 H1591 H1887 H589 H885 H1181 H1477 H1773">
    <cfRule type="expression" dxfId="895" priority="185">
      <formula>AND(H111=0,G111="Otro tema")</formula>
    </cfRule>
  </conditionalFormatting>
  <conditionalFormatting sqref="H112 H294 H408 H704 H1000 H1296 H1592 H1888 H590 H886 H1182 H1478 H1774">
    <cfRule type="expression" dxfId="894" priority="182">
      <formula>AND(H112=0,G112="Otro tema")</formula>
    </cfRule>
  </conditionalFormatting>
  <conditionalFormatting sqref="H113 H295 H409 H705 H1001 H1297 H1593 H1889 H591 H887 H1183 H1479 H1775">
    <cfRule type="expression" dxfId="893" priority="181">
      <formula>AND(H113=0,G113="Otro tema")</formula>
    </cfRule>
  </conditionalFormatting>
  <conditionalFormatting sqref="H114 H296 H410 H706 H1002 H1298 H1594 H1890 H592 H888 H1184 H1480 H1776">
    <cfRule type="expression" dxfId="892" priority="178">
      <formula>AND(H114=0,G114="Otro tema")</formula>
    </cfRule>
  </conditionalFormatting>
  <conditionalFormatting sqref="H115 H297 H411 H707 H1003 H1299 H1595 H1891 H593 H889 H1185 H1481 H1777">
    <cfRule type="expression" dxfId="891" priority="177">
      <formula>AND(H115=0,G115="Otro tema")</formula>
    </cfRule>
  </conditionalFormatting>
  <conditionalFormatting sqref="H116 H298 H412 H708 H1004 H1300 H1596 H1892 H594 H890 H1186 H1482 H1778">
    <cfRule type="expression" dxfId="890" priority="174">
      <formula>AND(H116=0,G116="Otro tema")</formula>
    </cfRule>
  </conditionalFormatting>
  <conditionalFormatting sqref="H117 H299 H413 H709 H1005 H1301 H1597 H1893 H595 H891 H1187 H1483 H1779">
    <cfRule type="expression" dxfId="889" priority="173">
      <formula>AND(H117=0,G117="Otro tema")</formula>
    </cfRule>
  </conditionalFormatting>
  <conditionalFormatting sqref="H118 H300 H414 H710 H1006 H1302 H1598 H1894 H596 H892 H1188 H1484 H1780">
    <cfRule type="expression" dxfId="888" priority="170">
      <formula>AND(H118=0,G118="Otro tema")</formula>
    </cfRule>
  </conditionalFormatting>
  <conditionalFormatting sqref="H119 H301 H415 H711 H1007 H1303 H1599 H1895 H597 H893 H1189 H1485 H1781">
    <cfRule type="expression" dxfId="887" priority="169">
      <formula>AND(H119=0,G119="Otro tema")</formula>
    </cfRule>
  </conditionalFormatting>
  <conditionalFormatting sqref="H120 H302 H416 H712 H1008 H1304 H1600 H1896 H598 H894 H1190 H1486 H1782">
    <cfRule type="expression" dxfId="886" priority="166">
      <formula>AND(H120=0,G120="Otro tema")</formula>
    </cfRule>
  </conditionalFormatting>
  <conditionalFormatting sqref="H121 H303 H417 H713 H1009 H1305 H1601 H1897 H599 H895 H1191 H1487 H1783">
    <cfRule type="expression" dxfId="885" priority="165">
      <formula>AND(H121=0,G121="Otro tema")</formula>
    </cfRule>
  </conditionalFormatting>
  <conditionalFormatting sqref="H122 H304 H418 H714 H1010 H1306 H1602 H1898 H600 H896 H1192 H1488 H1784">
    <cfRule type="expression" dxfId="884" priority="162">
      <formula>AND(H122=0,G122="Otro tema")</formula>
    </cfRule>
  </conditionalFormatting>
  <conditionalFormatting sqref="H123 H305 H419 H715 H1011 H1307 H1603 H1899 H601 H897 H1193 H1489 H1785">
    <cfRule type="expression" dxfId="883" priority="161">
      <formula>AND(H123=0,G123="Otro tema")</formula>
    </cfRule>
  </conditionalFormatting>
  <conditionalFormatting sqref="H124 H306 H420 H716 H1012 H1308 H1604 H1900 H602 H898 H1194 H1490 H1786">
    <cfRule type="expression" dxfId="882" priority="158">
      <formula>AND(H124=0,G124="Otro tema")</formula>
    </cfRule>
  </conditionalFormatting>
  <conditionalFormatting sqref="H125 H307 H421 H717 H1013 H1309 H1605 H1901 H603 H899 H1195 H1491 H1787">
    <cfRule type="expression" dxfId="881" priority="157">
      <formula>AND(H125=0,G125="Otro tema")</formula>
    </cfRule>
  </conditionalFormatting>
  <conditionalFormatting sqref="H126 H308 H422 H718 H1014 H1310 H1606 H1902 H604 H900 H1196 H1492 H1788">
    <cfRule type="expression" dxfId="880" priority="154">
      <formula>AND(H126=0,G126="Otro tema")</formula>
    </cfRule>
  </conditionalFormatting>
  <conditionalFormatting sqref="H127 H423 H719 H1015 H1311 H1607 H1903">
    <cfRule type="expression" dxfId="879" priority="153">
      <formula>AND(H127=0,G127="Otro tema")</formula>
    </cfRule>
  </conditionalFormatting>
  <conditionalFormatting sqref="H128 H424 H720 H1016 H1312 H1608 H1904">
    <cfRule type="expression" dxfId="878" priority="150">
      <formula>AND(H128=0,G128="Otro tema")</formula>
    </cfRule>
  </conditionalFormatting>
  <conditionalFormatting sqref="H129 H425 H721 H1017 H1313 H1609 H1905">
    <cfRule type="expression" dxfId="877" priority="149">
      <formula>AND(H129=0,G129="Otro tema")</formula>
    </cfRule>
  </conditionalFormatting>
  <conditionalFormatting sqref="H130 H426 H722 H1018 H1314 H1610 H1906">
    <cfRule type="expression" dxfId="876" priority="146">
      <formula>AND(H130=0,G130="Otro tema")</formula>
    </cfRule>
  </conditionalFormatting>
  <conditionalFormatting sqref="H131 H427 H723 H1019 H1315 H1611 H1907">
    <cfRule type="expression" dxfId="875" priority="145">
      <formula>AND(H131=0,G131="Otro tema")</formula>
    </cfRule>
  </conditionalFormatting>
  <conditionalFormatting sqref="H132 H428 H724 H1020 H1316 H1612 H1908">
    <cfRule type="expression" dxfId="874" priority="142">
      <formula>AND(H132=0,G132="Otro tema")</formula>
    </cfRule>
  </conditionalFormatting>
  <conditionalFormatting sqref="H133 H429 H725 H1021 H1317 H1613 H1909">
    <cfRule type="expression" dxfId="873" priority="141">
      <formula>AND(H133=0,G133="Otro tema")</formula>
    </cfRule>
  </conditionalFormatting>
  <conditionalFormatting sqref="H134 H430 H726 H1022 H1318 H1614 H1910">
    <cfRule type="expression" dxfId="872" priority="138">
      <formula>AND(H134=0,G134="Otro tema")</formula>
    </cfRule>
  </conditionalFormatting>
  <conditionalFormatting sqref="H135 H431 H727 H1023 H1319 H1615 H1911">
    <cfRule type="expression" dxfId="871" priority="137">
      <formula>AND(H135=0,G135="Otro tema")</formula>
    </cfRule>
  </conditionalFormatting>
  <conditionalFormatting sqref="H136 H432 H728 H1024 H1320 H1616 H1912">
    <cfRule type="expression" dxfId="870" priority="134">
      <formula>AND(H136=0,G136="Otro tema")</formula>
    </cfRule>
  </conditionalFormatting>
  <conditionalFormatting sqref="H137 H433 H729 H1025 H1321 H1617 H1913">
    <cfRule type="expression" dxfId="869" priority="133">
      <formula>AND(H137=0,G137="Otro tema")</formula>
    </cfRule>
  </conditionalFormatting>
  <conditionalFormatting sqref="H138 H434 H730 H1026 H1322 H1618 H1914">
    <cfRule type="expression" dxfId="868" priority="130">
      <formula>AND(H138=0,G138="Otro tema")</formula>
    </cfRule>
  </conditionalFormatting>
  <conditionalFormatting sqref="H139 H435 H731 H1027 H1323 H1619 H1915">
    <cfRule type="expression" dxfId="867" priority="129">
      <formula>AND(H139=0,G139="Otro tema")</formula>
    </cfRule>
  </conditionalFormatting>
  <conditionalFormatting sqref="H140 H436 H732 H1028 H1324 H1620 H1916">
    <cfRule type="expression" dxfId="866" priority="126">
      <formula>AND(H140=0,G140="Otro tema")</formula>
    </cfRule>
  </conditionalFormatting>
  <conditionalFormatting sqref="H141 H437 H733 H1029 H1325 H1621 H1917">
    <cfRule type="expression" dxfId="865" priority="125">
      <formula>AND(H141=0,G141="Otro tema")</formula>
    </cfRule>
  </conditionalFormatting>
  <conditionalFormatting sqref="H142 H438 H734 H1030 H1326 H1622 H1918">
    <cfRule type="expression" dxfId="864" priority="122">
      <formula>AND(H142=0,G142="Otro tema")</formula>
    </cfRule>
  </conditionalFormatting>
  <conditionalFormatting sqref="H143 H439 H735 H1031 H1327 H1623 H1919">
    <cfRule type="expression" dxfId="863" priority="121">
      <formula>AND(H143=0,G143="Otro tema")</formula>
    </cfRule>
  </conditionalFormatting>
  <conditionalFormatting sqref="H144 H440 H736 H1032 H1328 H1624 H1920">
    <cfRule type="expression" dxfId="862" priority="118">
      <formula>AND(H144=0,G144="Otro tema")</formula>
    </cfRule>
  </conditionalFormatting>
  <conditionalFormatting sqref="H145 H441 H737 H1033 H1329 H1625 H1921">
    <cfRule type="expression" dxfId="861" priority="117">
      <formula>AND(H145=0,G145="Otro tema")</formula>
    </cfRule>
  </conditionalFormatting>
  <conditionalFormatting sqref="H146 H442 H738 H1034 H1330 H1626 H1922">
    <cfRule type="expression" dxfId="860" priority="114">
      <formula>AND(H146=0,G146="Otro tema")</formula>
    </cfRule>
  </conditionalFormatting>
  <conditionalFormatting sqref="H147 H443 H739 H1035 H1331 H1627 H1923">
    <cfRule type="expression" dxfId="859" priority="113">
      <formula>AND(H147=0,G147="Otro tema")</formula>
    </cfRule>
  </conditionalFormatting>
  <conditionalFormatting sqref="H148 H444 H740 H1036 H1332 H1628 H1924">
    <cfRule type="expression" dxfId="858" priority="110">
      <formula>AND(H148=0,G148="Otro tema")</formula>
    </cfRule>
  </conditionalFormatting>
  <conditionalFormatting sqref="H149 H445 H741 H1037 H1333 H1629 H1925">
    <cfRule type="expression" dxfId="857" priority="109">
      <formula>AND(H149=0,G149="Otro tema")</formula>
    </cfRule>
  </conditionalFormatting>
  <conditionalFormatting sqref="H150 H446 H742 H1038 H1334 H1630 H1926">
    <cfRule type="expression" dxfId="856" priority="106">
      <formula>AND(H150=0,G150="Otro tema")</formula>
    </cfRule>
  </conditionalFormatting>
  <conditionalFormatting sqref="H152 H448 H744 H1040 H1336 H1632 H1928">
    <cfRule type="expression" dxfId="855" priority="102">
      <formula>AND(H152=0,G152="Otro tema")</formula>
    </cfRule>
  </conditionalFormatting>
  <conditionalFormatting sqref="H153 H449 H745 H1041 H1337 H1633 H1929">
    <cfRule type="expression" dxfId="854" priority="101">
      <formula>AND(H153=0,G153="Otro tema")</formula>
    </cfRule>
  </conditionalFormatting>
  <conditionalFormatting sqref="H154 H450 H746 H1042 H1338 H1634 H1930">
    <cfRule type="expression" dxfId="853" priority="98">
      <formula>AND(H154=0,G154="Otro tema")</formula>
    </cfRule>
  </conditionalFormatting>
  <conditionalFormatting sqref="H155 H451 H747 H1043 H1339 H1635 H1931">
    <cfRule type="expression" dxfId="852" priority="97">
      <formula>AND(H155=0,G155="Otro tema")</formula>
    </cfRule>
  </conditionalFormatting>
  <conditionalFormatting sqref="H156 H452 H748 H1044 H1340 H1636 H1932">
    <cfRule type="expression" dxfId="851" priority="94">
      <formula>AND(H156=0,G156="Otro tema")</formula>
    </cfRule>
  </conditionalFormatting>
  <conditionalFormatting sqref="H157 H453 H749 H1045 H1341 H1637 H1933">
    <cfRule type="expression" dxfId="850" priority="93">
      <formula>AND(H157=0,G157="Otro tema")</formula>
    </cfRule>
  </conditionalFormatting>
  <conditionalFormatting sqref="H158 H454 H750 H1046 H1342 H1638 H1934">
    <cfRule type="expression" dxfId="849" priority="90">
      <formula>AND(H158=0,G158="Otro tema")</formula>
    </cfRule>
  </conditionalFormatting>
  <conditionalFormatting sqref="H159 H455 H751 H1047 H1343 H1639 H1935">
    <cfRule type="expression" dxfId="848" priority="89">
      <formula>AND(H159=0,G159="Otro tema")</formula>
    </cfRule>
  </conditionalFormatting>
  <conditionalFormatting sqref="H160 H456 H752 H1048 H1344 H1640 H1936">
    <cfRule type="expression" dxfId="847" priority="86">
      <formula>AND(H160=0,G160="Otro tema")</formula>
    </cfRule>
  </conditionalFormatting>
  <conditionalFormatting sqref="H162 H458 H754 H1050 H1346 H1642 H1938">
    <cfRule type="expression" dxfId="846" priority="82">
      <formula>AND(H162=0,G162="Otro tema")</formula>
    </cfRule>
  </conditionalFormatting>
  <conditionalFormatting sqref="H163 H459 H755 H1051 H1347 H1643 H1939">
    <cfRule type="expression" dxfId="845" priority="81">
      <formula>AND(H163=0,G163="Otro tema")</formula>
    </cfRule>
  </conditionalFormatting>
  <conditionalFormatting sqref="H164 H460 H756 H1052 H1348 H1644 H1940">
    <cfRule type="expression" dxfId="844" priority="78">
      <formula>AND(H164=0,G164="Otro tema")</formula>
    </cfRule>
  </conditionalFormatting>
  <conditionalFormatting sqref="H165 H461 H757 H1053 H1349 H1645 H1941">
    <cfRule type="expression" dxfId="843" priority="77">
      <formula>AND(H165=0,G165="Otro tema")</formula>
    </cfRule>
  </conditionalFormatting>
  <conditionalFormatting sqref="H166 H462 H758 H1054 H1350 H1646 H1942">
    <cfRule type="expression" dxfId="842" priority="74">
      <formula>AND(H166=0,G166="Otro tema")</formula>
    </cfRule>
  </conditionalFormatting>
  <conditionalFormatting sqref="H167 H463 H759 H1055 H1351 H1647 H1943">
    <cfRule type="expression" dxfId="841" priority="73">
      <formula>AND(H167=0,G167="Otro tema")</formula>
    </cfRule>
  </conditionalFormatting>
  <conditionalFormatting sqref="H168 H464 H760 H1056 H1352 H1648 H1944">
    <cfRule type="expression" dxfId="840" priority="70">
      <formula>AND(H168=0,G168="Otro tema")</formula>
    </cfRule>
  </conditionalFormatting>
  <conditionalFormatting sqref="H169 H465 H761 H1057 H1353 H1649 H1945">
    <cfRule type="expression" dxfId="839" priority="69">
      <formula>AND(H169=0,G169="Otro tema")</formula>
    </cfRule>
  </conditionalFormatting>
  <conditionalFormatting sqref="H170 H466 H762 H1058 H1354 H1650 H1946">
    <cfRule type="expression" dxfId="838" priority="66">
      <formula>AND(H170=0,G170="Otro tema")</formula>
    </cfRule>
  </conditionalFormatting>
  <conditionalFormatting sqref="H171 H467 H763 H1059 H1355 H1651 H1947">
    <cfRule type="expression" dxfId="837" priority="65">
      <formula>AND(H171=0,G171="Otro tema")</formula>
    </cfRule>
  </conditionalFormatting>
  <conditionalFormatting sqref="H172 H468 H764 H1060 H1356 H1652 H1948">
    <cfRule type="expression" dxfId="836" priority="62">
      <formula>AND(H172=0,G172="Otro tema")</formula>
    </cfRule>
  </conditionalFormatting>
  <conditionalFormatting sqref="H173 H469 H765 H1061 H1357 H1653 H1949">
    <cfRule type="expression" dxfId="835" priority="61">
      <formula>AND(H173=0,G173="Otro tema")</formula>
    </cfRule>
  </conditionalFormatting>
  <conditionalFormatting sqref="H174 H470 H766 H1062 H1358 H1654 H1950">
    <cfRule type="expression" dxfId="834" priority="58">
      <formula>AND(H174=0,G174="Otro tema")</formula>
    </cfRule>
  </conditionalFormatting>
  <conditionalFormatting sqref="H175 H471 H767 H1063 H1359 H1655 H1951">
    <cfRule type="expression" dxfId="833" priority="57">
      <formula>AND(H175=0,G175="Otro tema")</formula>
    </cfRule>
  </conditionalFormatting>
  <conditionalFormatting sqref="H176 H472 H768 H1064 H1360 H1656 H1952">
    <cfRule type="expression" dxfId="832" priority="54">
      <formula>AND(H176=0,G176="Otro tema")</formula>
    </cfRule>
  </conditionalFormatting>
  <conditionalFormatting sqref="H177 H473 H769 H1065 H1361 H1657 H1953">
    <cfRule type="expression" dxfId="831" priority="53">
      <formula>AND(H177=0,G177="Otro tema")</formula>
    </cfRule>
  </conditionalFormatting>
  <conditionalFormatting sqref="H178 H474 H770 H1066 H1362 H1658 H1954">
    <cfRule type="expression" dxfId="830" priority="50">
      <formula>AND(H178=0,G178="Otro tema")</formula>
    </cfRule>
  </conditionalFormatting>
  <conditionalFormatting sqref="H179 H475 H771 H1067 H1363 H1659 H1955">
    <cfRule type="expression" dxfId="829" priority="49">
      <formula>AND(H179=0,G179="Otro tema")</formula>
    </cfRule>
  </conditionalFormatting>
  <conditionalFormatting sqref="H180 H476 H772 H1068 H1364 H1660 H1956">
    <cfRule type="expression" dxfId="828" priority="46">
      <formula>AND(H180=0,G180="Otro tema")</formula>
    </cfRule>
  </conditionalFormatting>
  <conditionalFormatting sqref="H181 H477 H773 H1069 H1365 H1661 H1957">
    <cfRule type="expression" dxfId="827" priority="45">
      <formula>AND(H181=0,G181="Otro tema")</formula>
    </cfRule>
  </conditionalFormatting>
  <conditionalFormatting sqref="H182 H478 H774 H1070 H1366 H1662 H1958">
    <cfRule type="expression" dxfId="826" priority="42">
      <formula>AND(H182=0,G182="Otro tema")</formula>
    </cfRule>
  </conditionalFormatting>
  <conditionalFormatting sqref="I2008">
    <cfRule type="expression" dxfId="825" priority="2">
      <formula>AND(I2008=0,H2008="Otro tema")</formula>
    </cfRule>
  </conditionalFormatting>
  <conditionalFormatting sqref="H186 H482 H778 H1074 H1370 H1666 H1962">
    <cfRule type="expression" dxfId="824" priority="34">
      <formula>AND(H186=0,G186="Otro tema")</formula>
    </cfRule>
  </conditionalFormatting>
  <conditionalFormatting sqref="H187 H483 H779 H1075 H1371 H1667 H1963">
    <cfRule type="expression" dxfId="823" priority="33">
      <formula>AND(H187=0,G187="Otro tema")</formula>
    </cfRule>
  </conditionalFormatting>
  <conditionalFormatting sqref="H188 H484 H780 H1076 H1372 H1668 H1964">
    <cfRule type="expression" dxfId="822" priority="30">
      <formula>AND(H188=0,G188="Otro tema")</formula>
    </cfRule>
  </conditionalFormatting>
  <conditionalFormatting sqref="H189 H485 H781 H1077 H1373 H1669 H1965">
    <cfRule type="expression" dxfId="821" priority="29">
      <formula>AND(H189=0,G189="Otro tema")</formula>
    </cfRule>
  </conditionalFormatting>
  <conditionalFormatting sqref="H190 H486 H782 H1078 H1374 H1670 H1966">
    <cfRule type="expression" dxfId="820" priority="26">
      <formula>AND(H190=0,G190="Otro tema")</formula>
    </cfRule>
  </conditionalFormatting>
  <conditionalFormatting sqref="H191 H487 H783 H1079 H1375 H1671 H1967">
    <cfRule type="expression" dxfId="819" priority="25">
      <formula>AND(H191=0,G191="Otro tema")</formula>
    </cfRule>
  </conditionalFormatting>
  <conditionalFormatting sqref="H192 H488 H784 H1080 H1376 H1672 H1968">
    <cfRule type="expression" dxfId="818" priority="22">
      <formula>AND(H192=0,G192="Otro tema")</formula>
    </cfRule>
  </conditionalFormatting>
  <conditionalFormatting sqref="H193 H489 H785 H1081 H1377 H1673 H1969">
    <cfRule type="expression" dxfId="817" priority="21">
      <formula>AND(H193=0,G193="Otro tema")</formula>
    </cfRule>
  </conditionalFormatting>
  <conditionalFormatting sqref="H194 H490 H786 H1082 H1378 H1674 H1970">
    <cfRule type="expression" dxfId="816" priority="18">
      <formula>AND(H194=0,G194="Otro tema")</formula>
    </cfRule>
  </conditionalFormatting>
  <conditionalFormatting sqref="H2006">
    <cfRule type="expression" dxfId="815" priority="14">
      <formula>AND(H2006=0,G2006="Otro tema")</formula>
    </cfRule>
  </conditionalFormatting>
  <conditionalFormatting sqref="H2009">
    <cfRule type="expression" dxfId="814" priority="10">
      <formula>AND(H2009=0,G2009="Otro tema")</formula>
    </cfRule>
  </conditionalFormatting>
  <conditionalFormatting sqref="I2009">
    <cfRule type="expression" dxfId="813" priority="6">
      <formula>AND(I2009=0,H2009="Otro tema")</formula>
    </cfRule>
  </conditionalFormatting>
  <conditionalFormatting sqref="H161 H457 H753 H1049 H1345 H1641 H1937">
    <cfRule type="expression" dxfId="812" priority="448">
      <formula>AND(H161=0,G161="Otro tema")</formula>
    </cfRule>
  </conditionalFormatting>
  <conditionalFormatting sqref="H162 H458 H754 H1050 H1346 H1642 H1938">
    <cfRule type="expression" dxfId="811" priority="446">
      <formula>AND(H162=0,G162="Otro tema")</formula>
    </cfRule>
  </conditionalFormatting>
  <conditionalFormatting sqref="H163 H459 H755 H1051 H1347 H1643 H1939">
    <cfRule type="expression" dxfId="810" priority="445">
      <formula>AND(H163=0,G163="Otro tema")</formula>
    </cfRule>
  </conditionalFormatting>
  <conditionalFormatting sqref="H164 H460 H756 H1052 H1348 H1644 H1940">
    <cfRule type="expression" dxfId="809" priority="442">
      <formula>AND(H164=0,G164="Otro tema")</formula>
    </cfRule>
  </conditionalFormatting>
  <conditionalFormatting sqref="H165 H461 H757 H1053 H1349 H1645 H1941">
    <cfRule type="expression" dxfId="808" priority="441">
      <formula>AND(H165=0,G165="Otro tema")</formula>
    </cfRule>
  </conditionalFormatting>
  <conditionalFormatting sqref="H166 H462 H758 H1054 H1350 H1646 H1942">
    <cfRule type="expression" dxfId="807" priority="438">
      <formula>AND(H166=0,G166="Otro tema")</formula>
    </cfRule>
  </conditionalFormatting>
  <conditionalFormatting sqref="H167 H463 H759 H1055 H1351 H1647 H1943">
    <cfRule type="expression" dxfId="806" priority="437">
      <formula>AND(H167=0,G167="Otro tema")</formula>
    </cfRule>
  </conditionalFormatting>
  <conditionalFormatting sqref="H168 H464 H760 H1056 H1352 H1648 H1944">
    <cfRule type="expression" dxfId="805" priority="434">
      <formula>AND(H168=0,G168="Otro tema")</formula>
    </cfRule>
  </conditionalFormatting>
  <conditionalFormatting sqref="H169 H465 H761 H1057 H1353 H1649 H1945">
    <cfRule type="expression" dxfId="804" priority="433">
      <formula>AND(H169=0,G169="Otro tema")</formula>
    </cfRule>
  </conditionalFormatting>
  <conditionalFormatting sqref="H170 H466 H762 H1058 H1354 H1650 H1946">
    <cfRule type="expression" dxfId="803" priority="430">
      <formula>AND(H170=0,G170="Otro tema")</formula>
    </cfRule>
  </conditionalFormatting>
  <conditionalFormatting sqref="H171 H467 H763 H1059 H1355 H1651 H1947">
    <cfRule type="expression" dxfId="802" priority="429">
      <formula>AND(H171=0,G171="Otro tema")</formula>
    </cfRule>
  </conditionalFormatting>
  <conditionalFormatting sqref="H172 H468 H764 H1060 H1356 H1652 H1948">
    <cfRule type="expression" dxfId="801" priority="426">
      <formula>AND(H172=0,G172="Otro tema")</formula>
    </cfRule>
  </conditionalFormatting>
  <conditionalFormatting sqref="H173 H469 H765 H1061 H1357 H1653 H1949">
    <cfRule type="expression" dxfId="800" priority="425">
      <formula>AND(H173=0,G173="Otro tema")</formula>
    </cfRule>
  </conditionalFormatting>
  <conditionalFormatting sqref="H174 H470 H766 H1062 H1358 H1654 H1950">
    <cfRule type="expression" dxfId="799" priority="422">
      <formula>AND(H174=0,G174="Otro tema")</formula>
    </cfRule>
  </conditionalFormatting>
  <conditionalFormatting sqref="H175 H471 H767 H1063 H1359 H1655 H1951">
    <cfRule type="expression" dxfId="798" priority="421">
      <formula>AND(H175=0,G175="Otro tema")</formula>
    </cfRule>
  </conditionalFormatting>
  <conditionalFormatting sqref="H176 H472 H768 H1064 H1360 H1656 H1952">
    <cfRule type="expression" dxfId="797" priority="418">
      <formula>AND(H176=0,G176="Otro tema")</formula>
    </cfRule>
  </conditionalFormatting>
  <conditionalFormatting sqref="H177 H473 H769 H1065 H1361 H1657 H1953">
    <cfRule type="expression" dxfId="796" priority="417">
      <formula>AND(H177=0,G177="Otro tema")</formula>
    </cfRule>
  </conditionalFormatting>
  <conditionalFormatting sqref="H178 H474 H770 H1066 H1362 H1658 H1954">
    <cfRule type="expression" dxfId="795" priority="414">
      <formula>AND(H178=0,G178="Otro tema")</formula>
    </cfRule>
  </conditionalFormatting>
  <conditionalFormatting sqref="H179 H475 H771 H1067 H1363 H1659 H1955">
    <cfRule type="expression" dxfId="794" priority="413">
      <formula>AND(H179=0,G179="Otro tema")</formula>
    </cfRule>
  </conditionalFormatting>
  <conditionalFormatting sqref="H180 H476 H772 H1068 H1364 H1660 H1956">
    <cfRule type="expression" dxfId="793" priority="410">
      <formula>AND(H180=0,G180="Otro tema")</formula>
    </cfRule>
  </conditionalFormatting>
  <conditionalFormatting sqref="H181 H477 H773 H1069 H1365 H1661 H1957">
    <cfRule type="expression" dxfId="792" priority="409">
      <formula>AND(H181=0,G181="Otro tema")</formula>
    </cfRule>
  </conditionalFormatting>
  <conditionalFormatting sqref="H182 H478 H774 H1070 H1366 H1662 H1958">
    <cfRule type="expression" dxfId="791" priority="406">
      <formula>AND(H182=0,G182="Otro tema")</formula>
    </cfRule>
  </conditionalFormatting>
  <conditionalFormatting sqref="H183 H479 H775 H1071 H1367 H1663 H1959">
    <cfRule type="expression" dxfId="790" priority="405">
      <formula>AND(H183=0,G183="Otro tema")</formula>
    </cfRule>
  </conditionalFormatting>
  <conditionalFormatting sqref="H184 H480 H776 H1072 H1368 H1664 H1960">
    <cfRule type="expression" dxfId="789" priority="402">
      <formula>AND(H184=0,G184="Otro tema")</formula>
    </cfRule>
  </conditionalFormatting>
  <conditionalFormatting sqref="H185 H481 H777 H1073 H1369 H1665 H1961">
    <cfRule type="expression" dxfId="788" priority="401">
      <formula>AND(H185=0,G185="Otro tema")</formula>
    </cfRule>
  </conditionalFormatting>
  <conditionalFormatting sqref="H186 H482 H778 H1074 H1370 H1666 H1962">
    <cfRule type="expression" dxfId="787" priority="398">
      <formula>AND(H186=0,G186="Otro tema")</formula>
    </cfRule>
  </conditionalFormatting>
  <conditionalFormatting sqref="H187 H483 H779 H1075 H1371 H1667 H1963">
    <cfRule type="expression" dxfId="786" priority="397">
      <formula>AND(H187=0,G187="Otro tema")</formula>
    </cfRule>
  </conditionalFormatting>
  <conditionalFormatting sqref="H188 H484 H780 H1076 H1372 H1668 H1964">
    <cfRule type="expression" dxfId="785" priority="394">
      <formula>AND(H188=0,G188="Otro tema")</formula>
    </cfRule>
  </conditionalFormatting>
  <conditionalFormatting sqref="H189 H485 H781 H1077 H1373 H1669 H1965">
    <cfRule type="expression" dxfId="784" priority="393">
      <formula>AND(H189=0,G189="Otro tema")</formula>
    </cfRule>
  </conditionalFormatting>
  <conditionalFormatting sqref="H190 H486 H782 H1078 H1374 H1670 H1966">
    <cfRule type="expression" dxfId="783" priority="390">
      <formula>AND(H190=0,G190="Otro tema")</formula>
    </cfRule>
  </conditionalFormatting>
  <conditionalFormatting sqref="H191 H487 H783 H1079 H1375 H1671 H1967">
    <cfRule type="expression" dxfId="782" priority="389">
      <formula>AND(H191=0,G191="Otro tema")</formula>
    </cfRule>
  </conditionalFormatting>
  <conditionalFormatting sqref="H192 H488 H784 H1080 H1376 H1672 H1968">
    <cfRule type="expression" dxfId="781" priority="386">
      <formula>AND(H192=0,G192="Otro tema")</formula>
    </cfRule>
  </conditionalFormatting>
  <conditionalFormatting sqref="H193 H489 H785 H1081 H1377 H1673 H1969">
    <cfRule type="expression" dxfId="780" priority="385">
      <formula>AND(H193=0,G193="Otro tema")</formula>
    </cfRule>
  </conditionalFormatting>
  <conditionalFormatting sqref="H194 H490 H786 H1082 H1378 H1674 H1970">
    <cfRule type="expression" dxfId="779" priority="382">
      <formula>AND(H194=0,G194="Otro tema")</formula>
    </cfRule>
  </conditionalFormatting>
  <conditionalFormatting sqref="H13 H195 H309 H605 H901 H1197 H1493 H1789 H491 H787 H1083 H1379 H1675 H1971">
    <cfRule type="expression" dxfId="778" priority="380">
      <formula>AND(H13=0,G13="Otro tema")</formula>
    </cfRule>
  </conditionalFormatting>
  <conditionalFormatting sqref="H14 H196 H310 H606 H902 H1198 H1494 H1790 H492 H788 H1084 H1380 H1676 H1972">
    <cfRule type="expression" dxfId="777" priority="378">
      <formula>AND(H14=0,G14="Otro tema")</formula>
    </cfRule>
  </conditionalFormatting>
  <conditionalFormatting sqref="H15 H197 H311 H607 H903 H1199 H1495 H1791 H493 H789 H1085 H1381 H1677 H1973">
    <cfRule type="expression" dxfId="776" priority="377">
      <formula>AND(H15=0,G15="Otro tema")</formula>
    </cfRule>
  </conditionalFormatting>
  <conditionalFormatting sqref="H16 H198 H312 H608 H904 H1200 H1496 H1792 H494 H790 H1086 H1382 H1678 H1974">
    <cfRule type="expression" dxfId="775" priority="374">
      <formula>AND(H16=0,G16="Otro tema")</formula>
    </cfRule>
  </conditionalFormatting>
  <conditionalFormatting sqref="H17 H199 H313 H609 H905 H1201 H1497 H1793 H495 H791 H1087 H1383 H1679 H1975">
    <cfRule type="expression" dxfId="774" priority="373">
      <formula>AND(H17=0,G17="Otro tema")</formula>
    </cfRule>
  </conditionalFormatting>
  <conditionalFormatting sqref="H18 H200 H314 H610 H906 H1202 H1498 H1794 H496 H792 H1088 H1384 H1680 H1976">
    <cfRule type="expression" dxfId="773" priority="370">
      <formula>AND(H18=0,G18="Otro tema")</formula>
    </cfRule>
  </conditionalFormatting>
  <conditionalFormatting sqref="H19 H201 H315 H611 H907 H1203 H1499 H1795 H497 H793 H1089 H1385 H1681 H1977">
    <cfRule type="expression" dxfId="772" priority="369">
      <formula>AND(H19=0,G19="Otro tema")</formula>
    </cfRule>
  </conditionalFormatting>
  <conditionalFormatting sqref="H20 H202 H316 H612 H908 H1204 H1500 H1796 H498 H794 H1090 H1386 H1682 H1978">
    <cfRule type="expression" dxfId="771" priority="366">
      <formula>AND(H20=0,G20="Otro tema")</formula>
    </cfRule>
  </conditionalFormatting>
  <conditionalFormatting sqref="H21 H203 H317 H613 H909 H1205 H1501 H1797 H499 H795 H1091 H1387 H1683 H1979">
    <cfRule type="expression" dxfId="770" priority="365">
      <formula>AND(H21=0,G21="Otro tema")</formula>
    </cfRule>
  </conditionalFormatting>
  <conditionalFormatting sqref="H22 H204 H318 H614 H910 H1206 H1502 H1798 H500 H796 H1092 H1388 H1684 H1980">
    <cfRule type="expression" dxfId="769" priority="362">
      <formula>AND(H22=0,G22="Otro tema")</formula>
    </cfRule>
  </conditionalFormatting>
  <conditionalFormatting sqref="H23 H205 H319 H615 H911 H1207 H1503 H1799 H501 H797 H1093 H1389 H1685 H1981">
    <cfRule type="expression" dxfId="768" priority="361">
      <formula>AND(H23=0,G23="Otro tema")</formula>
    </cfRule>
  </conditionalFormatting>
  <conditionalFormatting sqref="H24 H206 H320 H616 H912 H1208 H1504 H1800 H502 H798 H1094 H1390 H1686 H1982">
    <cfRule type="expression" dxfId="767" priority="358">
      <formula>AND(H24=0,G24="Otro tema")</formula>
    </cfRule>
  </conditionalFormatting>
  <conditionalFormatting sqref="H25 H207 H321 H617 H913 H1209 H1505 H1801 H503 H799 H1095 H1391 H1687 H1983">
    <cfRule type="expression" dxfId="766" priority="357">
      <formula>AND(H25=0,G25="Otro tema")</formula>
    </cfRule>
  </conditionalFormatting>
  <conditionalFormatting sqref="H26 H208 H322 H618 H914 H1210 H1506 H1802 H504 H800 H1096 H1392 H1688 H1984">
    <cfRule type="expression" dxfId="765" priority="354">
      <formula>AND(H26=0,G26="Otro tema")</formula>
    </cfRule>
  </conditionalFormatting>
  <conditionalFormatting sqref="H27 H209 H323 H619 H915 H1211 H1507 H1803 H505 H801 H1097 H1393 H1689 H1985">
    <cfRule type="expression" dxfId="764" priority="353">
      <formula>AND(H27=0,G27="Otro tema")</formula>
    </cfRule>
  </conditionalFormatting>
  <conditionalFormatting sqref="H28 H210 H324 H620 H916 H1212 H1508 H1804 H506 H802 H1098 H1394 H1690 H1986">
    <cfRule type="expression" dxfId="763" priority="350">
      <formula>AND(H28=0,G28="Otro tema")</formula>
    </cfRule>
  </conditionalFormatting>
  <conditionalFormatting sqref="H29 H211 H325 H621 H917 H1213 H1509 H1805 H507 H803 H1099 H1395 H1691 H1987">
    <cfRule type="expression" dxfId="762" priority="349">
      <formula>AND(H29=0,G29="Otro tema")</formula>
    </cfRule>
  </conditionalFormatting>
  <conditionalFormatting sqref="H30 H212 H326 H622 H918 H1214 H1510 H1806 H508 H804 H1100 H1396 H1692 H1988">
    <cfRule type="expression" dxfId="761" priority="346">
      <formula>AND(H30=0,G30="Otro tema")</formula>
    </cfRule>
  </conditionalFormatting>
  <conditionalFormatting sqref="H31 H213 H327 H623 H919 H1215 H1511 H1807 H509 H805 H1101 H1397 H1693 H1989">
    <cfRule type="expression" dxfId="760" priority="345">
      <formula>AND(H31=0,G31="Otro tema")</formula>
    </cfRule>
  </conditionalFormatting>
  <conditionalFormatting sqref="H32 H214 H328 H624 H920 H1216 H1512 H1808 H510 H806 H1102 H1398 H1694 H1990">
    <cfRule type="expression" dxfId="759" priority="342">
      <formula>AND(H32=0,G32="Otro tema")</formula>
    </cfRule>
  </conditionalFormatting>
  <conditionalFormatting sqref="H33 H215 H329 H625 H921 H1217 H1513 H1809 H511 H807 H1103 H1399 H1695 H1991">
    <cfRule type="expression" dxfId="758" priority="341">
      <formula>AND(H33=0,G33="Otro tema")</formula>
    </cfRule>
  </conditionalFormatting>
  <conditionalFormatting sqref="H34 H216 H330 H626 H922 H1218 H1514 H1810 H512 H808 H1104 H1400 H1696 H1992">
    <cfRule type="expression" dxfId="757" priority="338">
      <formula>AND(H34=0,G34="Otro tema")</formula>
    </cfRule>
  </conditionalFormatting>
  <conditionalFormatting sqref="H35 H217 H331 H627 H923 H1219 H1515 H1811 H513 H809 H1105 H1401 H1697 H1993">
    <cfRule type="expression" dxfId="756" priority="337">
      <formula>AND(H35=0,G35="Otro tema")</formula>
    </cfRule>
  </conditionalFormatting>
  <conditionalFormatting sqref="H36 H218 H332 H628 H924 H1220 H1516 H1812 H514 H810 H1106 H1402 H1698 H1994">
    <cfRule type="expression" dxfId="755" priority="334">
      <formula>AND(H36=0,G36="Otro tema")</formula>
    </cfRule>
  </conditionalFormatting>
  <conditionalFormatting sqref="H151 H447 H743 H1039 H1335 H1631 H1927">
    <cfRule type="expression" dxfId="754" priority="104">
      <formula>AND(H151=0,G151="Otro tema")</formula>
    </cfRule>
  </conditionalFormatting>
  <conditionalFormatting sqref="H161 H457 H753 H1049 H1345 H1641 H1937">
    <cfRule type="expression" dxfId="753" priority="84">
      <formula>AND(H161=0,G161="Otro tema")</formula>
    </cfRule>
  </conditionalFormatting>
  <conditionalFormatting sqref="H183 H479 H775 H1071 H1367 H1663 H1959">
    <cfRule type="expression" dxfId="752" priority="41">
      <formula>AND(H183=0,G183="Otro tema")</formula>
    </cfRule>
  </conditionalFormatting>
  <conditionalFormatting sqref="H184 H480 H776 H1072 H1368 H1664 H1960">
    <cfRule type="expression" dxfId="751" priority="38">
      <formula>AND(H184=0,G184="Otro tema")</formula>
    </cfRule>
  </conditionalFormatting>
  <conditionalFormatting sqref="H185 H481 H777 H1073 H1369 H1665 H1961">
    <cfRule type="expression" dxfId="750" priority="37">
      <formula>AND(H185=0,G185="Otro tema")</formula>
    </cfRule>
  </conditionalFormatting>
  <conditionalFormatting sqref="H2007">
    <cfRule type="expression" dxfId="749" priority="16">
      <formula>AND(H2007=0,G2007="Otro tema")</formula>
    </cfRule>
  </conditionalFormatting>
  <conditionalFormatting sqref="H2008">
    <cfRule type="expression" dxfId="748" priority="12">
      <formula>AND(H2008=0,G2008="Otro tema")</formula>
    </cfRule>
  </conditionalFormatting>
  <conditionalFormatting sqref="I2007">
    <cfRule type="expression" dxfId="747" priority="8">
      <formula>AND(I2007=0,H2007="Otro tema")</formula>
    </cfRule>
  </conditionalFormatting>
  <conditionalFormatting sqref="I2006">
    <cfRule type="expression" dxfId="746" priority="4">
      <formula>AND(I2006=0,H2006="Otro tema")</formula>
    </cfRule>
  </conditionalFormatting>
  <dataValidations count="2">
    <dataValidation type="list" allowBlank="1" showInputMessage="1" showErrorMessage="1" sqref="C11:C2009" xr:uid="{00000000-0002-0000-0100-000000000000}">
      <formula1>INDIRECT(B11)</formula1>
    </dataValidation>
    <dataValidation type="list" allowBlank="1" showInputMessage="1" showErrorMessage="1" sqref="F5:G5" xr:uid="{00000000-0002-0000-0100-000001000000}">
      <formula1>INDIRECT($C$5)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1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03" stopIfTrue="1" id="{0FE45CE9-4F1E-4F80-AAEC-4AAED1363F88}">
            <xm:f>OR(G161=Listas!$A$603,G161=Listas!$A$604,G161=Listas!$A$605,G161=Listas!$A$606,G161=Listas!$A$608,G161=Listas!$A$609,G161=Listas!$A$610,G161=Listas!$A$611,G161=Listas!$A$612,G161=Listas!$A$613,G161=Listas!$A$614,G161=Listas!$A$615)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I161 H219:I219 H333:I333 H629:I629 H925:I925 H1221:I1221 H1517:I1517 H1813:I1813 H515:I515 H811:I811 H1107:I1107 H1403:I1403 H1699:I1699 H1995:I1995 H221:I221 H335:I335 H631:I631 H927:I927 H1223:I1223 H1519:I1519 H1815:I1815 H517:I517 H813:I813 H1109:I1109 H1405:I1405 H1701:I1701 H1997:I1997 H223:I223 H337:I337 H633:I633 H929:I929 H1225:I1225 H1521:I1521 H1817:I1817 H519:I519 H815:I815 H1111:I1111 H1407:I1407 H1703:I1703 H1999:I1999 H225:I225 H339:I339 H635:I635 H931:I931 H1227:I1227 H1523:I1523 H1819:I1819 H521:I521 H817:I817 H1113:I1113 H1409:I1409 H1705:I1705 H2001:I2001 H227:I227 H341:I341 H637:I637 H933:I933 H1229:I1229 H1525:I1525 H1821:I1821 H523:I523 H819:I819 H1115:I1115 H1411:I1411 H1707:I1707 H2003:I2003 H229:I229 H343:I343 H639:I639 H935:I935 H1231:I1231 H1527:I1527 H1823:I1823 H525:I525 H821:I821 H1117:I1117 H1413:I1413 H1709:I1709 H2005:I2005 H231:I231 H345:I345 H641:I641 H937:I937 H1233:I1233 H1529:I1529 H1825:I1825 H527:I527 H823:I823 H1119:I1119 H1415:I1415 H1711:I1711 H233:I233 H347:I347 H643:I643 H939:I939 H1235:I1235 H1531:I1531 H1827:I1827 H529:I529 H825:I825 H1121:I1121 H1417:I1417 H1713:I1713 H235:I235 H349:I349 H645:I645 H941:I941 H1237:I1237 H1533:I1533 H1829:I1829 H531:I531 H827:I827 H1123:I1123 H1419:I1419 H1715:I1715 H237:I237 H351:I351 H647:I647 H943:I943 H1239:I1239 H1535:I1535 H1831:I1831 H533:I533 H829:I829 H1125:I1125 H1421:I1421 H1717:I1717 H239:I239 H353:I353 H649:I649 H945:I945 H1241:I1241 H1537:I1537 H1833:I1833 H535:I535 H831:I831 H1127:I1127 H1423:I1423 H1719:I1719 H241:I241 H355:I355 H651:I651 H947:I947 H1243:I1243 H1539:I1539 H1835:I1835 H537:I537 H833:I833 H1129:I1129 H1425:I1425 H1721:I1721 H243:I243 H357:I357 H653:I653 H949:I949 H1245:I1245 H1541:I1541 H1837:I1837 H539:I539 H835:I835 H1131:I1131 H1427:I1427 H1723:I1723 H245:I245 H359:I359 H655:I655 H951:I951 H1247:I1247 H1543:I1543 H1839:I1839 H541:I541 H837:I837 H1133:I1133 H1429:I1429 H1725:I1725 H247:I247 H361:I361 H657:I657 H953:I953 H1249:I1249 H1545:I1545 H1841:I1841 H543:I543 H839:I839 H1135:I1135 H1431:I1431 H1727:I1727 H249:I249 H363:I363 H659:I659 H955:I955 H1251:I1251 H1547:I1547 H1843:I1843 H545:I545 H841:I841 H1137:I1137 H1433:I1433 H1729:I1729 H251:I251 H365:I365 H661:I661 H957:I957 H1253:I1253 H1549:I1549 H1845:I1845 H547:I547 H843:I843 H1139:I1139 H1435:I1435 H1731:I1731 H253:I253 H367:I367 H663:I663 H959:I959 H1255:I1255 H1551:I1551 H1847:I1847 H549:I549 H845:I845 H1141:I1141 H1437:I1437 H1733:I1733 H255:I255 H369:I369 H665:I665 H961:I961 H1257:I1257 H1553:I1553 H1849:I1849 H551:I551 H847:I847 H1143:I1143 H1439:I1439 H1735:I1735 H257:I257 H371:I371 H667:I667 H963:I963 H1259:I1259 H1555:I1555 H1851:I1851 H553:I553 H849:I849 H1145:I1145 H1441:I1441 H1737:I1737 H259:I259 H373:I373 H669:I669 H965:I965 H1261:I1261 H1557:I1557 H1853:I1853 H555:I555 H851:I851 H1147:I1147 H1443:I1443 H1739:I1739 H261:I261 H375:I375 H671:I671 H967:I967 H1263:I1263 H1559:I1559 H1855:I1855 H557:I557 H853:I853 H1149:I1149 H1445:I1445 H1741:I1741 H263:I263 H377:I377 H673:I673 H969:I969 H1265:I1265 H1561:I1561 H1857:I1857 H559:I559 H855:I855 H1151:I1151 H1447:I1447 H1743:I1743 H265:I265 H379:I379 H675:I675 H971:I971 H1267:I1267 H1563:I1563 H1859:I1859 H561:I561 H857:I857 H1153:I1153 H1449:I1449 H1745:I1745 H267:I267 H381:I381 H677:I677 H973:I973 H1269:I1269 H1565:I1565 H1861:I1861 H563:I563 H859:I859 H1155:I1155 H1451:I1451 H1747:I1747 H269:I269 H383:I383 H679:I679 H975:I975 H1271:I1271 H1567:I1567 H1863:I1863 H565:I565 H861:I861 H1157:I1157 H1453:I1453 H1749:I1749 H271:I271 H385:I385 H681:I681 H977:I977 H1273:I1273 H1569:I1569 H1865:I1865 H567:I567 H863:I863 H1159:I1159 H1455:I1455 H1751:I1751 H273:I273 H387:I387 H683:I683 H979:I979 H1275:I1275 H1571:I1571 H1867:I1867 H569:I569 H865:I865 H1161:I1161 H1457:I1457 H1753:I1753 H275:I275 H389:I389 H685:I685 H981:I981 H1277:I1277 H1573:I1573 H1869:I1869 H571:I571 H867:I867 H1163:I1163 H1459:I1459 H1755:I1755 H277:I277 H391:I391 H687:I687 H983:I983 H1279:I1279 H1575:I1575 H1871:I1871 H573:I573 H869:I869 H1165:I1165 H1461:I1461 H1757:I1757 H279:I279 H393:I393 H689:I689 H985:I985 H1281:I1281 H1577:I1577 H1873:I1873 H575:I575 H871:I871 H1167:I1167 H1463:I1463 H1759:I1759 H281:I281 H395:I395 H691:I691 H987:I987 H1283:I1283 H1579:I1579 H1875:I1875 H577:I577 H873:I873 H1169:I1169 H1465:I1465 H1761:I1761 H283:I283 H397:I397 H693:I693 H989:I989 H1285:I1285 H1581:I1581 H1877:I1877 H579:I579 H875:I875 H1171:I1171 H1467:I1467 H1763:I1763 H285:I285 H399:I399 H695:I695 H991:I991 H1287:I1287 H1583:I1583 H1879:I1879 H581:I581 H877:I877 H1173:I1173 H1469:I1469 H1765:I1765 H287:I287 H401:I401 H697:I697 H993:I993 H1289:I1289 H1585:I1585 H1881:I1881 H583:I583 H879:I879 H1175:I1175 H1471:I1471 H1767:I1767 H289:I289 H403:I403 H699:I699 H995:I995 H1291:I1291 H1587:I1587 H1883:I1883 H585:I585 H881:I881 H1177:I1177 H1473:I1473 H1769:I1769 H291:I291 H405:I405 H701:I701 H997:I997 H1293:I1293 H1589:I1589 H1885:I1885 H587:I587 H883:I883 H1179:I1179 H1475:I1475 H1771:I1771 H293:I293 H407:I407 H703:I703 H999:I999 H1295:I1295 H1591:I1591 H1887:I1887 H589:I589 H885:I885 H1181:I1181 H1477:I1477 H1773:I1773 H295:I295 H409:I409 H705:I705 H1001:I1001 H1297:I1297 H1593:I1593 H1889:I1889 H591:I591 H887:I887 H1183:I1183 H1479:I1479 H1775:I1775 H297:I297 H411:I411 H707:I707 H1003:I1003 H1299:I1299 H1595:I1595 H1891:I1891 H593:I593 H889:I889 H1185:I1185 H1481:I1481 H1777:I1777 H299:I299 H413:I413 H709:I709 H1005:I1005 H1301:I1301 H1597:I1597 H1893:I1893 H595:I595 H891:I891 H1187:I1187 H1483:I1483 H1779:I1779 H301:I301 H415:I415 H711:I711 H1007:I1007 H1303:I1303 H1599:I1599 H1895:I1895 H597:I597 H893:I893 H1189:I1189 H1485:I1485 H1781:I1781 H303:I303 H417:I417 H713:I713 H1009:I1009 H1305:I1305 H1601:I1601 H1897:I1897 H599:I599 H895:I895 H1191:I1191 H1487:I1487 H1783:I1783 H305:I305 H419:I419 H715:I715 H1011:I1011 H1307:I1307 H1603:I1603 H1899:I1899 H601:I601 H897:I897 H1193:I1193 H1489:I1489 H1785:I1785 H307:I307 H421:I421 H717:I717 H1013:I1013 H1309:I1309 H1605:I1605 H1901:I1901 H603:I603 H899:I899 H1195:I1195 H1491:I1491 H1787:I1787 H423:I423 H719:I719 H1015:I1015 H1311:I1311 H1607:I1607 H1903:I1903 H425:I425 H721:I721 H1017:I1017 H1313:I1313 H1609:I1609 H1905:I1905 H427:I427 H723:I723 H1019:I1019 H1315:I1315 H1611:I1611 H1907:I1907 H429:I429 H725:I725 H1021:I1021 H1317:I1317 H1613:I1613 H1909:I1909 H431:I431 H727:I727 H1023:I1023 H1319:I1319 H1615:I1615 H1911:I1911 H433:I433 H729:I729 H1025:I1025 H1321:I1321 H1617:I1617 H1913:I1913 H435:I435 H731:I731 H1027:I1027 H1323:I1323 H1619:I1619 H1915:I1915 H437:I437 H733:I733 H1029:I1029 H1325:I1325 H1621:I1621 H1917:I1917 H439:I439 H735:I735 H1031:I1031 H1327:I1327 H1623:I1623 H1919:I1919 H441:I441 H737:I737 H1033:I1033 H1329:I1329 H1625:I1625 H1921:I1921 H443:I443 H739:I739 H1035:I1035 H1331:I1331 H1627:I1627 H1923:I1923 H445:I445 H741:I741 H1037:I1037 H1333:I1333 H1629:I1629 H1925:I1925 H447:I447 H743:I743 H1039:I1039 H1335:I1335 H1631:I1631 H1927:I1927 H449:I449 H745:I745 H1041:I1041 H1337:I1337 H1633:I1633 H1929:I1929 H451:I451 H747:I747 H1043:I1043 H1339:I1339 H1635:I1635 H1931:I1931 H453:I453 H749:I749 H1045:I1045 H1341:I1341 H1637:I1637 H1933:I1933 H455:I455 H751:I751 H1047:I1047 H1343:I1343 H1639:I1639 H1935:I1935 H457:I457 H753:I753 H1049:I1049 H1345:I1345 H1641:I1641 H1937:I1937 H459:I459 H755:I755 H1051:I1051 H1347:I1347 H1643:I1643 H1939:I1939 H461:I461 H757:I757 H1053:I1053 H1349:I1349 H1645:I1645 H1941:I1941 H463:I463 H759:I759 H1055:I1055 H1351:I1351 H1647:I1647 H1943:I1943 H465:I465 H761:I761 H1057:I1057 H1353:I1353 H1649:I1649 H1945:I1945 H467:I467 H763:I763 H1059:I1059 H1355:I1355 H1651:I1651 H1947:I1947 H469:I469 H765:I765 H1061:I1061 H1357:I1357 H1653:I1653 H1949:I1949 H471:I471 H767:I767 H1063:I1063 H1359:I1359 H1655:I1655 H1951:I1951 H473:I473 H769:I769 H1065:I1065 H1361:I1361 H1657:I1657 H1953:I1953 H475:I475 H771:I771 H1067:I1067 H1363:I1363 H1659:I1659 H1955:I1955 H477:I477 H773:I773 H1069:I1069 H1365:I1365 H1661:I1661 H1957:I1957 H481:I481 H777:I777 H1073:I1073 H1369:I1369 H1665:I1665 H1961:I1961 H483:I483 H779:I779 H1075:I1075 H1371:I1371 H1667:I1667 H1963:I1963 H485:I485 H781:I781 H1077:I1077 H1373:I1373 H1669:I1669 H1965:I1965 H487:I487 H783:I783 H1079:I1079 H1375:I1375 H1671:I1671 H1967:I1967 H489:I489 H785:I785 H1081:I1081 H1377:I1377 H1673:I1673 H1969:I1969 H195:I195 H309:I309 H605:I605 H901:I901 H1197:I1197 H1493:I1493 H1789:I1789 H491:I491 H787:I787 H1083:I1083 H1379:I1379 H1675:I1675 H1971:I1971 H197:I197 H311:I311 H607:I607 H903:I903 H1199:I1199 H1495:I1495 H1791:I1791 H493:I493 H789:I789 H1085:I1085 H1381:I1381 H1677:I1677 H1973:I1973 H199:I199 H313:I313 H609:I609 H905:I905 H1201:I1201 H1497:I1497 H1793:I1793 H495:I495 H791:I791 H1087:I1087 H1383:I1383 H1679:I1679 H1975:I1975 H201:I201 H315:I315 H611:I611 H907:I907 H1203:I1203 H1499:I1499 H1795:I1795 H497:I497 H793:I793 H1089:I1089 H1385:I1385 H1681:I1681 H1977:I1977 H203:I203 H317:I317 H613:I613 H909:I909 H1205:I1205 H1501:I1501 H1797:I1797 H499:I499 H795:I795 H1091:I1091 H1387:I1387 H1683:I1683 H1979:I1979 H205:I205 H319:I319 H615:I615 H911:I911 H1207:I1207 H1503:I1503 H1799:I1799 H501:I501 H797:I797 H1093:I1093 H1389:I1389 H1685:I1685 H1981:I1981 H207:I207 H321:I321 H617:I617 H913:I913 H1209:I1209 H1505:I1505 H1801:I1801 H503:I503 H799:I799 H1095:I1095 H1391:I1391 H1687:I1687 H1983:I1983 H209:I209 H323:I323 H619:I619 H915:I915 H1211:I1211 H1507:I1507 H1803:I1803 H505:I505 H801:I801 H1097:I1097 H1393:I1393 H1689:I1689 H1985:I1985 H211:I211 H325:I325 H621:I621 H917:I917 H1213:I1213 H1509:I1509 H1805:I1805 H507:I507 H803:I803 H1099:I1099 H1395:I1395 H1691:I1691 H1987:I1987 H213:I213 H327:I327 H623:I623 H919:I919 H1215:I1215 H1511:I1511 H1807:I1807 H509:I509 H805:I805 H1101:I1101 H1397:I1397 H1693:I1693 H1989:I1989 H215:I215 H329:I329 H625:I625 H921:I921 H1217:I1217 H1513:I1513 H1809:I1809 H511:I511 H807:I807 H1103:I1103 H1399:I1399 H1695:I1695 H1991:I1991 H217:I217 H331:I331 H627:I627 H923:I923 H1219:I1219 H1515:I1515 H1811:I1811 H513:I513 H809:I809 H1105:I1105 H1401:I1401 H1697:I1697 H1993:I1993 H479:I479 H775:I775 H1071:I1071 H1367:I1367 H1663:I1663 H1959:I1959</xm:sqref>
        </x14:conditionalFormatting>
        <x14:conditionalFormatting xmlns:xm="http://schemas.microsoft.com/office/excel/2006/main">
          <x14:cfRule type="expression" priority="5200" stopIfTrue="1" id="{954CC15A-AF15-4A41-8CF0-E70C1DAE994A}">
            <xm:f>OR(G162=Listas!$A$603,G162=Listas!$A$604,G162=Listas!$A$605,G162=Listas!$A$606,G162=Listas!$A$608,G162=Listas!$A$609,G162=Listas!$A$610,G162=Listas!$A$611,G162=Listas!$A$612,G162=Listas!$A$613,G162=Listas!$A$614,G162=Listas!$A$615)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I162 H220:I220 H334:I334 H630:I630 H926:I926 H1222:I1222 H1518:I1518 H1814:I1814 H516:I516 H812:I812 H1108:I1108 H1404:I1404 H1700:I1700 H1996:I1996 H222:I222 H336:I336 H632:I632 H928:I928 H1224:I1224 H1520:I1520 H1816:I1816 H518:I518 H814:I814 H1110:I1110 H1406:I1406 H1702:I1702 H1998:I1998 H224:I224 H338:I338 H634:I634 H930:I930 H1226:I1226 H1522:I1522 H1818:I1818 H520:I520 H816:I816 H1112:I1112 H1408:I1408 H1704:I1704 H2000:I2000 H226:I226 H340:I340 H636:I636 H932:I932 H1228:I1228 H1524:I1524 H1820:I1820 H522:I522 H818:I818 H1114:I1114 H1410:I1410 H1706:I1706 H2002:I2002 H228:I228 H342:I342 H638:I638 H934:I934 H1230:I1230 H1526:I1526 H1822:I1822 H524:I524 H820:I820 H1116:I1116 H1412:I1412 H1708:I1708 H2004:I2004 H230:I230 H344:I344 H640:I640 H936:I936 H1232:I1232 H1528:I1528 H1824:I1824 H526:I526 H822:I822 H1118:I1118 H1414:I1414 H1710:I1710 H232:I232 H346:I346 H642:I642 H938:I938 H1234:I1234 H1530:I1530 H1826:I1826 H528:I528 H824:I824 H1120:I1120 H1416:I1416 H1712:I1712 H234:I234 H348:I348 H644:I644 H940:I940 H1236:I1236 H1532:I1532 H1828:I1828 H530:I530 H826:I826 H1122:I1122 H1418:I1418 H1714:I1714 H236:I236 H350:I350 H646:I646 H942:I942 H1238:I1238 H1534:I1534 H1830:I1830 H532:I532 H828:I828 H1124:I1124 H1420:I1420 H1716:I1716 H238:I238 H352:I352 H648:I648 H944:I944 H1240:I1240 H1536:I1536 H1832:I1832 H534:I534 H830:I830 H1126:I1126 H1422:I1422 H1718:I1718 H240:I240 H354:I354 H650:I650 H946:I946 H1242:I1242 H1538:I1538 H1834:I1834 H536:I536 H832:I832 H1128:I1128 H1424:I1424 H1720:I1720 H242:I242 H356:I356 H652:I652 H948:I948 H1244:I1244 H1540:I1540 H1836:I1836 H538:I538 H834:I834 H1130:I1130 H1426:I1426 H1722:I1722 H244:I244 H358:I358 H654:I654 H950:I950 H1246:I1246 H1542:I1542 H1838:I1838 H540:I540 H836:I836 H1132:I1132 H1428:I1428 H1724:I1724 H246:I246 H360:I360 H656:I656 H952:I952 H1248:I1248 H1544:I1544 H1840:I1840 H542:I542 H838:I838 H1134:I1134 H1430:I1430 H1726:I1726 H248:I248 H362:I362 H658:I658 H954:I954 H1250:I1250 H1546:I1546 H1842:I1842 H544:I544 H840:I840 H1136:I1136 H1432:I1432 H1728:I1728 H250:I250 H364:I364 H660:I660 H956:I956 H1252:I1252 H1548:I1548 H1844:I1844 H546:I546 H842:I842 H1138:I1138 H1434:I1434 H1730:I1730 H252:I252 H366:I366 H662:I662 H958:I958 H1254:I1254 H1550:I1550 H1846:I1846 H548:I548 H844:I844 H1140:I1140 H1436:I1436 H1732:I1732 H254:I254 H368:I368 H664:I664 H960:I960 H1256:I1256 H1552:I1552 H1848:I1848 H550:I550 H846:I846 H1142:I1142 H1438:I1438 H1734:I1734 H256:I256 H370:I370 H666:I666 H962:I962 H1258:I1258 H1554:I1554 H1850:I1850 H552:I552 H848:I848 H1144:I1144 H1440:I1440 H1736:I1736 H258:I258 H372:I372 H668:I668 H964:I964 H1260:I1260 H1556:I1556 H1852:I1852 H554:I554 H850:I850 H1146:I1146 H1442:I1442 H1738:I1738 H260:I260 H374:I374 H670:I670 H966:I966 H1262:I1262 H1558:I1558 H1854:I1854 H556:I556 H852:I852 H1148:I1148 H1444:I1444 H1740:I1740 H262:I262 H376:I376 H672:I672 H968:I968 H1264:I1264 H1560:I1560 H1856:I1856 H558:I558 H854:I854 H1150:I1150 H1446:I1446 H1742:I1742 H264:I264 H378:I378 H674:I674 H970:I970 H1266:I1266 H1562:I1562 H1858:I1858 H560:I560 H856:I856 H1152:I1152 H1448:I1448 H1744:I1744 H266:I266 H380:I380 H676:I676 H972:I972 H1268:I1268 H1564:I1564 H1860:I1860 H562:I562 H858:I858 H1154:I1154 H1450:I1450 H1746:I1746 H268:I268 H382:I382 H678:I678 H974:I974 H1270:I1270 H1566:I1566 H1862:I1862 H564:I564 H860:I860 H1156:I1156 H1452:I1452 H1748:I1748 H270:I270 H384:I384 H680:I680 H976:I976 H1272:I1272 H1568:I1568 H1864:I1864 H566:I566 H862:I862 H1158:I1158 H1454:I1454 H1750:I1750 H272:I272 H386:I386 H682:I682 H978:I978 H1274:I1274 H1570:I1570 H1866:I1866 H568:I568 H864:I864 H1160:I1160 H1456:I1456 H1752:I1752 H274:I274 H388:I388 H684:I684 H980:I980 H1276:I1276 H1572:I1572 H1868:I1868 H570:I570 H866:I866 H1162:I1162 H1458:I1458 H1754:I1754 H276:I276 H390:I390 H686:I686 H982:I982 H1278:I1278 H1574:I1574 H1870:I1870 H572:I572 H868:I868 H1164:I1164 H1460:I1460 H1756:I1756 H278:I278 H392:I392 H688:I688 H984:I984 H1280:I1280 H1576:I1576 H1872:I1872 H574:I574 H870:I870 H1166:I1166 H1462:I1462 H1758:I1758 H280:I280 H394:I394 H690:I690 H986:I986 H1282:I1282 H1578:I1578 H1874:I1874 H576:I576 H872:I872 H1168:I1168 H1464:I1464 H1760:I1760 H282:I282 H396:I396 H692:I692 H988:I988 H1284:I1284 H1580:I1580 H1876:I1876 H578:I578 H874:I874 H1170:I1170 H1466:I1466 H1762:I1762 H284:I284 H398:I398 H694:I694 H990:I990 H1286:I1286 H1582:I1582 H1878:I1878 H580:I580 H876:I876 H1172:I1172 H1468:I1468 H1764:I1764 H286:I286 H400:I400 H696:I696 H992:I992 H1288:I1288 H1584:I1584 H1880:I1880 H582:I582 H878:I878 H1174:I1174 H1470:I1470 H1766:I1766 H288:I288 H402:I402 H698:I698 H994:I994 H1290:I1290 H1586:I1586 H1882:I1882 H584:I584 H880:I880 H1176:I1176 H1472:I1472 H1768:I1768 H290:I290 H404:I404 H700:I700 H996:I996 H1292:I1292 H1588:I1588 H1884:I1884 H586:I586 H882:I882 H1178:I1178 H1474:I1474 H1770:I1770 H292:I292 H406:I406 H702:I702 H998:I998 H1294:I1294 H1590:I1590 H1886:I1886 H588:I588 H884:I884 H1180:I1180 H1476:I1476 H1772:I1772 H294:I294 H408:I408 H704:I704 H1000:I1000 H1296:I1296 H1592:I1592 H1888:I1888 H590:I590 H886:I886 H1182:I1182 H1478:I1478 H1774:I1774 H296:I296 H410:I410 H706:I706 H1002:I1002 H1298:I1298 H1594:I1594 H1890:I1890 H592:I592 H888:I888 H1184:I1184 H1480:I1480 H1776:I1776 H298:I298 H412:I412 H708:I708 H1004:I1004 H1300:I1300 H1596:I1596 H1892:I1892 H594:I594 H890:I890 H1186:I1186 H1482:I1482 H1778:I1778 H300:I300 H414:I414 H710:I710 H1006:I1006 H1302:I1302 H1598:I1598 H1894:I1894 H596:I596 H892:I892 H1188:I1188 H1484:I1484 H1780:I1780 H302:I302 H416:I416 H712:I712 H1008:I1008 H1304:I1304 H1600:I1600 H1896:I1896 H598:I598 H894:I894 H1190:I1190 H1486:I1486 H1782:I1782 H304:I304 H418:I418 H714:I714 H1010:I1010 H1306:I1306 H1602:I1602 H1898:I1898 H600:I600 H896:I896 H1192:I1192 H1488:I1488 H1784:I1784 H306:I306 H420:I420 H716:I716 H1012:I1012 H1308:I1308 H1604:I1604 H1900:I1900 H602:I602 H898:I898 H1194:I1194 H1490:I1490 H1786:I1786 H308:I308 H422:I422 H718:I718 H1014:I1014 H1310:I1310 H1606:I1606 H1902:I1902 H604:I604 H900:I900 H1196:I1196 H1492:I1492 H1788:I1788 H424:I424 H720:I720 H1016:I1016 H1312:I1312 H1608:I1608 H1904:I1904 H426:I426 H722:I722 H1018:I1018 H1314:I1314 H1610:I1610 H1906:I1906 H428:I428 H724:I724 H1020:I1020 H1316:I1316 H1612:I1612 H1908:I1908 H430:I430 H726:I726 H1022:I1022 H1318:I1318 H1614:I1614 H1910:I1910 H432:I432 H728:I728 H1024:I1024 H1320:I1320 H1616:I1616 H1912:I1912 H434:I434 H730:I730 H1026:I1026 H1322:I1322 H1618:I1618 H1914:I1914 H436:I436 H732:I732 H1028:I1028 H1324:I1324 H1620:I1620 H1916:I1916 H438:I438 H734:I734 H1030:I1030 H1326:I1326 H1622:I1622 H1918:I1918 H440:I440 H736:I736 H1032:I1032 H1328:I1328 H1624:I1624 H1920:I1920 H442:I442 H738:I738 H1034:I1034 H1330:I1330 H1626:I1626 H1922:I1922 H444:I444 H740:I740 H1036:I1036 H1332:I1332 H1628:I1628 H1924:I1924 H448:I448 H744:I744 H1040:I1040 H1336:I1336 H1632:I1632 H1928:I1928 H450:I450 H746:I746 H1042:I1042 H1338:I1338 H1634:I1634 H1930:I1930 H452:I452 H748:I748 H1044:I1044 H1340:I1340 H1636:I1636 H1932:I1932 H454:I454 H750:I750 H1046:I1046 H1342:I1342 H1638:I1638 H1934:I1934 H458:I458 H754:I754 H1050:I1050 H1346:I1346 H1642:I1642 H1938:I1938 H460:I460 H756:I756 H1052:I1052 H1348:I1348 H1644:I1644 H1940:I1940 H462:I462 H758:I758 H1054:I1054 H1350:I1350 H1646:I1646 H1942:I1942 H464:I464 H760:I760 H1056:I1056 H1352:I1352 H1648:I1648 H1944:I1944 H466:I466 H762:I762 H1058:I1058 H1354:I1354 H1650:I1650 H1946:I1946 H468:I468 H764:I764 H1060:I1060 H1356:I1356 H1652:I1652 H1948:I1948 H470:I470 H766:I766 H1062:I1062 H1358:I1358 H1654:I1654 H1950:I1950 H472:I472 H768:I768 H1064:I1064 H1360:I1360 H1656:I1656 H1952:I1952 H474:I474 H770:I770 H1066:I1066 H1362:I1362 H1658:I1658 H1954:I1954 H476:I476 H772:I772 H1068:I1068 H1364:I1364 H1660:I1660 H1956:I1956 H482:I482 H778:I778 H1074:I1074 H1370:I1370 H1666:I1666 H1962:I1962 H484:I484 H780:I780 H1076:I1076 H1372:I1372 H1668:I1668 H1964:I1964 H486:I486 H782:I782 H1078:I1078 H1374:I1374 H1670:I1670 H1966:I1966 H488:I488 H784:I784 H1080:I1080 H1376:I1376 H1672:I1672 H1968:I1968 H196:I196 H310:I310 H606:I606 H902:I902 H1198:I1198 H1494:I1494 H1790:I1790 H492:I492 H788:I788 H1084:I1084 H1380:I1380 H1676:I1676 H1972:I1972 H198:I198 H312:I312 H608:I608 H904:I904 H1200:I1200 H1496:I1496 H1792:I1792 H494:I494 H790:I790 H1086:I1086 H1382:I1382 H1678:I1678 H1974:I1974 H200:I200 H314:I314 H610:I610 H906:I906 H1202:I1202 H1498:I1498 H1794:I1794 H496:I496 H792:I792 H1088:I1088 H1384:I1384 H1680:I1680 H1976:I1976 H202:I202 H316:I316 H612:I612 H908:I908 H1204:I1204 H1500:I1500 H1796:I1796 H498:I498 H794:I794 H1090:I1090 H1386:I1386 H1682:I1682 H1978:I1978 H204:I204 H318:I318 H614:I614 H910:I910 H1206:I1206 H1502:I1502 H1798:I1798 H500:I500 H796:I796 H1092:I1092 H1388:I1388 H1684:I1684 H1980:I1980 H206:I206 H320:I320 H616:I616 H912:I912 H1208:I1208 H1504:I1504 H1800:I1800 H502:I502 H798:I798 H1094:I1094 H1390:I1390 H1686:I1686 H1982:I1982 H208:I208 H322:I322 H618:I618 H914:I914 H1210:I1210 H1506:I1506 H1802:I1802 H504:I504 H800:I800 H1096:I1096 H1392:I1392 H1688:I1688 H1984:I1984 H210:I210 H324:I324 H620:I620 H916:I916 H1212:I1212 H1508:I1508 H1804:I1804 H506:I506 H802:I802 H1098:I1098 H1394:I1394 H1690:I1690 H1986:I1986 H212:I212 H326:I326 H622:I622 H918:I918 H1214:I1214 H1510:I1510 H1806:I1806 H508:I508 H804:I804 H1100:I1100 H1396:I1396 H1692:I1692 H1988:I1988 H214:I214 H328:I328 H624:I624 H920:I920 H1216:I1216 H1512:I1512 H1808:I1808 H510:I510 H806:I806 H1102:I1102 H1398:I1398 H1694:I1694 H1990:I1990 H216:I216 H330:I330 H626:I626 H922:I922 H1218:I1218 H1514:I1514 H1810:I1810 H512:I512 H808:I808 H1104:I1104 H1400:I1400 H1696:I1696 H1992:I1992 H218:I218 H332:I332 H628:I628 H924:I924 H1220:I1220 H1516:I1516 H1812:I1812 H514:I514 H810:I810 H1106:I1106 H1402:I1402 H1698:I1698 H1994:I1994 H446:I446 H742:I742 H1038:I1038 H1334:I1334 H1630:I1630 H1926:I1926 H456:I456 H752:I752 H1048:I1048 H1344:I1344 H1640:I1640 H1936:I1936 H478:I478 H774:I774 H1070:I1070 H1366:I1366 H1662:I1662 H1958:I1958 H480:I480 H776:I776 H1072:I1072 H1368:I1368 H1664:I1664 H1960:I1960 H490:I490 H786:I786 H1082:I1082 H1378:I1378 H1674:I1674 H1970:I1970</xm:sqref>
        </x14:conditionalFormatting>
        <x14:conditionalFormatting xmlns:xm="http://schemas.microsoft.com/office/excel/2006/main">
          <x14:cfRule type="expression" priority="5199" stopIfTrue="1" id="{2971F0D4-7E93-4DC8-9D15-E0091D6C0D30}">
            <xm:f>OR(H163=Listas!$A$603,H163=Listas!$A$604,H163=Listas!$A$605,H163=Listas!$A$606,H163=Listas!$A$608,H163=Listas!$A$609,H163=Listas!$A$610,H163=Listas!$A$611,H163=Listas!$A$612,H163=Listas!$A$613,H163=Listas!$A$614,H163=Listas!$A$615)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I163</xm:sqref>
        </x14:conditionalFormatting>
        <x14:conditionalFormatting xmlns:xm="http://schemas.microsoft.com/office/excel/2006/main">
          <x14:cfRule type="expression" priority="5196" stopIfTrue="1" id="{E2BC4852-E19F-4BE2-A5DE-230EE0E04063}">
            <xm:f>OR(H164=Listas!$A$603,H164=Listas!$A$604,H164=Listas!$A$605,H164=Listas!$A$606,H164=Listas!$A$608,H164=Listas!$A$609,H164=Listas!$A$610,H164=Listas!$A$611,H164=Listas!$A$612,H164=Listas!$A$613,H164=Listas!$A$614,H164=Listas!$A$615)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I164</xm:sqref>
        </x14:conditionalFormatting>
        <x14:conditionalFormatting xmlns:xm="http://schemas.microsoft.com/office/excel/2006/main">
          <x14:cfRule type="expression" priority="5195" stopIfTrue="1" id="{B2A2165D-E213-4CA4-BE4A-17F6BFDA0D7F}">
            <xm:f>OR(H165=Listas!$A$603,H165=Listas!$A$604,H165=Listas!$A$605,H165=Listas!$A$606,H165=Listas!$A$608,H165=Listas!$A$609,H165=Listas!$A$610,H165=Listas!$A$611,H165=Listas!$A$612,H165=Listas!$A$613,H165=Listas!$A$614,H165=Listas!$A$615)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I165</xm:sqref>
        </x14:conditionalFormatting>
        <x14:conditionalFormatting xmlns:xm="http://schemas.microsoft.com/office/excel/2006/main">
          <x14:cfRule type="expression" priority="5192" stopIfTrue="1" id="{8AE251A7-9D69-4B53-BD0C-B662355B9297}">
            <xm:f>OR(H166=Listas!$A$603,H166=Listas!$A$604,H166=Listas!$A$605,H166=Listas!$A$606,H166=Listas!$A$608,H166=Listas!$A$609,H166=Listas!$A$610,H166=Listas!$A$611,H166=Listas!$A$612,H166=Listas!$A$613,H166=Listas!$A$614,H166=Listas!$A$615)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I166</xm:sqref>
        </x14:conditionalFormatting>
        <x14:conditionalFormatting xmlns:xm="http://schemas.microsoft.com/office/excel/2006/main">
          <x14:cfRule type="expression" priority="5191" stopIfTrue="1" id="{9A362200-57CD-4AA2-B2C3-92D953E1C98B}">
            <xm:f>OR(H167=Listas!$A$603,H167=Listas!$A$604,H167=Listas!$A$605,H167=Listas!$A$606,H167=Listas!$A$608,H167=Listas!$A$609,H167=Listas!$A$610,H167=Listas!$A$611,H167=Listas!$A$612,H167=Listas!$A$613,H167=Listas!$A$614,H167=Listas!$A$615)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I167</xm:sqref>
        </x14:conditionalFormatting>
        <x14:conditionalFormatting xmlns:xm="http://schemas.microsoft.com/office/excel/2006/main">
          <x14:cfRule type="expression" priority="5188" stopIfTrue="1" id="{D530158C-1F9D-4640-A3EE-7E3583A74ECE}">
            <xm:f>OR(H168=Listas!$A$603,H168=Listas!$A$604,H168=Listas!$A$605,H168=Listas!$A$606,H168=Listas!$A$608,H168=Listas!$A$609,H168=Listas!$A$610,H168=Listas!$A$611,H168=Listas!$A$612,H168=Listas!$A$613,H168=Listas!$A$614,H168=Listas!$A$615)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I168</xm:sqref>
        </x14:conditionalFormatting>
        <x14:conditionalFormatting xmlns:xm="http://schemas.microsoft.com/office/excel/2006/main">
          <x14:cfRule type="expression" priority="5187" stopIfTrue="1" id="{06043CCA-9BB7-4F8A-A214-57B8D9158D04}">
            <xm:f>OR(H169=Listas!$A$603,H169=Listas!$A$604,H169=Listas!$A$605,H169=Listas!$A$606,H169=Listas!$A$608,H169=Listas!$A$609,H169=Listas!$A$610,H169=Listas!$A$611,H169=Listas!$A$612,H169=Listas!$A$613,H169=Listas!$A$614,H169=Listas!$A$615)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I169</xm:sqref>
        </x14:conditionalFormatting>
        <x14:conditionalFormatting xmlns:xm="http://schemas.microsoft.com/office/excel/2006/main">
          <x14:cfRule type="expression" priority="5184" stopIfTrue="1" id="{DE18C552-5D21-49AD-AB47-77CBDBBC8B6D}">
            <xm:f>OR(H170=Listas!$A$603,H170=Listas!$A$604,H170=Listas!$A$605,H170=Listas!$A$606,H170=Listas!$A$608,H170=Listas!$A$609,H170=Listas!$A$610,H170=Listas!$A$611,H170=Listas!$A$612,H170=Listas!$A$613,H170=Listas!$A$614,H170=Listas!$A$615)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I170</xm:sqref>
        </x14:conditionalFormatting>
        <x14:conditionalFormatting xmlns:xm="http://schemas.microsoft.com/office/excel/2006/main">
          <x14:cfRule type="expression" priority="5183" stopIfTrue="1" id="{E000A9E4-67D8-435F-A88E-D7C49B80E4C2}">
            <xm:f>OR(H171=Listas!$A$603,H171=Listas!$A$604,H171=Listas!$A$605,H171=Listas!$A$606,H171=Listas!$A$608,H171=Listas!$A$609,H171=Listas!$A$610,H171=Listas!$A$611,H171=Listas!$A$612,H171=Listas!$A$613,H171=Listas!$A$614,H171=Listas!$A$615)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I171</xm:sqref>
        </x14:conditionalFormatting>
        <x14:conditionalFormatting xmlns:xm="http://schemas.microsoft.com/office/excel/2006/main">
          <x14:cfRule type="expression" priority="5180" stopIfTrue="1" id="{38C5E31C-C9BF-494D-9712-307682A5E2D9}">
            <xm:f>OR(H172=Listas!$A$603,H172=Listas!$A$604,H172=Listas!$A$605,H172=Listas!$A$606,H172=Listas!$A$608,H172=Listas!$A$609,H172=Listas!$A$610,H172=Listas!$A$611,H172=Listas!$A$612,H172=Listas!$A$613,H172=Listas!$A$614,H172=Listas!$A$615)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I172</xm:sqref>
        </x14:conditionalFormatting>
        <x14:conditionalFormatting xmlns:xm="http://schemas.microsoft.com/office/excel/2006/main">
          <x14:cfRule type="expression" priority="5179" stopIfTrue="1" id="{858A95CA-4E4C-4FC2-B678-FF86D806A30E}">
            <xm:f>OR(H173=Listas!$A$603,H173=Listas!$A$604,H173=Listas!$A$605,H173=Listas!$A$606,H173=Listas!$A$608,H173=Listas!$A$609,H173=Listas!$A$610,H173=Listas!$A$611,H173=Listas!$A$612,H173=Listas!$A$613,H173=Listas!$A$614,H173=Listas!$A$615)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I173</xm:sqref>
        </x14:conditionalFormatting>
        <x14:conditionalFormatting xmlns:xm="http://schemas.microsoft.com/office/excel/2006/main">
          <x14:cfRule type="expression" priority="5176" stopIfTrue="1" id="{0E769C4A-9546-4CED-973B-F0FC55E5BFD3}">
            <xm:f>OR(H174=Listas!$A$603,H174=Listas!$A$604,H174=Listas!$A$605,H174=Listas!$A$606,H174=Listas!$A$608,H174=Listas!$A$609,H174=Listas!$A$610,H174=Listas!$A$611,H174=Listas!$A$612,H174=Listas!$A$613,H174=Listas!$A$614,H174=Listas!$A$615)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I174</xm:sqref>
        </x14:conditionalFormatting>
        <x14:conditionalFormatting xmlns:xm="http://schemas.microsoft.com/office/excel/2006/main">
          <x14:cfRule type="expression" priority="5175" stopIfTrue="1" id="{F0AD221D-FEF1-43AE-B3A3-A374E06C9681}">
            <xm:f>OR(H175=Listas!$A$603,H175=Listas!$A$604,H175=Listas!$A$605,H175=Listas!$A$606,H175=Listas!$A$608,H175=Listas!$A$609,H175=Listas!$A$610,H175=Listas!$A$611,H175=Listas!$A$612,H175=Listas!$A$613,H175=Listas!$A$614,H175=Listas!$A$615)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I175</xm:sqref>
        </x14:conditionalFormatting>
        <x14:conditionalFormatting xmlns:xm="http://schemas.microsoft.com/office/excel/2006/main">
          <x14:cfRule type="expression" priority="5172" stopIfTrue="1" id="{6FC3605F-E0FC-43A0-A3B2-AF070913C200}">
            <xm:f>OR(H176=Listas!$A$603,H176=Listas!$A$604,H176=Listas!$A$605,H176=Listas!$A$606,H176=Listas!$A$608,H176=Listas!$A$609,H176=Listas!$A$610,H176=Listas!$A$611,H176=Listas!$A$612,H176=Listas!$A$613,H176=Listas!$A$614,H176=Listas!$A$615)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I176</xm:sqref>
        </x14:conditionalFormatting>
        <x14:conditionalFormatting xmlns:xm="http://schemas.microsoft.com/office/excel/2006/main">
          <x14:cfRule type="expression" priority="5171" stopIfTrue="1" id="{2B3DA596-4C28-4084-A09D-A35CD0B75FD3}">
            <xm:f>OR(H177=Listas!$A$603,H177=Listas!$A$604,H177=Listas!$A$605,H177=Listas!$A$606,H177=Listas!$A$608,H177=Listas!$A$609,H177=Listas!$A$610,H177=Listas!$A$611,H177=Listas!$A$612,H177=Listas!$A$613,H177=Listas!$A$614,H177=Listas!$A$615)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I177</xm:sqref>
        </x14:conditionalFormatting>
        <x14:conditionalFormatting xmlns:xm="http://schemas.microsoft.com/office/excel/2006/main">
          <x14:cfRule type="expression" priority="5168" stopIfTrue="1" id="{311EA1D9-38B2-4D4A-B245-6B3D4A0CD973}">
            <xm:f>OR(H178=Listas!$A$603,H178=Listas!$A$604,H178=Listas!$A$605,H178=Listas!$A$606,H178=Listas!$A$608,H178=Listas!$A$609,H178=Listas!$A$610,H178=Listas!$A$611,H178=Listas!$A$612,H178=Listas!$A$613,H178=Listas!$A$614,H178=Listas!$A$615)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I178</xm:sqref>
        </x14:conditionalFormatting>
        <x14:conditionalFormatting xmlns:xm="http://schemas.microsoft.com/office/excel/2006/main">
          <x14:cfRule type="expression" priority="5167" stopIfTrue="1" id="{E7A8C63A-9BDA-4365-82F3-56C8CF1F25C9}">
            <xm:f>OR(H179=Listas!$A$603,H179=Listas!$A$604,H179=Listas!$A$605,H179=Listas!$A$606,H179=Listas!$A$608,H179=Listas!$A$609,H179=Listas!$A$610,H179=Listas!$A$611,H179=Listas!$A$612,H179=Listas!$A$613,H179=Listas!$A$614,H179=Listas!$A$615)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I179</xm:sqref>
        </x14:conditionalFormatting>
        <x14:conditionalFormatting xmlns:xm="http://schemas.microsoft.com/office/excel/2006/main">
          <x14:cfRule type="expression" priority="5164" stopIfTrue="1" id="{52FA2D50-3861-4309-8CE8-A0083534C4FE}">
            <xm:f>OR(H180=Listas!$A$603,H180=Listas!$A$604,H180=Listas!$A$605,H180=Listas!$A$606,H180=Listas!$A$608,H180=Listas!$A$609,H180=Listas!$A$610,H180=Listas!$A$611,H180=Listas!$A$612,H180=Listas!$A$613,H180=Listas!$A$614,H180=Listas!$A$615)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I180</xm:sqref>
        </x14:conditionalFormatting>
        <x14:conditionalFormatting xmlns:xm="http://schemas.microsoft.com/office/excel/2006/main">
          <x14:cfRule type="expression" priority="5163" stopIfTrue="1" id="{A0D7840F-C7D8-47ED-81DD-3F30A10A7B92}">
            <xm:f>OR(H181=Listas!$A$603,H181=Listas!$A$604,H181=Listas!$A$605,H181=Listas!$A$606,H181=Listas!$A$608,H181=Listas!$A$609,H181=Listas!$A$610,H181=Listas!$A$611,H181=Listas!$A$612,H181=Listas!$A$613,H181=Listas!$A$614,H181=Listas!$A$615)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I181</xm:sqref>
        </x14:conditionalFormatting>
        <x14:conditionalFormatting xmlns:xm="http://schemas.microsoft.com/office/excel/2006/main">
          <x14:cfRule type="expression" priority="5160" stopIfTrue="1" id="{AD0EE901-19C2-4A7F-A34C-EC4378533695}">
            <xm:f>OR(H182=Listas!$A$603,H182=Listas!$A$604,H182=Listas!$A$605,H182=Listas!$A$606,H182=Listas!$A$608,H182=Listas!$A$609,H182=Listas!$A$610,H182=Listas!$A$611,H182=Listas!$A$612,H182=Listas!$A$613,H182=Listas!$A$614,H182=Listas!$A$615)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I182</xm:sqref>
        </x14:conditionalFormatting>
        <x14:conditionalFormatting xmlns:xm="http://schemas.microsoft.com/office/excel/2006/main">
          <x14:cfRule type="expression" priority="5159" stopIfTrue="1" id="{3C9C5945-D619-475A-8C78-F0C58F3687E7}">
            <xm:f>OR(H183=Listas!$A$603,H183=Listas!$A$604,H183=Listas!$A$605,H183=Listas!$A$606,H183=Listas!$A$608,H183=Listas!$A$609,H183=Listas!$A$610,H183=Listas!$A$611,H183=Listas!$A$612,H183=Listas!$A$613,H183=Listas!$A$614,H183=Listas!$A$615)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I183</xm:sqref>
        </x14:conditionalFormatting>
        <x14:conditionalFormatting xmlns:xm="http://schemas.microsoft.com/office/excel/2006/main">
          <x14:cfRule type="expression" priority="5156" stopIfTrue="1" id="{C3685353-D90A-4C05-BB90-ECFAA188B520}">
            <xm:f>OR(H184=Listas!$A$603,H184=Listas!$A$604,H184=Listas!$A$605,H184=Listas!$A$606,H184=Listas!$A$608,H184=Listas!$A$609,H184=Listas!$A$610,H184=Listas!$A$611,H184=Listas!$A$612,H184=Listas!$A$613,H184=Listas!$A$614,H184=Listas!$A$615)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I184</xm:sqref>
        </x14:conditionalFormatting>
        <x14:conditionalFormatting xmlns:xm="http://schemas.microsoft.com/office/excel/2006/main">
          <x14:cfRule type="expression" priority="5155" stopIfTrue="1" id="{64DB79DC-C274-488A-90B2-02E31FDB47E8}">
            <xm:f>OR(H185=Listas!$A$603,H185=Listas!$A$604,H185=Listas!$A$605,H185=Listas!$A$606,H185=Listas!$A$608,H185=Listas!$A$609,H185=Listas!$A$610,H185=Listas!$A$611,H185=Listas!$A$612,H185=Listas!$A$613,H185=Listas!$A$614,H185=Listas!$A$615)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I185</xm:sqref>
        </x14:conditionalFormatting>
        <x14:conditionalFormatting xmlns:xm="http://schemas.microsoft.com/office/excel/2006/main">
          <x14:cfRule type="expression" priority="5152" stopIfTrue="1" id="{36DB93ED-32D5-41E0-B6D3-FFD0B1350684}">
            <xm:f>OR(H186=Listas!$A$603,H186=Listas!$A$604,H186=Listas!$A$605,H186=Listas!$A$606,H186=Listas!$A$608,H186=Listas!$A$609,H186=Listas!$A$610,H186=Listas!$A$611,H186=Listas!$A$612,H186=Listas!$A$613,H186=Listas!$A$614,H186=Listas!$A$615)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I186</xm:sqref>
        </x14:conditionalFormatting>
        <x14:conditionalFormatting xmlns:xm="http://schemas.microsoft.com/office/excel/2006/main">
          <x14:cfRule type="expression" priority="5151" stopIfTrue="1" id="{1C62C973-BEC7-4E2B-95CD-FDD703A7D6DB}">
            <xm:f>OR(H187=Listas!$A$603,H187=Listas!$A$604,H187=Listas!$A$605,H187=Listas!$A$606,H187=Listas!$A$608,H187=Listas!$A$609,H187=Listas!$A$610,H187=Listas!$A$611,H187=Listas!$A$612,H187=Listas!$A$613,H187=Listas!$A$614,H187=Listas!$A$615)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I187</xm:sqref>
        </x14:conditionalFormatting>
        <x14:conditionalFormatting xmlns:xm="http://schemas.microsoft.com/office/excel/2006/main">
          <x14:cfRule type="expression" priority="5148" stopIfTrue="1" id="{7D81572D-800D-4471-B235-53953856907F}">
            <xm:f>OR(H188=Listas!$A$603,H188=Listas!$A$604,H188=Listas!$A$605,H188=Listas!$A$606,H188=Listas!$A$608,H188=Listas!$A$609,H188=Listas!$A$610,H188=Listas!$A$611,H188=Listas!$A$612,H188=Listas!$A$613,H188=Listas!$A$614,H188=Listas!$A$615)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I188</xm:sqref>
        </x14:conditionalFormatting>
        <x14:conditionalFormatting xmlns:xm="http://schemas.microsoft.com/office/excel/2006/main">
          <x14:cfRule type="expression" priority="5147" stopIfTrue="1" id="{8D96DF49-F3BB-427D-92EA-9B9A111E6278}">
            <xm:f>OR(H189=Listas!$A$603,H189=Listas!$A$604,H189=Listas!$A$605,H189=Listas!$A$606,H189=Listas!$A$608,H189=Listas!$A$609,H189=Listas!$A$610,H189=Listas!$A$611,H189=Listas!$A$612,H189=Listas!$A$613,H189=Listas!$A$614,H189=Listas!$A$615)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I189</xm:sqref>
        </x14:conditionalFormatting>
        <x14:conditionalFormatting xmlns:xm="http://schemas.microsoft.com/office/excel/2006/main">
          <x14:cfRule type="expression" priority="5144" stopIfTrue="1" id="{B675851A-6F69-4FA6-B71E-C8A52C0E839C}">
            <xm:f>OR(H190=Listas!$A$603,H190=Listas!$A$604,H190=Listas!$A$605,H190=Listas!$A$606,H190=Listas!$A$608,H190=Listas!$A$609,H190=Listas!$A$610,H190=Listas!$A$611,H190=Listas!$A$612,H190=Listas!$A$613,H190=Listas!$A$614,H190=Listas!$A$615)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I190</xm:sqref>
        </x14:conditionalFormatting>
        <x14:conditionalFormatting xmlns:xm="http://schemas.microsoft.com/office/excel/2006/main">
          <x14:cfRule type="expression" priority="5143" stopIfTrue="1" id="{40688A9B-A117-4F85-BFB8-E404D6B70484}">
            <xm:f>OR(H191=Listas!$A$603,H191=Listas!$A$604,H191=Listas!$A$605,H191=Listas!$A$606,H191=Listas!$A$608,H191=Listas!$A$609,H191=Listas!$A$610,H191=Listas!$A$611,H191=Listas!$A$612,H191=Listas!$A$613,H191=Listas!$A$614,H191=Listas!$A$615)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I191</xm:sqref>
        </x14:conditionalFormatting>
        <x14:conditionalFormatting xmlns:xm="http://schemas.microsoft.com/office/excel/2006/main">
          <x14:cfRule type="expression" priority="5140" stopIfTrue="1" id="{947863C3-52F0-4A03-9738-DF249D9E84C3}">
            <xm:f>OR(H192=Listas!$A$603,H192=Listas!$A$604,H192=Listas!$A$605,H192=Listas!$A$606,H192=Listas!$A$608,H192=Listas!$A$609,H192=Listas!$A$610,H192=Listas!$A$611,H192=Listas!$A$612,H192=Listas!$A$613,H192=Listas!$A$614,H192=Listas!$A$615)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I192</xm:sqref>
        </x14:conditionalFormatting>
        <x14:conditionalFormatting xmlns:xm="http://schemas.microsoft.com/office/excel/2006/main">
          <x14:cfRule type="expression" priority="5139" stopIfTrue="1" id="{0B2A19C7-19DD-46FF-9A81-693956B0E57C}">
            <xm:f>OR(H193=Listas!$A$603,H193=Listas!$A$604,H193=Listas!$A$605,H193=Listas!$A$606,H193=Listas!$A$608,H193=Listas!$A$609,H193=Listas!$A$610,H193=Listas!$A$611,H193=Listas!$A$612,H193=Listas!$A$613,H193=Listas!$A$614,H193=Listas!$A$615)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I193</xm:sqref>
        </x14:conditionalFormatting>
        <x14:conditionalFormatting xmlns:xm="http://schemas.microsoft.com/office/excel/2006/main">
          <x14:cfRule type="expression" priority="5136" stopIfTrue="1" id="{DF2BFB32-D5C2-4CBE-A5D1-77AA9E22490A}">
            <xm:f>OR(H194=Listas!$A$603,H194=Listas!$A$604,H194=Listas!$A$605,H194=Listas!$A$606,H194=Listas!$A$608,H194=Listas!$A$609,H194=Listas!$A$610,H194=Listas!$A$611,H194=Listas!$A$612,H194=Listas!$A$613,H194=Listas!$A$614,H194=Listas!$A$615)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I194</xm:sqref>
        </x14:conditionalFormatting>
        <x14:conditionalFormatting xmlns:xm="http://schemas.microsoft.com/office/excel/2006/main">
          <x14:cfRule type="expression" priority="1047" stopIfTrue="1" id="{FA9D4BC5-CB80-4728-9B6C-3FCF4E989418}">
            <xm:f>OR(H151=Listas!$A$603,H151=Listas!$A$604,H151=Listas!$A$605,H151=Listas!$A$606,H151=Listas!$A$608,H151=Listas!$A$609,H151=Listas!$A$610,H151=Listas!$A$611,H151=Listas!$A$612,H151=Listas!$A$613,H151=Listas!$A$614,H151=Listas!$A$615)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I151</xm:sqref>
        </x14:conditionalFormatting>
        <x14:conditionalFormatting xmlns:xm="http://schemas.microsoft.com/office/excel/2006/main">
          <x14:cfRule type="expression" priority="1044" stopIfTrue="1" id="{9FA183D6-A357-445C-904A-1495C6AC3E12}">
            <xm:f>OR(H152=Listas!$A$603,H152=Listas!$A$604,H152=Listas!$A$605,H152=Listas!$A$606,H152=Listas!$A$608,H152=Listas!$A$609,H152=Listas!$A$610,H152=Listas!$A$611,H152=Listas!$A$612,H152=Listas!$A$613,H152=Listas!$A$614,H152=Listas!$A$615)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I152</xm:sqref>
        </x14:conditionalFormatting>
        <x14:conditionalFormatting xmlns:xm="http://schemas.microsoft.com/office/excel/2006/main">
          <x14:cfRule type="expression" priority="1043" stopIfTrue="1" id="{D4B599BD-8FE2-4659-A66A-8E4699928798}">
            <xm:f>OR(H153=Listas!$A$603,H153=Listas!$A$604,H153=Listas!$A$605,H153=Listas!$A$606,H153=Listas!$A$608,H153=Listas!$A$609,H153=Listas!$A$610,H153=Listas!$A$611,H153=Listas!$A$612,H153=Listas!$A$613,H153=Listas!$A$614,H153=Listas!$A$615)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I153</xm:sqref>
        </x14:conditionalFormatting>
        <x14:conditionalFormatting xmlns:xm="http://schemas.microsoft.com/office/excel/2006/main">
          <x14:cfRule type="expression" priority="1040" stopIfTrue="1" id="{A26BEC68-FFCF-41E0-B8E3-1FF048218B27}">
            <xm:f>OR(H154=Listas!$A$603,H154=Listas!$A$604,H154=Listas!$A$605,H154=Listas!$A$606,H154=Listas!$A$608,H154=Listas!$A$609,H154=Listas!$A$610,H154=Listas!$A$611,H154=Listas!$A$612,H154=Listas!$A$613,H154=Listas!$A$614,H154=Listas!$A$615)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I154</xm:sqref>
        </x14:conditionalFormatting>
        <x14:conditionalFormatting xmlns:xm="http://schemas.microsoft.com/office/excel/2006/main">
          <x14:cfRule type="expression" priority="1039" stopIfTrue="1" id="{6DB1870B-4682-43BE-A42E-B4110E78E1F9}">
            <xm:f>OR(H155=Listas!$A$603,H155=Listas!$A$604,H155=Listas!$A$605,H155=Listas!$A$606,H155=Listas!$A$608,H155=Listas!$A$609,H155=Listas!$A$610,H155=Listas!$A$611,H155=Listas!$A$612,H155=Listas!$A$613,H155=Listas!$A$614,H155=Listas!$A$615)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I155</xm:sqref>
        </x14:conditionalFormatting>
        <x14:conditionalFormatting xmlns:xm="http://schemas.microsoft.com/office/excel/2006/main">
          <x14:cfRule type="expression" priority="1036" stopIfTrue="1" id="{9CC2D2B1-6A2B-4B12-A280-20838F7893AD}">
            <xm:f>OR(H156=Listas!$A$603,H156=Listas!$A$604,H156=Listas!$A$605,H156=Listas!$A$606,H156=Listas!$A$608,H156=Listas!$A$609,H156=Listas!$A$610,H156=Listas!$A$611,H156=Listas!$A$612,H156=Listas!$A$613,H156=Listas!$A$614,H156=Listas!$A$615)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I156</xm:sqref>
        </x14:conditionalFormatting>
        <x14:conditionalFormatting xmlns:xm="http://schemas.microsoft.com/office/excel/2006/main">
          <x14:cfRule type="expression" priority="1035" stopIfTrue="1" id="{D65DD755-7EF8-4F39-BFB0-CCF91029F549}">
            <xm:f>OR(H157=Listas!$A$603,H157=Listas!$A$604,H157=Listas!$A$605,H157=Listas!$A$606,H157=Listas!$A$608,H157=Listas!$A$609,H157=Listas!$A$610,H157=Listas!$A$611,H157=Listas!$A$612,H157=Listas!$A$613,H157=Listas!$A$614,H157=Listas!$A$615)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I157</xm:sqref>
        </x14:conditionalFormatting>
        <x14:conditionalFormatting xmlns:xm="http://schemas.microsoft.com/office/excel/2006/main">
          <x14:cfRule type="expression" priority="1338" stopIfTrue="1" id="{6E3229B2-2884-4CA6-A987-36E8CFBA2442}">
            <xm:f>OR(H10=Listas!$A$603,H10=Listas!$A$604,H10=Listas!$A$605,H10=Listas!$A$606,H10=Listas!$A$608,H10=Listas!$A$609,H10=Listas!$A$610,H10=Listas!$A$611,H10=Listas!$A$612,H10=Listas!$A$613,H10=Listas!$A$614,H10=Listas!$A$615)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1337" stopIfTrue="1" id="{2A36D4CD-1A9D-4F76-99BA-2BFB07F0EB68}">
            <xm:f>OR(H11=Listas!$A$603,H11=Listas!$A$604,H11=Listas!$A$605,H11=Listas!$A$606,H11=Listas!$A$608,H11=Listas!$A$609,H11=Listas!$A$610,H11=Listas!$A$611,H11=Listas!$A$612,H11=Listas!$A$613,H11=Listas!$A$614,H11=Listas!$A$615)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1334" stopIfTrue="1" id="{C7BA06CB-7218-419D-BAA1-7ACC2C1CAD5B}">
            <xm:f>OR(H12=Listas!$A$603,H12=Listas!$A$604,H12=Listas!$A$605,H12=Listas!$A$606,H12=Listas!$A$608,H12=Listas!$A$609,H12=Listas!$A$610,H12=Listas!$A$611,H12=Listas!$A$612,H12=Listas!$A$613,H12=Listas!$A$614,H12=Listas!$A$615)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1333" stopIfTrue="1" id="{551F00F1-9E8D-4060-84E7-E123B4BE7305}">
            <xm:f>OR(H13=Listas!$A$603,H13=Listas!$A$604,H13=Listas!$A$605,H13=Listas!$A$606,H13=Listas!$A$608,H13=Listas!$A$609,H13=Listas!$A$610,H13=Listas!$A$611,H13=Listas!$A$612,H13=Listas!$A$613,H13=Listas!$A$614,H13=Listas!$A$615)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1330" stopIfTrue="1" id="{789EC78B-A244-48CA-A275-055E8F0F05FC}">
            <xm:f>OR(H14=Listas!$A$603,H14=Listas!$A$604,H14=Listas!$A$605,H14=Listas!$A$606,H14=Listas!$A$608,H14=Listas!$A$609,H14=Listas!$A$610,H14=Listas!$A$611,H14=Listas!$A$612,H14=Listas!$A$613,H14=Listas!$A$614,H14=Listas!$A$615)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1329" stopIfTrue="1" id="{77DD0705-7414-48E8-BA76-47E782F62DFC}">
            <xm:f>OR(H15=Listas!$A$603,H15=Listas!$A$604,H15=Listas!$A$605,H15=Listas!$A$606,H15=Listas!$A$608,H15=Listas!$A$609,H15=Listas!$A$610,H15=Listas!$A$611,H15=Listas!$A$612,H15=Listas!$A$613,H15=Listas!$A$614,H15=Listas!$A$615)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1326" stopIfTrue="1" id="{31B0049C-27B5-4EB6-A221-B65C03DD0946}">
            <xm:f>OR(H16=Listas!$A$603,H16=Listas!$A$604,H16=Listas!$A$605,H16=Listas!$A$606,H16=Listas!$A$608,H16=Listas!$A$609,H16=Listas!$A$610,H16=Listas!$A$611,H16=Listas!$A$612,H16=Listas!$A$613,H16=Listas!$A$614,H16=Listas!$A$615)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1325" stopIfTrue="1" id="{027D4109-CA76-4857-83E7-06B12352BF38}">
            <xm:f>OR(H17=Listas!$A$603,H17=Listas!$A$604,H17=Listas!$A$605,H17=Listas!$A$606,H17=Listas!$A$608,H17=Listas!$A$609,H17=Listas!$A$610,H17=Listas!$A$611,H17=Listas!$A$612,H17=Listas!$A$613,H17=Listas!$A$614,H17=Listas!$A$615)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1322" stopIfTrue="1" id="{9D0565B8-823D-457C-889C-5A535EC22C78}">
            <xm:f>OR(H18=Listas!$A$603,H18=Listas!$A$604,H18=Listas!$A$605,H18=Listas!$A$606,H18=Listas!$A$608,H18=Listas!$A$609,H18=Listas!$A$610,H18=Listas!$A$611,H18=Listas!$A$612,H18=Listas!$A$613,H18=Listas!$A$614,H18=Listas!$A$615)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1321" stopIfTrue="1" id="{B6B29318-8323-4020-A809-DABB2AD2784D}">
            <xm:f>OR(H19=Listas!$A$603,H19=Listas!$A$604,H19=Listas!$A$605,H19=Listas!$A$606,H19=Listas!$A$608,H19=Listas!$A$609,H19=Listas!$A$610,H19=Listas!$A$611,H19=Listas!$A$612,H19=Listas!$A$613,H19=Listas!$A$614,H19=Listas!$A$615)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1318" stopIfTrue="1" id="{65C5014D-71E2-464E-B21E-362622632AF4}">
            <xm:f>OR(H20=Listas!$A$603,H20=Listas!$A$604,H20=Listas!$A$605,H20=Listas!$A$606,H20=Listas!$A$608,H20=Listas!$A$609,H20=Listas!$A$610,H20=Listas!$A$611,H20=Listas!$A$612,H20=Listas!$A$613,H20=Listas!$A$614,H20=Listas!$A$615)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1317" stopIfTrue="1" id="{0A0503F1-FB00-428B-B439-1FFDCD6CC578}">
            <xm:f>OR(H21=Listas!$A$603,H21=Listas!$A$604,H21=Listas!$A$605,H21=Listas!$A$606,H21=Listas!$A$608,H21=Listas!$A$609,H21=Listas!$A$610,H21=Listas!$A$611,H21=Listas!$A$612,H21=Listas!$A$613,H21=Listas!$A$614,H21=Listas!$A$615)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1314" stopIfTrue="1" id="{E91BB538-C423-4613-9844-5C416C2103C0}">
            <xm:f>OR(H22=Listas!$A$603,H22=Listas!$A$604,H22=Listas!$A$605,H22=Listas!$A$606,H22=Listas!$A$608,H22=Listas!$A$609,H22=Listas!$A$610,H22=Listas!$A$611,H22=Listas!$A$612,H22=Listas!$A$613,H22=Listas!$A$614,H22=Listas!$A$615)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expression" priority="1313" stopIfTrue="1" id="{CDC82C3B-FCC1-4FCA-AE7D-5E2082DFBD2F}">
            <xm:f>OR(H23=Listas!$A$603,H23=Listas!$A$604,H23=Listas!$A$605,H23=Listas!$A$606,H23=Listas!$A$608,H23=Listas!$A$609,H23=Listas!$A$610,H23=Listas!$A$611,H23=Listas!$A$612,H23=Listas!$A$613,H23=Listas!$A$614,H23=Listas!$A$615)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1310" stopIfTrue="1" id="{FD804E5D-08C8-452A-BD5E-AC0F6171DA48}">
            <xm:f>OR(H24=Listas!$A$603,H24=Listas!$A$604,H24=Listas!$A$605,H24=Listas!$A$606,H24=Listas!$A$608,H24=Listas!$A$609,H24=Listas!$A$610,H24=Listas!$A$611,H24=Listas!$A$612,H24=Listas!$A$613,H24=Listas!$A$614,H24=Listas!$A$615)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1309" stopIfTrue="1" id="{D49AD146-3D55-4A8F-93BA-D68A3FA53D92}">
            <xm:f>OR(H25=Listas!$A$603,H25=Listas!$A$604,H25=Listas!$A$605,H25=Listas!$A$606,H25=Listas!$A$608,H25=Listas!$A$609,H25=Listas!$A$610,H25=Listas!$A$611,H25=Listas!$A$612,H25=Listas!$A$613,H25=Listas!$A$614,H25=Listas!$A$615)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1306" stopIfTrue="1" id="{C6EF1FCE-7BBF-4CAD-819F-2E102C3F0E74}">
            <xm:f>OR(H26=Listas!$A$603,H26=Listas!$A$604,H26=Listas!$A$605,H26=Listas!$A$606,H26=Listas!$A$608,H26=Listas!$A$609,H26=Listas!$A$610,H26=Listas!$A$611,H26=Listas!$A$612,H26=Listas!$A$613,H26=Listas!$A$614,H26=Listas!$A$615)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1305" stopIfTrue="1" id="{CC56BEB5-1199-4817-9DDB-B77E3D71E1DD}">
            <xm:f>OR(H27=Listas!$A$603,H27=Listas!$A$604,H27=Listas!$A$605,H27=Listas!$A$606,H27=Listas!$A$608,H27=Listas!$A$609,H27=Listas!$A$610,H27=Listas!$A$611,H27=Listas!$A$612,H27=Listas!$A$613,H27=Listas!$A$614,H27=Listas!$A$615)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1302" stopIfTrue="1" id="{C09CAED2-FE2A-422B-8F0E-7DBA81AE6FCF}">
            <xm:f>OR(H28=Listas!$A$603,H28=Listas!$A$604,H28=Listas!$A$605,H28=Listas!$A$606,H28=Listas!$A$608,H28=Listas!$A$609,H28=Listas!$A$610,H28=Listas!$A$611,H28=Listas!$A$612,H28=Listas!$A$613,H28=Listas!$A$614,H28=Listas!$A$615)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301" stopIfTrue="1" id="{337F8B6D-5B0F-456A-883E-060195AA90E5}">
            <xm:f>OR(H29=Listas!$A$603,H29=Listas!$A$604,H29=Listas!$A$605,H29=Listas!$A$606,H29=Listas!$A$608,H29=Listas!$A$609,H29=Listas!$A$610,H29=Listas!$A$611,H29=Listas!$A$612,H29=Listas!$A$613,H29=Listas!$A$614,H29=Listas!$A$615)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1298" stopIfTrue="1" id="{318E0F1F-25AF-4CF9-AEB4-7D93D86AE85F}">
            <xm:f>OR(H30=Listas!$A$603,H30=Listas!$A$604,H30=Listas!$A$605,H30=Listas!$A$606,H30=Listas!$A$608,H30=Listas!$A$609,H30=Listas!$A$610,H30=Listas!$A$611,H30=Listas!$A$612,H30=Listas!$A$613,H30=Listas!$A$614,H30=Listas!$A$615)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1297" stopIfTrue="1" id="{9A09E326-A976-4C8E-8CC5-C8E5591EBDAD}">
            <xm:f>OR(H31=Listas!$A$603,H31=Listas!$A$604,H31=Listas!$A$605,H31=Listas!$A$606,H31=Listas!$A$608,H31=Listas!$A$609,H31=Listas!$A$610,H31=Listas!$A$611,H31=Listas!$A$612,H31=Listas!$A$613,H31=Listas!$A$614,H31=Listas!$A$615)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expression" priority="1294" stopIfTrue="1" id="{EBCAE83E-A78E-468B-B6ED-783ACFC5DAE7}">
            <xm:f>OR(H32=Listas!$A$603,H32=Listas!$A$604,H32=Listas!$A$605,H32=Listas!$A$606,H32=Listas!$A$608,H32=Listas!$A$609,H32=Listas!$A$610,H32=Listas!$A$611,H32=Listas!$A$612,H32=Listas!$A$613,H32=Listas!$A$614,H32=Listas!$A$615)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expression" priority="1293" stopIfTrue="1" id="{599D2913-8F33-4890-B59C-573C19999182}">
            <xm:f>OR(H33=Listas!$A$603,H33=Listas!$A$604,H33=Listas!$A$605,H33=Listas!$A$606,H33=Listas!$A$608,H33=Listas!$A$609,H33=Listas!$A$610,H33=Listas!$A$611,H33=Listas!$A$612,H33=Listas!$A$613,H33=Listas!$A$614,H33=Listas!$A$615)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290" stopIfTrue="1" id="{38839530-0537-412A-A03E-F2C2CCB8E04C}">
            <xm:f>OR(H34=Listas!$A$603,H34=Listas!$A$604,H34=Listas!$A$605,H34=Listas!$A$606,H34=Listas!$A$608,H34=Listas!$A$609,H34=Listas!$A$610,H34=Listas!$A$611,H34=Listas!$A$612,H34=Listas!$A$613,H34=Listas!$A$614,H34=Listas!$A$615)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1289" stopIfTrue="1" id="{606B184E-0C5C-4839-AEAE-A8E19E4C1514}">
            <xm:f>OR(H35=Listas!$A$603,H35=Listas!$A$604,H35=Listas!$A$605,H35=Listas!$A$606,H35=Listas!$A$608,H35=Listas!$A$609,H35=Listas!$A$610,H35=Listas!$A$611,H35=Listas!$A$612,H35=Listas!$A$613,H35=Listas!$A$614,H35=Listas!$A$615)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1286" stopIfTrue="1" id="{C574763A-11C2-44B4-9B67-1376E8FEA8A6}">
            <xm:f>OR(H36=Listas!$A$603,H36=Listas!$A$604,H36=Listas!$A$605,H36=Listas!$A$606,H36=Listas!$A$608,H36=Listas!$A$609,H36=Listas!$A$610,H36=Listas!$A$611,H36=Listas!$A$612,H36=Listas!$A$613,H36=Listas!$A$614,H36=Listas!$A$615)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1285" stopIfTrue="1" id="{A49295BF-9B6C-4A5D-919D-520B90FB568D}">
            <xm:f>OR(H37=Listas!$A$603,H37=Listas!$A$604,H37=Listas!$A$605,H37=Listas!$A$606,H37=Listas!$A$608,H37=Listas!$A$609,H37=Listas!$A$610,H37=Listas!$A$611,H37=Listas!$A$612,H37=Listas!$A$613,H37=Listas!$A$614,H37=Listas!$A$615)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1282" stopIfTrue="1" id="{7BC08A74-3134-4599-8719-5D1C4C67CEBD}">
            <xm:f>OR(H38=Listas!$A$603,H38=Listas!$A$604,H38=Listas!$A$605,H38=Listas!$A$606,H38=Listas!$A$608,H38=Listas!$A$609,H38=Listas!$A$610,H38=Listas!$A$611,H38=Listas!$A$612,H38=Listas!$A$613,H38=Listas!$A$614,H38=Listas!$A$615)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1281" stopIfTrue="1" id="{BB72FC64-AE79-41C2-AA51-EAD552C91D42}">
            <xm:f>OR(H39=Listas!$A$603,H39=Listas!$A$604,H39=Listas!$A$605,H39=Listas!$A$606,H39=Listas!$A$608,H39=Listas!$A$609,H39=Listas!$A$610,H39=Listas!$A$611,H39=Listas!$A$612,H39=Listas!$A$613,H39=Listas!$A$614,H39=Listas!$A$615)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278" stopIfTrue="1" id="{B27DCF55-BCE5-4D31-9129-74318E255D4A}">
            <xm:f>OR(H40=Listas!$A$603,H40=Listas!$A$604,H40=Listas!$A$605,H40=Listas!$A$606,H40=Listas!$A$608,H40=Listas!$A$609,H40=Listas!$A$610,H40=Listas!$A$611,H40=Listas!$A$612,H40=Listas!$A$613,H40=Listas!$A$614,H40=Listas!$A$615)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277" stopIfTrue="1" id="{06872323-7D73-47B6-A6C1-912C93240331}">
            <xm:f>OR(H41=Listas!$A$603,H41=Listas!$A$604,H41=Listas!$A$605,H41=Listas!$A$606,H41=Listas!$A$608,H41=Listas!$A$609,H41=Listas!$A$610,H41=Listas!$A$611,H41=Listas!$A$612,H41=Listas!$A$613,H41=Listas!$A$614,H41=Listas!$A$615)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1274" stopIfTrue="1" id="{39EF360C-5515-4F11-B59F-997CA9D23E06}">
            <xm:f>OR(H42=Listas!$A$603,H42=Listas!$A$604,H42=Listas!$A$605,H42=Listas!$A$606,H42=Listas!$A$608,H42=Listas!$A$609,H42=Listas!$A$610,H42=Listas!$A$611,H42=Listas!$A$612,H42=Listas!$A$613,H42=Listas!$A$614,H42=Listas!$A$615)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expression" priority="1273" stopIfTrue="1" id="{6C39CD8B-8B80-4369-BF6A-82918FDDD6B0}">
            <xm:f>OR(H43=Listas!$A$603,H43=Listas!$A$604,H43=Listas!$A$605,H43=Listas!$A$606,H43=Listas!$A$608,H43=Listas!$A$609,H43=Listas!$A$610,H43=Listas!$A$611,H43=Listas!$A$612,H43=Listas!$A$613,H43=Listas!$A$614,H43=Listas!$A$615)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270" stopIfTrue="1" id="{C611C50F-B7D2-4F71-AB2A-1C55AB865DA0}">
            <xm:f>OR(H44=Listas!$A$603,H44=Listas!$A$604,H44=Listas!$A$605,H44=Listas!$A$606,H44=Listas!$A$608,H44=Listas!$A$609,H44=Listas!$A$610,H44=Listas!$A$611,H44=Listas!$A$612,H44=Listas!$A$613,H44=Listas!$A$614,H44=Listas!$A$615)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269" stopIfTrue="1" id="{343019EA-23A5-4A85-8311-43369120077C}">
            <xm:f>OR(H45=Listas!$A$603,H45=Listas!$A$604,H45=Listas!$A$605,H45=Listas!$A$606,H45=Listas!$A$608,H45=Listas!$A$609,H45=Listas!$A$610,H45=Listas!$A$611,H45=Listas!$A$612,H45=Listas!$A$613,H45=Listas!$A$614,H45=Listas!$A$615)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1266" stopIfTrue="1" id="{70980310-34D5-49E8-9A49-8CAE62A5FCA5}">
            <xm:f>OR(H46=Listas!$A$603,H46=Listas!$A$604,H46=Listas!$A$605,H46=Listas!$A$606,H46=Listas!$A$608,H46=Listas!$A$609,H46=Listas!$A$610,H46=Listas!$A$611,H46=Listas!$A$612,H46=Listas!$A$613,H46=Listas!$A$614,H46=Listas!$A$615)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1265" stopIfTrue="1" id="{F92EC3AA-FB3B-41F2-BDAD-77B5CACC94BB}">
            <xm:f>OR(H47=Listas!$A$603,H47=Listas!$A$604,H47=Listas!$A$605,H47=Listas!$A$606,H47=Listas!$A$608,H47=Listas!$A$609,H47=Listas!$A$610,H47=Listas!$A$611,H47=Listas!$A$612,H47=Listas!$A$613,H47=Listas!$A$614,H47=Listas!$A$615)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1262" stopIfTrue="1" id="{956C9181-9418-4D60-860F-0C02FB9CAA3C}">
            <xm:f>OR(H48=Listas!$A$603,H48=Listas!$A$604,H48=Listas!$A$605,H48=Listas!$A$606,H48=Listas!$A$608,H48=Listas!$A$609,H48=Listas!$A$610,H48=Listas!$A$611,H48=Listas!$A$612,H48=Listas!$A$613,H48=Listas!$A$614,H48=Listas!$A$615)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expression" priority="1261" stopIfTrue="1" id="{DDC6A4EF-EB61-4CB4-8C3C-337EFAA34818}">
            <xm:f>OR(H49=Listas!$A$603,H49=Listas!$A$604,H49=Listas!$A$605,H49=Listas!$A$606,H49=Listas!$A$608,H49=Listas!$A$609,H49=Listas!$A$610,H49=Listas!$A$611,H49=Listas!$A$612,H49=Listas!$A$613,H49=Listas!$A$614,H49=Listas!$A$615)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1258" stopIfTrue="1" id="{A4A641AD-1DA1-44B2-BA9B-58AFA7501AB4}">
            <xm:f>OR(H50=Listas!$A$603,H50=Listas!$A$604,H50=Listas!$A$605,H50=Listas!$A$606,H50=Listas!$A$608,H50=Listas!$A$609,H50=Listas!$A$610,H50=Listas!$A$611,H50=Listas!$A$612,H50=Listas!$A$613,H50=Listas!$A$614,H50=Listas!$A$615)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257" stopIfTrue="1" id="{9DE657EF-A407-4743-9029-9D55A368212D}">
            <xm:f>OR(H51=Listas!$A$603,H51=Listas!$A$604,H51=Listas!$A$605,H51=Listas!$A$606,H51=Listas!$A$608,H51=Listas!$A$609,H51=Listas!$A$610,H51=Listas!$A$611,H51=Listas!$A$612,H51=Listas!$A$613,H51=Listas!$A$614,H51=Listas!$A$615)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254" stopIfTrue="1" id="{DFEBCAE6-42B2-418A-B4EE-2BE46A3F7B02}">
            <xm:f>OR(H52=Listas!$A$603,H52=Listas!$A$604,H52=Listas!$A$605,H52=Listas!$A$606,H52=Listas!$A$608,H52=Listas!$A$609,H52=Listas!$A$610,H52=Listas!$A$611,H52=Listas!$A$612,H52=Listas!$A$613,H52=Listas!$A$614,H52=Listas!$A$615)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253" stopIfTrue="1" id="{A427CE91-ACC2-461B-A787-FADBFB74A632}">
            <xm:f>OR(H53=Listas!$A$603,H53=Listas!$A$604,H53=Listas!$A$605,H53=Listas!$A$606,H53=Listas!$A$608,H53=Listas!$A$609,H53=Listas!$A$610,H53=Listas!$A$611,H53=Listas!$A$612,H53=Listas!$A$613,H53=Listas!$A$614,H53=Listas!$A$615)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250" stopIfTrue="1" id="{DC5D4A5C-7319-4E58-AADA-6B3848E3D5E3}">
            <xm:f>OR(H54=Listas!$A$603,H54=Listas!$A$604,H54=Listas!$A$605,H54=Listas!$A$606,H54=Listas!$A$608,H54=Listas!$A$609,H54=Listas!$A$610,H54=Listas!$A$611,H54=Listas!$A$612,H54=Listas!$A$613,H54=Listas!$A$614,H54=Listas!$A$615)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I54</xm:sqref>
        </x14:conditionalFormatting>
        <x14:conditionalFormatting xmlns:xm="http://schemas.microsoft.com/office/excel/2006/main">
          <x14:cfRule type="expression" priority="1249" stopIfTrue="1" id="{A45E08FC-F934-47CB-8EA6-1D615F66B7D1}">
            <xm:f>OR(H55=Listas!$A$603,H55=Listas!$A$604,H55=Listas!$A$605,H55=Listas!$A$606,H55=Listas!$A$608,H55=Listas!$A$609,H55=Listas!$A$610,H55=Listas!$A$611,H55=Listas!$A$612,H55=Listas!$A$613,H55=Listas!$A$614,H55=Listas!$A$615)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expression" priority="1246" stopIfTrue="1" id="{E103B3FD-83A8-4127-B14D-95C07F82B1DC}">
            <xm:f>OR(H56=Listas!$A$603,H56=Listas!$A$604,H56=Listas!$A$605,H56=Listas!$A$606,H56=Listas!$A$608,H56=Listas!$A$609,H56=Listas!$A$610,H56=Listas!$A$611,H56=Listas!$A$612,H56=Listas!$A$613,H56=Listas!$A$614,H56=Listas!$A$615)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I56</xm:sqref>
        </x14:conditionalFormatting>
        <x14:conditionalFormatting xmlns:xm="http://schemas.microsoft.com/office/excel/2006/main">
          <x14:cfRule type="expression" priority="1245" stopIfTrue="1" id="{97C51178-895B-4286-AF67-AF433CDEE321}">
            <xm:f>OR(H57=Listas!$A$603,H57=Listas!$A$604,H57=Listas!$A$605,H57=Listas!$A$606,H57=Listas!$A$608,H57=Listas!$A$609,H57=Listas!$A$610,H57=Listas!$A$611,H57=Listas!$A$612,H57=Listas!$A$613,H57=Listas!$A$614,H57=Listas!$A$615)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expression" priority="1242" stopIfTrue="1" id="{70AF6CC4-0FC8-4B79-A54C-05574E7C7BAF}">
            <xm:f>OR(H58=Listas!$A$603,H58=Listas!$A$604,H58=Listas!$A$605,H58=Listas!$A$606,H58=Listas!$A$608,H58=Listas!$A$609,H58=Listas!$A$610,H58=Listas!$A$611,H58=Listas!$A$612,H58=Listas!$A$613,H58=Listas!$A$614,H58=Listas!$A$615)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I58</xm:sqref>
        </x14:conditionalFormatting>
        <x14:conditionalFormatting xmlns:xm="http://schemas.microsoft.com/office/excel/2006/main">
          <x14:cfRule type="expression" priority="1241" stopIfTrue="1" id="{B3D53977-0625-44A1-8863-02C53BCAEF63}">
            <xm:f>OR(H59=Listas!$A$603,H59=Listas!$A$604,H59=Listas!$A$605,H59=Listas!$A$606,H59=Listas!$A$608,H59=Listas!$A$609,H59=Listas!$A$610,H59=Listas!$A$611,H59=Listas!$A$612,H59=Listas!$A$613,H59=Listas!$A$614,H59=Listas!$A$615)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I59</xm:sqref>
        </x14:conditionalFormatting>
        <x14:conditionalFormatting xmlns:xm="http://schemas.microsoft.com/office/excel/2006/main">
          <x14:cfRule type="expression" priority="1238" stopIfTrue="1" id="{E0F34AED-F215-4094-9CFD-B3C8C6FB9651}">
            <xm:f>OR(H60=Listas!$A$603,H60=Listas!$A$604,H60=Listas!$A$605,H60=Listas!$A$606,H60=Listas!$A$608,H60=Listas!$A$609,H60=Listas!$A$610,H60=Listas!$A$611,H60=Listas!$A$612,H60=Listas!$A$613,H60=Listas!$A$614,H60=Listas!$A$615)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expression" priority="1237" stopIfTrue="1" id="{35402D78-0388-434B-998A-36880DD16B41}">
            <xm:f>OR(H61=Listas!$A$603,H61=Listas!$A$604,H61=Listas!$A$605,H61=Listas!$A$606,H61=Listas!$A$608,H61=Listas!$A$609,H61=Listas!$A$610,H61=Listas!$A$611,H61=Listas!$A$612,H61=Listas!$A$613,H61=Listas!$A$614,H61=Listas!$A$615)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I61</xm:sqref>
        </x14:conditionalFormatting>
        <x14:conditionalFormatting xmlns:xm="http://schemas.microsoft.com/office/excel/2006/main">
          <x14:cfRule type="expression" priority="1234" stopIfTrue="1" id="{60235CA1-C628-42D3-B5E4-75B48C144CC4}">
            <xm:f>OR(H62=Listas!$A$603,H62=Listas!$A$604,H62=Listas!$A$605,H62=Listas!$A$606,H62=Listas!$A$608,H62=Listas!$A$609,H62=Listas!$A$610,H62=Listas!$A$611,H62=Listas!$A$612,H62=Listas!$A$613,H62=Listas!$A$614,H62=Listas!$A$615)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I62</xm:sqref>
        </x14:conditionalFormatting>
        <x14:conditionalFormatting xmlns:xm="http://schemas.microsoft.com/office/excel/2006/main">
          <x14:cfRule type="expression" priority="1233" stopIfTrue="1" id="{6329AE71-E03E-4657-BEBC-DAC61ABA517D}">
            <xm:f>OR(H63=Listas!$A$603,H63=Listas!$A$604,H63=Listas!$A$605,H63=Listas!$A$606,H63=Listas!$A$608,H63=Listas!$A$609,H63=Listas!$A$610,H63=Listas!$A$611,H63=Listas!$A$612,H63=Listas!$A$613,H63=Listas!$A$614,H63=Listas!$A$615)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230" stopIfTrue="1" id="{26DC0F37-B243-4345-AAF8-BA12D154DAA7}">
            <xm:f>OR(H64=Listas!$A$603,H64=Listas!$A$604,H64=Listas!$A$605,H64=Listas!$A$606,H64=Listas!$A$608,H64=Listas!$A$609,H64=Listas!$A$610,H64=Listas!$A$611,H64=Listas!$A$612,H64=Listas!$A$613,H64=Listas!$A$614,H64=Listas!$A$615)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1229" stopIfTrue="1" id="{A862058E-B61C-49BD-8B71-1489781069D3}">
            <xm:f>OR(H65=Listas!$A$603,H65=Listas!$A$604,H65=Listas!$A$605,H65=Listas!$A$606,H65=Listas!$A$608,H65=Listas!$A$609,H65=Listas!$A$610,H65=Listas!$A$611,H65=Listas!$A$612,H65=Listas!$A$613,H65=Listas!$A$614,H65=Listas!$A$615)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I65</xm:sqref>
        </x14:conditionalFormatting>
        <x14:conditionalFormatting xmlns:xm="http://schemas.microsoft.com/office/excel/2006/main">
          <x14:cfRule type="expression" priority="1226" stopIfTrue="1" id="{49D286D4-CB04-4D81-AED2-A5EA298F0DE0}">
            <xm:f>OR(H66=Listas!$A$603,H66=Listas!$A$604,H66=Listas!$A$605,H66=Listas!$A$606,H66=Listas!$A$608,H66=Listas!$A$609,H66=Listas!$A$610,H66=Listas!$A$611,H66=Listas!$A$612,H66=Listas!$A$613,H66=Listas!$A$614,H66=Listas!$A$615)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I66</xm:sqref>
        </x14:conditionalFormatting>
        <x14:conditionalFormatting xmlns:xm="http://schemas.microsoft.com/office/excel/2006/main">
          <x14:cfRule type="expression" priority="1225" stopIfTrue="1" id="{1AEA99E0-0301-46BD-A48E-81F0D7888F52}">
            <xm:f>OR(H67=Listas!$A$603,H67=Listas!$A$604,H67=Listas!$A$605,H67=Listas!$A$606,H67=Listas!$A$608,H67=Listas!$A$609,H67=Listas!$A$610,H67=Listas!$A$611,H67=Listas!$A$612,H67=Listas!$A$613,H67=Listas!$A$614,H67=Listas!$A$615)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expression" priority="1222" stopIfTrue="1" id="{C4C90F98-6C9F-4C56-A366-455D1BCD7F5C}">
            <xm:f>OR(H68=Listas!$A$603,H68=Listas!$A$604,H68=Listas!$A$605,H68=Listas!$A$606,H68=Listas!$A$608,H68=Listas!$A$609,H68=Listas!$A$610,H68=Listas!$A$611,H68=Listas!$A$612,H68=Listas!$A$613,H68=Listas!$A$614,H68=Listas!$A$615)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I68</xm:sqref>
        </x14:conditionalFormatting>
        <x14:conditionalFormatting xmlns:xm="http://schemas.microsoft.com/office/excel/2006/main">
          <x14:cfRule type="expression" priority="1221" stopIfTrue="1" id="{58B4174D-3959-4EDB-839B-E875FCB97C60}">
            <xm:f>OR(H69=Listas!$A$603,H69=Listas!$A$604,H69=Listas!$A$605,H69=Listas!$A$606,H69=Listas!$A$608,H69=Listas!$A$609,H69=Listas!$A$610,H69=Listas!$A$611,H69=Listas!$A$612,H69=Listas!$A$613,H69=Listas!$A$614,H69=Listas!$A$615)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I69</xm:sqref>
        </x14:conditionalFormatting>
        <x14:conditionalFormatting xmlns:xm="http://schemas.microsoft.com/office/excel/2006/main">
          <x14:cfRule type="expression" priority="1218" stopIfTrue="1" id="{35D42FAF-9224-4AEB-ABD1-EFB8F25D6A0A}">
            <xm:f>OR(H70=Listas!$A$603,H70=Listas!$A$604,H70=Listas!$A$605,H70=Listas!$A$606,H70=Listas!$A$608,H70=Listas!$A$609,H70=Listas!$A$610,H70=Listas!$A$611,H70=Listas!$A$612,H70=Listas!$A$613,H70=Listas!$A$614,H70=Listas!$A$615)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expression" priority="1217" stopIfTrue="1" id="{6A95B98A-2FBD-4563-B1F2-33ECEAE42A6D}">
            <xm:f>OR(H71=Listas!$A$603,H71=Listas!$A$604,H71=Listas!$A$605,H71=Listas!$A$606,H71=Listas!$A$608,H71=Listas!$A$609,H71=Listas!$A$610,H71=Listas!$A$611,H71=Listas!$A$612,H71=Listas!$A$613,H71=Listas!$A$614,H71=Listas!$A$615)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1214" stopIfTrue="1" id="{E9D9925B-6A75-428D-A6FA-268F572CC499}">
            <xm:f>OR(H72=Listas!$A$603,H72=Listas!$A$604,H72=Listas!$A$605,H72=Listas!$A$606,H72=Listas!$A$608,H72=Listas!$A$609,H72=Listas!$A$610,H72=Listas!$A$611,H72=Listas!$A$612,H72=Listas!$A$613,H72=Listas!$A$614,H72=Listas!$A$615)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213" stopIfTrue="1" id="{43AB68BA-EA46-4B4A-9B6A-FD144E99CEFC}">
            <xm:f>OR(H73=Listas!$A$603,H73=Listas!$A$604,H73=Listas!$A$605,H73=Listas!$A$606,H73=Listas!$A$608,H73=Listas!$A$609,H73=Listas!$A$610,H73=Listas!$A$611,H73=Listas!$A$612,H73=Listas!$A$613,H73=Listas!$A$614,H73=Listas!$A$615)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expression" priority="1210" stopIfTrue="1" id="{3FA9541F-0B4B-491C-A7C7-EE02CAAD97AF}">
            <xm:f>OR(H74=Listas!$A$603,H74=Listas!$A$604,H74=Listas!$A$605,H74=Listas!$A$606,H74=Listas!$A$608,H74=Listas!$A$609,H74=Listas!$A$610,H74=Listas!$A$611,H74=Listas!$A$612,H74=Listas!$A$613,H74=Listas!$A$614,H74=Listas!$A$615)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I74</xm:sqref>
        </x14:conditionalFormatting>
        <x14:conditionalFormatting xmlns:xm="http://schemas.microsoft.com/office/excel/2006/main">
          <x14:cfRule type="expression" priority="1209" stopIfTrue="1" id="{7A086EA0-E5CC-4C93-AD95-6A087FC8683D}">
            <xm:f>OR(H75=Listas!$A$603,H75=Listas!$A$604,H75=Listas!$A$605,H75=Listas!$A$606,H75=Listas!$A$608,H75=Listas!$A$609,H75=Listas!$A$610,H75=Listas!$A$611,H75=Listas!$A$612,H75=Listas!$A$613,H75=Listas!$A$614,H75=Listas!$A$615)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I75</xm:sqref>
        </x14:conditionalFormatting>
        <x14:conditionalFormatting xmlns:xm="http://schemas.microsoft.com/office/excel/2006/main">
          <x14:cfRule type="expression" priority="1206" stopIfTrue="1" id="{B09C30E7-23EE-4766-AAAA-F70BB507514F}">
            <xm:f>OR(H76=Listas!$A$603,H76=Listas!$A$604,H76=Listas!$A$605,H76=Listas!$A$606,H76=Listas!$A$608,H76=Listas!$A$609,H76=Listas!$A$610,H76=Listas!$A$611,H76=Listas!$A$612,H76=Listas!$A$613,H76=Listas!$A$614,H76=Listas!$A$615)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I76</xm:sqref>
        </x14:conditionalFormatting>
        <x14:conditionalFormatting xmlns:xm="http://schemas.microsoft.com/office/excel/2006/main">
          <x14:cfRule type="expression" priority="1205" stopIfTrue="1" id="{A3875974-2F2F-4D8A-A33D-BE8D6D25A470}">
            <xm:f>OR(H77=Listas!$A$603,H77=Listas!$A$604,H77=Listas!$A$605,H77=Listas!$A$606,H77=Listas!$A$608,H77=Listas!$A$609,H77=Listas!$A$610,H77=Listas!$A$611,H77=Listas!$A$612,H77=Listas!$A$613,H77=Listas!$A$614,H77=Listas!$A$615)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I77</xm:sqref>
        </x14:conditionalFormatting>
        <x14:conditionalFormatting xmlns:xm="http://schemas.microsoft.com/office/excel/2006/main">
          <x14:cfRule type="expression" priority="1202" stopIfTrue="1" id="{46321F7F-8D61-4545-87C1-768DC001CA8A}">
            <xm:f>OR(H78=Listas!$A$603,H78=Listas!$A$604,H78=Listas!$A$605,H78=Listas!$A$606,H78=Listas!$A$608,H78=Listas!$A$609,H78=Listas!$A$610,H78=Listas!$A$611,H78=Listas!$A$612,H78=Listas!$A$613,H78=Listas!$A$614,H78=Listas!$A$615)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I78</xm:sqref>
        </x14:conditionalFormatting>
        <x14:conditionalFormatting xmlns:xm="http://schemas.microsoft.com/office/excel/2006/main">
          <x14:cfRule type="expression" priority="1201" stopIfTrue="1" id="{43934E2D-216C-4884-911C-3B77D8A6ED06}">
            <xm:f>OR(H79=Listas!$A$603,H79=Listas!$A$604,H79=Listas!$A$605,H79=Listas!$A$606,H79=Listas!$A$608,H79=Listas!$A$609,H79=Listas!$A$610,H79=Listas!$A$611,H79=Listas!$A$612,H79=Listas!$A$613,H79=Listas!$A$614,H79=Listas!$A$615)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I79</xm:sqref>
        </x14:conditionalFormatting>
        <x14:conditionalFormatting xmlns:xm="http://schemas.microsoft.com/office/excel/2006/main">
          <x14:cfRule type="expression" priority="1198" stopIfTrue="1" id="{85BE5495-703A-419C-98D0-07B2DDBE67E4}">
            <xm:f>OR(H80=Listas!$A$603,H80=Listas!$A$604,H80=Listas!$A$605,H80=Listas!$A$606,H80=Listas!$A$608,H80=Listas!$A$609,H80=Listas!$A$610,H80=Listas!$A$611,H80=Listas!$A$612,H80=Listas!$A$613,H80=Listas!$A$614,H80=Listas!$A$615)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1197" stopIfTrue="1" id="{F75990DF-2C2E-47BA-8C19-0464883B7610}">
            <xm:f>OR(H81=Listas!$A$603,H81=Listas!$A$604,H81=Listas!$A$605,H81=Listas!$A$606,H81=Listas!$A$608,H81=Listas!$A$609,H81=Listas!$A$610,H81=Listas!$A$611,H81=Listas!$A$612,H81=Listas!$A$613,H81=Listas!$A$614,H81=Listas!$A$615)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I81</xm:sqref>
        </x14:conditionalFormatting>
        <x14:conditionalFormatting xmlns:xm="http://schemas.microsoft.com/office/excel/2006/main">
          <x14:cfRule type="expression" priority="1194" stopIfTrue="1" id="{1BCE2CF1-A554-4909-BCFF-64FDFC286BB8}">
            <xm:f>OR(H82=Listas!$A$603,H82=Listas!$A$604,H82=Listas!$A$605,H82=Listas!$A$606,H82=Listas!$A$608,H82=Listas!$A$609,H82=Listas!$A$610,H82=Listas!$A$611,H82=Listas!$A$612,H82=Listas!$A$613,H82=Listas!$A$614,H82=Listas!$A$615)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I82</xm:sqref>
        </x14:conditionalFormatting>
        <x14:conditionalFormatting xmlns:xm="http://schemas.microsoft.com/office/excel/2006/main">
          <x14:cfRule type="expression" priority="1193" stopIfTrue="1" id="{9B86DD85-805A-4ABC-BC45-7363282B4D26}">
            <xm:f>OR(H83=Listas!$A$603,H83=Listas!$A$604,H83=Listas!$A$605,H83=Listas!$A$606,H83=Listas!$A$608,H83=Listas!$A$609,H83=Listas!$A$610,H83=Listas!$A$611,H83=Listas!$A$612,H83=Listas!$A$613,H83=Listas!$A$614,H83=Listas!$A$615)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I83</xm:sqref>
        </x14:conditionalFormatting>
        <x14:conditionalFormatting xmlns:xm="http://schemas.microsoft.com/office/excel/2006/main">
          <x14:cfRule type="expression" priority="1190" stopIfTrue="1" id="{21366CF9-BE0F-4E8C-AEA3-6B40604124E8}">
            <xm:f>OR(H84=Listas!$A$603,H84=Listas!$A$604,H84=Listas!$A$605,H84=Listas!$A$606,H84=Listas!$A$608,H84=Listas!$A$609,H84=Listas!$A$610,H84=Listas!$A$611,H84=Listas!$A$612,H84=Listas!$A$613,H84=Listas!$A$614,H84=Listas!$A$615)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I84</xm:sqref>
        </x14:conditionalFormatting>
        <x14:conditionalFormatting xmlns:xm="http://schemas.microsoft.com/office/excel/2006/main">
          <x14:cfRule type="expression" priority="1189" stopIfTrue="1" id="{DA0777BB-2F9C-4832-9EDE-F500D0FA042B}">
            <xm:f>OR(H85=Listas!$A$603,H85=Listas!$A$604,H85=Listas!$A$605,H85=Listas!$A$606,H85=Listas!$A$608,H85=Listas!$A$609,H85=Listas!$A$610,H85=Listas!$A$611,H85=Listas!$A$612,H85=Listas!$A$613,H85=Listas!$A$614,H85=Listas!$A$615)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I85</xm:sqref>
        </x14:conditionalFormatting>
        <x14:conditionalFormatting xmlns:xm="http://schemas.microsoft.com/office/excel/2006/main">
          <x14:cfRule type="expression" priority="1186" stopIfTrue="1" id="{7E1B4FCF-7A5D-4EC1-AF05-A43E5F0D3E2A}">
            <xm:f>OR(H86=Listas!$A$603,H86=Listas!$A$604,H86=Listas!$A$605,H86=Listas!$A$606,H86=Listas!$A$608,H86=Listas!$A$609,H86=Listas!$A$610,H86=Listas!$A$611,H86=Listas!$A$612,H86=Listas!$A$613,H86=Listas!$A$614,H86=Listas!$A$615)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I86</xm:sqref>
        </x14:conditionalFormatting>
        <x14:conditionalFormatting xmlns:xm="http://schemas.microsoft.com/office/excel/2006/main">
          <x14:cfRule type="expression" priority="1185" stopIfTrue="1" id="{D36FCA8E-E4A3-4D8D-BCCD-96D45785037C}">
            <xm:f>OR(H87=Listas!$A$603,H87=Listas!$A$604,H87=Listas!$A$605,H87=Listas!$A$606,H87=Listas!$A$608,H87=Listas!$A$609,H87=Listas!$A$610,H87=Listas!$A$611,H87=Listas!$A$612,H87=Listas!$A$613,H87=Listas!$A$614,H87=Listas!$A$615)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I87</xm:sqref>
        </x14:conditionalFormatting>
        <x14:conditionalFormatting xmlns:xm="http://schemas.microsoft.com/office/excel/2006/main">
          <x14:cfRule type="expression" priority="1182" stopIfTrue="1" id="{FBDAFB14-12E7-40BB-B5CE-F3D107BECE68}">
            <xm:f>OR(H88=Listas!$A$603,H88=Listas!$A$604,H88=Listas!$A$605,H88=Listas!$A$606,H88=Listas!$A$608,H88=Listas!$A$609,H88=Listas!$A$610,H88=Listas!$A$611,H88=Listas!$A$612,H88=Listas!$A$613,H88=Listas!$A$614,H88=Listas!$A$615)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I88</xm:sqref>
        </x14:conditionalFormatting>
        <x14:conditionalFormatting xmlns:xm="http://schemas.microsoft.com/office/excel/2006/main">
          <x14:cfRule type="expression" priority="1181" stopIfTrue="1" id="{3B5CCB96-D4FA-4DB8-BDD9-FBB126EDFB61}">
            <xm:f>OR(H89=Listas!$A$603,H89=Listas!$A$604,H89=Listas!$A$605,H89=Listas!$A$606,H89=Listas!$A$608,H89=Listas!$A$609,H89=Listas!$A$610,H89=Listas!$A$611,H89=Listas!$A$612,H89=Listas!$A$613,H89=Listas!$A$614,H89=Listas!$A$615)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I89</xm:sqref>
        </x14:conditionalFormatting>
        <x14:conditionalFormatting xmlns:xm="http://schemas.microsoft.com/office/excel/2006/main">
          <x14:cfRule type="expression" priority="1178" stopIfTrue="1" id="{C303F0FE-3A22-45A4-B369-C0D1F52BA782}">
            <xm:f>OR(H90=Listas!$A$603,H90=Listas!$A$604,H90=Listas!$A$605,H90=Listas!$A$606,H90=Listas!$A$608,H90=Listas!$A$609,H90=Listas!$A$610,H90=Listas!$A$611,H90=Listas!$A$612,H90=Listas!$A$613,H90=Listas!$A$614,H90=Listas!$A$615)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I90</xm:sqref>
        </x14:conditionalFormatting>
        <x14:conditionalFormatting xmlns:xm="http://schemas.microsoft.com/office/excel/2006/main">
          <x14:cfRule type="expression" priority="1177" stopIfTrue="1" id="{355BE760-F97F-48A9-81C9-6FFDF3024138}">
            <xm:f>OR(H91=Listas!$A$603,H91=Listas!$A$604,H91=Listas!$A$605,H91=Listas!$A$606,H91=Listas!$A$608,H91=Listas!$A$609,H91=Listas!$A$610,H91=Listas!$A$611,H91=Listas!$A$612,H91=Listas!$A$613,H91=Listas!$A$614,H91=Listas!$A$615)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I91</xm:sqref>
        </x14:conditionalFormatting>
        <x14:conditionalFormatting xmlns:xm="http://schemas.microsoft.com/office/excel/2006/main">
          <x14:cfRule type="expression" priority="1174" stopIfTrue="1" id="{1BB68764-6811-4199-9A15-F6AB39D12C1D}">
            <xm:f>OR(H92=Listas!$A$603,H92=Listas!$A$604,H92=Listas!$A$605,H92=Listas!$A$606,H92=Listas!$A$608,H92=Listas!$A$609,H92=Listas!$A$610,H92=Listas!$A$611,H92=Listas!$A$612,H92=Listas!$A$613,H92=Listas!$A$614,H92=Listas!$A$615)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I92</xm:sqref>
        </x14:conditionalFormatting>
        <x14:conditionalFormatting xmlns:xm="http://schemas.microsoft.com/office/excel/2006/main">
          <x14:cfRule type="expression" priority="1173" stopIfTrue="1" id="{EB2942E2-EC12-4FCE-AB9B-B0E51F620AF3}">
            <xm:f>OR(H93=Listas!$A$603,H93=Listas!$A$604,H93=Listas!$A$605,H93=Listas!$A$606,H93=Listas!$A$608,H93=Listas!$A$609,H93=Listas!$A$610,H93=Listas!$A$611,H93=Listas!$A$612,H93=Listas!$A$613,H93=Listas!$A$614,H93=Listas!$A$615)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expression" priority="1170" stopIfTrue="1" id="{9E1BCA0C-7742-43FA-A00A-6D28329F3736}">
            <xm:f>OR(H94=Listas!$A$603,H94=Listas!$A$604,H94=Listas!$A$605,H94=Listas!$A$606,H94=Listas!$A$608,H94=Listas!$A$609,H94=Listas!$A$610,H94=Listas!$A$611,H94=Listas!$A$612,H94=Listas!$A$613,H94=Listas!$A$614,H94=Listas!$A$615)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expression" priority="1169" stopIfTrue="1" id="{94ABC9A3-4662-40C9-8570-159FC47B90C9}">
            <xm:f>OR(H95=Listas!$A$603,H95=Listas!$A$604,H95=Listas!$A$605,H95=Listas!$A$606,H95=Listas!$A$608,H95=Listas!$A$609,H95=Listas!$A$610,H95=Listas!$A$611,H95=Listas!$A$612,H95=Listas!$A$613,H95=Listas!$A$614,H95=Listas!$A$615)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expression" priority="1166" stopIfTrue="1" id="{B4328102-9EB6-4DC3-B4CC-DDF3A02018A0}">
            <xm:f>OR(H96=Listas!$A$603,H96=Listas!$A$604,H96=Listas!$A$605,H96=Listas!$A$606,H96=Listas!$A$608,H96=Listas!$A$609,H96=Listas!$A$610,H96=Listas!$A$611,H96=Listas!$A$612,H96=Listas!$A$613,H96=Listas!$A$614,H96=Listas!$A$615)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I96</xm:sqref>
        </x14:conditionalFormatting>
        <x14:conditionalFormatting xmlns:xm="http://schemas.microsoft.com/office/excel/2006/main">
          <x14:cfRule type="expression" priority="1165" stopIfTrue="1" id="{7A4D78E7-BF74-4F94-99A9-9A35408BEE86}">
            <xm:f>OR(H97=Listas!$A$603,H97=Listas!$A$604,H97=Listas!$A$605,H97=Listas!$A$606,H97=Listas!$A$608,H97=Listas!$A$609,H97=Listas!$A$610,H97=Listas!$A$611,H97=Listas!$A$612,H97=Listas!$A$613,H97=Listas!$A$614,H97=Listas!$A$615)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I97</xm:sqref>
        </x14:conditionalFormatting>
        <x14:conditionalFormatting xmlns:xm="http://schemas.microsoft.com/office/excel/2006/main">
          <x14:cfRule type="expression" priority="1162" stopIfTrue="1" id="{29ABC024-3EF4-4B99-8411-36C31FAF079E}">
            <xm:f>OR(H98=Listas!$A$603,H98=Listas!$A$604,H98=Listas!$A$605,H98=Listas!$A$606,H98=Listas!$A$608,H98=Listas!$A$609,H98=Listas!$A$610,H98=Listas!$A$611,H98=Listas!$A$612,H98=Listas!$A$613,H98=Listas!$A$614,H98=Listas!$A$615)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I98</xm:sqref>
        </x14:conditionalFormatting>
        <x14:conditionalFormatting xmlns:xm="http://schemas.microsoft.com/office/excel/2006/main">
          <x14:cfRule type="expression" priority="1161" stopIfTrue="1" id="{E07A89BD-BCDD-4BBC-88F0-3F68F91689A2}">
            <xm:f>OR(H99=Listas!$A$603,H99=Listas!$A$604,H99=Listas!$A$605,H99=Listas!$A$606,H99=Listas!$A$608,H99=Listas!$A$609,H99=Listas!$A$610,H99=Listas!$A$611,H99=Listas!$A$612,H99=Listas!$A$613,H99=Listas!$A$614,H99=Listas!$A$615)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I99</xm:sqref>
        </x14:conditionalFormatting>
        <x14:conditionalFormatting xmlns:xm="http://schemas.microsoft.com/office/excel/2006/main">
          <x14:cfRule type="expression" priority="1158" stopIfTrue="1" id="{0EA630E8-9E2D-4338-9E61-D50DC44CD55F}">
            <xm:f>OR(H100=Listas!$A$603,H100=Listas!$A$604,H100=Listas!$A$605,H100=Listas!$A$606,H100=Listas!$A$608,H100=Listas!$A$609,H100=Listas!$A$610,H100=Listas!$A$611,H100=Listas!$A$612,H100=Listas!$A$613,H100=Listas!$A$614,H100=Listas!$A$615)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I100</xm:sqref>
        </x14:conditionalFormatting>
        <x14:conditionalFormatting xmlns:xm="http://schemas.microsoft.com/office/excel/2006/main">
          <x14:cfRule type="expression" priority="1157" stopIfTrue="1" id="{280CE36D-6E08-419A-953D-1809691D9A42}">
            <xm:f>OR(H101=Listas!$A$603,H101=Listas!$A$604,H101=Listas!$A$605,H101=Listas!$A$606,H101=Listas!$A$608,H101=Listas!$A$609,H101=Listas!$A$610,H101=Listas!$A$611,H101=Listas!$A$612,H101=Listas!$A$613,H101=Listas!$A$614,H101=Listas!$A$615)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I101</xm:sqref>
        </x14:conditionalFormatting>
        <x14:conditionalFormatting xmlns:xm="http://schemas.microsoft.com/office/excel/2006/main">
          <x14:cfRule type="expression" priority="1154" stopIfTrue="1" id="{31E39125-D437-447D-AF3D-332120893E9B}">
            <xm:f>OR(H102=Listas!$A$603,H102=Listas!$A$604,H102=Listas!$A$605,H102=Listas!$A$606,H102=Listas!$A$608,H102=Listas!$A$609,H102=Listas!$A$610,H102=Listas!$A$611,H102=Listas!$A$612,H102=Listas!$A$613,H102=Listas!$A$614,H102=Listas!$A$615)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I102</xm:sqref>
        </x14:conditionalFormatting>
        <x14:conditionalFormatting xmlns:xm="http://schemas.microsoft.com/office/excel/2006/main">
          <x14:cfRule type="expression" priority="1153" stopIfTrue="1" id="{19500412-D2A7-4275-A1B9-07D6FD4EAEF4}">
            <xm:f>OR(H103=Listas!$A$603,H103=Listas!$A$604,H103=Listas!$A$605,H103=Listas!$A$606,H103=Listas!$A$608,H103=Listas!$A$609,H103=Listas!$A$610,H103=Listas!$A$611,H103=Listas!$A$612,H103=Listas!$A$613,H103=Listas!$A$614,H103=Listas!$A$615)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expression" priority="1150" stopIfTrue="1" id="{F529D081-1690-4D2C-8011-CBC4226404A9}">
            <xm:f>OR(H104=Listas!$A$603,H104=Listas!$A$604,H104=Listas!$A$605,H104=Listas!$A$606,H104=Listas!$A$608,H104=Listas!$A$609,H104=Listas!$A$610,H104=Listas!$A$611,H104=Listas!$A$612,H104=Listas!$A$613,H104=Listas!$A$614,H104=Listas!$A$615)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I104</xm:sqref>
        </x14:conditionalFormatting>
        <x14:conditionalFormatting xmlns:xm="http://schemas.microsoft.com/office/excel/2006/main">
          <x14:cfRule type="expression" priority="1149" stopIfTrue="1" id="{27248627-F10F-455F-9439-2F84EA6D40CE}">
            <xm:f>OR(H105=Listas!$A$603,H105=Listas!$A$604,H105=Listas!$A$605,H105=Listas!$A$606,H105=Listas!$A$608,H105=Listas!$A$609,H105=Listas!$A$610,H105=Listas!$A$611,H105=Listas!$A$612,H105=Listas!$A$613,H105=Listas!$A$614,H105=Listas!$A$615)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I105</xm:sqref>
        </x14:conditionalFormatting>
        <x14:conditionalFormatting xmlns:xm="http://schemas.microsoft.com/office/excel/2006/main">
          <x14:cfRule type="expression" priority="1146" stopIfTrue="1" id="{E5C27678-9B25-4863-B946-72AD155FE917}">
            <xm:f>OR(H106=Listas!$A$603,H106=Listas!$A$604,H106=Listas!$A$605,H106=Listas!$A$606,H106=Listas!$A$608,H106=Listas!$A$609,H106=Listas!$A$610,H106=Listas!$A$611,H106=Listas!$A$612,H106=Listas!$A$613,H106=Listas!$A$614,H106=Listas!$A$615)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I106</xm:sqref>
        </x14:conditionalFormatting>
        <x14:conditionalFormatting xmlns:xm="http://schemas.microsoft.com/office/excel/2006/main">
          <x14:cfRule type="expression" priority="1145" stopIfTrue="1" id="{BE5F39B9-76EC-48CC-B5A0-E35C61CBB42E}">
            <xm:f>OR(H107=Listas!$A$603,H107=Listas!$A$604,H107=Listas!$A$605,H107=Listas!$A$606,H107=Listas!$A$608,H107=Listas!$A$609,H107=Listas!$A$610,H107=Listas!$A$611,H107=Listas!$A$612,H107=Listas!$A$613,H107=Listas!$A$614,H107=Listas!$A$615)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I107</xm:sqref>
        </x14:conditionalFormatting>
        <x14:conditionalFormatting xmlns:xm="http://schemas.microsoft.com/office/excel/2006/main">
          <x14:cfRule type="expression" priority="1142" stopIfTrue="1" id="{164DAF0B-C101-4698-9925-06D33A06377C}">
            <xm:f>OR(H108=Listas!$A$603,H108=Listas!$A$604,H108=Listas!$A$605,H108=Listas!$A$606,H108=Listas!$A$608,H108=Listas!$A$609,H108=Listas!$A$610,H108=Listas!$A$611,H108=Listas!$A$612,H108=Listas!$A$613,H108=Listas!$A$614,H108=Listas!$A$615)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I108</xm:sqref>
        </x14:conditionalFormatting>
        <x14:conditionalFormatting xmlns:xm="http://schemas.microsoft.com/office/excel/2006/main">
          <x14:cfRule type="expression" priority="1141" stopIfTrue="1" id="{92E0CD92-EC17-48C7-B8BB-72F5336904F9}">
            <xm:f>OR(H109=Listas!$A$603,H109=Listas!$A$604,H109=Listas!$A$605,H109=Listas!$A$606,H109=Listas!$A$608,H109=Listas!$A$609,H109=Listas!$A$610,H109=Listas!$A$611,H109=Listas!$A$612,H109=Listas!$A$613,H109=Listas!$A$614,H109=Listas!$A$615)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I109</xm:sqref>
        </x14:conditionalFormatting>
        <x14:conditionalFormatting xmlns:xm="http://schemas.microsoft.com/office/excel/2006/main">
          <x14:cfRule type="expression" priority="1138" stopIfTrue="1" id="{9BAD08D4-25BA-4AAD-882E-47229AB7F822}">
            <xm:f>OR(H110=Listas!$A$603,H110=Listas!$A$604,H110=Listas!$A$605,H110=Listas!$A$606,H110=Listas!$A$608,H110=Listas!$A$609,H110=Listas!$A$610,H110=Listas!$A$611,H110=Listas!$A$612,H110=Listas!$A$613,H110=Listas!$A$614,H110=Listas!$A$615)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I110</xm:sqref>
        </x14:conditionalFormatting>
        <x14:conditionalFormatting xmlns:xm="http://schemas.microsoft.com/office/excel/2006/main">
          <x14:cfRule type="expression" priority="1137" stopIfTrue="1" id="{B91C81B6-E423-4CCB-8F97-7DD1558EBE0D}">
            <xm:f>OR(H111=Listas!$A$603,H111=Listas!$A$604,H111=Listas!$A$605,H111=Listas!$A$606,H111=Listas!$A$608,H111=Listas!$A$609,H111=Listas!$A$610,H111=Listas!$A$611,H111=Listas!$A$612,H111=Listas!$A$613,H111=Listas!$A$614,H111=Listas!$A$615)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I111</xm:sqref>
        </x14:conditionalFormatting>
        <x14:conditionalFormatting xmlns:xm="http://schemas.microsoft.com/office/excel/2006/main">
          <x14:cfRule type="expression" priority="1134" stopIfTrue="1" id="{48E5778E-19AE-45DB-871A-81BEDE5D4CBA}">
            <xm:f>OR(H112=Listas!$A$603,H112=Listas!$A$604,H112=Listas!$A$605,H112=Listas!$A$606,H112=Listas!$A$608,H112=Listas!$A$609,H112=Listas!$A$610,H112=Listas!$A$611,H112=Listas!$A$612,H112=Listas!$A$613,H112=Listas!$A$614,H112=Listas!$A$615)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I112</xm:sqref>
        </x14:conditionalFormatting>
        <x14:conditionalFormatting xmlns:xm="http://schemas.microsoft.com/office/excel/2006/main">
          <x14:cfRule type="expression" priority="1133" stopIfTrue="1" id="{1CDE0316-59FF-4087-BBB7-1DB141A97D38}">
            <xm:f>OR(H113=Listas!$A$603,H113=Listas!$A$604,H113=Listas!$A$605,H113=Listas!$A$606,H113=Listas!$A$608,H113=Listas!$A$609,H113=Listas!$A$610,H113=Listas!$A$611,H113=Listas!$A$612,H113=Listas!$A$613,H113=Listas!$A$614,H113=Listas!$A$615)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I113</xm:sqref>
        </x14:conditionalFormatting>
        <x14:conditionalFormatting xmlns:xm="http://schemas.microsoft.com/office/excel/2006/main">
          <x14:cfRule type="expression" priority="1130" stopIfTrue="1" id="{513FA302-B051-4E72-BC5B-564DC1C385DC}">
            <xm:f>OR(H114=Listas!$A$603,H114=Listas!$A$604,H114=Listas!$A$605,H114=Listas!$A$606,H114=Listas!$A$608,H114=Listas!$A$609,H114=Listas!$A$610,H114=Listas!$A$611,H114=Listas!$A$612,H114=Listas!$A$613,H114=Listas!$A$614,H114=Listas!$A$615)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I114</xm:sqref>
        </x14:conditionalFormatting>
        <x14:conditionalFormatting xmlns:xm="http://schemas.microsoft.com/office/excel/2006/main">
          <x14:cfRule type="expression" priority="1129" stopIfTrue="1" id="{BCBE1DFC-663A-4144-9556-33E77E6D9595}">
            <xm:f>OR(H115=Listas!$A$603,H115=Listas!$A$604,H115=Listas!$A$605,H115=Listas!$A$606,H115=Listas!$A$608,H115=Listas!$A$609,H115=Listas!$A$610,H115=Listas!$A$611,H115=Listas!$A$612,H115=Listas!$A$613,H115=Listas!$A$614,H115=Listas!$A$615)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I115</xm:sqref>
        </x14:conditionalFormatting>
        <x14:conditionalFormatting xmlns:xm="http://schemas.microsoft.com/office/excel/2006/main">
          <x14:cfRule type="expression" priority="1126" stopIfTrue="1" id="{AB55A7B4-C0C8-40BE-BCD0-D473F2420568}">
            <xm:f>OR(H116=Listas!$A$603,H116=Listas!$A$604,H116=Listas!$A$605,H116=Listas!$A$606,H116=Listas!$A$608,H116=Listas!$A$609,H116=Listas!$A$610,H116=Listas!$A$611,H116=Listas!$A$612,H116=Listas!$A$613,H116=Listas!$A$614,H116=Listas!$A$615)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I116</xm:sqref>
        </x14:conditionalFormatting>
        <x14:conditionalFormatting xmlns:xm="http://schemas.microsoft.com/office/excel/2006/main">
          <x14:cfRule type="expression" priority="1125" stopIfTrue="1" id="{302750D1-F412-4358-A0C5-5D005E56A9EB}">
            <xm:f>OR(H117=Listas!$A$603,H117=Listas!$A$604,H117=Listas!$A$605,H117=Listas!$A$606,H117=Listas!$A$608,H117=Listas!$A$609,H117=Listas!$A$610,H117=Listas!$A$611,H117=Listas!$A$612,H117=Listas!$A$613,H117=Listas!$A$614,H117=Listas!$A$615)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I117</xm:sqref>
        </x14:conditionalFormatting>
        <x14:conditionalFormatting xmlns:xm="http://schemas.microsoft.com/office/excel/2006/main">
          <x14:cfRule type="expression" priority="1122" stopIfTrue="1" id="{DAA2369D-B496-42E9-B83E-B049E22D870B}">
            <xm:f>OR(H118=Listas!$A$603,H118=Listas!$A$604,H118=Listas!$A$605,H118=Listas!$A$606,H118=Listas!$A$608,H118=Listas!$A$609,H118=Listas!$A$610,H118=Listas!$A$611,H118=Listas!$A$612,H118=Listas!$A$613,H118=Listas!$A$614,H118=Listas!$A$615)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I118</xm:sqref>
        </x14:conditionalFormatting>
        <x14:conditionalFormatting xmlns:xm="http://schemas.microsoft.com/office/excel/2006/main">
          <x14:cfRule type="expression" priority="1121" stopIfTrue="1" id="{6EE56B3D-1480-4ED0-A1FC-4BA7918F255C}">
            <xm:f>OR(H119=Listas!$A$603,H119=Listas!$A$604,H119=Listas!$A$605,H119=Listas!$A$606,H119=Listas!$A$608,H119=Listas!$A$609,H119=Listas!$A$610,H119=Listas!$A$611,H119=Listas!$A$612,H119=Listas!$A$613,H119=Listas!$A$614,H119=Listas!$A$615)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I119</xm:sqref>
        </x14:conditionalFormatting>
        <x14:conditionalFormatting xmlns:xm="http://schemas.microsoft.com/office/excel/2006/main">
          <x14:cfRule type="expression" priority="1118" stopIfTrue="1" id="{53B1DBB5-9D84-401E-92F6-B539D2B24495}">
            <xm:f>OR(H120=Listas!$A$603,H120=Listas!$A$604,H120=Listas!$A$605,H120=Listas!$A$606,H120=Listas!$A$608,H120=Listas!$A$609,H120=Listas!$A$610,H120=Listas!$A$611,H120=Listas!$A$612,H120=Listas!$A$613,H120=Listas!$A$614,H120=Listas!$A$615)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I120</xm:sqref>
        </x14:conditionalFormatting>
        <x14:conditionalFormatting xmlns:xm="http://schemas.microsoft.com/office/excel/2006/main">
          <x14:cfRule type="expression" priority="1117" stopIfTrue="1" id="{A4CFD103-8B32-43CF-8BF8-CDD861B1183E}">
            <xm:f>OR(H121=Listas!$A$603,H121=Listas!$A$604,H121=Listas!$A$605,H121=Listas!$A$606,H121=Listas!$A$608,H121=Listas!$A$609,H121=Listas!$A$610,H121=Listas!$A$611,H121=Listas!$A$612,H121=Listas!$A$613,H121=Listas!$A$614,H121=Listas!$A$615)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I121</xm:sqref>
        </x14:conditionalFormatting>
        <x14:conditionalFormatting xmlns:xm="http://schemas.microsoft.com/office/excel/2006/main">
          <x14:cfRule type="expression" priority="1114" stopIfTrue="1" id="{41DFBD53-A7F8-4A7D-BD74-9F33989EA10E}">
            <xm:f>OR(H122=Listas!$A$603,H122=Listas!$A$604,H122=Listas!$A$605,H122=Listas!$A$606,H122=Listas!$A$608,H122=Listas!$A$609,H122=Listas!$A$610,H122=Listas!$A$611,H122=Listas!$A$612,H122=Listas!$A$613,H122=Listas!$A$614,H122=Listas!$A$615)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I122</xm:sqref>
        </x14:conditionalFormatting>
        <x14:conditionalFormatting xmlns:xm="http://schemas.microsoft.com/office/excel/2006/main">
          <x14:cfRule type="expression" priority="1113" stopIfTrue="1" id="{3F414B14-6F3F-4A79-A68F-10D4AD2866B3}">
            <xm:f>OR(H123=Listas!$A$603,H123=Listas!$A$604,H123=Listas!$A$605,H123=Listas!$A$606,H123=Listas!$A$608,H123=Listas!$A$609,H123=Listas!$A$610,H123=Listas!$A$611,H123=Listas!$A$612,H123=Listas!$A$613,H123=Listas!$A$614,H123=Listas!$A$615)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I123</xm:sqref>
        </x14:conditionalFormatting>
        <x14:conditionalFormatting xmlns:xm="http://schemas.microsoft.com/office/excel/2006/main">
          <x14:cfRule type="expression" priority="1110" stopIfTrue="1" id="{C47C7CDC-914A-4880-9F78-DFC7C8CF25FB}">
            <xm:f>OR(H124=Listas!$A$603,H124=Listas!$A$604,H124=Listas!$A$605,H124=Listas!$A$606,H124=Listas!$A$608,H124=Listas!$A$609,H124=Listas!$A$610,H124=Listas!$A$611,H124=Listas!$A$612,H124=Listas!$A$613,H124=Listas!$A$614,H124=Listas!$A$615)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I124</xm:sqref>
        </x14:conditionalFormatting>
        <x14:conditionalFormatting xmlns:xm="http://schemas.microsoft.com/office/excel/2006/main">
          <x14:cfRule type="expression" priority="1109" stopIfTrue="1" id="{E6AC28F7-F162-47E7-B424-4D3E33B8C919}">
            <xm:f>OR(H125=Listas!$A$603,H125=Listas!$A$604,H125=Listas!$A$605,H125=Listas!$A$606,H125=Listas!$A$608,H125=Listas!$A$609,H125=Listas!$A$610,H125=Listas!$A$611,H125=Listas!$A$612,H125=Listas!$A$613,H125=Listas!$A$614,H125=Listas!$A$615)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I125</xm:sqref>
        </x14:conditionalFormatting>
        <x14:conditionalFormatting xmlns:xm="http://schemas.microsoft.com/office/excel/2006/main">
          <x14:cfRule type="expression" priority="1106" stopIfTrue="1" id="{92F204B8-324B-4E97-8A22-66A8BFC94E0C}">
            <xm:f>OR(H126=Listas!$A$603,H126=Listas!$A$604,H126=Listas!$A$605,H126=Listas!$A$606,H126=Listas!$A$608,H126=Listas!$A$609,H126=Listas!$A$610,H126=Listas!$A$611,H126=Listas!$A$612,H126=Listas!$A$613,H126=Listas!$A$614,H126=Listas!$A$615)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I126</xm:sqref>
        </x14:conditionalFormatting>
        <x14:conditionalFormatting xmlns:xm="http://schemas.microsoft.com/office/excel/2006/main">
          <x14:cfRule type="expression" priority="1105" stopIfTrue="1" id="{6324E1A8-0091-464D-BAB0-877C3CDCEF2F}">
            <xm:f>OR(H127=Listas!$A$603,H127=Listas!$A$604,H127=Listas!$A$605,H127=Listas!$A$606,H127=Listas!$A$608,H127=Listas!$A$609,H127=Listas!$A$610,H127=Listas!$A$611,H127=Listas!$A$612,H127=Listas!$A$613,H127=Listas!$A$614,H127=Listas!$A$615)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I127</xm:sqref>
        </x14:conditionalFormatting>
        <x14:conditionalFormatting xmlns:xm="http://schemas.microsoft.com/office/excel/2006/main">
          <x14:cfRule type="expression" priority="1102" stopIfTrue="1" id="{7A1FF543-6DA1-45E5-829D-F2D2936761B1}">
            <xm:f>OR(H128=Listas!$A$603,H128=Listas!$A$604,H128=Listas!$A$605,H128=Listas!$A$606,H128=Listas!$A$608,H128=Listas!$A$609,H128=Listas!$A$610,H128=Listas!$A$611,H128=Listas!$A$612,H128=Listas!$A$613,H128=Listas!$A$614,H128=Listas!$A$615)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I128</xm:sqref>
        </x14:conditionalFormatting>
        <x14:conditionalFormatting xmlns:xm="http://schemas.microsoft.com/office/excel/2006/main">
          <x14:cfRule type="expression" priority="1101" stopIfTrue="1" id="{A08C1BAD-C8B6-48B5-B95F-8A997A2E9704}">
            <xm:f>OR(H129=Listas!$A$603,H129=Listas!$A$604,H129=Listas!$A$605,H129=Listas!$A$606,H129=Listas!$A$608,H129=Listas!$A$609,H129=Listas!$A$610,H129=Listas!$A$611,H129=Listas!$A$612,H129=Listas!$A$613,H129=Listas!$A$614,H129=Listas!$A$615)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I129</xm:sqref>
        </x14:conditionalFormatting>
        <x14:conditionalFormatting xmlns:xm="http://schemas.microsoft.com/office/excel/2006/main">
          <x14:cfRule type="expression" priority="1098" stopIfTrue="1" id="{01FA2249-AF43-48F5-902E-3F93F0AE66AF}">
            <xm:f>OR(H130=Listas!$A$603,H130=Listas!$A$604,H130=Listas!$A$605,H130=Listas!$A$606,H130=Listas!$A$608,H130=Listas!$A$609,H130=Listas!$A$610,H130=Listas!$A$611,H130=Listas!$A$612,H130=Listas!$A$613,H130=Listas!$A$614,H130=Listas!$A$615)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I130</xm:sqref>
        </x14:conditionalFormatting>
        <x14:conditionalFormatting xmlns:xm="http://schemas.microsoft.com/office/excel/2006/main">
          <x14:cfRule type="expression" priority="1097" stopIfTrue="1" id="{C9DE715B-D19B-48DC-9CA8-71D728E40A37}">
            <xm:f>OR(H131=Listas!$A$603,H131=Listas!$A$604,H131=Listas!$A$605,H131=Listas!$A$606,H131=Listas!$A$608,H131=Listas!$A$609,H131=Listas!$A$610,H131=Listas!$A$611,H131=Listas!$A$612,H131=Listas!$A$613,H131=Listas!$A$614,H131=Listas!$A$615)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I131</xm:sqref>
        </x14:conditionalFormatting>
        <x14:conditionalFormatting xmlns:xm="http://schemas.microsoft.com/office/excel/2006/main">
          <x14:cfRule type="expression" priority="1094" stopIfTrue="1" id="{FC750F81-AE3E-404A-B0D3-FE7270413D0D}">
            <xm:f>OR(H132=Listas!$A$603,H132=Listas!$A$604,H132=Listas!$A$605,H132=Listas!$A$606,H132=Listas!$A$608,H132=Listas!$A$609,H132=Listas!$A$610,H132=Listas!$A$611,H132=Listas!$A$612,H132=Listas!$A$613,H132=Listas!$A$614,H132=Listas!$A$615)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I132</xm:sqref>
        </x14:conditionalFormatting>
        <x14:conditionalFormatting xmlns:xm="http://schemas.microsoft.com/office/excel/2006/main">
          <x14:cfRule type="expression" priority="1093" stopIfTrue="1" id="{227AC7D3-7F28-4B56-80E3-06DA578AC432}">
            <xm:f>OR(H133=Listas!$A$603,H133=Listas!$A$604,H133=Listas!$A$605,H133=Listas!$A$606,H133=Listas!$A$608,H133=Listas!$A$609,H133=Listas!$A$610,H133=Listas!$A$611,H133=Listas!$A$612,H133=Listas!$A$613,H133=Listas!$A$614,H133=Listas!$A$615)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I133</xm:sqref>
        </x14:conditionalFormatting>
        <x14:conditionalFormatting xmlns:xm="http://schemas.microsoft.com/office/excel/2006/main">
          <x14:cfRule type="expression" priority="1090" stopIfTrue="1" id="{79F88D29-1905-4A54-9BE0-2DD1310E78D6}">
            <xm:f>OR(H134=Listas!$A$603,H134=Listas!$A$604,H134=Listas!$A$605,H134=Listas!$A$606,H134=Listas!$A$608,H134=Listas!$A$609,H134=Listas!$A$610,H134=Listas!$A$611,H134=Listas!$A$612,H134=Listas!$A$613,H134=Listas!$A$614,H134=Listas!$A$615)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I134</xm:sqref>
        </x14:conditionalFormatting>
        <x14:conditionalFormatting xmlns:xm="http://schemas.microsoft.com/office/excel/2006/main">
          <x14:cfRule type="expression" priority="1089" stopIfTrue="1" id="{848B3623-5DD2-4209-84BA-31568C53E462}">
            <xm:f>OR(H135=Listas!$A$603,H135=Listas!$A$604,H135=Listas!$A$605,H135=Listas!$A$606,H135=Listas!$A$608,H135=Listas!$A$609,H135=Listas!$A$610,H135=Listas!$A$611,H135=Listas!$A$612,H135=Listas!$A$613,H135=Listas!$A$614,H135=Listas!$A$615)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I135</xm:sqref>
        </x14:conditionalFormatting>
        <x14:conditionalFormatting xmlns:xm="http://schemas.microsoft.com/office/excel/2006/main">
          <x14:cfRule type="expression" priority="1086" stopIfTrue="1" id="{055378C2-8258-4AEA-934E-61F370580BC1}">
            <xm:f>OR(H136=Listas!$A$603,H136=Listas!$A$604,H136=Listas!$A$605,H136=Listas!$A$606,H136=Listas!$A$608,H136=Listas!$A$609,H136=Listas!$A$610,H136=Listas!$A$611,H136=Listas!$A$612,H136=Listas!$A$613,H136=Listas!$A$614,H136=Listas!$A$615)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I136</xm:sqref>
        </x14:conditionalFormatting>
        <x14:conditionalFormatting xmlns:xm="http://schemas.microsoft.com/office/excel/2006/main">
          <x14:cfRule type="expression" priority="1085" stopIfTrue="1" id="{551794A4-3EBE-4A0F-B304-60E2E1A041DB}">
            <xm:f>OR(H137=Listas!$A$603,H137=Listas!$A$604,H137=Listas!$A$605,H137=Listas!$A$606,H137=Listas!$A$608,H137=Listas!$A$609,H137=Listas!$A$610,H137=Listas!$A$611,H137=Listas!$A$612,H137=Listas!$A$613,H137=Listas!$A$614,H137=Listas!$A$615)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I137</xm:sqref>
        </x14:conditionalFormatting>
        <x14:conditionalFormatting xmlns:xm="http://schemas.microsoft.com/office/excel/2006/main">
          <x14:cfRule type="expression" priority="1082" stopIfTrue="1" id="{71D4D3F9-C559-4696-9A84-89F50F06F20B}">
            <xm:f>OR(H138=Listas!$A$603,H138=Listas!$A$604,H138=Listas!$A$605,H138=Listas!$A$606,H138=Listas!$A$608,H138=Listas!$A$609,H138=Listas!$A$610,H138=Listas!$A$611,H138=Listas!$A$612,H138=Listas!$A$613,H138=Listas!$A$614,H138=Listas!$A$615)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I138</xm:sqref>
        </x14:conditionalFormatting>
        <x14:conditionalFormatting xmlns:xm="http://schemas.microsoft.com/office/excel/2006/main">
          <x14:cfRule type="expression" priority="1081" stopIfTrue="1" id="{14EDEDB8-9243-4883-8B1A-1FA3A4718E78}">
            <xm:f>OR(H139=Listas!$A$603,H139=Listas!$A$604,H139=Listas!$A$605,H139=Listas!$A$606,H139=Listas!$A$608,H139=Listas!$A$609,H139=Listas!$A$610,H139=Listas!$A$611,H139=Listas!$A$612,H139=Listas!$A$613,H139=Listas!$A$614,H139=Listas!$A$615)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I139</xm:sqref>
        </x14:conditionalFormatting>
        <x14:conditionalFormatting xmlns:xm="http://schemas.microsoft.com/office/excel/2006/main">
          <x14:cfRule type="expression" priority="1078" stopIfTrue="1" id="{511BFE26-C99F-437B-8D69-1070052D624A}">
            <xm:f>OR(H140=Listas!$A$603,H140=Listas!$A$604,H140=Listas!$A$605,H140=Listas!$A$606,H140=Listas!$A$608,H140=Listas!$A$609,H140=Listas!$A$610,H140=Listas!$A$611,H140=Listas!$A$612,H140=Listas!$A$613,H140=Listas!$A$614,H140=Listas!$A$615)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I140</xm:sqref>
        </x14:conditionalFormatting>
        <x14:conditionalFormatting xmlns:xm="http://schemas.microsoft.com/office/excel/2006/main">
          <x14:cfRule type="expression" priority="1077" stopIfTrue="1" id="{53B9805D-1E2C-44F2-A661-3A2A941B8E7F}">
            <xm:f>OR(H141=Listas!$A$603,H141=Listas!$A$604,H141=Listas!$A$605,H141=Listas!$A$606,H141=Listas!$A$608,H141=Listas!$A$609,H141=Listas!$A$610,H141=Listas!$A$611,H141=Listas!$A$612,H141=Listas!$A$613,H141=Listas!$A$614,H141=Listas!$A$615)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I141</xm:sqref>
        </x14:conditionalFormatting>
        <x14:conditionalFormatting xmlns:xm="http://schemas.microsoft.com/office/excel/2006/main">
          <x14:cfRule type="expression" priority="1074" stopIfTrue="1" id="{4BF997B6-025E-4A77-907D-7FD48C444B18}">
            <xm:f>OR(H142=Listas!$A$603,H142=Listas!$A$604,H142=Listas!$A$605,H142=Listas!$A$606,H142=Listas!$A$608,H142=Listas!$A$609,H142=Listas!$A$610,H142=Listas!$A$611,H142=Listas!$A$612,H142=Listas!$A$613,H142=Listas!$A$614,H142=Listas!$A$615)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I142</xm:sqref>
        </x14:conditionalFormatting>
        <x14:conditionalFormatting xmlns:xm="http://schemas.microsoft.com/office/excel/2006/main">
          <x14:cfRule type="expression" priority="1073" stopIfTrue="1" id="{60CDB107-6E03-4B1E-A746-71B9E59CDD30}">
            <xm:f>OR(H143=Listas!$A$603,H143=Listas!$A$604,H143=Listas!$A$605,H143=Listas!$A$606,H143=Listas!$A$608,H143=Listas!$A$609,H143=Listas!$A$610,H143=Listas!$A$611,H143=Listas!$A$612,H143=Listas!$A$613,H143=Listas!$A$614,H143=Listas!$A$615)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I143</xm:sqref>
        </x14:conditionalFormatting>
        <x14:conditionalFormatting xmlns:xm="http://schemas.microsoft.com/office/excel/2006/main">
          <x14:cfRule type="expression" priority="1070" stopIfTrue="1" id="{122DFBF4-7E09-49F7-AD2C-A8DA2EF319C6}">
            <xm:f>OR(H144=Listas!$A$603,H144=Listas!$A$604,H144=Listas!$A$605,H144=Listas!$A$606,H144=Listas!$A$608,H144=Listas!$A$609,H144=Listas!$A$610,H144=Listas!$A$611,H144=Listas!$A$612,H144=Listas!$A$613,H144=Listas!$A$614,H144=Listas!$A$615)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I144</xm:sqref>
        </x14:conditionalFormatting>
        <x14:conditionalFormatting xmlns:xm="http://schemas.microsoft.com/office/excel/2006/main">
          <x14:cfRule type="expression" priority="1069" stopIfTrue="1" id="{0585A6FB-2396-4D97-A773-7FF0066E5F40}">
            <xm:f>OR(H145=Listas!$A$603,H145=Listas!$A$604,H145=Listas!$A$605,H145=Listas!$A$606,H145=Listas!$A$608,H145=Listas!$A$609,H145=Listas!$A$610,H145=Listas!$A$611,H145=Listas!$A$612,H145=Listas!$A$613,H145=Listas!$A$614,H145=Listas!$A$615)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I145</xm:sqref>
        </x14:conditionalFormatting>
        <x14:conditionalFormatting xmlns:xm="http://schemas.microsoft.com/office/excel/2006/main">
          <x14:cfRule type="expression" priority="1066" stopIfTrue="1" id="{057B02F1-DAF6-4498-8C0E-6966EDADBDC7}">
            <xm:f>OR(H146=Listas!$A$603,H146=Listas!$A$604,H146=Listas!$A$605,H146=Listas!$A$606,H146=Listas!$A$608,H146=Listas!$A$609,H146=Listas!$A$610,H146=Listas!$A$611,H146=Listas!$A$612,H146=Listas!$A$613,H146=Listas!$A$614,H146=Listas!$A$615)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I146</xm:sqref>
        </x14:conditionalFormatting>
        <x14:conditionalFormatting xmlns:xm="http://schemas.microsoft.com/office/excel/2006/main">
          <x14:cfRule type="expression" priority="1065" stopIfTrue="1" id="{944A9290-67CA-4F8D-AFA0-7958BB4A5DCC}">
            <xm:f>OR(H147=Listas!$A$603,H147=Listas!$A$604,H147=Listas!$A$605,H147=Listas!$A$606,H147=Listas!$A$608,H147=Listas!$A$609,H147=Listas!$A$610,H147=Listas!$A$611,H147=Listas!$A$612,H147=Listas!$A$613,H147=Listas!$A$614,H147=Listas!$A$615)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I147</xm:sqref>
        </x14:conditionalFormatting>
        <x14:conditionalFormatting xmlns:xm="http://schemas.microsoft.com/office/excel/2006/main">
          <x14:cfRule type="expression" priority="1062" stopIfTrue="1" id="{6906AACC-092A-4245-A5DB-9DA3E9B8856F}">
            <xm:f>OR(H148=Listas!$A$603,H148=Listas!$A$604,H148=Listas!$A$605,H148=Listas!$A$606,H148=Listas!$A$608,H148=Listas!$A$609,H148=Listas!$A$610,H148=Listas!$A$611,H148=Listas!$A$612,H148=Listas!$A$613,H148=Listas!$A$614,H148=Listas!$A$615)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I148</xm:sqref>
        </x14:conditionalFormatting>
        <x14:conditionalFormatting xmlns:xm="http://schemas.microsoft.com/office/excel/2006/main">
          <x14:cfRule type="expression" priority="1061" stopIfTrue="1" id="{E3DC4131-58CD-4691-B4F5-B7715307E627}">
            <xm:f>OR(H149=Listas!$A$603,H149=Listas!$A$604,H149=Listas!$A$605,H149=Listas!$A$606,H149=Listas!$A$608,H149=Listas!$A$609,H149=Listas!$A$610,H149=Listas!$A$611,H149=Listas!$A$612,H149=Listas!$A$613,H149=Listas!$A$614,H149=Listas!$A$615)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I149</xm:sqref>
        </x14:conditionalFormatting>
        <x14:conditionalFormatting xmlns:xm="http://schemas.microsoft.com/office/excel/2006/main">
          <x14:cfRule type="expression" priority="1059" stopIfTrue="1" id="{6B7098A1-D800-4F16-B6B4-ACE1321791A2}">
            <xm:f>OR(H150=Listas!$A$603,H150=Listas!$A$604,H150=Listas!$A$605,H150=Listas!$A$606,H150=Listas!$A$608,H150=Listas!$A$609,H150=Listas!$A$610,H150=Listas!$A$611,H150=Listas!$A$612,H150=Listas!$A$613,H150=Listas!$A$614,H150=Listas!$A$615)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I150</xm:sqref>
        </x14:conditionalFormatting>
        <x14:conditionalFormatting xmlns:xm="http://schemas.microsoft.com/office/excel/2006/main">
          <x14:cfRule type="expression" priority="1032" stopIfTrue="1" id="{909B7448-F309-4B2A-8A99-411F299BF089}">
            <xm:f>OR(H158=Listas!$A$603,H158=Listas!$A$604,H158=Listas!$A$605,H158=Listas!$A$606,H158=Listas!$A$608,H158=Listas!$A$609,H158=Listas!$A$610,H158=Listas!$A$611,H158=Listas!$A$612,H158=Listas!$A$613,H158=Listas!$A$614,H158=Listas!$A$615)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I158</xm:sqref>
        </x14:conditionalFormatting>
        <x14:conditionalFormatting xmlns:xm="http://schemas.microsoft.com/office/excel/2006/main">
          <x14:cfRule type="expression" priority="1031" stopIfTrue="1" id="{F422C3A1-D6ED-489A-B4AB-3D7A87CEE28A}">
            <xm:f>OR(H159=Listas!$A$603,H159=Listas!$A$604,H159=Listas!$A$605,H159=Listas!$A$606,H159=Listas!$A$608,H159=Listas!$A$609,H159=Listas!$A$610,H159=Listas!$A$611,H159=Listas!$A$612,H159=Listas!$A$613,H159=Listas!$A$614,H159=Listas!$A$615)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I159</xm:sqref>
        </x14:conditionalFormatting>
        <x14:conditionalFormatting xmlns:xm="http://schemas.microsoft.com/office/excel/2006/main">
          <x14:cfRule type="expression" priority="1029" stopIfTrue="1" id="{21AD5964-70D6-40BE-938C-66F86C7B71B0}">
            <xm:f>OR(H160=Listas!$A$603,H160=Listas!$A$604,H160=Listas!$A$605,H160=Listas!$A$606,H160=Listas!$A$608,H160=Listas!$A$609,H160=Listas!$A$610,H160=Listas!$A$611,H160=Listas!$A$612,H160=Listas!$A$613,H160=Listas!$A$614,H160=Listas!$A$615)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I160</xm:sqref>
        </x14:conditionalFormatting>
        <x14:conditionalFormatting xmlns:xm="http://schemas.microsoft.com/office/excel/2006/main">
          <x14:cfRule type="expression" priority="847" stopIfTrue="1" id="{0C087E19-B0D1-4BB8-A5E6-81085B885EA7}">
            <xm:f>OR(H161=Listas!$A$603,H161=Listas!$A$604,H161=Listas!$A$605,H161=Listas!$A$606,H161=Listas!$A$608,H161=Listas!$A$609,H161=Listas!$A$610,H161=Listas!$A$611,H161=Listas!$A$612,H161=Listas!$A$613,H161=Listas!$A$614,H161=Listas!$A$615)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I161</xm:sqref>
        </x14:conditionalFormatting>
        <x14:conditionalFormatting xmlns:xm="http://schemas.microsoft.com/office/excel/2006/main">
          <x14:cfRule type="expression" priority="844" stopIfTrue="1" id="{7C641A61-7C68-4798-A72C-2934217D67E6}">
            <xm:f>OR(H162=Listas!$A$603,H162=Listas!$A$604,H162=Listas!$A$605,H162=Listas!$A$606,H162=Listas!$A$608,H162=Listas!$A$609,H162=Listas!$A$610,H162=Listas!$A$611,H162=Listas!$A$612,H162=Listas!$A$613,H162=Listas!$A$614,H162=Listas!$A$615)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I162</xm:sqref>
        </x14:conditionalFormatting>
        <x14:conditionalFormatting xmlns:xm="http://schemas.microsoft.com/office/excel/2006/main">
          <x14:cfRule type="expression" priority="843" stopIfTrue="1" id="{2E3D2FC4-580A-4EF9-8E89-1183151C6024}">
            <xm:f>OR(H163=Listas!$A$603,H163=Listas!$A$604,H163=Listas!$A$605,H163=Listas!$A$606,H163=Listas!$A$608,H163=Listas!$A$609,H163=Listas!$A$610,H163=Listas!$A$611,H163=Listas!$A$612,H163=Listas!$A$613,H163=Listas!$A$614,H163=Listas!$A$615)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I163</xm:sqref>
        </x14:conditionalFormatting>
        <x14:conditionalFormatting xmlns:xm="http://schemas.microsoft.com/office/excel/2006/main">
          <x14:cfRule type="expression" priority="840" stopIfTrue="1" id="{259D2A78-35E0-4780-82FE-B5C547E25318}">
            <xm:f>OR(H164=Listas!$A$603,H164=Listas!$A$604,H164=Listas!$A$605,H164=Listas!$A$606,H164=Listas!$A$608,H164=Listas!$A$609,H164=Listas!$A$610,H164=Listas!$A$611,H164=Listas!$A$612,H164=Listas!$A$613,H164=Listas!$A$614,H164=Listas!$A$615)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I164</xm:sqref>
        </x14:conditionalFormatting>
        <x14:conditionalFormatting xmlns:xm="http://schemas.microsoft.com/office/excel/2006/main">
          <x14:cfRule type="expression" priority="839" stopIfTrue="1" id="{0858F47E-9D6B-423E-B273-F3E585C8B1A5}">
            <xm:f>OR(H165=Listas!$A$603,H165=Listas!$A$604,H165=Listas!$A$605,H165=Listas!$A$606,H165=Listas!$A$608,H165=Listas!$A$609,H165=Listas!$A$610,H165=Listas!$A$611,H165=Listas!$A$612,H165=Listas!$A$613,H165=Listas!$A$614,H165=Listas!$A$615)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I165</xm:sqref>
        </x14:conditionalFormatting>
        <x14:conditionalFormatting xmlns:xm="http://schemas.microsoft.com/office/excel/2006/main">
          <x14:cfRule type="expression" priority="836" stopIfTrue="1" id="{8CDBE843-871E-4A9D-8799-2469481638EB}">
            <xm:f>OR(H166=Listas!$A$603,H166=Listas!$A$604,H166=Listas!$A$605,H166=Listas!$A$606,H166=Listas!$A$608,H166=Listas!$A$609,H166=Listas!$A$610,H166=Listas!$A$611,H166=Listas!$A$612,H166=Listas!$A$613,H166=Listas!$A$614,H166=Listas!$A$615)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I166</xm:sqref>
        </x14:conditionalFormatting>
        <x14:conditionalFormatting xmlns:xm="http://schemas.microsoft.com/office/excel/2006/main">
          <x14:cfRule type="expression" priority="835" stopIfTrue="1" id="{3CAC26AE-6E66-4C62-A371-34D89C88D39B}">
            <xm:f>OR(H167=Listas!$A$603,H167=Listas!$A$604,H167=Listas!$A$605,H167=Listas!$A$606,H167=Listas!$A$608,H167=Listas!$A$609,H167=Listas!$A$610,H167=Listas!$A$611,H167=Listas!$A$612,H167=Listas!$A$613,H167=Listas!$A$614,H167=Listas!$A$615)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I167</xm:sqref>
        </x14:conditionalFormatting>
        <x14:conditionalFormatting xmlns:xm="http://schemas.microsoft.com/office/excel/2006/main">
          <x14:cfRule type="expression" priority="832" stopIfTrue="1" id="{1DC84CBE-2DC7-4F1B-8D2C-152282B57887}">
            <xm:f>OR(H168=Listas!$A$603,H168=Listas!$A$604,H168=Listas!$A$605,H168=Listas!$A$606,H168=Listas!$A$608,H168=Listas!$A$609,H168=Listas!$A$610,H168=Listas!$A$611,H168=Listas!$A$612,H168=Listas!$A$613,H168=Listas!$A$614,H168=Listas!$A$615)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I168</xm:sqref>
        </x14:conditionalFormatting>
        <x14:conditionalFormatting xmlns:xm="http://schemas.microsoft.com/office/excel/2006/main">
          <x14:cfRule type="expression" priority="831" stopIfTrue="1" id="{1DF0A070-3C72-43E2-8E10-1E4D46001322}">
            <xm:f>OR(H169=Listas!$A$603,H169=Listas!$A$604,H169=Listas!$A$605,H169=Listas!$A$606,H169=Listas!$A$608,H169=Listas!$A$609,H169=Listas!$A$610,H169=Listas!$A$611,H169=Listas!$A$612,H169=Listas!$A$613,H169=Listas!$A$614,H169=Listas!$A$615)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I169</xm:sqref>
        </x14:conditionalFormatting>
        <x14:conditionalFormatting xmlns:xm="http://schemas.microsoft.com/office/excel/2006/main">
          <x14:cfRule type="expression" priority="828" stopIfTrue="1" id="{E27477F6-9E3F-40C1-9153-C6B7658B2F24}">
            <xm:f>OR(H170=Listas!$A$603,H170=Listas!$A$604,H170=Listas!$A$605,H170=Listas!$A$606,H170=Listas!$A$608,H170=Listas!$A$609,H170=Listas!$A$610,H170=Listas!$A$611,H170=Listas!$A$612,H170=Listas!$A$613,H170=Listas!$A$614,H170=Listas!$A$615)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I170</xm:sqref>
        </x14:conditionalFormatting>
        <x14:conditionalFormatting xmlns:xm="http://schemas.microsoft.com/office/excel/2006/main">
          <x14:cfRule type="expression" priority="827" stopIfTrue="1" id="{E925C8CF-4E82-49A4-B80E-9067443AB73C}">
            <xm:f>OR(H171=Listas!$A$603,H171=Listas!$A$604,H171=Listas!$A$605,H171=Listas!$A$606,H171=Listas!$A$608,H171=Listas!$A$609,H171=Listas!$A$610,H171=Listas!$A$611,H171=Listas!$A$612,H171=Listas!$A$613,H171=Listas!$A$614,H171=Listas!$A$615)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I171</xm:sqref>
        </x14:conditionalFormatting>
        <x14:conditionalFormatting xmlns:xm="http://schemas.microsoft.com/office/excel/2006/main">
          <x14:cfRule type="expression" priority="824" stopIfTrue="1" id="{32741EA6-6D61-45A5-9117-C21B90384D4D}">
            <xm:f>OR(H172=Listas!$A$603,H172=Listas!$A$604,H172=Listas!$A$605,H172=Listas!$A$606,H172=Listas!$A$608,H172=Listas!$A$609,H172=Listas!$A$610,H172=Listas!$A$611,H172=Listas!$A$612,H172=Listas!$A$613,H172=Listas!$A$614,H172=Listas!$A$615)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I172</xm:sqref>
        </x14:conditionalFormatting>
        <x14:conditionalFormatting xmlns:xm="http://schemas.microsoft.com/office/excel/2006/main">
          <x14:cfRule type="expression" priority="823" stopIfTrue="1" id="{FD307633-1CD3-473C-AF95-8E0069106D01}">
            <xm:f>OR(H173=Listas!$A$603,H173=Listas!$A$604,H173=Listas!$A$605,H173=Listas!$A$606,H173=Listas!$A$608,H173=Listas!$A$609,H173=Listas!$A$610,H173=Listas!$A$611,H173=Listas!$A$612,H173=Listas!$A$613,H173=Listas!$A$614,H173=Listas!$A$615)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I173</xm:sqref>
        </x14:conditionalFormatting>
        <x14:conditionalFormatting xmlns:xm="http://schemas.microsoft.com/office/excel/2006/main">
          <x14:cfRule type="expression" priority="820" stopIfTrue="1" id="{923BEA43-7198-4253-96F6-92677CA695AF}">
            <xm:f>OR(H174=Listas!$A$603,H174=Listas!$A$604,H174=Listas!$A$605,H174=Listas!$A$606,H174=Listas!$A$608,H174=Listas!$A$609,H174=Listas!$A$610,H174=Listas!$A$611,H174=Listas!$A$612,H174=Listas!$A$613,H174=Listas!$A$614,H174=Listas!$A$615)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I174</xm:sqref>
        </x14:conditionalFormatting>
        <x14:conditionalFormatting xmlns:xm="http://schemas.microsoft.com/office/excel/2006/main">
          <x14:cfRule type="expression" priority="819" stopIfTrue="1" id="{1A4EE550-04A3-4C65-BF94-176C55CDFF58}">
            <xm:f>OR(H175=Listas!$A$603,H175=Listas!$A$604,H175=Listas!$A$605,H175=Listas!$A$606,H175=Listas!$A$608,H175=Listas!$A$609,H175=Listas!$A$610,H175=Listas!$A$611,H175=Listas!$A$612,H175=Listas!$A$613,H175=Listas!$A$614,H175=Listas!$A$615)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I175</xm:sqref>
        </x14:conditionalFormatting>
        <x14:conditionalFormatting xmlns:xm="http://schemas.microsoft.com/office/excel/2006/main">
          <x14:cfRule type="expression" priority="816" stopIfTrue="1" id="{60A79FEA-1804-49C2-86FA-AEE54C557ABB}">
            <xm:f>OR(H176=Listas!$A$603,H176=Listas!$A$604,H176=Listas!$A$605,H176=Listas!$A$606,H176=Listas!$A$608,H176=Listas!$A$609,H176=Listas!$A$610,H176=Listas!$A$611,H176=Listas!$A$612,H176=Listas!$A$613,H176=Listas!$A$614,H176=Listas!$A$615)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I176</xm:sqref>
        </x14:conditionalFormatting>
        <x14:conditionalFormatting xmlns:xm="http://schemas.microsoft.com/office/excel/2006/main">
          <x14:cfRule type="expression" priority="815" stopIfTrue="1" id="{CF29EEF5-EB73-47CE-ACBB-2D8C68BD14E6}">
            <xm:f>OR(H177=Listas!$A$603,H177=Listas!$A$604,H177=Listas!$A$605,H177=Listas!$A$606,H177=Listas!$A$608,H177=Listas!$A$609,H177=Listas!$A$610,H177=Listas!$A$611,H177=Listas!$A$612,H177=Listas!$A$613,H177=Listas!$A$614,H177=Listas!$A$615)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I177</xm:sqref>
        </x14:conditionalFormatting>
        <x14:conditionalFormatting xmlns:xm="http://schemas.microsoft.com/office/excel/2006/main">
          <x14:cfRule type="expression" priority="812" stopIfTrue="1" id="{6941F010-C129-423B-A95C-DFA8A96570C6}">
            <xm:f>OR(H178=Listas!$A$603,H178=Listas!$A$604,H178=Listas!$A$605,H178=Listas!$A$606,H178=Listas!$A$608,H178=Listas!$A$609,H178=Listas!$A$610,H178=Listas!$A$611,H178=Listas!$A$612,H178=Listas!$A$613,H178=Listas!$A$614,H178=Listas!$A$615)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I178</xm:sqref>
        </x14:conditionalFormatting>
        <x14:conditionalFormatting xmlns:xm="http://schemas.microsoft.com/office/excel/2006/main">
          <x14:cfRule type="expression" priority="811" stopIfTrue="1" id="{D1BDEEB9-CEBF-498F-B525-C3951D773C5D}">
            <xm:f>OR(H179=Listas!$A$603,H179=Listas!$A$604,H179=Listas!$A$605,H179=Listas!$A$606,H179=Listas!$A$608,H179=Listas!$A$609,H179=Listas!$A$610,H179=Listas!$A$611,H179=Listas!$A$612,H179=Listas!$A$613,H179=Listas!$A$614,H179=Listas!$A$615)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I179</xm:sqref>
        </x14:conditionalFormatting>
        <x14:conditionalFormatting xmlns:xm="http://schemas.microsoft.com/office/excel/2006/main">
          <x14:cfRule type="expression" priority="808" stopIfTrue="1" id="{E2D0C93C-5012-41D4-A620-A463112DA109}">
            <xm:f>OR(H180=Listas!$A$603,H180=Listas!$A$604,H180=Listas!$A$605,H180=Listas!$A$606,H180=Listas!$A$608,H180=Listas!$A$609,H180=Listas!$A$610,H180=Listas!$A$611,H180=Listas!$A$612,H180=Listas!$A$613,H180=Listas!$A$614,H180=Listas!$A$615)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I180</xm:sqref>
        </x14:conditionalFormatting>
        <x14:conditionalFormatting xmlns:xm="http://schemas.microsoft.com/office/excel/2006/main">
          <x14:cfRule type="expression" priority="807" stopIfTrue="1" id="{BADE37AA-09FE-4679-BA17-5E1D629C8A28}">
            <xm:f>OR(H181=Listas!$A$603,H181=Listas!$A$604,H181=Listas!$A$605,H181=Listas!$A$606,H181=Listas!$A$608,H181=Listas!$A$609,H181=Listas!$A$610,H181=Listas!$A$611,H181=Listas!$A$612,H181=Listas!$A$613,H181=Listas!$A$614,H181=Listas!$A$615)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I181</xm:sqref>
        </x14:conditionalFormatting>
        <x14:conditionalFormatting xmlns:xm="http://schemas.microsoft.com/office/excel/2006/main">
          <x14:cfRule type="expression" priority="804" stopIfTrue="1" id="{1CDE50EB-DAF6-46CE-89A4-466EE397B2CD}">
            <xm:f>OR(H182=Listas!$A$603,H182=Listas!$A$604,H182=Listas!$A$605,H182=Listas!$A$606,H182=Listas!$A$608,H182=Listas!$A$609,H182=Listas!$A$610,H182=Listas!$A$611,H182=Listas!$A$612,H182=Listas!$A$613,H182=Listas!$A$614,H182=Listas!$A$615)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I182</xm:sqref>
        </x14:conditionalFormatting>
        <x14:conditionalFormatting xmlns:xm="http://schemas.microsoft.com/office/excel/2006/main">
          <x14:cfRule type="expression" priority="803" stopIfTrue="1" id="{F626C6A0-14C0-4147-9515-79C0530DD714}">
            <xm:f>OR(H183=Listas!$A$603,H183=Listas!$A$604,H183=Listas!$A$605,H183=Listas!$A$606,H183=Listas!$A$608,H183=Listas!$A$609,H183=Listas!$A$610,H183=Listas!$A$611,H183=Listas!$A$612,H183=Listas!$A$613,H183=Listas!$A$614,H183=Listas!$A$615)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I183</xm:sqref>
        </x14:conditionalFormatting>
        <x14:conditionalFormatting xmlns:xm="http://schemas.microsoft.com/office/excel/2006/main">
          <x14:cfRule type="expression" priority="800" stopIfTrue="1" id="{C69101A7-F87C-44D5-8F3F-FB67C106799E}">
            <xm:f>OR(H184=Listas!$A$603,H184=Listas!$A$604,H184=Listas!$A$605,H184=Listas!$A$606,H184=Listas!$A$608,H184=Listas!$A$609,H184=Listas!$A$610,H184=Listas!$A$611,H184=Listas!$A$612,H184=Listas!$A$613,H184=Listas!$A$614,H184=Listas!$A$615)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I184</xm:sqref>
        </x14:conditionalFormatting>
        <x14:conditionalFormatting xmlns:xm="http://schemas.microsoft.com/office/excel/2006/main">
          <x14:cfRule type="expression" priority="799" stopIfTrue="1" id="{1B284440-ED1E-470A-9D0E-24FA2D6503AD}">
            <xm:f>OR(H185=Listas!$A$603,H185=Listas!$A$604,H185=Listas!$A$605,H185=Listas!$A$606,H185=Listas!$A$608,H185=Listas!$A$609,H185=Listas!$A$610,H185=Listas!$A$611,H185=Listas!$A$612,H185=Listas!$A$613,H185=Listas!$A$614,H185=Listas!$A$615)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I185</xm:sqref>
        </x14:conditionalFormatting>
        <x14:conditionalFormatting xmlns:xm="http://schemas.microsoft.com/office/excel/2006/main">
          <x14:cfRule type="expression" priority="796" stopIfTrue="1" id="{1F3926EA-24A2-43E8-BC55-F8F55FF146F5}">
            <xm:f>OR(H186=Listas!$A$603,H186=Listas!$A$604,H186=Listas!$A$605,H186=Listas!$A$606,H186=Listas!$A$608,H186=Listas!$A$609,H186=Listas!$A$610,H186=Listas!$A$611,H186=Listas!$A$612,H186=Listas!$A$613,H186=Listas!$A$614,H186=Listas!$A$615)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I186</xm:sqref>
        </x14:conditionalFormatting>
        <x14:conditionalFormatting xmlns:xm="http://schemas.microsoft.com/office/excel/2006/main">
          <x14:cfRule type="expression" priority="795" stopIfTrue="1" id="{5055B780-0DD3-4C49-AC4A-158EB0DAF5EF}">
            <xm:f>OR(H187=Listas!$A$603,H187=Listas!$A$604,H187=Listas!$A$605,H187=Listas!$A$606,H187=Listas!$A$608,H187=Listas!$A$609,H187=Listas!$A$610,H187=Listas!$A$611,H187=Listas!$A$612,H187=Listas!$A$613,H187=Listas!$A$614,H187=Listas!$A$615)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I187</xm:sqref>
        </x14:conditionalFormatting>
        <x14:conditionalFormatting xmlns:xm="http://schemas.microsoft.com/office/excel/2006/main">
          <x14:cfRule type="expression" priority="792" stopIfTrue="1" id="{710DC4FA-AA5B-4A7A-BB32-B2495A68B667}">
            <xm:f>OR(H188=Listas!$A$603,H188=Listas!$A$604,H188=Listas!$A$605,H188=Listas!$A$606,H188=Listas!$A$608,H188=Listas!$A$609,H188=Listas!$A$610,H188=Listas!$A$611,H188=Listas!$A$612,H188=Listas!$A$613,H188=Listas!$A$614,H188=Listas!$A$615)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I188</xm:sqref>
        </x14:conditionalFormatting>
        <x14:conditionalFormatting xmlns:xm="http://schemas.microsoft.com/office/excel/2006/main">
          <x14:cfRule type="expression" priority="791" stopIfTrue="1" id="{5AC7ABF6-E720-40B8-9842-4BCCCADDA46C}">
            <xm:f>OR(H189=Listas!$A$603,H189=Listas!$A$604,H189=Listas!$A$605,H189=Listas!$A$606,H189=Listas!$A$608,H189=Listas!$A$609,H189=Listas!$A$610,H189=Listas!$A$611,H189=Listas!$A$612,H189=Listas!$A$613,H189=Listas!$A$614,H189=Listas!$A$615)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I189</xm:sqref>
        </x14:conditionalFormatting>
        <x14:conditionalFormatting xmlns:xm="http://schemas.microsoft.com/office/excel/2006/main">
          <x14:cfRule type="expression" priority="788" stopIfTrue="1" id="{3C4133F5-2958-4692-84F1-0FAAA90ECC2B}">
            <xm:f>OR(H190=Listas!$A$603,H190=Listas!$A$604,H190=Listas!$A$605,H190=Listas!$A$606,H190=Listas!$A$608,H190=Listas!$A$609,H190=Listas!$A$610,H190=Listas!$A$611,H190=Listas!$A$612,H190=Listas!$A$613,H190=Listas!$A$614,H190=Listas!$A$615)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I190</xm:sqref>
        </x14:conditionalFormatting>
        <x14:conditionalFormatting xmlns:xm="http://schemas.microsoft.com/office/excel/2006/main">
          <x14:cfRule type="expression" priority="787" stopIfTrue="1" id="{E2306252-52CE-43FB-BAAA-C81EE91B85D8}">
            <xm:f>OR(H191=Listas!$A$603,H191=Listas!$A$604,H191=Listas!$A$605,H191=Listas!$A$606,H191=Listas!$A$608,H191=Listas!$A$609,H191=Listas!$A$610,H191=Listas!$A$611,H191=Listas!$A$612,H191=Listas!$A$613,H191=Listas!$A$614,H191=Listas!$A$615)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I191</xm:sqref>
        </x14:conditionalFormatting>
        <x14:conditionalFormatting xmlns:xm="http://schemas.microsoft.com/office/excel/2006/main">
          <x14:cfRule type="expression" priority="784" stopIfTrue="1" id="{4A253401-76E1-46D7-8234-79EBDB1467C9}">
            <xm:f>OR(H192=Listas!$A$603,H192=Listas!$A$604,H192=Listas!$A$605,H192=Listas!$A$606,H192=Listas!$A$608,H192=Listas!$A$609,H192=Listas!$A$610,H192=Listas!$A$611,H192=Listas!$A$612,H192=Listas!$A$613,H192=Listas!$A$614,H192=Listas!$A$615)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I192</xm:sqref>
        </x14:conditionalFormatting>
        <x14:conditionalFormatting xmlns:xm="http://schemas.microsoft.com/office/excel/2006/main">
          <x14:cfRule type="expression" priority="783" stopIfTrue="1" id="{43D60D08-B69C-4A58-8932-8D00375D6BCA}">
            <xm:f>OR(H193=Listas!$A$603,H193=Listas!$A$604,H193=Listas!$A$605,H193=Listas!$A$606,H193=Listas!$A$608,H193=Listas!$A$609,H193=Listas!$A$610,H193=Listas!$A$611,H193=Listas!$A$612,H193=Listas!$A$613,H193=Listas!$A$614,H193=Listas!$A$615)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I193</xm:sqref>
        </x14:conditionalFormatting>
        <x14:conditionalFormatting xmlns:xm="http://schemas.microsoft.com/office/excel/2006/main">
          <x14:cfRule type="expression" priority="780" stopIfTrue="1" id="{CEF396B5-C162-45B7-8A5E-4DE88C198F56}">
            <xm:f>OR(H194=Listas!$A$603,H194=Listas!$A$604,H194=Listas!$A$605,H194=Listas!$A$606,H194=Listas!$A$608,H194=Listas!$A$609,H194=Listas!$A$610,H194=Listas!$A$611,H194=Listas!$A$612,H194=Listas!$A$613,H194=Listas!$A$614,H194=Listas!$A$615)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I194</xm:sqref>
        </x14:conditionalFormatting>
        <x14:conditionalFormatting xmlns:xm="http://schemas.microsoft.com/office/excel/2006/main">
          <x14:cfRule type="expression" priority="331" stopIfTrue="1" id="{4770C21C-C295-4823-8103-CB0C44A0C6ED}">
            <xm:f>OR(G37=Listas!$A$603,G37=Listas!$A$604,G37=Listas!$A$605,G37=Listas!$A$606,G37=Listas!$A$608,G37=Listas!$A$609,G37=Listas!$A$610,G37=Listas!$A$611,G37=Listas!$A$612,G37=Listas!$A$613,G37=Listas!$A$614,G37=Listas!$A$615)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28" stopIfTrue="1" id="{6FB5479C-9B97-4860-B0B5-D3574B533024}">
            <xm:f>OR(G38=Listas!$A$603,G38=Listas!$A$604,G38=Listas!$A$605,G38=Listas!$A$606,G38=Listas!$A$608,G38=Listas!$A$609,G38=Listas!$A$610,G38=Listas!$A$611,G38=Listas!$A$612,G38=Listas!$A$613,G38=Listas!$A$614,G38=Listas!$A$615)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27" stopIfTrue="1" id="{07DCFBC4-2261-4F9B-90C1-C24AAF768AAB}">
            <xm:f>OR(G39=Listas!$A$603,G39=Listas!$A$604,G39=Listas!$A$605,G39=Listas!$A$606,G39=Listas!$A$608,G39=Listas!$A$609,G39=Listas!$A$610,G39=Listas!$A$611,G39=Listas!$A$612,G39=Listas!$A$613,G39=Listas!$A$614,G39=Listas!$A$615)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24" stopIfTrue="1" id="{4AA92E04-820E-46A9-BBC7-3ACE1E38457F}">
            <xm:f>OR(G40=Listas!$A$603,G40=Listas!$A$604,G40=Listas!$A$605,G40=Listas!$A$606,G40=Listas!$A$608,G40=Listas!$A$609,G40=Listas!$A$610,G40=Listas!$A$611,G40=Listas!$A$612,G40=Listas!$A$613,G40=Listas!$A$614,G40=Listas!$A$615)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23" stopIfTrue="1" id="{27C69BFC-9D65-4239-A15E-A26556C6CA67}">
            <xm:f>OR(G41=Listas!$A$603,G41=Listas!$A$604,G41=Listas!$A$605,G41=Listas!$A$606,G41=Listas!$A$608,G41=Listas!$A$609,G41=Listas!$A$610,G41=Listas!$A$611,G41=Listas!$A$612,G41=Listas!$A$613,G41=Listas!$A$614,G41=Listas!$A$615)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0" stopIfTrue="1" id="{554FA44E-DA68-4FE9-A355-DBF4E67FFD0A}">
            <xm:f>OR(G42=Listas!$A$603,G42=Listas!$A$604,G42=Listas!$A$605,G42=Listas!$A$606,G42=Listas!$A$608,G42=Listas!$A$609,G42=Listas!$A$610,G42=Listas!$A$611,G42=Listas!$A$612,G42=Listas!$A$613,G42=Listas!$A$614,G42=Listas!$A$615)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19" stopIfTrue="1" id="{6C7DA0CB-746C-40CB-9CC4-9DA57FD580D1}">
            <xm:f>OR(G43=Listas!$A$603,G43=Listas!$A$604,G43=Listas!$A$605,G43=Listas!$A$606,G43=Listas!$A$608,G43=Listas!$A$609,G43=Listas!$A$610,G43=Listas!$A$611,G43=Listas!$A$612,G43=Listas!$A$613,G43=Listas!$A$614,G43=Listas!$A$615)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expression" priority="316" stopIfTrue="1" id="{34CE3E9A-59C0-4985-A497-6724FEBEE854}">
            <xm:f>OR(G44=Listas!$A$603,G44=Listas!$A$604,G44=Listas!$A$605,G44=Listas!$A$606,G44=Listas!$A$608,G44=Listas!$A$609,G44=Listas!$A$610,G44=Listas!$A$611,G44=Listas!$A$612,G44=Listas!$A$613,G44=Listas!$A$614,G44=Listas!$A$615)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expression" priority="315" stopIfTrue="1" id="{9BADFF01-7B1F-4393-B77F-6638EDD82F5F}">
            <xm:f>OR(G45=Listas!$A$603,G45=Listas!$A$604,G45=Listas!$A$605,G45=Listas!$A$606,G45=Listas!$A$608,G45=Listas!$A$609,G45=Listas!$A$610,G45=Listas!$A$611,G45=Listas!$A$612,G45=Listas!$A$613,G45=Listas!$A$614,G45=Listas!$A$615)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expression" priority="312" stopIfTrue="1" id="{06A18A1B-CF38-436E-B3B2-DC9CC6106D26}">
            <xm:f>OR(G46=Listas!$A$603,G46=Listas!$A$604,G46=Listas!$A$605,G46=Listas!$A$606,G46=Listas!$A$608,G46=Listas!$A$609,G46=Listas!$A$610,G46=Listas!$A$611,G46=Listas!$A$612,G46=Listas!$A$613,G46=Listas!$A$614,G46=Listas!$A$615)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expression" priority="311" stopIfTrue="1" id="{429B3677-C2D0-4C41-9838-F946978DACD5}">
            <xm:f>OR(G47=Listas!$A$603,G47=Listas!$A$604,G47=Listas!$A$605,G47=Listas!$A$606,G47=Listas!$A$608,G47=Listas!$A$609,G47=Listas!$A$610,G47=Listas!$A$611,G47=Listas!$A$612,G47=Listas!$A$613,G47=Listas!$A$614,G47=Listas!$A$615)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308" stopIfTrue="1" id="{99A1F26F-FA59-4C73-A072-8642BF81FB0D}">
            <xm:f>OR(G48=Listas!$A$603,G48=Listas!$A$604,G48=Listas!$A$605,G48=Listas!$A$606,G48=Listas!$A$608,G48=Listas!$A$609,G48=Listas!$A$610,G48=Listas!$A$611,G48=Listas!$A$612,G48=Listas!$A$613,G48=Listas!$A$614,G48=Listas!$A$615)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307" stopIfTrue="1" id="{DCD64C13-64FF-4CFB-A72A-BA30D9114E9A}">
            <xm:f>OR(G49=Listas!$A$603,G49=Listas!$A$604,G49=Listas!$A$605,G49=Listas!$A$606,G49=Listas!$A$608,G49=Listas!$A$609,G49=Listas!$A$610,G49=Listas!$A$611,G49=Listas!$A$612,G49=Listas!$A$613,G49=Listas!$A$614,G49=Listas!$A$615)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304" stopIfTrue="1" id="{05238DA0-FA31-4C1F-BFB7-3A6AC7E31223}">
            <xm:f>OR(G50=Listas!$A$603,G50=Listas!$A$604,G50=Listas!$A$605,G50=Listas!$A$606,G50=Listas!$A$608,G50=Listas!$A$609,G50=Listas!$A$610,G50=Listas!$A$611,G50=Listas!$A$612,G50=Listas!$A$613,G50=Listas!$A$614,G50=Listas!$A$615)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303" stopIfTrue="1" id="{17B9A7C4-7AA7-472B-8641-F3E475EB69E5}">
            <xm:f>OR(G51=Listas!$A$603,G51=Listas!$A$604,G51=Listas!$A$605,G51=Listas!$A$606,G51=Listas!$A$608,G51=Listas!$A$609,G51=Listas!$A$610,G51=Listas!$A$611,G51=Listas!$A$612,G51=Listas!$A$613,G51=Listas!$A$614,G51=Listas!$A$615)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300" stopIfTrue="1" id="{5188C227-ED29-4CFA-9FBF-0FC91DCF103D}">
            <xm:f>OR(G52=Listas!$A$603,G52=Listas!$A$604,G52=Listas!$A$605,G52=Listas!$A$606,G52=Listas!$A$608,G52=Listas!$A$609,G52=Listas!$A$610,G52=Listas!$A$611,G52=Listas!$A$612,G52=Listas!$A$613,G52=Listas!$A$614,G52=Listas!$A$615)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99" stopIfTrue="1" id="{900D9A26-5ADC-4722-BAD7-8D12ADAE33BF}">
            <xm:f>OR(G53=Listas!$A$603,G53=Listas!$A$604,G53=Listas!$A$605,G53=Listas!$A$606,G53=Listas!$A$608,G53=Listas!$A$609,G53=Listas!$A$610,G53=Listas!$A$611,G53=Listas!$A$612,G53=Listas!$A$613,G53=Listas!$A$614,G53=Listas!$A$615)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296" stopIfTrue="1" id="{817E45F7-603B-4AE9-94C9-5595CA0BB9BB}">
            <xm:f>OR(G54=Listas!$A$603,G54=Listas!$A$604,G54=Listas!$A$605,G54=Listas!$A$606,G54=Listas!$A$608,G54=Listas!$A$609,G54=Listas!$A$610,G54=Listas!$A$611,G54=Listas!$A$612,G54=Listas!$A$613,G54=Listas!$A$614,G54=Listas!$A$615)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295" stopIfTrue="1" id="{26C25CF2-64F5-4814-8688-8F793E80B769}">
            <xm:f>OR(G55=Listas!$A$603,G55=Listas!$A$604,G55=Listas!$A$605,G55=Listas!$A$606,G55=Listas!$A$608,G55=Listas!$A$609,G55=Listas!$A$610,G55=Listas!$A$611,G55=Listas!$A$612,G55=Listas!$A$613,G55=Listas!$A$614,G55=Listas!$A$615)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292" stopIfTrue="1" id="{73947B5C-450B-4F24-9A1D-AA09DC1CB550}">
            <xm:f>OR(G56=Listas!$A$603,G56=Listas!$A$604,G56=Listas!$A$605,G56=Listas!$A$606,G56=Listas!$A$608,G56=Listas!$A$609,G56=Listas!$A$610,G56=Listas!$A$611,G56=Listas!$A$612,G56=Listas!$A$613,G56=Listas!$A$614,G56=Listas!$A$615)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291" stopIfTrue="1" id="{90129E45-C0A4-4C9C-87FA-0F8E8A6FAA21}">
            <xm:f>OR(G57=Listas!$A$603,G57=Listas!$A$604,G57=Listas!$A$605,G57=Listas!$A$606,G57=Listas!$A$608,G57=Listas!$A$609,G57=Listas!$A$610,G57=Listas!$A$611,G57=Listas!$A$612,G57=Listas!$A$613,G57=Listas!$A$614,G57=Listas!$A$615)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288" stopIfTrue="1" id="{79D99AAB-704F-4085-AFE3-120F7484AA56}">
            <xm:f>OR(G58=Listas!$A$603,G58=Listas!$A$604,G58=Listas!$A$605,G58=Listas!$A$606,G58=Listas!$A$608,G58=Listas!$A$609,G58=Listas!$A$610,G58=Listas!$A$611,G58=Listas!$A$612,G58=Listas!$A$613,G58=Listas!$A$614,G58=Listas!$A$615)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287" stopIfTrue="1" id="{993E21FA-BD94-4909-A02C-E3E5E64B5130}">
            <xm:f>OR(G59=Listas!$A$603,G59=Listas!$A$604,G59=Listas!$A$605,G59=Listas!$A$606,G59=Listas!$A$608,G59=Listas!$A$609,G59=Listas!$A$610,G59=Listas!$A$611,G59=Listas!$A$612,G59=Listas!$A$613,G59=Listas!$A$614,G59=Listas!$A$615)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expression" priority="284" stopIfTrue="1" id="{9BBF2566-7FB5-4929-997E-DA3651DD9AB0}">
            <xm:f>OR(G60=Listas!$A$603,G60=Listas!$A$604,G60=Listas!$A$605,G60=Listas!$A$606,G60=Listas!$A$608,G60=Listas!$A$609,G60=Listas!$A$610,G60=Listas!$A$611,G60=Listas!$A$612,G60=Listas!$A$613,G60=Listas!$A$614,G60=Listas!$A$615)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expression" priority="283" stopIfTrue="1" id="{EA209C75-72ED-4885-B172-54E778C2B02B}">
            <xm:f>OR(G61=Listas!$A$603,G61=Listas!$A$604,G61=Listas!$A$605,G61=Listas!$A$606,G61=Listas!$A$608,G61=Listas!$A$609,G61=Listas!$A$610,G61=Listas!$A$611,G61=Listas!$A$612,G61=Listas!$A$613,G61=Listas!$A$614,G61=Listas!$A$615)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expression" priority="280" stopIfTrue="1" id="{999B5960-AFF9-4AF8-B2D8-969221FDC94E}">
            <xm:f>OR(G62=Listas!$A$603,G62=Listas!$A$604,G62=Listas!$A$605,G62=Listas!$A$606,G62=Listas!$A$608,G62=Listas!$A$609,G62=Listas!$A$610,G62=Listas!$A$611,G62=Listas!$A$612,G62=Listas!$A$613,G62=Listas!$A$614,G62=Listas!$A$615)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279" stopIfTrue="1" id="{791A4C43-ADE7-4968-80DD-382E23E75955}">
            <xm:f>OR(G63=Listas!$A$603,G63=Listas!$A$604,G63=Listas!$A$605,G63=Listas!$A$606,G63=Listas!$A$608,G63=Listas!$A$609,G63=Listas!$A$610,G63=Listas!$A$611,G63=Listas!$A$612,G63=Listas!$A$613,G63=Listas!$A$614,G63=Listas!$A$615)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expression" priority="276" stopIfTrue="1" id="{3F7DC2FF-B3B4-4D5F-B939-9D3D1CE0D783}">
            <xm:f>OR(G64=Listas!$A$603,G64=Listas!$A$604,G64=Listas!$A$605,G64=Listas!$A$606,G64=Listas!$A$608,G64=Listas!$A$609,G64=Listas!$A$610,G64=Listas!$A$611,G64=Listas!$A$612,G64=Listas!$A$613,G64=Listas!$A$614,G64=Listas!$A$615)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expression" priority="275" stopIfTrue="1" id="{2575708B-BF48-484F-8699-9AEBAF98C769}">
            <xm:f>OR(G65=Listas!$A$603,G65=Listas!$A$604,G65=Listas!$A$605,G65=Listas!$A$606,G65=Listas!$A$608,G65=Listas!$A$609,G65=Listas!$A$610,G65=Listas!$A$611,G65=Listas!$A$612,G65=Listas!$A$613,G65=Listas!$A$614,G65=Listas!$A$615)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expression" priority="272" stopIfTrue="1" id="{EE314806-CA90-46AA-89FC-1307D526C275}">
            <xm:f>OR(G66=Listas!$A$603,G66=Listas!$A$604,G66=Listas!$A$605,G66=Listas!$A$606,G66=Listas!$A$608,G66=Listas!$A$609,G66=Listas!$A$610,G66=Listas!$A$611,G66=Listas!$A$612,G66=Listas!$A$613,G66=Listas!$A$614,G66=Listas!$A$615)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H66</xm:sqref>
        </x14:conditionalFormatting>
        <x14:conditionalFormatting xmlns:xm="http://schemas.microsoft.com/office/excel/2006/main">
          <x14:cfRule type="expression" priority="271" stopIfTrue="1" id="{678EA41B-CB59-456A-A592-C5FD32AEC653}">
            <xm:f>OR(G67=Listas!$A$603,G67=Listas!$A$604,G67=Listas!$A$605,G67=Listas!$A$606,G67=Listas!$A$608,G67=Listas!$A$609,G67=Listas!$A$610,G67=Listas!$A$611,G67=Listas!$A$612,G67=Listas!$A$613,G67=Listas!$A$614,G67=Listas!$A$615)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H67</xm:sqref>
        </x14:conditionalFormatting>
        <x14:conditionalFormatting xmlns:xm="http://schemas.microsoft.com/office/excel/2006/main">
          <x14:cfRule type="expression" priority="268" stopIfTrue="1" id="{C6B891B7-15B5-449C-923B-19013DE59B29}">
            <xm:f>OR(G68=Listas!$A$603,G68=Listas!$A$604,G68=Listas!$A$605,G68=Listas!$A$606,G68=Listas!$A$608,G68=Listas!$A$609,G68=Listas!$A$610,G68=Listas!$A$611,G68=Listas!$A$612,G68=Listas!$A$613,G68=Listas!$A$614,G68=Listas!$A$615)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expression" priority="267" stopIfTrue="1" id="{D79AA793-C397-4D9F-B998-DBC5AAD8ACF6}">
            <xm:f>OR(G69=Listas!$A$603,G69=Listas!$A$604,G69=Listas!$A$605,G69=Listas!$A$606,G69=Listas!$A$608,G69=Listas!$A$609,G69=Listas!$A$610,G69=Listas!$A$611,G69=Listas!$A$612,G69=Listas!$A$613,G69=Listas!$A$614,G69=Listas!$A$615)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H69</xm:sqref>
        </x14:conditionalFormatting>
        <x14:conditionalFormatting xmlns:xm="http://schemas.microsoft.com/office/excel/2006/main">
          <x14:cfRule type="expression" priority="264" stopIfTrue="1" id="{C25EAA4B-7437-4B52-84C2-0D6963649E2E}">
            <xm:f>OR(G70=Listas!$A$603,G70=Listas!$A$604,G70=Listas!$A$605,G70=Listas!$A$606,G70=Listas!$A$608,G70=Listas!$A$609,G70=Listas!$A$610,G70=Listas!$A$611,G70=Listas!$A$612,G70=Listas!$A$613,G70=Listas!$A$614,G70=Listas!$A$615)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expression" priority="263" stopIfTrue="1" id="{6BC7F79B-D0D4-4484-B04E-485CED2151EA}">
            <xm:f>OR(G71=Listas!$A$603,G71=Listas!$A$604,G71=Listas!$A$605,G71=Listas!$A$606,G71=Listas!$A$608,G71=Listas!$A$609,G71=Listas!$A$610,G71=Listas!$A$611,G71=Listas!$A$612,G71=Listas!$A$613,G71=Listas!$A$614,G71=Listas!$A$615)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expression" priority="260" stopIfTrue="1" id="{0137CF57-E7FD-40BA-B2D3-F9541388827F}">
            <xm:f>OR(G72=Listas!$A$603,G72=Listas!$A$604,G72=Listas!$A$605,G72=Listas!$A$606,G72=Listas!$A$608,G72=Listas!$A$609,G72=Listas!$A$610,G72=Listas!$A$611,G72=Listas!$A$612,G72=Listas!$A$613,G72=Listas!$A$614,G72=Listas!$A$615)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H72</xm:sqref>
        </x14:conditionalFormatting>
        <x14:conditionalFormatting xmlns:xm="http://schemas.microsoft.com/office/excel/2006/main">
          <x14:cfRule type="expression" priority="259" stopIfTrue="1" id="{8E733F60-5C01-4437-94CA-3C68B8F2AC9F}">
            <xm:f>OR(G73=Listas!$A$603,G73=Listas!$A$604,G73=Listas!$A$605,G73=Listas!$A$606,G73=Listas!$A$608,G73=Listas!$A$609,G73=Listas!$A$610,G73=Listas!$A$611,G73=Listas!$A$612,G73=Listas!$A$613,G73=Listas!$A$614,G73=Listas!$A$615)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expression" priority="256" stopIfTrue="1" id="{F9DECFC9-FD16-4135-83A0-9F49DF94EAC6}">
            <xm:f>OR(G74=Listas!$A$603,G74=Listas!$A$604,G74=Listas!$A$605,G74=Listas!$A$606,G74=Listas!$A$608,G74=Listas!$A$609,G74=Listas!$A$610,G74=Listas!$A$611,G74=Listas!$A$612,G74=Listas!$A$613,G74=Listas!$A$614,G74=Listas!$A$615)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H74</xm:sqref>
        </x14:conditionalFormatting>
        <x14:conditionalFormatting xmlns:xm="http://schemas.microsoft.com/office/excel/2006/main">
          <x14:cfRule type="expression" priority="255" stopIfTrue="1" id="{66D33B18-DDAA-49B2-98A2-3499A30EEB3F}">
            <xm:f>OR(G75=Listas!$A$603,G75=Listas!$A$604,G75=Listas!$A$605,G75=Listas!$A$606,G75=Listas!$A$608,G75=Listas!$A$609,G75=Listas!$A$610,G75=Listas!$A$611,G75=Listas!$A$612,G75=Listas!$A$613,G75=Listas!$A$614,G75=Listas!$A$615)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expression" priority="252" stopIfTrue="1" id="{96E09C6B-5F5E-4116-9CE4-311B8A7BB777}">
            <xm:f>OR(G76=Listas!$A$603,G76=Listas!$A$604,G76=Listas!$A$605,G76=Listas!$A$606,G76=Listas!$A$608,G76=Listas!$A$609,G76=Listas!$A$610,G76=Listas!$A$611,G76=Listas!$A$612,G76=Listas!$A$613,G76=Listas!$A$614,G76=Listas!$A$615)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H76</xm:sqref>
        </x14:conditionalFormatting>
        <x14:conditionalFormatting xmlns:xm="http://schemas.microsoft.com/office/excel/2006/main">
          <x14:cfRule type="expression" priority="251" stopIfTrue="1" id="{78048FF6-6EC3-423E-A191-6A3979577375}">
            <xm:f>OR(G77=Listas!$A$603,G77=Listas!$A$604,G77=Listas!$A$605,G77=Listas!$A$606,G77=Listas!$A$608,G77=Listas!$A$609,G77=Listas!$A$610,G77=Listas!$A$611,G77=Listas!$A$612,G77=Listas!$A$613,G77=Listas!$A$614,G77=Listas!$A$615)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H77</xm:sqref>
        </x14:conditionalFormatting>
        <x14:conditionalFormatting xmlns:xm="http://schemas.microsoft.com/office/excel/2006/main">
          <x14:cfRule type="expression" priority="248" stopIfTrue="1" id="{DBDA26A9-1A0D-4922-9F9D-8F8F3073CDE7}">
            <xm:f>OR(G78=Listas!$A$603,G78=Listas!$A$604,G78=Listas!$A$605,G78=Listas!$A$606,G78=Listas!$A$608,G78=Listas!$A$609,G78=Listas!$A$610,G78=Listas!$A$611,G78=Listas!$A$612,G78=Listas!$A$613,G78=Listas!$A$614,G78=Listas!$A$615)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H78</xm:sqref>
        </x14:conditionalFormatting>
        <x14:conditionalFormatting xmlns:xm="http://schemas.microsoft.com/office/excel/2006/main">
          <x14:cfRule type="expression" priority="247" stopIfTrue="1" id="{EAB94ECF-BD09-4D06-A64E-6592A6035365}">
            <xm:f>OR(G79=Listas!$A$603,G79=Listas!$A$604,G79=Listas!$A$605,G79=Listas!$A$606,G79=Listas!$A$608,G79=Listas!$A$609,G79=Listas!$A$610,G79=Listas!$A$611,G79=Listas!$A$612,G79=Listas!$A$613,G79=Listas!$A$614,G79=Listas!$A$615)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H79</xm:sqref>
        </x14:conditionalFormatting>
        <x14:conditionalFormatting xmlns:xm="http://schemas.microsoft.com/office/excel/2006/main">
          <x14:cfRule type="expression" priority="244" stopIfTrue="1" id="{E5404657-8864-4E00-9841-FB42DDB00824}">
            <xm:f>OR(G80=Listas!$A$603,G80=Listas!$A$604,G80=Listas!$A$605,G80=Listas!$A$606,G80=Listas!$A$608,G80=Listas!$A$609,G80=Listas!$A$610,G80=Listas!$A$611,G80=Listas!$A$612,G80=Listas!$A$613,G80=Listas!$A$614,G80=Listas!$A$615)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H80</xm:sqref>
        </x14:conditionalFormatting>
        <x14:conditionalFormatting xmlns:xm="http://schemas.microsoft.com/office/excel/2006/main">
          <x14:cfRule type="expression" priority="243" stopIfTrue="1" id="{64EE7A5E-1EC1-424D-BE13-06AED3F6D8F2}">
            <xm:f>OR(G81=Listas!$A$603,G81=Listas!$A$604,G81=Listas!$A$605,G81=Listas!$A$606,G81=Listas!$A$608,G81=Listas!$A$609,G81=Listas!$A$610,G81=Listas!$A$611,G81=Listas!$A$612,G81=Listas!$A$613,G81=Listas!$A$614,G81=Listas!$A$615)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H81</xm:sqref>
        </x14:conditionalFormatting>
        <x14:conditionalFormatting xmlns:xm="http://schemas.microsoft.com/office/excel/2006/main">
          <x14:cfRule type="expression" priority="240" stopIfTrue="1" id="{A06700C5-3775-4DCC-9B51-27F4CC9691C5}">
            <xm:f>OR(G82=Listas!$A$603,G82=Listas!$A$604,G82=Listas!$A$605,G82=Listas!$A$606,G82=Listas!$A$608,G82=Listas!$A$609,G82=Listas!$A$610,G82=Listas!$A$611,G82=Listas!$A$612,G82=Listas!$A$613,G82=Listas!$A$614,G82=Listas!$A$615)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H82</xm:sqref>
        </x14:conditionalFormatting>
        <x14:conditionalFormatting xmlns:xm="http://schemas.microsoft.com/office/excel/2006/main">
          <x14:cfRule type="expression" priority="239" stopIfTrue="1" id="{61ED194C-0172-4B6F-B52D-277680F0F521}">
            <xm:f>OR(G83=Listas!$A$603,G83=Listas!$A$604,G83=Listas!$A$605,G83=Listas!$A$606,G83=Listas!$A$608,G83=Listas!$A$609,G83=Listas!$A$610,G83=Listas!$A$611,G83=Listas!$A$612,G83=Listas!$A$613,G83=Listas!$A$614,G83=Listas!$A$615)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H83</xm:sqref>
        </x14:conditionalFormatting>
        <x14:conditionalFormatting xmlns:xm="http://schemas.microsoft.com/office/excel/2006/main">
          <x14:cfRule type="expression" priority="236" stopIfTrue="1" id="{F11C8FE4-AD08-42CB-B730-217F97EE0292}">
            <xm:f>OR(G84=Listas!$A$603,G84=Listas!$A$604,G84=Listas!$A$605,G84=Listas!$A$606,G84=Listas!$A$608,G84=Listas!$A$609,G84=Listas!$A$610,G84=Listas!$A$611,G84=Listas!$A$612,G84=Listas!$A$613,G84=Listas!$A$614,G84=Listas!$A$615)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H84</xm:sqref>
        </x14:conditionalFormatting>
        <x14:conditionalFormatting xmlns:xm="http://schemas.microsoft.com/office/excel/2006/main">
          <x14:cfRule type="expression" priority="235" stopIfTrue="1" id="{4D0DDF9D-B9EF-4B3A-9FFE-D9F3979397C4}">
            <xm:f>OR(G85=Listas!$A$603,G85=Listas!$A$604,G85=Listas!$A$605,G85=Listas!$A$606,G85=Listas!$A$608,G85=Listas!$A$609,G85=Listas!$A$610,G85=Listas!$A$611,G85=Listas!$A$612,G85=Listas!$A$613,G85=Listas!$A$614,G85=Listas!$A$615)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H85</xm:sqref>
        </x14:conditionalFormatting>
        <x14:conditionalFormatting xmlns:xm="http://schemas.microsoft.com/office/excel/2006/main">
          <x14:cfRule type="expression" priority="232" stopIfTrue="1" id="{F0A58298-43C8-4A3D-94E8-89691B913496}">
            <xm:f>OR(G86=Listas!$A$603,G86=Listas!$A$604,G86=Listas!$A$605,G86=Listas!$A$606,G86=Listas!$A$608,G86=Listas!$A$609,G86=Listas!$A$610,G86=Listas!$A$611,G86=Listas!$A$612,G86=Listas!$A$613,G86=Listas!$A$614,G86=Listas!$A$615)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H86</xm:sqref>
        </x14:conditionalFormatting>
        <x14:conditionalFormatting xmlns:xm="http://schemas.microsoft.com/office/excel/2006/main">
          <x14:cfRule type="expression" priority="231" stopIfTrue="1" id="{43FC83D0-6577-408E-9DFA-472447707485}">
            <xm:f>OR(G87=Listas!$A$603,G87=Listas!$A$604,G87=Listas!$A$605,G87=Listas!$A$606,G87=Listas!$A$608,G87=Listas!$A$609,G87=Listas!$A$610,G87=Listas!$A$611,G87=Listas!$A$612,G87=Listas!$A$613,G87=Listas!$A$614,G87=Listas!$A$615)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H87</xm:sqref>
        </x14:conditionalFormatting>
        <x14:conditionalFormatting xmlns:xm="http://schemas.microsoft.com/office/excel/2006/main">
          <x14:cfRule type="expression" priority="228" stopIfTrue="1" id="{D331A62C-3068-4AD3-8277-B5659ACBDE80}">
            <xm:f>OR(G88=Listas!$A$603,G88=Listas!$A$604,G88=Listas!$A$605,G88=Listas!$A$606,G88=Listas!$A$608,G88=Listas!$A$609,G88=Listas!$A$610,G88=Listas!$A$611,G88=Listas!$A$612,G88=Listas!$A$613,G88=Listas!$A$614,G88=Listas!$A$615)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H88</xm:sqref>
        </x14:conditionalFormatting>
        <x14:conditionalFormatting xmlns:xm="http://schemas.microsoft.com/office/excel/2006/main">
          <x14:cfRule type="expression" priority="227" stopIfTrue="1" id="{A7D59BC4-9DB0-465B-87B2-C180D5C16912}">
            <xm:f>OR(G89=Listas!$A$603,G89=Listas!$A$604,G89=Listas!$A$605,G89=Listas!$A$606,G89=Listas!$A$608,G89=Listas!$A$609,G89=Listas!$A$610,G89=Listas!$A$611,G89=Listas!$A$612,G89=Listas!$A$613,G89=Listas!$A$614,G89=Listas!$A$615)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H89</xm:sqref>
        </x14:conditionalFormatting>
        <x14:conditionalFormatting xmlns:xm="http://schemas.microsoft.com/office/excel/2006/main">
          <x14:cfRule type="expression" priority="224" stopIfTrue="1" id="{D9219540-CFCE-47BE-8D12-FB60A7E77F2E}">
            <xm:f>OR(G90=Listas!$A$603,G90=Listas!$A$604,G90=Listas!$A$605,G90=Listas!$A$606,G90=Listas!$A$608,G90=Listas!$A$609,G90=Listas!$A$610,G90=Listas!$A$611,G90=Listas!$A$612,G90=Listas!$A$613,G90=Listas!$A$614,G90=Listas!$A$615)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H90</xm:sqref>
        </x14:conditionalFormatting>
        <x14:conditionalFormatting xmlns:xm="http://schemas.microsoft.com/office/excel/2006/main">
          <x14:cfRule type="expression" priority="223" stopIfTrue="1" id="{D9BF5771-22C0-4938-B2C4-81C372BC5770}">
            <xm:f>OR(G91=Listas!$A$603,G91=Listas!$A$604,G91=Listas!$A$605,G91=Listas!$A$606,G91=Listas!$A$608,G91=Listas!$A$609,G91=Listas!$A$610,G91=Listas!$A$611,G91=Listas!$A$612,G91=Listas!$A$613,G91=Listas!$A$614,G91=Listas!$A$615)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H91</xm:sqref>
        </x14:conditionalFormatting>
        <x14:conditionalFormatting xmlns:xm="http://schemas.microsoft.com/office/excel/2006/main">
          <x14:cfRule type="expression" priority="220" stopIfTrue="1" id="{1E79765C-966D-45FE-822A-C89EDDBD85EA}">
            <xm:f>OR(G92=Listas!$A$603,G92=Listas!$A$604,G92=Listas!$A$605,G92=Listas!$A$606,G92=Listas!$A$608,G92=Listas!$A$609,G92=Listas!$A$610,G92=Listas!$A$611,G92=Listas!$A$612,G92=Listas!$A$613,G92=Listas!$A$614,G92=Listas!$A$615)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H92</xm:sqref>
        </x14:conditionalFormatting>
        <x14:conditionalFormatting xmlns:xm="http://schemas.microsoft.com/office/excel/2006/main">
          <x14:cfRule type="expression" priority="219" stopIfTrue="1" id="{3B28BBCD-8273-457B-B36F-B95BF9F60BD7}">
            <xm:f>OR(G93=Listas!$A$603,G93=Listas!$A$604,G93=Listas!$A$605,G93=Listas!$A$606,G93=Listas!$A$608,G93=Listas!$A$609,G93=Listas!$A$610,G93=Listas!$A$611,G93=Listas!$A$612,G93=Listas!$A$613,G93=Listas!$A$614,G93=Listas!$A$615)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H93</xm:sqref>
        </x14:conditionalFormatting>
        <x14:conditionalFormatting xmlns:xm="http://schemas.microsoft.com/office/excel/2006/main">
          <x14:cfRule type="expression" priority="216" stopIfTrue="1" id="{1172851B-8053-4483-B8C3-88B6350D3D7F}">
            <xm:f>OR(G94=Listas!$A$603,G94=Listas!$A$604,G94=Listas!$A$605,G94=Listas!$A$606,G94=Listas!$A$608,G94=Listas!$A$609,G94=Listas!$A$610,G94=Listas!$A$611,G94=Listas!$A$612,G94=Listas!$A$613,G94=Listas!$A$614,G94=Listas!$A$615)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H94</xm:sqref>
        </x14:conditionalFormatting>
        <x14:conditionalFormatting xmlns:xm="http://schemas.microsoft.com/office/excel/2006/main">
          <x14:cfRule type="expression" priority="215" stopIfTrue="1" id="{BAC5FB66-B3AA-45A0-A43B-6DC0BE85EE66}">
            <xm:f>OR(G95=Listas!$A$603,G95=Listas!$A$604,G95=Listas!$A$605,G95=Listas!$A$606,G95=Listas!$A$608,G95=Listas!$A$609,G95=Listas!$A$610,G95=Listas!$A$611,G95=Listas!$A$612,G95=Listas!$A$613,G95=Listas!$A$614,G95=Listas!$A$615)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H95</xm:sqref>
        </x14:conditionalFormatting>
        <x14:conditionalFormatting xmlns:xm="http://schemas.microsoft.com/office/excel/2006/main">
          <x14:cfRule type="expression" priority="212" stopIfTrue="1" id="{CFC29145-0816-4F76-96A9-92C72FDF729F}">
            <xm:f>OR(G96=Listas!$A$603,G96=Listas!$A$604,G96=Listas!$A$605,G96=Listas!$A$606,G96=Listas!$A$608,G96=Listas!$A$609,G96=Listas!$A$610,G96=Listas!$A$611,G96=Listas!$A$612,G96=Listas!$A$613,G96=Listas!$A$614,G96=Listas!$A$615)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H96</xm:sqref>
        </x14:conditionalFormatting>
        <x14:conditionalFormatting xmlns:xm="http://schemas.microsoft.com/office/excel/2006/main">
          <x14:cfRule type="expression" priority="211" stopIfTrue="1" id="{8B79A470-EEE9-4F41-A47C-E61CB3473141}">
            <xm:f>OR(G97=Listas!$A$603,G97=Listas!$A$604,G97=Listas!$A$605,G97=Listas!$A$606,G97=Listas!$A$608,G97=Listas!$A$609,G97=Listas!$A$610,G97=Listas!$A$611,G97=Listas!$A$612,G97=Listas!$A$613,G97=Listas!$A$614,G97=Listas!$A$615)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H97</xm:sqref>
        </x14:conditionalFormatting>
        <x14:conditionalFormatting xmlns:xm="http://schemas.microsoft.com/office/excel/2006/main">
          <x14:cfRule type="expression" priority="208" stopIfTrue="1" id="{311B2003-E864-4B57-941E-6FB7A07F33A5}">
            <xm:f>OR(G98=Listas!$A$603,G98=Listas!$A$604,G98=Listas!$A$605,G98=Listas!$A$606,G98=Listas!$A$608,G98=Listas!$A$609,G98=Listas!$A$610,G98=Listas!$A$611,G98=Listas!$A$612,G98=Listas!$A$613,G98=Listas!$A$614,G98=Listas!$A$615)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H98</xm:sqref>
        </x14:conditionalFormatting>
        <x14:conditionalFormatting xmlns:xm="http://schemas.microsoft.com/office/excel/2006/main">
          <x14:cfRule type="expression" priority="207" stopIfTrue="1" id="{4811F6F1-6CA8-49FF-8F79-20374E92A55B}">
            <xm:f>OR(G99=Listas!$A$603,G99=Listas!$A$604,G99=Listas!$A$605,G99=Listas!$A$606,G99=Listas!$A$608,G99=Listas!$A$609,G99=Listas!$A$610,G99=Listas!$A$611,G99=Listas!$A$612,G99=Listas!$A$613,G99=Listas!$A$614,G99=Listas!$A$615)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H99</xm:sqref>
        </x14:conditionalFormatting>
        <x14:conditionalFormatting xmlns:xm="http://schemas.microsoft.com/office/excel/2006/main">
          <x14:cfRule type="expression" priority="204" stopIfTrue="1" id="{29E59CD0-1D22-41DD-B629-FE8B684C4BE5}">
            <xm:f>OR(G100=Listas!$A$603,G100=Listas!$A$604,G100=Listas!$A$605,G100=Listas!$A$606,G100=Listas!$A$608,G100=Listas!$A$609,G100=Listas!$A$610,G100=Listas!$A$611,G100=Listas!$A$612,G100=Listas!$A$613,G100=Listas!$A$614,G100=Listas!$A$615)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H100</xm:sqref>
        </x14:conditionalFormatting>
        <x14:conditionalFormatting xmlns:xm="http://schemas.microsoft.com/office/excel/2006/main">
          <x14:cfRule type="expression" priority="203" stopIfTrue="1" id="{654C08D9-187C-4F8A-AA4A-BF8F93D7305B}">
            <xm:f>OR(G101=Listas!$A$603,G101=Listas!$A$604,G101=Listas!$A$605,G101=Listas!$A$606,G101=Listas!$A$608,G101=Listas!$A$609,G101=Listas!$A$610,G101=Listas!$A$611,G101=Listas!$A$612,G101=Listas!$A$613,G101=Listas!$A$614,G101=Listas!$A$615)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H101</xm:sqref>
        </x14:conditionalFormatting>
        <x14:conditionalFormatting xmlns:xm="http://schemas.microsoft.com/office/excel/2006/main">
          <x14:cfRule type="expression" priority="200" stopIfTrue="1" id="{23AC2DA6-8957-4D83-B278-B0F47DDC35A0}">
            <xm:f>OR(G102=Listas!$A$603,G102=Listas!$A$604,G102=Listas!$A$605,G102=Listas!$A$606,G102=Listas!$A$608,G102=Listas!$A$609,G102=Listas!$A$610,G102=Listas!$A$611,G102=Listas!$A$612,G102=Listas!$A$613,G102=Listas!$A$614,G102=Listas!$A$615)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H102</xm:sqref>
        </x14:conditionalFormatting>
        <x14:conditionalFormatting xmlns:xm="http://schemas.microsoft.com/office/excel/2006/main">
          <x14:cfRule type="expression" priority="199" stopIfTrue="1" id="{CA6EB616-41A9-4AEB-98DE-96974A51384E}">
            <xm:f>OR(G103=Listas!$A$603,G103=Listas!$A$604,G103=Listas!$A$605,G103=Listas!$A$606,G103=Listas!$A$608,G103=Listas!$A$609,G103=Listas!$A$610,G103=Listas!$A$611,G103=Listas!$A$612,G103=Listas!$A$613,G103=Listas!$A$614,G103=Listas!$A$615)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H103</xm:sqref>
        </x14:conditionalFormatting>
        <x14:conditionalFormatting xmlns:xm="http://schemas.microsoft.com/office/excel/2006/main">
          <x14:cfRule type="expression" priority="196" stopIfTrue="1" id="{4C85D3D4-9B48-4425-86AB-DA45C5862678}">
            <xm:f>OR(G104=Listas!$A$603,G104=Listas!$A$604,G104=Listas!$A$605,G104=Listas!$A$606,G104=Listas!$A$608,G104=Listas!$A$609,G104=Listas!$A$610,G104=Listas!$A$611,G104=Listas!$A$612,G104=Listas!$A$613,G104=Listas!$A$614,G104=Listas!$A$615)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H104</xm:sqref>
        </x14:conditionalFormatting>
        <x14:conditionalFormatting xmlns:xm="http://schemas.microsoft.com/office/excel/2006/main">
          <x14:cfRule type="expression" priority="195" stopIfTrue="1" id="{09540CAF-C866-473C-8036-B7C20D4BCAF5}">
            <xm:f>OR(G105=Listas!$A$603,G105=Listas!$A$604,G105=Listas!$A$605,G105=Listas!$A$606,G105=Listas!$A$608,G105=Listas!$A$609,G105=Listas!$A$610,G105=Listas!$A$611,G105=Listas!$A$612,G105=Listas!$A$613,G105=Listas!$A$614,G105=Listas!$A$615)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H105</xm:sqref>
        </x14:conditionalFormatting>
        <x14:conditionalFormatting xmlns:xm="http://schemas.microsoft.com/office/excel/2006/main">
          <x14:cfRule type="expression" priority="192" stopIfTrue="1" id="{8AA3F2E8-F9C8-4075-8292-E6D793F8AD4F}">
            <xm:f>OR(G106=Listas!$A$603,G106=Listas!$A$604,G106=Listas!$A$605,G106=Listas!$A$606,G106=Listas!$A$608,G106=Listas!$A$609,G106=Listas!$A$610,G106=Listas!$A$611,G106=Listas!$A$612,G106=Listas!$A$613,G106=Listas!$A$614,G106=Listas!$A$615)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H106</xm:sqref>
        </x14:conditionalFormatting>
        <x14:conditionalFormatting xmlns:xm="http://schemas.microsoft.com/office/excel/2006/main">
          <x14:cfRule type="expression" priority="191" stopIfTrue="1" id="{34E26A9C-7960-4D8E-A17B-CB7B6B1D4AD0}">
            <xm:f>OR(G107=Listas!$A$603,G107=Listas!$A$604,G107=Listas!$A$605,G107=Listas!$A$606,G107=Listas!$A$608,G107=Listas!$A$609,G107=Listas!$A$610,G107=Listas!$A$611,G107=Listas!$A$612,G107=Listas!$A$613,G107=Listas!$A$614,G107=Listas!$A$615)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H107</xm:sqref>
        </x14:conditionalFormatting>
        <x14:conditionalFormatting xmlns:xm="http://schemas.microsoft.com/office/excel/2006/main">
          <x14:cfRule type="expression" priority="188" stopIfTrue="1" id="{B35C0C08-4A65-401B-BFDC-C1AC1FB75A1F}">
            <xm:f>OR(G108=Listas!$A$603,G108=Listas!$A$604,G108=Listas!$A$605,G108=Listas!$A$606,G108=Listas!$A$608,G108=Listas!$A$609,G108=Listas!$A$610,G108=Listas!$A$611,G108=Listas!$A$612,G108=Listas!$A$613,G108=Listas!$A$614,G108=Listas!$A$615)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H108</xm:sqref>
        </x14:conditionalFormatting>
        <x14:conditionalFormatting xmlns:xm="http://schemas.microsoft.com/office/excel/2006/main">
          <x14:cfRule type="expression" priority="187" stopIfTrue="1" id="{68FF10AA-CD10-4288-B888-1B2A48078930}">
            <xm:f>OR(G109=Listas!$A$603,G109=Listas!$A$604,G109=Listas!$A$605,G109=Listas!$A$606,G109=Listas!$A$608,G109=Listas!$A$609,G109=Listas!$A$610,G109=Listas!$A$611,G109=Listas!$A$612,G109=Listas!$A$613,G109=Listas!$A$614,G109=Listas!$A$615)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H109</xm:sqref>
        </x14:conditionalFormatting>
        <x14:conditionalFormatting xmlns:xm="http://schemas.microsoft.com/office/excel/2006/main">
          <x14:cfRule type="expression" priority="184" stopIfTrue="1" id="{A20D8E43-9E7D-4FF0-A2ED-74E874A8CA71}">
            <xm:f>OR(G110=Listas!$A$603,G110=Listas!$A$604,G110=Listas!$A$605,G110=Listas!$A$606,G110=Listas!$A$608,G110=Listas!$A$609,G110=Listas!$A$610,G110=Listas!$A$611,G110=Listas!$A$612,G110=Listas!$A$613,G110=Listas!$A$614,G110=Listas!$A$615)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H110</xm:sqref>
        </x14:conditionalFormatting>
        <x14:conditionalFormatting xmlns:xm="http://schemas.microsoft.com/office/excel/2006/main">
          <x14:cfRule type="expression" priority="183" stopIfTrue="1" id="{FA664C62-8A4A-4F3A-ABB0-44533F887DFB}">
            <xm:f>OR(G111=Listas!$A$603,G111=Listas!$A$604,G111=Listas!$A$605,G111=Listas!$A$606,G111=Listas!$A$608,G111=Listas!$A$609,G111=Listas!$A$610,G111=Listas!$A$611,G111=Listas!$A$612,G111=Listas!$A$613,G111=Listas!$A$614,G111=Listas!$A$615)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H111</xm:sqref>
        </x14:conditionalFormatting>
        <x14:conditionalFormatting xmlns:xm="http://schemas.microsoft.com/office/excel/2006/main">
          <x14:cfRule type="expression" priority="180" stopIfTrue="1" id="{6E6C0FE8-8504-492F-A27A-65E9CAEE9ED6}">
            <xm:f>OR(G112=Listas!$A$603,G112=Listas!$A$604,G112=Listas!$A$605,G112=Listas!$A$606,G112=Listas!$A$608,G112=Listas!$A$609,G112=Listas!$A$610,G112=Listas!$A$611,G112=Listas!$A$612,G112=Listas!$A$613,G112=Listas!$A$614,G112=Listas!$A$615)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H112</xm:sqref>
        </x14:conditionalFormatting>
        <x14:conditionalFormatting xmlns:xm="http://schemas.microsoft.com/office/excel/2006/main">
          <x14:cfRule type="expression" priority="179" stopIfTrue="1" id="{715F734E-1BC8-4BB8-A61F-9A8BD03E81AB}">
            <xm:f>OR(G113=Listas!$A$603,G113=Listas!$A$604,G113=Listas!$A$605,G113=Listas!$A$606,G113=Listas!$A$608,G113=Listas!$A$609,G113=Listas!$A$610,G113=Listas!$A$611,G113=Listas!$A$612,G113=Listas!$A$613,G113=Listas!$A$614,G113=Listas!$A$615)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H113</xm:sqref>
        </x14:conditionalFormatting>
        <x14:conditionalFormatting xmlns:xm="http://schemas.microsoft.com/office/excel/2006/main">
          <x14:cfRule type="expression" priority="176" stopIfTrue="1" id="{DCD7C254-BD5E-4099-AA27-A9354FC1646D}">
            <xm:f>OR(G114=Listas!$A$603,G114=Listas!$A$604,G114=Listas!$A$605,G114=Listas!$A$606,G114=Listas!$A$608,G114=Listas!$A$609,G114=Listas!$A$610,G114=Listas!$A$611,G114=Listas!$A$612,G114=Listas!$A$613,G114=Listas!$A$614,G114=Listas!$A$615)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H114</xm:sqref>
        </x14:conditionalFormatting>
        <x14:conditionalFormatting xmlns:xm="http://schemas.microsoft.com/office/excel/2006/main">
          <x14:cfRule type="expression" priority="175" stopIfTrue="1" id="{BCC25059-D04A-4948-8632-34CCAE1EF506}">
            <xm:f>OR(G115=Listas!$A$603,G115=Listas!$A$604,G115=Listas!$A$605,G115=Listas!$A$606,G115=Listas!$A$608,G115=Listas!$A$609,G115=Listas!$A$610,G115=Listas!$A$611,G115=Listas!$A$612,G115=Listas!$A$613,G115=Listas!$A$614,G115=Listas!$A$615)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H115</xm:sqref>
        </x14:conditionalFormatting>
        <x14:conditionalFormatting xmlns:xm="http://schemas.microsoft.com/office/excel/2006/main">
          <x14:cfRule type="expression" priority="172" stopIfTrue="1" id="{160C2084-4B66-444D-B44B-ED00657F8EC4}">
            <xm:f>OR(G116=Listas!$A$603,G116=Listas!$A$604,G116=Listas!$A$605,G116=Listas!$A$606,G116=Listas!$A$608,G116=Listas!$A$609,G116=Listas!$A$610,G116=Listas!$A$611,G116=Listas!$A$612,G116=Listas!$A$613,G116=Listas!$A$614,G116=Listas!$A$615)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expression" priority="171" stopIfTrue="1" id="{054351DD-A2CB-4417-BCFD-268C53EF814F}">
            <xm:f>OR(G117=Listas!$A$603,G117=Listas!$A$604,G117=Listas!$A$605,G117=Listas!$A$606,G117=Listas!$A$608,G117=Listas!$A$609,G117=Listas!$A$610,G117=Listas!$A$611,G117=Listas!$A$612,G117=Listas!$A$613,G117=Listas!$A$614,G117=Listas!$A$615)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H117</xm:sqref>
        </x14:conditionalFormatting>
        <x14:conditionalFormatting xmlns:xm="http://schemas.microsoft.com/office/excel/2006/main">
          <x14:cfRule type="expression" priority="168" stopIfTrue="1" id="{014D0630-60CE-4593-9ACC-7BAD831BB10C}">
            <xm:f>OR(G118=Listas!$A$603,G118=Listas!$A$604,G118=Listas!$A$605,G118=Listas!$A$606,G118=Listas!$A$608,G118=Listas!$A$609,G118=Listas!$A$610,G118=Listas!$A$611,G118=Listas!$A$612,G118=Listas!$A$613,G118=Listas!$A$614,G118=Listas!$A$615)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H118</xm:sqref>
        </x14:conditionalFormatting>
        <x14:conditionalFormatting xmlns:xm="http://schemas.microsoft.com/office/excel/2006/main">
          <x14:cfRule type="expression" priority="167" stopIfTrue="1" id="{BDE1C5F8-C1A0-4755-923A-9F642CD0446B}">
            <xm:f>OR(G119=Listas!$A$603,G119=Listas!$A$604,G119=Listas!$A$605,G119=Listas!$A$606,G119=Listas!$A$608,G119=Listas!$A$609,G119=Listas!$A$610,G119=Listas!$A$611,G119=Listas!$A$612,G119=Listas!$A$613,G119=Listas!$A$614,G119=Listas!$A$615)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H119</xm:sqref>
        </x14:conditionalFormatting>
        <x14:conditionalFormatting xmlns:xm="http://schemas.microsoft.com/office/excel/2006/main">
          <x14:cfRule type="expression" priority="164" stopIfTrue="1" id="{3EA47C0B-BCC6-4F66-8C81-B1E07C9221A6}">
            <xm:f>OR(G120=Listas!$A$603,G120=Listas!$A$604,G120=Listas!$A$605,G120=Listas!$A$606,G120=Listas!$A$608,G120=Listas!$A$609,G120=Listas!$A$610,G120=Listas!$A$611,G120=Listas!$A$612,G120=Listas!$A$613,G120=Listas!$A$614,G120=Listas!$A$615)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H120</xm:sqref>
        </x14:conditionalFormatting>
        <x14:conditionalFormatting xmlns:xm="http://schemas.microsoft.com/office/excel/2006/main">
          <x14:cfRule type="expression" priority="163" stopIfTrue="1" id="{926D0AC2-6409-40AC-A71F-279696B8CDBC}">
            <xm:f>OR(G121=Listas!$A$603,G121=Listas!$A$604,G121=Listas!$A$605,G121=Listas!$A$606,G121=Listas!$A$608,G121=Listas!$A$609,G121=Listas!$A$610,G121=Listas!$A$611,G121=Listas!$A$612,G121=Listas!$A$613,G121=Listas!$A$614,G121=Listas!$A$615)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expression" priority="160" stopIfTrue="1" id="{C0F905C0-786D-4753-B3CF-2031519E5F16}">
            <xm:f>OR(G122=Listas!$A$603,G122=Listas!$A$604,G122=Listas!$A$605,G122=Listas!$A$606,G122=Listas!$A$608,G122=Listas!$A$609,G122=Listas!$A$610,G122=Listas!$A$611,G122=Listas!$A$612,G122=Listas!$A$613,G122=Listas!$A$614,G122=Listas!$A$615)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expression" priority="159" stopIfTrue="1" id="{B96FDAC2-B6C6-442D-9148-987A805F84DE}">
            <xm:f>OR(G123=Listas!$A$603,G123=Listas!$A$604,G123=Listas!$A$605,G123=Listas!$A$606,G123=Listas!$A$608,G123=Listas!$A$609,G123=Listas!$A$610,G123=Listas!$A$611,G123=Listas!$A$612,G123=Listas!$A$613,G123=Listas!$A$614,G123=Listas!$A$615)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expression" priority="156" stopIfTrue="1" id="{274D9863-803D-4F54-8880-B019131AE067}">
            <xm:f>OR(G124=Listas!$A$603,G124=Listas!$A$604,G124=Listas!$A$605,G124=Listas!$A$606,G124=Listas!$A$608,G124=Listas!$A$609,G124=Listas!$A$610,G124=Listas!$A$611,G124=Listas!$A$612,G124=Listas!$A$613,G124=Listas!$A$614,G124=Listas!$A$615)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H124</xm:sqref>
        </x14:conditionalFormatting>
        <x14:conditionalFormatting xmlns:xm="http://schemas.microsoft.com/office/excel/2006/main">
          <x14:cfRule type="expression" priority="155" stopIfTrue="1" id="{EC071AD4-B669-402E-A3E5-E0B48645EB39}">
            <xm:f>OR(G125=Listas!$A$603,G125=Listas!$A$604,G125=Listas!$A$605,G125=Listas!$A$606,G125=Listas!$A$608,G125=Listas!$A$609,G125=Listas!$A$610,G125=Listas!$A$611,G125=Listas!$A$612,G125=Listas!$A$613,G125=Listas!$A$614,G125=Listas!$A$615)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H125</xm:sqref>
        </x14:conditionalFormatting>
        <x14:conditionalFormatting xmlns:xm="http://schemas.microsoft.com/office/excel/2006/main">
          <x14:cfRule type="expression" priority="152" stopIfTrue="1" id="{C0F3C777-E05D-45F3-9379-E92DAA8C7FD8}">
            <xm:f>OR(G126=Listas!$A$603,G126=Listas!$A$604,G126=Listas!$A$605,G126=Listas!$A$606,G126=Listas!$A$608,G126=Listas!$A$609,G126=Listas!$A$610,G126=Listas!$A$611,G126=Listas!$A$612,G126=Listas!$A$613,G126=Listas!$A$614,G126=Listas!$A$615)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expression" priority="151" stopIfTrue="1" id="{EC885BD8-8449-44FA-8026-C02CEF586A15}">
            <xm:f>OR(G127=Listas!$A$603,G127=Listas!$A$604,G127=Listas!$A$605,G127=Listas!$A$606,G127=Listas!$A$608,G127=Listas!$A$609,G127=Listas!$A$610,G127=Listas!$A$611,G127=Listas!$A$612,G127=Listas!$A$613,G127=Listas!$A$614,G127=Listas!$A$615)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expression" priority="148" stopIfTrue="1" id="{67F6A4BD-6C21-4AC0-B9DC-3360A14441B9}">
            <xm:f>OR(G128=Listas!$A$603,G128=Listas!$A$604,G128=Listas!$A$605,G128=Listas!$A$606,G128=Listas!$A$608,G128=Listas!$A$609,G128=Listas!$A$610,G128=Listas!$A$611,G128=Listas!$A$612,G128=Listas!$A$613,G128=Listas!$A$614,G128=Listas!$A$615)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H128</xm:sqref>
        </x14:conditionalFormatting>
        <x14:conditionalFormatting xmlns:xm="http://schemas.microsoft.com/office/excel/2006/main">
          <x14:cfRule type="expression" priority="147" stopIfTrue="1" id="{5D159DF6-6084-4673-A795-812AE59AFB18}">
            <xm:f>OR(G129=Listas!$A$603,G129=Listas!$A$604,G129=Listas!$A$605,G129=Listas!$A$606,G129=Listas!$A$608,G129=Listas!$A$609,G129=Listas!$A$610,G129=Listas!$A$611,G129=Listas!$A$612,G129=Listas!$A$613,G129=Listas!$A$614,G129=Listas!$A$615)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expression" priority="144" stopIfTrue="1" id="{EEC0968C-7513-427F-BD9A-5A0F93C87BC1}">
            <xm:f>OR(G130=Listas!$A$603,G130=Listas!$A$604,G130=Listas!$A$605,G130=Listas!$A$606,G130=Listas!$A$608,G130=Listas!$A$609,G130=Listas!$A$610,G130=Listas!$A$611,G130=Listas!$A$612,G130=Listas!$A$613,G130=Listas!$A$614,G130=Listas!$A$615)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H130</xm:sqref>
        </x14:conditionalFormatting>
        <x14:conditionalFormatting xmlns:xm="http://schemas.microsoft.com/office/excel/2006/main">
          <x14:cfRule type="expression" priority="143" stopIfTrue="1" id="{C6B76AD1-FC28-41CF-ADCA-D70718918DD8}">
            <xm:f>OR(G131=Listas!$A$603,G131=Listas!$A$604,G131=Listas!$A$605,G131=Listas!$A$606,G131=Listas!$A$608,G131=Listas!$A$609,G131=Listas!$A$610,G131=Listas!$A$611,G131=Listas!$A$612,G131=Listas!$A$613,G131=Listas!$A$614,G131=Listas!$A$615)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H131</xm:sqref>
        </x14:conditionalFormatting>
        <x14:conditionalFormatting xmlns:xm="http://schemas.microsoft.com/office/excel/2006/main">
          <x14:cfRule type="expression" priority="140" stopIfTrue="1" id="{26081772-1276-45ED-A42C-87F283A02AAA}">
            <xm:f>OR(G132=Listas!$A$603,G132=Listas!$A$604,G132=Listas!$A$605,G132=Listas!$A$606,G132=Listas!$A$608,G132=Listas!$A$609,G132=Listas!$A$610,G132=Listas!$A$611,G132=Listas!$A$612,G132=Listas!$A$613,G132=Listas!$A$614,G132=Listas!$A$615)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H132</xm:sqref>
        </x14:conditionalFormatting>
        <x14:conditionalFormatting xmlns:xm="http://schemas.microsoft.com/office/excel/2006/main">
          <x14:cfRule type="expression" priority="139" stopIfTrue="1" id="{8EECE1FD-1C9E-4E1F-90AC-15643AE8CCB2}">
            <xm:f>OR(G133=Listas!$A$603,G133=Listas!$A$604,G133=Listas!$A$605,G133=Listas!$A$606,G133=Listas!$A$608,G133=Listas!$A$609,G133=Listas!$A$610,G133=Listas!$A$611,G133=Listas!$A$612,G133=Listas!$A$613,G133=Listas!$A$614,G133=Listas!$A$615)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H133</xm:sqref>
        </x14:conditionalFormatting>
        <x14:conditionalFormatting xmlns:xm="http://schemas.microsoft.com/office/excel/2006/main">
          <x14:cfRule type="expression" priority="136" stopIfTrue="1" id="{073643FD-E37A-4C18-9579-4C5986C7A5A9}">
            <xm:f>OR(G134=Listas!$A$603,G134=Listas!$A$604,G134=Listas!$A$605,G134=Listas!$A$606,G134=Listas!$A$608,G134=Listas!$A$609,G134=Listas!$A$610,G134=Listas!$A$611,G134=Listas!$A$612,G134=Listas!$A$613,G134=Listas!$A$614,G134=Listas!$A$615)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H134</xm:sqref>
        </x14:conditionalFormatting>
        <x14:conditionalFormatting xmlns:xm="http://schemas.microsoft.com/office/excel/2006/main">
          <x14:cfRule type="expression" priority="135" stopIfTrue="1" id="{55CDE2A9-049B-4D72-9EE3-445EC21B67D9}">
            <xm:f>OR(G135=Listas!$A$603,G135=Listas!$A$604,G135=Listas!$A$605,G135=Listas!$A$606,G135=Listas!$A$608,G135=Listas!$A$609,G135=Listas!$A$610,G135=Listas!$A$611,G135=Listas!$A$612,G135=Listas!$A$613,G135=Listas!$A$614,G135=Listas!$A$615)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H135</xm:sqref>
        </x14:conditionalFormatting>
        <x14:conditionalFormatting xmlns:xm="http://schemas.microsoft.com/office/excel/2006/main">
          <x14:cfRule type="expression" priority="132" stopIfTrue="1" id="{B3B49450-75EE-44CF-A241-5FB78CF4F104}">
            <xm:f>OR(G136=Listas!$A$603,G136=Listas!$A$604,G136=Listas!$A$605,G136=Listas!$A$606,G136=Listas!$A$608,G136=Listas!$A$609,G136=Listas!$A$610,G136=Listas!$A$611,G136=Listas!$A$612,G136=Listas!$A$613,G136=Listas!$A$614,G136=Listas!$A$615)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H136</xm:sqref>
        </x14:conditionalFormatting>
        <x14:conditionalFormatting xmlns:xm="http://schemas.microsoft.com/office/excel/2006/main">
          <x14:cfRule type="expression" priority="131" stopIfTrue="1" id="{34580C14-3C5A-4394-B8BE-2C143EF8A078}">
            <xm:f>OR(G137=Listas!$A$603,G137=Listas!$A$604,G137=Listas!$A$605,G137=Listas!$A$606,G137=Listas!$A$608,G137=Listas!$A$609,G137=Listas!$A$610,G137=Listas!$A$611,G137=Listas!$A$612,G137=Listas!$A$613,G137=Listas!$A$614,G137=Listas!$A$615)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H137</xm:sqref>
        </x14:conditionalFormatting>
        <x14:conditionalFormatting xmlns:xm="http://schemas.microsoft.com/office/excel/2006/main">
          <x14:cfRule type="expression" priority="128" stopIfTrue="1" id="{75E6DE61-03B9-4432-BC80-F7A81397D05A}">
            <xm:f>OR(G138=Listas!$A$603,G138=Listas!$A$604,G138=Listas!$A$605,G138=Listas!$A$606,G138=Listas!$A$608,G138=Listas!$A$609,G138=Listas!$A$610,G138=Listas!$A$611,G138=Listas!$A$612,G138=Listas!$A$613,G138=Listas!$A$614,G138=Listas!$A$615)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H138</xm:sqref>
        </x14:conditionalFormatting>
        <x14:conditionalFormatting xmlns:xm="http://schemas.microsoft.com/office/excel/2006/main">
          <x14:cfRule type="expression" priority="127" stopIfTrue="1" id="{E87E3DA3-80F7-4987-933B-D411B1211BDD}">
            <xm:f>OR(G139=Listas!$A$603,G139=Listas!$A$604,G139=Listas!$A$605,G139=Listas!$A$606,G139=Listas!$A$608,G139=Listas!$A$609,G139=Listas!$A$610,G139=Listas!$A$611,G139=Listas!$A$612,G139=Listas!$A$613,G139=Listas!$A$614,G139=Listas!$A$615)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H139</xm:sqref>
        </x14:conditionalFormatting>
        <x14:conditionalFormatting xmlns:xm="http://schemas.microsoft.com/office/excel/2006/main">
          <x14:cfRule type="expression" priority="124" stopIfTrue="1" id="{DC89DA9B-60F6-487C-8A6B-5FB49073E6C7}">
            <xm:f>OR(G140=Listas!$A$603,G140=Listas!$A$604,G140=Listas!$A$605,G140=Listas!$A$606,G140=Listas!$A$608,G140=Listas!$A$609,G140=Listas!$A$610,G140=Listas!$A$611,G140=Listas!$A$612,G140=Listas!$A$613,G140=Listas!$A$614,G140=Listas!$A$615)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H140</xm:sqref>
        </x14:conditionalFormatting>
        <x14:conditionalFormatting xmlns:xm="http://schemas.microsoft.com/office/excel/2006/main">
          <x14:cfRule type="expression" priority="123" stopIfTrue="1" id="{3E8AC9EE-B87F-43C8-A0CE-81B720946128}">
            <xm:f>OR(G141=Listas!$A$603,G141=Listas!$A$604,G141=Listas!$A$605,G141=Listas!$A$606,G141=Listas!$A$608,G141=Listas!$A$609,G141=Listas!$A$610,G141=Listas!$A$611,G141=Listas!$A$612,G141=Listas!$A$613,G141=Listas!$A$614,G141=Listas!$A$615)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H141</xm:sqref>
        </x14:conditionalFormatting>
        <x14:conditionalFormatting xmlns:xm="http://schemas.microsoft.com/office/excel/2006/main">
          <x14:cfRule type="expression" priority="120" stopIfTrue="1" id="{5D6AC9D1-84E4-4951-ACBC-AA3C37D73ACB}">
            <xm:f>OR(G142=Listas!$A$603,G142=Listas!$A$604,G142=Listas!$A$605,G142=Listas!$A$606,G142=Listas!$A$608,G142=Listas!$A$609,G142=Listas!$A$610,G142=Listas!$A$611,G142=Listas!$A$612,G142=Listas!$A$613,G142=Listas!$A$614,G142=Listas!$A$615)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H142</xm:sqref>
        </x14:conditionalFormatting>
        <x14:conditionalFormatting xmlns:xm="http://schemas.microsoft.com/office/excel/2006/main">
          <x14:cfRule type="expression" priority="119" stopIfTrue="1" id="{78E34C89-1310-4962-BA63-B0989609215B}">
            <xm:f>OR(G143=Listas!$A$603,G143=Listas!$A$604,G143=Listas!$A$605,G143=Listas!$A$606,G143=Listas!$A$608,G143=Listas!$A$609,G143=Listas!$A$610,G143=Listas!$A$611,G143=Listas!$A$612,G143=Listas!$A$613,G143=Listas!$A$614,G143=Listas!$A$615)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H143</xm:sqref>
        </x14:conditionalFormatting>
        <x14:conditionalFormatting xmlns:xm="http://schemas.microsoft.com/office/excel/2006/main">
          <x14:cfRule type="expression" priority="116" stopIfTrue="1" id="{F0E333F4-D375-4FEE-9776-509DD1B1031A}">
            <xm:f>OR(G144=Listas!$A$603,G144=Listas!$A$604,G144=Listas!$A$605,G144=Listas!$A$606,G144=Listas!$A$608,G144=Listas!$A$609,G144=Listas!$A$610,G144=Listas!$A$611,G144=Listas!$A$612,G144=Listas!$A$613,G144=Listas!$A$614,G144=Listas!$A$615)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H144</xm:sqref>
        </x14:conditionalFormatting>
        <x14:conditionalFormatting xmlns:xm="http://schemas.microsoft.com/office/excel/2006/main">
          <x14:cfRule type="expression" priority="115" stopIfTrue="1" id="{61826070-E491-427A-92E4-56B3E786BC20}">
            <xm:f>OR(G145=Listas!$A$603,G145=Listas!$A$604,G145=Listas!$A$605,G145=Listas!$A$606,G145=Listas!$A$608,G145=Listas!$A$609,G145=Listas!$A$610,G145=Listas!$A$611,G145=Listas!$A$612,G145=Listas!$A$613,G145=Listas!$A$614,G145=Listas!$A$615)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H145</xm:sqref>
        </x14:conditionalFormatting>
        <x14:conditionalFormatting xmlns:xm="http://schemas.microsoft.com/office/excel/2006/main">
          <x14:cfRule type="expression" priority="112" stopIfTrue="1" id="{AA5B40FC-A9C5-4CDC-A678-EB341D3912E5}">
            <xm:f>OR(G146=Listas!$A$603,G146=Listas!$A$604,G146=Listas!$A$605,G146=Listas!$A$606,G146=Listas!$A$608,G146=Listas!$A$609,G146=Listas!$A$610,G146=Listas!$A$611,G146=Listas!$A$612,G146=Listas!$A$613,G146=Listas!$A$614,G146=Listas!$A$615)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H146</xm:sqref>
        </x14:conditionalFormatting>
        <x14:conditionalFormatting xmlns:xm="http://schemas.microsoft.com/office/excel/2006/main">
          <x14:cfRule type="expression" priority="111" stopIfTrue="1" id="{C065C61A-056E-479E-B31C-3FA8FBE0D4B6}">
            <xm:f>OR(G147=Listas!$A$603,G147=Listas!$A$604,G147=Listas!$A$605,G147=Listas!$A$606,G147=Listas!$A$608,G147=Listas!$A$609,G147=Listas!$A$610,G147=Listas!$A$611,G147=Listas!$A$612,G147=Listas!$A$613,G147=Listas!$A$614,G147=Listas!$A$615)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H147</xm:sqref>
        </x14:conditionalFormatting>
        <x14:conditionalFormatting xmlns:xm="http://schemas.microsoft.com/office/excel/2006/main">
          <x14:cfRule type="expression" priority="108" stopIfTrue="1" id="{D1BC9454-EB30-47BB-BD49-E46468E7E84A}">
            <xm:f>OR(G148=Listas!$A$603,G148=Listas!$A$604,G148=Listas!$A$605,G148=Listas!$A$606,G148=Listas!$A$608,G148=Listas!$A$609,G148=Listas!$A$610,G148=Listas!$A$611,G148=Listas!$A$612,G148=Listas!$A$613,G148=Listas!$A$614,G148=Listas!$A$615)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H148</xm:sqref>
        </x14:conditionalFormatting>
        <x14:conditionalFormatting xmlns:xm="http://schemas.microsoft.com/office/excel/2006/main">
          <x14:cfRule type="expression" priority="107" stopIfTrue="1" id="{F18718D9-4BD1-4203-9DBB-13347E0B2C89}">
            <xm:f>OR(G149=Listas!$A$603,G149=Listas!$A$604,G149=Listas!$A$605,G149=Listas!$A$606,G149=Listas!$A$608,G149=Listas!$A$609,G149=Listas!$A$610,G149=Listas!$A$611,G149=Listas!$A$612,G149=Listas!$A$613,G149=Listas!$A$614,G149=Listas!$A$615)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H149</xm:sqref>
        </x14:conditionalFormatting>
        <x14:conditionalFormatting xmlns:xm="http://schemas.microsoft.com/office/excel/2006/main">
          <x14:cfRule type="expression" priority="103" stopIfTrue="1" id="{BDE7C612-0555-49B6-9F7D-A696EFBC99A1}">
            <xm:f>OR(G151=Listas!$A$603,G151=Listas!$A$604,G151=Listas!$A$605,G151=Listas!$A$606,G151=Listas!$A$608,G151=Listas!$A$609,G151=Listas!$A$610,G151=Listas!$A$611,G151=Listas!$A$612,G151=Listas!$A$613,G151=Listas!$A$614,G151=Listas!$A$615)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H151</xm:sqref>
        </x14:conditionalFormatting>
        <x14:conditionalFormatting xmlns:xm="http://schemas.microsoft.com/office/excel/2006/main">
          <x14:cfRule type="expression" priority="100" stopIfTrue="1" id="{9D8F67F0-A5DD-4908-A07F-C1FE46A142E5}">
            <xm:f>OR(G152=Listas!$A$603,G152=Listas!$A$604,G152=Listas!$A$605,G152=Listas!$A$606,G152=Listas!$A$608,G152=Listas!$A$609,G152=Listas!$A$610,G152=Listas!$A$611,G152=Listas!$A$612,G152=Listas!$A$613,G152=Listas!$A$614,G152=Listas!$A$615)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H152</xm:sqref>
        </x14:conditionalFormatting>
        <x14:conditionalFormatting xmlns:xm="http://schemas.microsoft.com/office/excel/2006/main">
          <x14:cfRule type="expression" priority="99" stopIfTrue="1" id="{D2855012-0B12-470C-83E4-A957F6F74706}">
            <xm:f>OR(G153=Listas!$A$603,G153=Listas!$A$604,G153=Listas!$A$605,G153=Listas!$A$606,G153=Listas!$A$608,G153=Listas!$A$609,G153=Listas!$A$610,G153=Listas!$A$611,G153=Listas!$A$612,G153=Listas!$A$613,G153=Listas!$A$614,G153=Listas!$A$615)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H153</xm:sqref>
        </x14:conditionalFormatting>
        <x14:conditionalFormatting xmlns:xm="http://schemas.microsoft.com/office/excel/2006/main">
          <x14:cfRule type="expression" priority="96" stopIfTrue="1" id="{A6711FF5-67EF-4F9A-9E65-E995D905EC8B}">
            <xm:f>OR(G154=Listas!$A$603,G154=Listas!$A$604,G154=Listas!$A$605,G154=Listas!$A$606,G154=Listas!$A$608,G154=Listas!$A$609,G154=Listas!$A$610,G154=Listas!$A$611,G154=Listas!$A$612,G154=Listas!$A$613,G154=Listas!$A$614,G154=Listas!$A$615)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H154</xm:sqref>
        </x14:conditionalFormatting>
        <x14:conditionalFormatting xmlns:xm="http://schemas.microsoft.com/office/excel/2006/main">
          <x14:cfRule type="expression" priority="95" stopIfTrue="1" id="{2704E3E2-1D4E-4C82-8E6D-EA9BD5BA82ED}">
            <xm:f>OR(G155=Listas!$A$603,G155=Listas!$A$604,G155=Listas!$A$605,G155=Listas!$A$606,G155=Listas!$A$608,G155=Listas!$A$609,G155=Listas!$A$610,G155=Listas!$A$611,G155=Listas!$A$612,G155=Listas!$A$613,G155=Listas!$A$614,G155=Listas!$A$615)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H155</xm:sqref>
        </x14:conditionalFormatting>
        <x14:conditionalFormatting xmlns:xm="http://schemas.microsoft.com/office/excel/2006/main">
          <x14:cfRule type="expression" priority="92" stopIfTrue="1" id="{66F998FB-EE2C-4C9E-B7DC-BE63AAC3056A}">
            <xm:f>OR(G156=Listas!$A$603,G156=Listas!$A$604,G156=Listas!$A$605,G156=Listas!$A$606,G156=Listas!$A$608,G156=Listas!$A$609,G156=Listas!$A$610,G156=Listas!$A$611,G156=Listas!$A$612,G156=Listas!$A$613,G156=Listas!$A$614,G156=Listas!$A$615)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H156</xm:sqref>
        </x14:conditionalFormatting>
        <x14:conditionalFormatting xmlns:xm="http://schemas.microsoft.com/office/excel/2006/main">
          <x14:cfRule type="expression" priority="91" stopIfTrue="1" id="{848CA07F-76B1-48D6-BE4F-AA3A4C5BB02A}">
            <xm:f>OR(G157=Listas!$A$603,G157=Listas!$A$604,G157=Listas!$A$605,G157=Listas!$A$606,G157=Listas!$A$608,G157=Listas!$A$609,G157=Listas!$A$610,G157=Listas!$A$611,G157=Listas!$A$612,G157=Listas!$A$613,G157=Listas!$A$614,G157=Listas!$A$615)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H157</xm:sqref>
        </x14:conditionalFormatting>
        <x14:conditionalFormatting xmlns:xm="http://schemas.microsoft.com/office/excel/2006/main">
          <x14:cfRule type="expression" priority="88" stopIfTrue="1" id="{0E88675B-50E4-4A49-8616-ABCC8E3B8A88}">
            <xm:f>OR(G158=Listas!$A$603,G158=Listas!$A$604,G158=Listas!$A$605,G158=Listas!$A$606,G158=Listas!$A$608,G158=Listas!$A$609,G158=Listas!$A$610,G158=Listas!$A$611,G158=Listas!$A$612,G158=Listas!$A$613,G158=Listas!$A$614,G158=Listas!$A$615)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H158</xm:sqref>
        </x14:conditionalFormatting>
        <x14:conditionalFormatting xmlns:xm="http://schemas.microsoft.com/office/excel/2006/main">
          <x14:cfRule type="expression" priority="87" stopIfTrue="1" id="{C8B15EE2-13D5-44D8-92CF-CA48B0E72083}">
            <xm:f>OR(G159=Listas!$A$603,G159=Listas!$A$604,G159=Listas!$A$605,G159=Listas!$A$606,G159=Listas!$A$608,G159=Listas!$A$609,G159=Listas!$A$610,G159=Listas!$A$611,G159=Listas!$A$612,G159=Listas!$A$613,G159=Listas!$A$614,G159=Listas!$A$615)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H159</xm:sqref>
        </x14:conditionalFormatting>
        <x14:conditionalFormatting xmlns:xm="http://schemas.microsoft.com/office/excel/2006/main">
          <x14:cfRule type="expression" priority="83" stopIfTrue="1" id="{F192BF30-CF06-427A-B26B-B01CD8F1A638}">
            <xm:f>OR(G161=Listas!$A$603,G161=Listas!$A$604,G161=Listas!$A$605,G161=Listas!$A$606,G161=Listas!$A$608,G161=Listas!$A$609,G161=Listas!$A$610,G161=Listas!$A$611,G161=Listas!$A$612,G161=Listas!$A$613,G161=Listas!$A$614,G161=Listas!$A$615)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H161</xm:sqref>
        </x14:conditionalFormatting>
        <x14:conditionalFormatting xmlns:xm="http://schemas.microsoft.com/office/excel/2006/main">
          <x14:cfRule type="expression" priority="80" stopIfTrue="1" id="{42BCB70A-7E4B-45F7-9A04-B35802C43791}">
            <xm:f>OR(G162=Listas!$A$603,G162=Listas!$A$604,G162=Listas!$A$605,G162=Listas!$A$606,G162=Listas!$A$608,G162=Listas!$A$609,G162=Listas!$A$610,G162=Listas!$A$611,G162=Listas!$A$612,G162=Listas!$A$613,G162=Listas!$A$614,G162=Listas!$A$615)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expression" priority="79" stopIfTrue="1" id="{83FA1F80-A6A0-41CA-AA52-7E76A514D642}">
            <xm:f>OR(G163=Listas!$A$603,G163=Listas!$A$604,G163=Listas!$A$605,G163=Listas!$A$606,G163=Listas!$A$608,G163=Listas!$A$609,G163=Listas!$A$610,G163=Listas!$A$611,G163=Listas!$A$612,G163=Listas!$A$613,G163=Listas!$A$614,G163=Listas!$A$615)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H163</xm:sqref>
        </x14:conditionalFormatting>
        <x14:conditionalFormatting xmlns:xm="http://schemas.microsoft.com/office/excel/2006/main">
          <x14:cfRule type="expression" priority="76" stopIfTrue="1" id="{A6E993EB-F0C7-43D7-854E-3CA7A13AB563}">
            <xm:f>OR(G164=Listas!$A$603,G164=Listas!$A$604,G164=Listas!$A$605,G164=Listas!$A$606,G164=Listas!$A$608,G164=Listas!$A$609,G164=Listas!$A$610,G164=Listas!$A$611,G164=Listas!$A$612,G164=Listas!$A$613,G164=Listas!$A$614,G164=Listas!$A$615)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H164</xm:sqref>
        </x14:conditionalFormatting>
        <x14:conditionalFormatting xmlns:xm="http://schemas.microsoft.com/office/excel/2006/main">
          <x14:cfRule type="expression" priority="75" stopIfTrue="1" id="{F63BDF57-1619-4A5A-9579-9CC920BD455E}">
            <xm:f>OR(G165=Listas!$A$603,G165=Listas!$A$604,G165=Listas!$A$605,G165=Listas!$A$606,G165=Listas!$A$608,G165=Listas!$A$609,G165=Listas!$A$610,G165=Listas!$A$611,G165=Listas!$A$612,G165=Listas!$A$613,G165=Listas!$A$614,G165=Listas!$A$615)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H165</xm:sqref>
        </x14:conditionalFormatting>
        <x14:conditionalFormatting xmlns:xm="http://schemas.microsoft.com/office/excel/2006/main">
          <x14:cfRule type="expression" priority="72" stopIfTrue="1" id="{A31D23C0-8A5C-4911-8CE2-42F75FFBE3E5}">
            <xm:f>OR(G166=Listas!$A$603,G166=Listas!$A$604,G166=Listas!$A$605,G166=Listas!$A$606,G166=Listas!$A$608,G166=Listas!$A$609,G166=Listas!$A$610,G166=Listas!$A$611,G166=Listas!$A$612,G166=Listas!$A$613,G166=Listas!$A$614,G166=Listas!$A$615)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H166</xm:sqref>
        </x14:conditionalFormatting>
        <x14:conditionalFormatting xmlns:xm="http://schemas.microsoft.com/office/excel/2006/main">
          <x14:cfRule type="expression" priority="71" stopIfTrue="1" id="{BD3A8F12-4680-4431-92A8-96B57D84B8CA}">
            <xm:f>OR(G167=Listas!$A$603,G167=Listas!$A$604,G167=Listas!$A$605,G167=Listas!$A$606,G167=Listas!$A$608,G167=Listas!$A$609,G167=Listas!$A$610,G167=Listas!$A$611,G167=Listas!$A$612,G167=Listas!$A$613,G167=Listas!$A$614,G167=Listas!$A$615)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H167</xm:sqref>
        </x14:conditionalFormatting>
        <x14:conditionalFormatting xmlns:xm="http://schemas.microsoft.com/office/excel/2006/main">
          <x14:cfRule type="expression" priority="68" stopIfTrue="1" id="{AB8D54E3-71A4-440C-A1BC-39C60DF21DE5}">
            <xm:f>OR(G168=Listas!$A$603,G168=Listas!$A$604,G168=Listas!$A$605,G168=Listas!$A$606,G168=Listas!$A$608,G168=Listas!$A$609,G168=Listas!$A$610,G168=Listas!$A$611,G168=Listas!$A$612,G168=Listas!$A$613,G168=Listas!$A$614,G168=Listas!$A$615)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H168</xm:sqref>
        </x14:conditionalFormatting>
        <x14:conditionalFormatting xmlns:xm="http://schemas.microsoft.com/office/excel/2006/main">
          <x14:cfRule type="expression" priority="67" stopIfTrue="1" id="{C95D1D55-251E-446D-ABE0-BC8EB565044A}">
            <xm:f>OR(G169=Listas!$A$603,G169=Listas!$A$604,G169=Listas!$A$605,G169=Listas!$A$606,G169=Listas!$A$608,G169=Listas!$A$609,G169=Listas!$A$610,G169=Listas!$A$611,G169=Listas!$A$612,G169=Listas!$A$613,G169=Listas!$A$614,G169=Listas!$A$615)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H169</xm:sqref>
        </x14:conditionalFormatting>
        <x14:conditionalFormatting xmlns:xm="http://schemas.microsoft.com/office/excel/2006/main">
          <x14:cfRule type="expression" priority="64" stopIfTrue="1" id="{8DBBE961-132A-4AB8-A6C4-91D7AC444A3C}">
            <xm:f>OR(G170=Listas!$A$603,G170=Listas!$A$604,G170=Listas!$A$605,G170=Listas!$A$606,G170=Listas!$A$608,G170=Listas!$A$609,G170=Listas!$A$610,G170=Listas!$A$611,G170=Listas!$A$612,G170=Listas!$A$613,G170=Listas!$A$614,G170=Listas!$A$615)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H170</xm:sqref>
        </x14:conditionalFormatting>
        <x14:conditionalFormatting xmlns:xm="http://schemas.microsoft.com/office/excel/2006/main">
          <x14:cfRule type="expression" priority="63" stopIfTrue="1" id="{EC747D56-6C8E-47ED-A8CE-6B8503894682}">
            <xm:f>OR(G171=Listas!$A$603,G171=Listas!$A$604,G171=Listas!$A$605,G171=Listas!$A$606,G171=Listas!$A$608,G171=Listas!$A$609,G171=Listas!$A$610,G171=Listas!$A$611,G171=Listas!$A$612,G171=Listas!$A$613,G171=Listas!$A$614,G171=Listas!$A$615)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H171</xm:sqref>
        </x14:conditionalFormatting>
        <x14:conditionalFormatting xmlns:xm="http://schemas.microsoft.com/office/excel/2006/main">
          <x14:cfRule type="expression" priority="60" stopIfTrue="1" id="{5EA8B053-9CA2-4B3D-874D-2C370C0B7866}">
            <xm:f>OR(G172=Listas!$A$603,G172=Listas!$A$604,G172=Listas!$A$605,G172=Listas!$A$606,G172=Listas!$A$608,G172=Listas!$A$609,G172=Listas!$A$610,G172=Listas!$A$611,G172=Listas!$A$612,G172=Listas!$A$613,G172=Listas!$A$614,G172=Listas!$A$615)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expression" priority="59" stopIfTrue="1" id="{234C46AC-A496-4C81-821D-ED2024FDB460}">
            <xm:f>OR(G173=Listas!$A$603,G173=Listas!$A$604,G173=Listas!$A$605,G173=Listas!$A$606,G173=Listas!$A$608,G173=Listas!$A$609,G173=Listas!$A$610,G173=Listas!$A$611,G173=Listas!$A$612,G173=Listas!$A$613,G173=Listas!$A$614,G173=Listas!$A$615)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H173</xm:sqref>
        </x14:conditionalFormatting>
        <x14:conditionalFormatting xmlns:xm="http://schemas.microsoft.com/office/excel/2006/main">
          <x14:cfRule type="expression" priority="56" stopIfTrue="1" id="{5096EAD4-DB5D-47C0-89EC-4F3EA23971DD}">
            <xm:f>OR(G174=Listas!$A$603,G174=Listas!$A$604,G174=Listas!$A$605,G174=Listas!$A$606,G174=Listas!$A$608,G174=Listas!$A$609,G174=Listas!$A$610,G174=Listas!$A$611,G174=Listas!$A$612,G174=Listas!$A$613,G174=Listas!$A$614,G174=Listas!$A$615)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H174</xm:sqref>
        </x14:conditionalFormatting>
        <x14:conditionalFormatting xmlns:xm="http://schemas.microsoft.com/office/excel/2006/main">
          <x14:cfRule type="expression" priority="55" stopIfTrue="1" id="{F7BB69A6-886E-4DBC-B2DB-F50DB7EB607D}">
            <xm:f>OR(G175=Listas!$A$603,G175=Listas!$A$604,G175=Listas!$A$605,G175=Listas!$A$606,G175=Listas!$A$608,G175=Listas!$A$609,G175=Listas!$A$610,G175=Listas!$A$611,G175=Listas!$A$612,G175=Listas!$A$613,G175=Listas!$A$614,G175=Listas!$A$615)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H175</xm:sqref>
        </x14:conditionalFormatting>
        <x14:conditionalFormatting xmlns:xm="http://schemas.microsoft.com/office/excel/2006/main">
          <x14:cfRule type="expression" priority="52" stopIfTrue="1" id="{ACCD7278-B3B9-4BE0-B63B-4B8D5DD937F1}">
            <xm:f>OR(G176=Listas!$A$603,G176=Listas!$A$604,G176=Listas!$A$605,G176=Listas!$A$606,G176=Listas!$A$608,G176=Listas!$A$609,G176=Listas!$A$610,G176=Listas!$A$611,G176=Listas!$A$612,G176=Listas!$A$613,G176=Listas!$A$614,G176=Listas!$A$615)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H176</xm:sqref>
        </x14:conditionalFormatting>
        <x14:conditionalFormatting xmlns:xm="http://schemas.microsoft.com/office/excel/2006/main">
          <x14:cfRule type="expression" priority="51" stopIfTrue="1" id="{0D0EF3F9-CDD1-45F3-992A-0C3A9982EB57}">
            <xm:f>OR(G177=Listas!$A$603,G177=Listas!$A$604,G177=Listas!$A$605,G177=Listas!$A$606,G177=Listas!$A$608,G177=Listas!$A$609,G177=Listas!$A$610,G177=Listas!$A$611,G177=Listas!$A$612,G177=Listas!$A$613,G177=Listas!$A$614,G177=Listas!$A$615)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H177</xm:sqref>
        </x14:conditionalFormatting>
        <x14:conditionalFormatting xmlns:xm="http://schemas.microsoft.com/office/excel/2006/main">
          <x14:cfRule type="expression" priority="48" stopIfTrue="1" id="{87E05112-5D38-4A1C-AB33-25064C955ED5}">
            <xm:f>OR(G178=Listas!$A$603,G178=Listas!$A$604,G178=Listas!$A$605,G178=Listas!$A$606,G178=Listas!$A$608,G178=Listas!$A$609,G178=Listas!$A$610,G178=Listas!$A$611,G178=Listas!$A$612,G178=Listas!$A$613,G178=Listas!$A$614,G178=Listas!$A$615)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H178</xm:sqref>
        </x14:conditionalFormatting>
        <x14:conditionalFormatting xmlns:xm="http://schemas.microsoft.com/office/excel/2006/main">
          <x14:cfRule type="expression" priority="47" stopIfTrue="1" id="{C2844FAC-42BD-43B6-8997-0A529F1AE3A9}">
            <xm:f>OR(G179=Listas!$A$603,G179=Listas!$A$604,G179=Listas!$A$605,G179=Listas!$A$606,G179=Listas!$A$608,G179=Listas!$A$609,G179=Listas!$A$610,G179=Listas!$A$611,G179=Listas!$A$612,G179=Listas!$A$613,G179=Listas!$A$614,G179=Listas!$A$615)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H179</xm:sqref>
        </x14:conditionalFormatting>
        <x14:conditionalFormatting xmlns:xm="http://schemas.microsoft.com/office/excel/2006/main">
          <x14:cfRule type="expression" priority="44" stopIfTrue="1" id="{4DC9A3BF-85C6-4D36-A852-E67524850758}">
            <xm:f>OR(G180=Listas!$A$603,G180=Listas!$A$604,G180=Listas!$A$605,G180=Listas!$A$606,G180=Listas!$A$608,G180=Listas!$A$609,G180=Listas!$A$610,G180=Listas!$A$611,G180=Listas!$A$612,G180=Listas!$A$613,G180=Listas!$A$614,G180=Listas!$A$615)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H180</xm:sqref>
        </x14:conditionalFormatting>
        <x14:conditionalFormatting xmlns:xm="http://schemas.microsoft.com/office/excel/2006/main">
          <x14:cfRule type="expression" priority="43" stopIfTrue="1" id="{793E0E5C-070B-4AC7-AB2F-ADC0B1E627FB}">
            <xm:f>OR(G181=Listas!$A$603,G181=Listas!$A$604,G181=Listas!$A$605,G181=Listas!$A$606,G181=Listas!$A$608,G181=Listas!$A$609,G181=Listas!$A$610,G181=Listas!$A$611,G181=Listas!$A$612,G181=Listas!$A$613,G181=Listas!$A$614,G181=Listas!$A$615)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H181</xm:sqref>
        </x14:conditionalFormatting>
        <x14:conditionalFormatting xmlns:xm="http://schemas.microsoft.com/office/excel/2006/main">
          <x14:cfRule type="expression" priority="35" stopIfTrue="1" id="{E6B610C8-3483-47D3-88DF-628FD4EB1FC8}">
            <xm:f>OR(G185=Listas!$A$603,G185=Listas!$A$604,G185=Listas!$A$605,G185=Listas!$A$606,G185=Listas!$A$608,G185=Listas!$A$609,G185=Listas!$A$610,G185=Listas!$A$611,G185=Listas!$A$612,G185=Listas!$A$613,G185=Listas!$A$614,G185=Listas!$A$615)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H185</xm:sqref>
        </x14:conditionalFormatting>
        <x14:conditionalFormatting xmlns:xm="http://schemas.microsoft.com/office/excel/2006/main">
          <x14:cfRule type="expression" priority="32" stopIfTrue="1" id="{2FDC5FD5-B9B0-49E8-9B78-C2F8FB5ACA04}">
            <xm:f>OR(G186=Listas!$A$603,G186=Listas!$A$604,G186=Listas!$A$605,G186=Listas!$A$606,G186=Listas!$A$608,G186=Listas!$A$609,G186=Listas!$A$610,G186=Listas!$A$611,G186=Listas!$A$612,G186=Listas!$A$613,G186=Listas!$A$614,G186=Listas!$A$615)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H186</xm:sqref>
        </x14:conditionalFormatting>
        <x14:conditionalFormatting xmlns:xm="http://schemas.microsoft.com/office/excel/2006/main">
          <x14:cfRule type="expression" priority="31" stopIfTrue="1" id="{A3317DB9-1548-44A4-B1F6-FCB54BB9346C}">
            <xm:f>OR(G187=Listas!$A$603,G187=Listas!$A$604,G187=Listas!$A$605,G187=Listas!$A$606,G187=Listas!$A$608,G187=Listas!$A$609,G187=Listas!$A$610,G187=Listas!$A$611,G187=Listas!$A$612,G187=Listas!$A$613,G187=Listas!$A$614,G187=Listas!$A$615)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H187</xm:sqref>
        </x14:conditionalFormatting>
        <x14:conditionalFormatting xmlns:xm="http://schemas.microsoft.com/office/excel/2006/main">
          <x14:cfRule type="expression" priority="28" stopIfTrue="1" id="{E56BDC3E-14B9-43A1-A4F5-4646D5F07FA4}">
            <xm:f>OR(G188=Listas!$A$603,G188=Listas!$A$604,G188=Listas!$A$605,G188=Listas!$A$606,G188=Listas!$A$608,G188=Listas!$A$609,G188=Listas!$A$610,G188=Listas!$A$611,G188=Listas!$A$612,G188=Listas!$A$613,G188=Listas!$A$614,G188=Listas!$A$615)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H188</xm:sqref>
        </x14:conditionalFormatting>
        <x14:conditionalFormatting xmlns:xm="http://schemas.microsoft.com/office/excel/2006/main">
          <x14:cfRule type="expression" priority="27" stopIfTrue="1" id="{ABB9B839-3868-40BE-A4C9-F693071951B8}">
            <xm:f>OR(G189=Listas!$A$603,G189=Listas!$A$604,G189=Listas!$A$605,G189=Listas!$A$606,G189=Listas!$A$608,G189=Listas!$A$609,G189=Listas!$A$610,G189=Listas!$A$611,G189=Listas!$A$612,G189=Listas!$A$613,G189=Listas!$A$614,G189=Listas!$A$615)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H189</xm:sqref>
        </x14:conditionalFormatting>
        <x14:conditionalFormatting xmlns:xm="http://schemas.microsoft.com/office/excel/2006/main">
          <x14:cfRule type="expression" priority="24" stopIfTrue="1" id="{1D25CD82-DF35-4CF3-B6BF-86AF4919208D}">
            <xm:f>OR(G190=Listas!$A$603,G190=Listas!$A$604,G190=Listas!$A$605,G190=Listas!$A$606,G190=Listas!$A$608,G190=Listas!$A$609,G190=Listas!$A$610,G190=Listas!$A$611,G190=Listas!$A$612,G190=Listas!$A$613,G190=Listas!$A$614,G190=Listas!$A$615)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H190</xm:sqref>
        </x14:conditionalFormatting>
        <x14:conditionalFormatting xmlns:xm="http://schemas.microsoft.com/office/excel/2006/main">
          <x14:cfRule type="expression" priority="23" stopIfTrue="1" id="{BCB36D9B-F4D4-4CB9-BDA4-46CE35E159C7}">
            <xm:f>OR(G191=Listas!$A$603,G191=Listas!$A$604,G191=Listas!$A$605,G191=Listas!$A$606,G191=Listas!$A$608,G191=Listas!$A$609,G191=Listas!$A$610,G191=Listas!$A$611,G191=Listas!$A$612,G191=Listas!$A$613,G191=Listas!$A$614,G191=Listas!$A$615)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H191</xm:sqref>
        </x14:conditionalFormatting>
        <x14:conditionalFormatting xmlns:xm="http://schemas.microsoft.com/office/excel/2006/main">
          <x14:cfRule type="expression" priority="20" stopIfTrue="1" id="{2A7AED93-1295-46FA-920F-224162FBCD2E}">
            <xm:f>OR(G192=Listas!$A$603,G192=Listas!$A$604,G192=Listas!$A$605,G192=Listas!$A$606,G192=Listas!$A$608,G192=Listas!$A$609,G192=Listas!$A$610,G192=Listas!$A$611,G192=Listas!$A$612,G192=Listas!$A$613,G192=Listas!$A$614,G192=Listas!$A$615)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H192</xm:sqref>
        </x14:conditionalFormatting>
        <x14:conditionalFormatting xmlns:xm="http://schemas.microsoft.com/office/excel/2006/main">
          <x14:cfRule type="expression" priority="19" stopIfTrue="1" id="{9CF61C0C-4460-4359-A3B8-6802FF25C151}">
            <xm:f>OR(G193=Listas!$A$603,G193=Listas!$A$604,G193=Listas!$A$605,G193=Listas!$A$606,G193=Listas!$A$608,G193=Listas!$A$609,G193=Listas!$A$610,G193=Listas!$A$611,G193=Listas!$A$612,G193=Listas!$A$613,G193=Listas!$A$614,G193=Listas!$A$615)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H193</xm:sqref>
        </x14:conditionalFormatting>
        <x14:conditionalFormatting xmlns:xm="http://schemas.microsoft.com/office/excel/2006/main">
          <x14:cfRule type="expression" priority="15" stopIfTrue="1" id="{29F4686A-9DA7-417B-B4DB-DA2EA9ACCBF6}">
            <xm:f>OR(G2007=Listas!$A$603,G2007=Listas!$A$604,G2007=Listas!$A$605,G2007=Listas!$A$606,G2007=Listas!$A$608,G2007=Listas!$A$609,G2007=Listas!$A$610,G2007=Listas!$A$611,G2007=Listas!$A$612,G2007=Listas!$A$613,G2007=Listas!$A$614,G2007=Listas!$A$615)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H2007</xm:sqref>
        </x14:conditionalFormatting>
        <x14:conditionalFormatting xmlns:xm="http://schemas.microsoft.com/office/excel/2006/main">
          <x14:cfRule type="expression" priority="7" stopIfTrue="1" id="{D2638EEF-702F-4885-954F-9C812E2225DE}">
            <xm:f>OR(H2007=Listas!$A$603,H2007=Listas!$A$604,H2007=Listas!$A$605,H2007=Listas!$A$606,H2007=Listas!$A$608,H2007=Listas!$A$609,H2007=Listas!$A$610,H2007=Listas!$A$611,H2007=Listas!$A$612,H2007=Listas!$A$613,H2007=Listas!$A$614,H2007=Listas!$A$615)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I2007</xm:sqref>
        </x14:conditionalFormatting>
        <x14:conditionalFormatting xmlns:xm="http://schemas.microsoft.com/office/excel/2006/main">
          <x14:cfRule type="expression" priority="1" stopIfTrue="1" id="{C39CC00D-E216-480E-A3A9-0F2AB419396F}">
            <xm:f>OR(H2008=Listas!$A$603,H2008=Listas!$A$604,H2008=Listas!$A$605,H2008=Listas!$A$606,H2008=Listas!$A$608,H2008=Listas!$A$609,H2008=Listas!$A$610,H2008=Listas!$A$611,H2008=Listas!$A$612,H2008=Listas!$A$613,H2008=Listas!$A$614,H2008=Listas!$A$615)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I2008</xm:sqref>
        </x14:conditionalFormatting>
        <x14:conditionalFormatting xmlns:xm="http://schemas.microsoft.com/office/excel/2006/main">
          <x14:cfRule type="expression" priority="447" stopIfTrue="1" id="{AE093C95-506A-4CF0-84C8-08B5DBD1D77A}">
            <xm:f>OR(G161=Listas!$A$603,G161=Listas!$A$604,G161=Listas!$A$605,G161=Listas!$A$606,G161=Listas!$A$608,G161=Listas!$A$609,G161=Listas!$A$610,G161=Listas!$A$611,G161=Listas!$A$612,G161=Listas!$A$613,G161=Listas!$A$614,G161=Listas!$A$615)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H161</xm:sqref>
        </x14:conditionalFormatting>
        <x14:conditionalFormatting xmlns:xm="http://schemas.microsoft.com/office/excel/2006/main">
          <x14:cfRule type="expression" priority="444" stopIfTrue="1" id="{0336C273-2915-4EAA-B4FE-EF8C4A356455}">
            <xm:f>OR(G162=Listas!$A$603,G162=Listas!$A$604,G162=Listas!$A$605,G162=Listas!$A$606,G162=Listas!$A$608,G162=Listas!$A$609,G162=Listas!$A$610,G162=Listas!$A$611,G162=Listas!$A$612,G162=Listas!$A$613,G162=Listas!$A$614,G162=Listas!$A$615)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expression" priority="443" stopIfTrue="1" id="{BD9C1C34-CB1E-4964-BC97-075DA1D31564}">
            <xm:f>OR(G163=Listas!$A$603,G163=Listas!$A$604,G163=Listas!$A$605,G163=Listas!$A$606,G163=Listas!$A$608,G163=Listas!$A$609,G163=Listas!$A$610,G163=Listas!$A$611,G163=Listas!$A$612,G163=Listas!$A$613,G163=Listas!$A$614,G163=Listas!$A$615)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H163</xm:sqref>
        </x14:conditionalFormatting>
        <x14:conditionalFormatting xmlns:xm="http://schemas.microsoft.com/office/excel/2006/main">
          <x14:cfRule type="expression" priority="440" stopIfTrue="1" id="{9671B0E5-7E2A-4613-A973-D49C9A19C0A7}">
            <xm:f>OR(G164=Listas!$A$603,G164=Listas!$A$604,G164=Listas!$A$605,G164=Listas!$A$606,G164=Listas!$A$608,G164=Listas!$A$609,G164=Listas!$A$610,G164=Listas!$A$611,G164=Listas!$A$612,G164=Listas!$A$613,G164=Listas!$A$614,G164=Listas!$A$615)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H164</xm:sqref>
        </x14:conditionalFormatting>
        <x14:conditionalFormatting xmlns:xm="http://schemas.microsoft.com/office/excel/2006/main">
          <x14:cfRule type="expression" priority="439" stopIfTrue="1" id="{2AF2BE2A-B3BD-4E80-8AF0-9B9D0A21E263}">
            <xm:f>OR(G165=Listas!$A$603,G165=Listas!$A$604,G165=Listas!$A$605,G165=Listas!$A$606,G165=Listas!$A$608,G165=Listas!$A$609,G165=Listas!$A$610,G165=Listas!$A$611,G165=Listas!$A$612,G165=Listas!$A$613,G165=Listas!$A$614,G165=Listas!$A$615)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H165</xm:sqref>
        </x14:conditionalFormatting>
        <x14:conditionalFormatting xmlns:xm="http://schemas.microsoft.com/office/excel/2006/main">
          <x14:cfRule type="expression" priority="436" stopIfTrue="1" id="{FF58CB62-508E-4AB5-9C2B-7C1BC96453C1}">
            <xm:f>OR(G166=Listas!$A$603,G166=Listas!$A$604,G166=Listas!$A$605,G166=Listas!$A$606,G166=Listas!$A$608,G166=Listas!$A$609,G166=Listas!$A$610,G166=Listas!$A$611,G166=Listas!$A$612,G166=Listas!$A$613,G166=Listas!$A$614,G166=Listas!$A$615)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H166</xm:sqref>
        </x14:conditionalFormatting>
        <x14:conditionalFormatting xmlns:xm="http://schemas.microsoft.com/office/excel/2006/main">
          <x14:cfRule type="expression" priority="435" stopIfTrue="1" id="{CBF8F161-CD92-4D1A-A21A-05CCA6ED1135}">
            <xm:f>OR(G167=Listas!$A$603,G167=Listas!$A$604,G167=Listas!$A$605,G167=Listas!$A$606,G167=Listas!$A$608,G167=Listas!$A$609,G167=Listas!$A$610,G167=Listas!$A$611,G167=Listas!$A$612,G167=Listas!$A$613,G167=Listas!$A$614,G167=Listas!$A$615)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H167</xm:sqref>
        </x14:conditionalFormatting>
        <x14:conditionalFormatting xmlns:xm="http://schemas.microsoft.com/office/excel/2006/main">
          <x14:cfRule type="expression" priority="432" stopIfTrue="1" id="{4B5C02B6-E852-47E4-8F0A-365D84AF6F16}">
            <xm:f>OR(G168=Listas!$A$603,G168=Listas!$A$604,G168=Listas!$A$605,G168=Listas!$A$606,G168=Listas!$A$608,G168=Listas!$A$609,G168=Listas!$A$610,G168=Listas!$A$611,G168=Listas!$A$612,G168=Listas!$A$613,G168=Listas!$A$614,G168=Listas!$A$615)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H168</xm:sqref>
        </x14:conditionalFormatting>
        <x14:conditionalFormatting xmlns:xm="http://schemas.microsoft.com/office/excel/2006/main">
          <x14:cfRule type="expression" priority="431" stopIfTrue="1" id="{9219AC6C-950E-40B2-A089-FBE779E4E795}">
            <xm:f>OR(G169=Listas!$A$603,G169=Listas!$A$604,G169=Listas!$A$605,G169=Listas!$A$606,G169=Listas!$A$608,G169=Listas!$A$609,G169=Listas!$A$610,G169=Listas!$A$611,G169=Listas!$A$612,G169=Listas!$A$613,G169=Listas!$A$614,G169=Listas!$A$615)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H169</xm:sqref>
        </x14:conditionalFormatting>
        <x14:conditionalFormatting xmlns:xm="http://schemas.microsoft.com/office/excel/2006/main">
          <x14:cfRule type="expression" priority="428" stopIfTrue="1" id="{0541FDDD-12C1-4D6C-B2B0-964219EA1510}">
            <xm:f>OR(G170=Listas!$A$603,G170=Listas!$A$604,G170=Listas!$A$605,G170=Listas!$A$606,G170=Listas!$A$608,G170=Listas!$A$609,G170=Listas!$A$610,G170=Listas!$A$611,G170=Listas!$A$612,G170=Listas!$A$613,G170=Listas!$A$614,G170=Listas!$A$615)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H170</xm:sqref>
        </x14:conditionalFormatting>
        <x14:conditionalFormatting xmlns:xm="http://schemas.microsoft.com/office/excel/2006/main">
          <x14:cfRule type="expression" priority="427" stopIfTrue="1" id="{94CAE9F5-10A7-4AB5-830D-00E0BD8E553E}">
            <xm:f>OR(G171=Listas!$A$603,G171=Listas!$A$604,G171=Listas!$A$605,G171=Listas!$A$606,G171=Listas!$A$608,G171=Listas!$A$609,G171=Listas!$A$610,G171=Listas!$A$611,G171=Listas!$A$612,G171=Listas!$A$613,G171=Listas!$A$614,G171=Listas!$A$615)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H171</xm:sqref>
        </x14:conditionalFormatting>
        <x14:conditionalFormatting xmlns:xm="http://schemas.microsoft.com/office/excel/2006/main">
          <x14:cfRule type="expression" priority="424" stopIfTrue="1" id="{1D9833E4-D9F8-489E-ABA7-4C6B1A4657BF}">
            <xm:f>OR(G172=Listas!$A$603,G172=Listas!$A$604,G172=Listas!$A$605,G172=Listas!$A$606,G172=Listas!$A$608,G172=Listas!$A$609,G172=Listas!$A$610,G172=Listas!$A$611,G172=Listas!$A$612,G172=Listas!$A$613,G172=Listas!$A$614,G172=Listas!$A$615)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expression" priority="423" stopIfTrue="1" id="{1C9449A5-1662-465C-BCE8-EC84CEE495C7}">
            <xm:f>OR(G173=Listas!$A$603,G173=Listas!$A$604,G173=Listas!$A$605,G173=Listas!$A$606,G173=Listas!$A$608,G173=Listas!$A$609,G173=Listas!$A$610,G173=Listas!$A$611,G173=Listas!$A$612,G173=Listas!$A$613,G173=Listas!$A$614,G173=Listas!$A$615)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H173</xm:sqref>
        </x14:conditionalFormatting>
        <x14:conditionalFormatting xmlns:xm="http://schemas.microsoft.com/office/excel/2006/main">
          <x14:cfRule type="expression" priority="420" stopIfTrue="1" id="{38890883-256E-4A06-A7A9-CC49B04B9B1D}">
            <xm:f>OR(G174=Listas!$A$603,G174=Listas!$A$604,G174=Listas!$A$605,G174=Listas!$A$606,G174=Listas!$A$608,G174=Listas!$A$609,G174=Listas!$A$610,G174=Listas!$A$611,G174=Listas!$A$612,G174=Listas!$A$613,G174=Listas!$A$614,G174=Listas!$A$615)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H174</xm:sqref>
        </x14:conditionalFormatting>
        <x14:conditionalFormatting xmlns:xm="http://schemas.microsoft.com/office/excel/2006/main">
          <x14:cfRule type="expression" priority="419" stopIfTrue="1" id="{E17320C7-BCE3-4EC2-B9BF-A69A9DA6F05A}">
            <xm:f>OR(G175=Listas!$A$603,G175=Listas!$A$604,G175=Listas!$A$605,G175=Listas!$A$606,G175=Listas!$A$608,G175=Listas!$A$609,G175=Listas!$A$610,G175=Listas!$A$611,G175=Listas!$A$612,G175=Listas!$A$613,G175=Listas!$A$614,G175=Listas!$A$615)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H175</xm:sqref>
        </x14:conditionalFormatting>
        <x14:conditionalFormatting xmlns:xm="http://schemas.microsoft.com/office/excel/2006/main">
          <x14:cfRule type="expression" priority="416" stopIfTrue="1" id="{9C6D6D27-44EC-4B7F-B8F1-6BDB9A9A517D}">
            <xm:f>OR(G176=Listas!$A$603,G176=Listas!$A$604,G176=Listas!$A$605,G176=Listas!$A$606,G176=Listas!$A$608,G176=Listas!$A$609,G176=Listas!$A$610,G176=Listas!$A$611,G176=Listas!$A$612,G176=Listas!$A$613,G176=Listas!$A$614,G176=Listas!$A$615)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H176</xm:sqref>
        </x14:conditionalFormatting>
        <x14:conditionalFormatting xmlns:xm="http://schemas.microsoft.com/office/excel/2006/main">
          <x14:cfRule type="expression" priority="415" stopIfTrue="1" id="{7E06CA87-F5B0-4085-B631-C82398B5B09C}">
            <xm:f>OR(G177=Listas!$A$603,G177=Listas!$A$604,G177=Listas!$A$605,G177=Listas!$A$606,G177=Listas!$A$608,G177=Listas!$A$609,G177=Listas!$A$610,G177=Listas!$A$611,G177=Listas!$A$612,G177=Listas!$A$613,G177=Listas!$A$614,G177=Listas!$A$615)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H177</xm:sqref>
        </x14:conditionalFormatting>
        <x14:conditionalFormatting xmlns:xm="http://schemas.microsoft.com/office/excel/2006/main">
          <x14:cfRule type="expression" priority="412" stopIfTrue="1" id="{143D4A6E-2FB8-4330-87BE-6ACA176154FF}">
            <xm:f>OR(G178=Listas!$A$603,G178=Listas!$A$604,G178=Listas!$A$605,G178=Listas!$A$606,G178=Listas!$A$608,G178=Listas!$A$609,G178=Listas!$A$610,G178=Listas!$A$611,G178=Listas!$A$612,G178=Listas!$A$613,G178=Listas!$A$614,G178=Listas!$A$615)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H178</xm:sqref>
        </x14:conditionalFormatting>
        <x14:conditionalFormatting xmlns:xm="http://schemas.microsoft.com/office/excel/2006/main">
          <x14:cfRule type="expression" priority="411" stopIfTrue="1" id="{8239DFFE-14E7-4A75-8A24-79F1C732EEE1}">
            <xm:f>OR(G179=Listas!$A$603,G179=Listas!$A$604,G179=Listas!$A$605,G179=Listas!$A$606,G179=Listas!$A$608,G179=Listas!$A$609,G179=Listas!$A$610,G179=Listas!$A$611,G179=Listas!$A$612,G179=Listas!$A$613,G179=Listas!$A$614,G179=Listas!$A$615)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H179</xm:sqref>
        </x14:conditionalFormatting>
        <x14:conditionalFormatting xmlns:xm="http://schemas.microsoft.com/office/excel/2006/main">
          <x14:cfRule type="expression" priority="408" stopIfTrue="1" id="{2D7E0769-7F9D-4385-9B3E-4DA5F57DDB0B}">
            <xm:f>OR(G180=Listas!$A$603,G180=Listas!$A$604,G180=Listas!$A$605,G180=Listas!$A$606,G180=Listas!$A$608,G180=Listas!$A$609,G180=Listas!$A$610,G180=Listas!$A$611,G180=Listas!$A$612,G180=Listas!$A$613,G180=Listas!$A$614,G180=Listas!$A$615)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H180</xm:sqref>
        </x14:conditionalFormatting>
        <x14:conditionalFormatting xmlns:xm="http://schemas.microsoft.com/office/excel/2006/main">
          <x14:cfRule type="expression" priority="407" stopIfTrue="1" id="{699E662D-1BB1-4424-BE18-7CB696601115}">
            <xm:f>OR(G181=Listas!$A$603,G181=Listas!$A$604,G181=Listas!$A$605,G181=Listas!$A$606,G181=Listas!$A$608,G181=Listas!$A$609,G181=Listas!$A$610,G181=Listas!$A$611,G181=Listas!$A$612,G181=Listas!$A$613,G181=Listas!$A$614,G181=Listas!$A$615)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H181</xm:sqref>
        </x14:conditionalFormatting>
        <x14:conditionalFormatting xmlns:xm="http://schemas.microsoft.com/office/excel/2006/main">
          <x14:cfRule type="expression" priority="404" stopIfTrue="1" id="{3D61D4DA-87AC-4CDA-BC86-F10549786205}">
            <xm:f>OR(G182=Listas!$A$603,G182=Listas!$A$604,G182=Listas!$A$605,G182=Listas!$A$606,G182=Listas!$A$608,G182=Listas!$A$609,G182=Listas!$A$610,G182=Listas!$A$611,G182=Listas!$A$612,G182=Listas!$A$613,G182=Listas!$A$614,G182=Listas!$A$615)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H182</xm:sqref>
        </x14:conditionalFormatting>
        <x14:conditionalFormatting xmlns:xm="http://schemas.microsoft.com/office/excel/2006/main">
          <x14:cfRule type="expression" priority="403" stopIfTrue="1" id="{ED07CEFA-A14E-4FF5-8B77-EB34221E672C}">
            <xm:f>OR(G183=Listas!$A$603,G183=Listas!$A$604,G183=Listas!$A$605,G183=Listas!$A$606,G183=Listas!$A$608,G183=Listas!$A$609,G183=Listas!$A$610,G183=Listas!$A$611,G183=Listas!$A$612,G183=Listas!$A$613,G183=Listas!$A$614,G183=Listas!$A$615)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H183</xm:sqref>
        </x14:conditionalFormatting>
        <x14:conditionalFormatting xmlns:xm="http://schemas.microsoft.com/office/excel/2006/main">
          <x14:cfRule type="expression" priority="400" stopIfTrue="1" id="{82F77064-7301-4AC7-8AB0-5AA1604E018E}">
            <xm:f>OR(G184=Listas!$A$603,G184=Listas!$A$604,G184=Listas!$A$605,G184=Listas!$A$606,G184=Listas!$A$608,G184=Listas!$A$609,G184=Listas!$A$610,G184=Listas!$A$611,G184=Listas!$A$612,G184=Listas!$A$613,G184=Listas!$A$614,G184=Listas!$A$615)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H184</xm:sqref>
        </x14:conditionalFormatting>
        <x14:conditionalFormatting xmlns:xm="http://schemas.microsoft.com/office/excel/2006/main">
          <x14:cfRule type="expression" priority="399" stopIfTrue="1" id="{66A9BD3F-8CEF-4524-AD99-2D5A34296155}">
            <xm:f>OR(G185=Listas!$A$603,G185=Listas!$A$604,G185=Listas!$A$605,G185=Listas!$A$606,G185=Listas!$A$608,G185=Listas!$A$609,G185=Listas!$A$610,G185=Listas!$A$611,G185=Listas!$A$612,G185=Listas!$A$613,G185=Listas!$A$614,G185=Listas!$A$615)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H185</xm:sqref>
        </x14:conditionalFormatting>
        <x14:conditionalFormatting xmlns:xm="http://schemas.microsoft.com/office/excel/2006/main">
          <x14:cfRule type="expression" priority="396" stopIfTrue="1" id="{B7508724-4F82-414B-A5C7-E5A9667E981E}">
            <xm:f>OR(G186=Listas!$A$603,G186=Listas!$A$604,G186=Listas!$A$605,G186=Listas!$A$606,G186=Listas!$A$608,G186=Listas!$A$609,G186=Listas!$A$610,G186=Listas!$A$611,G186=Listas!$A$612,G186=Listas!$A$613,G186=Listas!$A$614,G186=Listas!$A$615)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H186</xm:sqref>
        </x14:conditionalFormatting>
        <x14:conditionalFormatting xmlns:xm="http://schemas.microsoft.com/office/excel/2006/main">
          <x14:cfRule type="expression" priority="395" stopIfTrue="1" id="{79F2B85B-FA25-47C4-BC4A-A0D32C304351}">
            <xm:f>OR(G187=Listas!$A$603,G187=Listas!$A$604,G187=Listas!$A$605,G187=Listas!$A$606,G187=Listas!$A$608,G187=Listas!$A$609,G187=Listas!$A$610,G187=Listas!$A$611,G187=Listas!$A$612,G187=Listas!$A$613,G187=Listas!$A$614,G187=Listas!$A$615)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H187</xm:sqref>
        </x14:conditionalFormatting>
        <x14:conditionalFormatting xmlns:xm="http://schemas.microsoft.com/office/excel/2006/main">
          <x14:cfRule type="expression" priority="392" stopIfTrue="1" id="{BDBEF45A-7A62-4F62-B872-85D2F574D525}">
            <xm:f>OR(G188=Listas!$A$603,G188=Listas!$A$604,G188=Listas!$A$605,G188=Listas!$A$606,G188=Listas!$A$608,G188=Listas!$A$609,G188=Listas!$A$610,G188=Listas!$A$611,G188=Listas!$A$612,G188=Listas!$A$613,G188=Listas!$A$614,G188=Listas!$A$615)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H188</xm:sqref>
        </x14:conditionalFormatting>
        <x14:conditionalFormatting xmlns:xm="http://schemas.microsoft.com/office/excel/2006/main">
          <x14:cfRule type="expression" priority="391" stopIfTrue="1" id="{DBA1F5E5-330F-4715-B46E-849C98F4D89B}">
            <xm:f>OR(G189=Listas!$A$603,G189=Listas!$A$604,G189=Listas!$A$605,G189=Listas!$A$606,G189=Listas!$A$608,G189=Listas!$A$609,G189=Listas!$A$610,G189=Listas!$A$611,G189=Listas!$A$612,G189=Listas!$A$613,G189=Listas!$A$614,G189=Listas!$A$615)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H189</xm:sqref>
        </x14:conditionalFormatting>
        <x14:conditionalFormatting xmlns:xm="http://schemas.microsoft.com/office/excel/2006/main">
          <x14:cfRule type="expression" priority="388" stopIfTrue="1" id="{AA1BD96C-0D89-43ED-85CD-89A771502D48}">
            <xm:f>OR(G190=Listas!$A$603,G190=Listas!$A$604,G190=Listas!$A$605,G190=Listas!$A$606,G190=Listas!$A$608,G190=Listas!$A$609,G190=Listas!$A$610,G190=Listas!$A$611,G190=Listas!$A$612,G190=Listas!$A$613,G190=Listas!$A$614,G190=Listas!$A$615)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H190</xm:sqref>
        </x14:conditionalFormatting>
        <x14:conditionalFormatting xmlns:xm="http://schemas.microsoft.com/office/excel/2006/main">
          <x14:cfRule type="expression" priority="387" stopIfTrue="1" id="{476B25CF-7BE9-49A0-AE10-C52F88D8772A}">
            <xm:f>OR(G191=Listas!$A$603,G191=Listas!$A$604,G191=Listas!$A$605,G191=Listas!$A$606,G191=Listas!$A$608,G191=Listas!$A$609,G191=Listas!$A$610,G191=Listas!$A$611,G191=Listas!$A$612,G191=Listas!$A$613,G191=Listas!$A$614,G191=Listas!$A$615)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H191</xm:sqref>
        </x14:conditionalFormatting>
        <x14:conditionalFormatting xmlns:xm="http://schemas.microsoft.com/office/excel/2006/main">
          <x14:cfRule type="expression" priority="384" stopIfTrue="1" id="{E2B437F7-832D-4040-913D-C66835E419DE}">
            <xm:f>OR(G192=Listas!$A$603,G192=Listas!$A$604,G192=Listas!$A$605,G192=Listas!$A$606,G192=Listas!$A$608,G192=Listas!$A$609,G192=Listas!$A$610,G192=Listas!$A$611,G192=Listas!$A$612,G192=Listas!$A$613,G192=Listas!$A$614,G192=Listas!$A$615)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H192</xm:sqref>
        </x14:conditionalFormatting>
        <x14:conditionalFormatting xmlns:xm="http://schemas.microsoft.com/office/excel/2006/main">
          <x14:cfRule type="expression" priority="383" stopIfTrue="1" id="{86ED6F86-F80A-4E06-9723-EE9991F289BA}">
            <xm:f>OR(G193=Listas!$A$603,G193=Listas!$A$604,G193=Listas!$A$605,G193=Listas!$A$606,G193=Listas!$A$608,G193=Listas!$A$609,G193=Listas!$A$610,G193=Listas!$A$611,G193=Listas!$A$612,G193=Listas!$A$613,G193=Listas!$A$614,G193=Listas!$A$615)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H193</xm:sqref>
        </x14:conditionalFormatting>
        <x14:conditionalFormatting xmlns:xm="http://schemas.microsoft.com/office/excel/2006/main">
          <x14:cfRule type="expression" priority="381" stopIfTrue="1" id="{209F094E-FA1B-4FF7-BF72-8B386EABB45A}">
            <xm:f>OR(G194=Listas!$A$603,G194=Listas!$A$604,G194=Listas!$A$605,G194=Listas!$A$606,G194=Listas!$A$608,G194=Listas!$A$609,G194=Listas!$A$610,G194=Listas!$A$611,G194=Listas!$A$612,G194=Listas!$A$613,G194=Listas!$A$614,G194=Listas!$A$615)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H194</xm:sqref>
        </x14:conditionalFormatting>
        <x14:conditionalFormatting xmlns:xm="http://schemas.microsoft.com/office/excel/2006/main">
          <x14:cfRule type="expression" priority="379" stopIfTrue="1" id="{7665B5C8-3F7C-447B-A303-66E30372BC6B}">
            <xm:f>OR(G13=Listas!$A$603,G13=Listas!$A$604,G13=Listas!$A$605,G13=Listas!$A$606,G13=Listas!$A$608,G13=Listas!$A$609,G13=Listas!$A$610,G13=Listas!$A$611,G13=Listas!$A$612,G13=Listas!$A$613,G13=Listas!$A$614,G13=Listas!$A$615)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76" stopIfTrue="1" id="{94A11D50-5EA8-4D27-B998-96988651E5CF}">
            <xm:f>OR(G14=Listas!$A$603,G14=Listas!$A$604,G14=Listas!$A$605,G14=Listas!$A$606,G14=Listas!$A$608,G14=Listas!$A$609,G14=Listas!$A$610,G14=Listas!$A$611,G14=Listas!$A$612,G14=Listas!$A$613,G14=Listas!$A$614,G14=Listas!$A$615)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75" stopIfTrue="1" id="{246BF2D9-C0EB-4289-A4D9-6427002A031D}">
            <xm:f>OR(G15=Listas!$A$603,G15=Listas!$A$604,G15=Listas!$A$605,G15=Listas!$A$606,G15=Listas!$A$608,G15=Listas!$A$609,G15=Listas!$A$610,G15=Listas!$A$611,G15=Listas!$A$612,G15=Listas!$A$613,G15=Listas!$A$614,G15=Listas!$A$615)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72" stopIfTrue="1" id="{D79C6DDF-1008-4A5D-8758-1E8E0DD773C3}">
            <xm:f>OR(G16=Listas!$A$603,G16=Listas!$A$604,G16=Listas!$A$605,G16=Listas!$A$606,G16=Listas!$A$608,G16=Listas!$A$609,G16=Listas!$A$610,G16=Listas!$A$611,G16=Listas!$A$612,G16=Listas!$A$613,G16=Listas!$A$614,G16=Listas!$A$615)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371" stopIfTrue="1" id="{A5A18BC0-F6FC-489D-B802-7050D6C1A4E1}">
            <xm:f>OR(G17=Listas!$A$603,G17=Listas!$A$604,G17=Listas!$A$605,G17=Listas!$A$606,G17=Listas!$A$608,G17=Listas!$A$609,G17=Listas!$A$610,G17=Listas!$A$611,G17=Listas!$A$612,G17=Listas!$A$613,G17=Listas!$A$614,G17=Listas!$A$615)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368" stopIfTrue="1" id="{D66638FB-D8CB-4249-A681-C2DEDD221095}">
            <xm:f>OR(G18=Listas!$A$603,G18=Listas!$A$604,G18=Listas!$A$605,G18=Listas!$A$606,G18=Listas!$A$608,G18=Listas!$A$609,G18=Listas!$A$610,G18=Listas!$A$611,G18=Listas!$A$612,G18=Listas!$A$613,G18=Listas!$A$614,G18=Listas!$A$615)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67" stopIfTrue="1" id="{735BEE36-F8DE-4256-A74F-C1B7B40708F7}">
            <xm:f>OR(G19=Listas!$A$603,G19=Listas!$A$604,G19=Listas!$A$605,G19=Listas!$A$606,G19=Listas!$A$608,G19=Listas!$A$609,G19=Listas!$A$610,G19=Listas!$A$611,G19=Listas!$A$612,G19=Listas!$A$613,G19=Listas!$A$614,G19=Listas!$A$615)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64" stopIfTrue="1" id="{AA3F28C3-6A57-412E-91DE-B0075040F654}">
            <xm:f>OR(G20=Listas!$A$603,G20=Listas!$A$604,G20=Listas!$A$605,G20=Listas!$A$606,G20=Listas!$A$608,G20=Listas!$A$609,G20=Listas!$A$610,G20=Listas!$A$611,G20=Listas!$A$612,G20=Listas!$A$613,G20=Listas!$A$614,G20=Listas!$A$615)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63" stopIfTrue="1" id="{B8153447-653E-4F08-BB4D-CBDB637904F4}">
            <xm:f>OR(G21=Listas!$A$603,G21=Listas!$A$604,G21=Listas!$A$605,G21=Listas!$A$606,G21=Listas!$A$608,G21=Listas!$A$609,G21=Listas!$A$610,G21=Listas!$A$611,G21=Listas!$A$612,G21=Listas!$A$613,G21=Listas!$A$614,G21=Listas!$A$615)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60" stopIfTrue="1" id="{AA4FD056-9BCA-4A05-B020-F1AD80F593C3}">
            <xm:f>OR(G22=Listas!$A$603,G22=Listas!$A$604,G22=Listas!$A$605,G22=Listas!$A$606,G22=Listas!$A$608,G22=Listas!$A$609,G22=Listas!$A$610,G22=Listas!$A$611,G22=Listas!$A$612,G22=Listas!$A$613,G22=Listas!$A$614,G22=Listas!$A$615)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59" stopIfTrue="1" id="{78406741-7315-4A43-8AC4-F39415FBDEC0}">
            <xm:f>OR(G23=Listas!$A$603,G23=Listas!$A$604,G23=Listas!$A$605,G23=Listas!$A$606,G23=Listas!$A$608,G23=Listas!$A$609,G23=Listas!$A$610,G23=Listas!$A$611,G23=Listas!$A$612,G23=Listas!$A$613,G23=Listas!$A$614,G23=Listas!$A$615)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6" stopIfTrue="1" id="{A7844F87-F87F-477F-90EC-B58D78E3891C}">
            <xm:f>OR(G24=Listas!$A$603,G24=Listas!$A$604,G24=Listas!$A$605,G24=Listas!$A$606,G24=Listas!$A$608,G24=Listas!$A$609,G24=Listas!$A$610,G24=Listas!$A$611,G24=Listas!$A$612,G24=Listas!$A$613,G24=Listas!$A$614,G24=Listas!$A$615)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55" stopIfTrue="1" id="{D1338C91-8BB0-49B3-B22E-3E031265F80F}">
            <xm:f>OR(G25=Listas!$A$603,G25=Listas!$A$604,G25=Listas!$A$605,G25=Listas!$A$606,G25=Listas!$A$608,G25=Listas!$A$609,G25=Listas!$A$610,G25=Listas!$A$611,G25=Listas!$A$612,G25=Listas!$A$613,G25=Listas!$A$614,G25=Listas!$A$615)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52" stopIfTrue="1" id="{06DC78B9-EF3A-4B9E-B2C3-BB65E9D40D37}">
            <xm:f>OR(G26=Listas!$A$603,G26=Listas!$A$604,G26=Listas!$A$605,G26=Listas!$A$606,G26=Listas!$A$608,G26=Listas!$A$609,G26=Listas!$A$610,G26=Listas!$A$611,G26=Listas!$A$612,G26=Listas!$A$613,G26=Listas!$A$614,G26=Listas!$A$615)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51" stopIfTrue="1" id="{EB4207B3-4B02-4E1A-BB9B-65ABC9257D60}">
            <xm:f>OR(G27=Listas!$A$603,G27=Listas!$A$604,G27=Listas!$A$605,G27=Listas!$A$606,G27=Listas!$A$608,G27=Listas!$A$609,G27=Listas!$A$610,G27=Listas!$A$611,G27=Listas!$A$612,G27=Listas!$A$613,G27=Listas!$A$614,G27=Listas!$A$615)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48" stopIfTrue="1" id="{4B31C9CC-3875-4C34-8E08-70D862AE8EE8}">
            <xm:f>OR(G28=Listas!$A$603,G28=Listas!$A$604,G28=Listas!$A$605,G28=Listas!$A$606,G28=Listas!$A$608,G28=Listas!$A$609,G28=Listas!$A$610,G28=Listas!$A$611,G28=Listas!$A$612,G28=Listas!$A$613,G28=Listas!$A$614,G28=Listas!$A$615)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47" stopIfTrue="1" id="{AEA595F1-B5FC-40F2-939D-D0C1B5359204}">
            <xm:f>OR(G29=Listas!$A$603,G29=Listas!$A$604,G29=Listas!$A$605,G29=Listas!$A$606,G29=Listas!$A$608,G29=Listas!$A$609,G29=Listas!$A$610,G29=Listas!$A$611,G29=Listas!$A$612,G29=Listas!$A$613,G29=Listas!$A$614,G29=Listas!$A$615)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44" stopIfTrue="1" id="{6B05772A-278A-41B2-82D6-173382D0686A}">
            <xm:f>OR(G30=Listas!$A$603,G30=Listas!$A$604,G30=Listas!$A$605,G30=Listas!$A$606,G30=Listas!$A$608,G30=Listas!$A$609,G30=Listas!$A$610,G30=Listas!$A$611,G30=Listas!$A$612,G30=Listas!$A$613,G30=Listas!$A$614,G30=Listas!$A$615)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343" stopIfTrue="1" id="{097E72F9-2328-4B72-BC79-E360EDB5F5D9}">
            <xm:f>OR(G31=Listas!$A$603,G31=Listas!$A$604,G31=Listas!$A$605,G31=Listas!$A$606,G31=Listas!$A$608,G31=Listas!$A$609,G31=Listas!$A$610,G31=Listas!$A$611,G31=Listas!$A$612,G31=Listas!$A$613,G31=Listas!$A$614,G31=Listas!$A$615)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340" stopIfTrue="1" id="{8EEE2FDD-CA92-4BE8-9219-376E9B50507E}">
            <xm:f>OR(G32=Listas!$A$603,G32=Listas!$A$604,G32=Listas!$A$605,G32=Listas!$A$606,G32=Listas!$A$608,G32=Listas!$A$609,G32=Listas!$A$610,G32=Listas!$A$611,G32=Listas!$A$612,G32=Listas!$A$613,G32=Listas!$A$614,G32=Listas!$A$615)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339" stopIfTrue="1" id="{11229F5D-9A0C-4976-9503-A86EEE78DF3D}">
            <xm:f>OR(G33=Listas!$A$603,G33=Listas!$A$604,G33=Listas!$A$605,G33=Listas!$A$606,G33=Listas!$A$608,G33=Listas!$A$609,G33=Listas!$A$610,G33=Listas!$A$611,G33=Listas!$A$612,G33=Listas!$A$613,G33=Listas!$A$614,G33=Listas!$A$615)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336" stopIfTrue="1" id="{F41C948F-0DFC-427A-B6DC-4A3D3F9C095B}">
            <xm:f>OR(G34=Listas!$A$603,G34=Listas!$A$604,G34=Listas!$A$605,G34=Listas!$A$606,G34=Listas!$A$608,G34=Listas!$A$609,G34=Listas!$A$610,G34=Listas!$A$611,G34=Listas!$A$612,G34=Listas!$A$613,G34=Listas!$A$614,G34=Listas!$A$615)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35" stopIfTrue="1" id="{6C3BEED8-D3E3-45F4-AA64-F792D8C5395E}">
            <xm:f>OR(G35=Listas!$A$603,G35=Listas!$A$604,G35=Listas!$A$605,G35=Listas!$A$606,G35=Listas!$A$608,G35=Listas!$A$609,G35=Listas!$A$610,G35=Listas!$A$611,G35=Listas!$A$612,G35=Listas!$A$613,G35=Listas!$A$614,G35=Listas!$A$615)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32" stopIfTrue="1" id="{F2FC7255-3ED4-4797-BFFB-E617DDE53FD8}">
            <xm:f>OR(G36=Listas!$A$603,G36=Listas!$A$604,G36=Listas!$A$605,G36=Listas!$A$606,G36=Listas!$A$608,G36=Listas!$A$609,G36=Listas!$A$610,G36=Listas!$A$611,G36=Listas!$A$612,G36=Listas!$A$613,G36=Listas!$A$614,G36=Listas!$A$615)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105" stopIfTrue="1" id="{DD70BF67-81CF-4DEA-A1DD-E11D2AECFDC7}">
            <xm:f>OR(G150=Listas!$A$603,G150=Listas!$A$604,G150=Listas!$A$605,G150=Listas!$A$606,G150=Listas!$A$608,G150=Listas!$A$609,G150=Listas!$A$610,G150=Listas!$A$611,G150=Listas!$A$612,G150=Listas!$A$613,G150=Listas!$A$614,G150=Listas!$A$615)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expression" priority="85" stopIfTrue="1" id="{02025C83-9E50-4AC3-AA5F-36F5D463AE10}">
            <xm:f>OR(G160=Listas!$A$603,G160=Listas!$A$604,G160=Listas!$A$605,G160=Listas!$A$606,G160=Listas!$A$608,G160=Listas!$A$609,G160=Listas!$A$610,G160=Listas!$A$611,G160=Listas!$A$612,G160=Listas!$A$613,G160=Listas!$A$614,G160=Listas!$A$615)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H160</xm:sqref>
        </x14:conditionalFormatting>
        <x14:conditionalFormatting xmlns:xm="http://schemas.microsoft.com/office/excel/2006/main">
          <x14:cfRule type="expression" priority="40" stopIfTrue="1" id="{16836AF1-92A6-40C9-A2B3-8A472C4C143F}">
            <xm:f>OR(G182=Listas!$A$603,G182=Listas!$A$604,G182=Listas!$A$605,G182=Listas!$A$606,G182=Listas!$A$608,G182=Listas!$A$609,G182=Listas!$A$610,G182=Listas!$A$611,G182=Listas!$A$612,G182=Listas!$A$613,G182=Listas!$A$614,G182=Listas!$A$615)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H182</xm:sqref>
        </x14:conditionalFormatting>
        <x14:conditionalFormatting xmlns:xm="http://schemas.microsoft.com/office/excel/2006/main">
          <x14:cfRule type="expression" priority="39" stopIfTrue="1" id="{6634E177-C87D-458E-983D-4753479FFDDB}">
            <xm:f>OR(G183=Listas!$A$603,G183=Listas!$A$604,G183=Listas!$A$605,G183=Listas!$A$606,G183=Listas!$A$608,G183=Listas!$A$609,G183=Listas!$A$610,G183=Listas!$A$611,G183=Listas!$A$612,G183=Listas!$A$613,G183=Listas!$A$614,G183=Listas!$A$615)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H183</xm:sqref>
        </x14:conditionalFormatting>
        <x14:conditionalFormatting xmlns:xm="http://schemas.microsoft.com/office/excel/2006/main">
          <x14:cfRule type="expression" priority="36" stopIfTrue="1" id="{E9A0808D-19DB-481A-B66D-7635D108B15E}">
            <xm:f>OR(G184=Listas!$A$603,G184=Listas!$A$604,G184=Listas!$A$605,G184=Listas!$A$606,G184=Listas!$A$608,G184=Listas!$A$609,G184=Listas!$A$610,G184=Listas!$A$611,G184=Listas!$A$612,G184=Listas!$A$613,G184=Listas!$A$614,G184=Listas!$A$615)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H184</xm:sqref>
        </x14:conditionalFormatting>
        <x14:conditionalFormatting xmlns:xm="http://schemas.microsoft.com/office/excel/2006/main">
          <x14:cfRule type="expression" priority="17" stopIfTrue="1" id="{F6503FE2-AACD-4D8F-8FD2-A5826B6417F7}">
            <xm:f>OR(G194=Listas!$A$603,G194=Listas!$A$604,G194=Listas!$A$605,G194=Listas!$A$606,G194=Listas!$A$608,G194=Listas!$A$609,G194=Listas!$A$610,G194=Listas!$A$611,G194=Listas!$A$612,G194=Listas!$A$613,G194=Listas!$A$614,G194=Listas!$A$615)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H194</xm:sqref>
        </x14:conditionalFormatting>
        <x14:conditionalFormatting xmlns:xm="http://schemas.microsoft.com/office/excel/2006/main">
          <x14:cfRule type="expression" priority="13" stopIfTrue="1" id="{29DE6F4D-B8FA-49BA-8C64-42706D9BDFE4}">
            <xm:f>OR(G2006=Listas!$A$603,G2006=Listas!$A$604,G2006=Listas!$A$605,G2006=Listas!$A$606,G2006=Listas!$A$608,G2006=Listas!$A$609,G2006=Listas!$A$610,G2006=Listas!$A$611,G2006=Listas!$A$612,G2006=Listas!$A$613,G2006=Listas!$A$614,G2006=Listas!$A$615)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H2006</xm:sqref>
        </x14:conditionalFormatting>
        <x14:conditionalFormatting xmlns:xm="http://schemas.microsoft.com/office/excel/2006/main">
          <x14:cfRule type="expression" priority="11" stopIfTrue="1" id="{DBFEDC27-4B89-4A71-B8BD-BB383624E8DC}">
            <xm:f>OR(G2008=Listas!$A$603,G2008=Listas!$A$604,G2008=Listas!$A$605,G2008=Listas!$A$606,G2008=Listas!$A$608,G2008=Listas!$A$609,G2008=Listas!$A$610,G2008=Listas!$A$611,G2008=Listas!$A$612,G2008=Listas!$A$613,G2008=Listas!$A$614,G2008=Listas!$A$615)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H2008</xm:sqref>
        </x14:conditionalFormatting>
        <x14:conditionalFormatting xmlns:xm="http://schemas.microsoft.com/office/excel/2006/main">
          <x14:cfRule type="expression" priority="9" stopIfTrue="1" id="{F5404B3E-87FA-4193-8C2D-238700A894A7}">
            <xm:f>OR(G2009=Listas!$A$603,G2009=Listas!$A$604,G2009=Listas!$A$605,G2009=Listas!$A$606,G2009=Listas!$A$608,G2009=Listas!$A$609,G2009=Listas!$A$610,G2009=Listas!$A$611,G2009=Listas!$A$612,G2009=Listas!$A$613,G2009=Listas!$A$614,G2009=Listas!$A$615)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H2009</xm:sqref>
        </x14:conditionalFormatting>
        <x14:conditionalFormatting xmlns:xm="http://schemas.microsoft.com/office/excel/2006/main">
          <x14:cfRule type="expression" priority="5" stopIfTrue="1" id="{665E0C1F-9693-4CB7-A902-22001F39EA30}">
            <xm:f>OR(H2009=Listas!$A$603,H2009=Listas!$A$604,H2009=Listas!$A$605,H2009=Listas!$A$606,H2009=Listas!$A$608,H2009=Listas!$A$609,H2009=Listas!$A$610,H2009=Listas!$A$611,H2009=Listas!$A$612,H2009=Listas!$A$613,H2009=Listas!$A$614,H2009=Listas!$A$615)</xm:f>
            <x14:dxf>
              <fill>
                <patternFill>
                  <bgColor theme="0" tint="-0.24994659260841701"/>
                </patternFill>
              </fill>
            </x14:dxf>
          </x14:cfRule>
          <xm:sqref>I2009</xm:sqref>
        </x14:conditionalFormatting>
        <x14:conditionalFormatting xmlns:xm="http://schemas.microsoft.com/office/excel/2006/main">
          <x14:cfRule type="expression" priority="3" stopIfTrue="1" id="{071E67B9-6FE3-4925-A928-8574268BA551}">
            <xm:f>OR(H2006=Listas!$A$603,H2006=Listas!$A$604,H2006=Listas!$A$605,H2006=Listas!$A$606,H2006=Listas!$A$608,H2006=Listas!$A$609,H2006=Listas!$A$610,H2006=Listas!$A$611,H2006=Listas!$A$612,H2006=Listas!$A$613,H2006=Listas!$A$614,H2006=Listas!$A$615)</xm:f>
            <x14:dxf>
              <fill>
                <patternFill>
                  <bgColor theme="0" tint="-0.14996795556505021"/>
                </patternFill>
              </fill>
            </x14:dxf>
          </x14:cfRule>
          <xm:sqref>I2006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Listas!$A$532:$A$565</xm:f>
          </x14:formula1>
          <xm:sqref>C5:D5</xm:sqref>
        </x14:dataValidation>
        <x14:dataValidation type="list" allowBlank="1" showInputMessage="1" showErrorMessage="1" xr:uid="{00000000-0002-0000-0100-000003000000}">
          <x14:formula1>
            <xm:f>Listas!$A$533:$A$565</xm:f>
          </x14:formula1>
          <xm:sqref>B10:B2009</xm:sqref>
        </x14:dataValidation>
        <x14:dataValidation type="list" allowBlank="1" showInputMessage="1" showErrorMessage="1" xr:uid="{00000000-0002-0000-0100-000004000000}">
          <x14:formula1>
            <xm:f>TABULACIÓN!$B$15:$B$19</xm:f>
          </x14:formula1>
          <xm:sqref>F1635:F2009</xm:sqref>
        </x14:dataValidation>
        <x14:dataValidation type="list" allowBlank="1" showInputMessage="1" showErrorMessage="1" xr:uid="{00000000-0002-0000-0100-000005000000}">
          <x14:formula1>
            <xm:f>TABULACIÓN!$B$15:$B$20</xm:f>
          </x14:formula1>
          <xm:sqref>F10:F1634</xm:sqref>
        </x14:dataValidation>
        <x14:dataValidation type="list" allowBlank="1" showInputMessage="1" showErrorMessage="1" xr:uid="{00000000-0002-0000-0100-000006000000}">
          <x14:formula1>
            <xm:f>Listas!$A$603:$A$619</xm:f>
          </x14:formula1>
          <xm:sqref>H11:H2009</xm:sqref>
        </x14:dataValidation>
        <x14:dataValidation type="list" allowBlank="1" showInputMessage="1" showErrorMessage="1" xr:uid="{00000000-0002-0000-0100-000007000000}">
          <x14:formula1>
            <xm:f>Listas!$B$81:$B$295</xm:f>
          </x14:formula1>
          <xm:sqref>C10</xm:sqref>
        </x14:dataValidation>
        <x14:dataValidation type="list" allowBlank="1" showInputMessage="1" showErrorMessage="1" xr:uid="{00000000-0002-0000-0100-000008000000}">
          <x14:formula1>
            <xm:f>Listas!$A$603:$A$641</xm:f>
          </x14:formula1>
          <xm:sqref>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76"/>
  <sheetViews>
    <sheetView topLeftCell="B1" workbookViewId="0">
      <selection activeCell="J2" sqref="J2:K2"/>
    </sheetView>
  </sheetViews>
  <sheetFormatPr baseColWidth="10" defaultColWidth="11.42578125" defaultRowHeight="12.75"/>
  <cols>
    <col min="1" max="1" width="45.140625" style="24" customWidth="1"/>
    <col min="2" max="2" width="45.28515625" style="24" customWidth="1"/>
    <col min="3" max="4" width="11.42578125" style="24"/>
    <col min="5" max="5" width="5.42578125" style="24" customWidth="1"/>
    <col min="6" max="6" width="7.5703125" style="24" customWidth="1"/>
    <col min="7" max="7" width="15" style="24" customWidth="1"/>
    <col min="8" max="8" width="15.5703125" style="24" customWidth="1"/>
    <col min="9" max="9" width="16.5703125" style="24" customWidth="1"/>
    <col min="10" max="13" width="11.42578125" style="24"/>
    <col min="14" max="15" width="12.28515625" style="24" bestFit="1" customWidth="1"/>
    <col min="16" max="16384" width="11.42578125" style="24"/>
  </cols>
  <sheetData>
    <row r="1" spans="1:19" s="19" customFormat="1" ht="22.5" customHeight="1">
      <c r="A1" s="96"/>
      <c r="B1" s="97" t="s">
        <v>311</v>
      </c>
      <c r="C1" s="97"/>
      <c r="D1" s="97"/>
      <c r="E1" s="97"/>
      <c r="F1" s="97"/>
      <c r="G1" s="97"/>
      <c r="H1" s="97"/>
      <c r="I1" s="97"/>
      <c r="J1" s="96" t="s">
        <v>310</v>
      </c>
      <c r="K1" s="96"/>
      <c r="L1" s="95">
        <v>44651</v>
      </c>
      <c r="M1" s="95"/>
      <c r="N1" s="18"/>
      <c r="O1" s="18"/>
      <c r="P1" s="18"/>
      <c r="Q1" s="18"/>
      <c r="R1" s="18"/>
    </row>
    <row r="2" spans="1:19" s="19" customFormat="1" ht="22.5" customHeight="1">
      <c r="A2" s="96"/>
      <c r="B2" s="97"/>
      <c r="C2" s="97"/>
      <c r="D2" s="97"/>
      <c r="E2" s="97"/>
      <c r="F2" s="97"/>
      <c r="G2" s="97"/>
      <c r="H2" s="97"/>
      <c r="I2" s="97"/>
      <c r="J2" s="96" t="s">
        <v>372</v>
      </c>
      <c r="K2" s="96"/>
      <c r="L2" s="96" t="s">
        <v>306</v>
      </c>
      <c r="M2" s="96"/>
      <c r="N2" s="18"/>
      <c r="O2" s="18"/>
      <c r="P2" s="18"/>
      <c r="Q2" s="18"/>
      <c r="R2" s="18"/>
    </row>
    <row r="3" spans="1:19" s="19" customFormat="1" ht="22.5" customHeight="1">
      <c r="A3" s="96"/>
      <c r="B3" s="97"/>
      <c r="C3" s="97"/>
      <c r="D3" s="97"/>
      <c r="E3" s="97"/>
      <c r="F3" s="97"/>
      <c r="G3" s="97"/>
      <c r="H3" s="97"/>
      <c r="I3" s="97"/>
      <c r="J3" s="96" t="s">
        <v>302</v>
      </c>
      <c r="K3" s="96"/>
      <c r="L3" s="96"/>
      <c r="M3" s="96"/>
      <c r="N3" s="18"/>
      <c r="O3" s="18"/>
      <c r="P3" s="18"/>
      <c r="Q3" s="18"/>
      <c r="R3" s="18"/>
    </row>
    <row r="4" spans="1:19" s="19" customFormat="1">
      <c r="C4" s="18"/>
      <c r="D4" s="18"/>
      <c r="E4" s="18"/>
      <c r="F4" s="18"/>
      <c r="G4" s="18"/>
      <c r="L4" s="18"/>
      <c r="M4" s="18"/>
      <c r="N4" s="18"/>
      <c r="O4" s="18"/>
    </row>
    <row r="5" spans="1:19" s="19" customFormat="1">
      <c r="C5" s="18"/>
      <c r="D5" s="18"/>
      <c r="E5" s="18"/>
      <c r="F5" s="18"/>
      <c r="G5" s="18"/>
      <c r="L5" s="18"/>
      <c r="M5" s="18"/>
      <c r="N5" s="18"/>
      <c r="O5" s="18"/>
    </row>
    <row r="6" spans="1:19" s="19" customFormat="1">
      <c r="A6" s="53" t="s">
        <v>304</v>
      </c>
      <c r="B6" s="52">
        <f>DATOS!C5</f>
        <v>0</v>
      </c>
      <c r="C6" s="18"/>
      <c r="D6" s="80" t="s">
        <v>2</v>
      </c>
      <c r="E6" s="80"/>
      <c r="F6" s="80"/>
      <c r="G6" s="101">
        <f>DATOS!F5</f>
        <v>0</v>
      </c>
      <c r="H6" s="101"/>
      <c r="J6" s="99" t="s">
        <v>329</v>
      </c>
      <c r="K6" s="99"/>
      <c r="L6" s="100"/>
      <c r="M6" s="100"/>
      <c r="N6" s="18"/>
      <c r="O6" s="18"/>
    </row>
    <row r="7" spans="1:19" s="19" customFormat="1">
      <c r="C7" s="18"/>
      <c r="D7" s="18"/>
      <c r="E7" s="18"/>
      <c r="F7" s="18"/>
      <c r="G7" s="18"/>
      <c r="L7" s="18"/>
      <c r="M7" s="18"/>
      <c r="N7" s="18"/>
      <c r="O7" s="18"/>
    </row>
    <row r="8" spans="1:19" s="19" customFormat="1">
      <c r="C8" s="18"/>
      <c r="D8" s="18"/>
      <c r="E8" s="18"/>
      <c r="F8" s="18"/>
      <c r="G8" s="18"/>
      <c r="L8" s="18"/>
      <c r="M8" s="18"/>
      <c r="N8" s="18"/>
      <c r="O8" s="18"/>
    </row>
    <row r="9" spans="1:19" s="19" customFormat="1" ht="12.75" customHeight="1">
      <c r="A9" s="98" t="s">
        <v>297</v>
      </c>
      <c r="B9" s="98"/>
      <c r="C9" s="56">
        <f>COUNTA(DATOS!H10:H2009)</f>
        <v>0</v>
      </c>
      <c r="D9" s="20">
        <v>1</v>
      </c>
      <c r="E9" s="18"/>
      <c r="F9" s="102" t="str">
        <f>CONCATENATE("Regional ",B6," / ",G6)</f>
        <v>Regional 0 / 0</v>
      </c>
      <c r="G9" s="102"/>
      <c r="H9" s="102"/>
      <c r="I9" s="102"/>
      <c r="J9" s="102"/>
      <c r="K9" s="102"/>
      <c r="L9" s="102"/>
      <c r="M9" s="102"/>
      <c r="N9" s="18"/>
      <c r="O9" s="18"/>
    </row>
    <row r="10" spans="1:19" s="19" customFormat="1">
      <c r="C10" s="18"/>
      <c r="D10" s="18"/>
      <c r="E10" s="18"/>
      <c r="F10" s="18"/>
      <c r="G10" s="18"/>
      <c r="L10" s="18"/>
      <c r="M10" s="18"/>
      <c r="N10" s="18"/>
      <c r="O10" s="18"/>
    </row>
    <row r="11" spans="1:19" s="19" customFormat="1">
      <c r="C11" s="18"/>
      <c r="D11" s="18"/>
      <c r="E11" s="18"/>
      <c r="F11" s="18"/>
      <c r="G11" s="18"/>
      <c r="L11" s="18"/>
      <c r="M11" s="18"/>
      <c r="N11" s="18"/>
      <c r="O11" s="18"/>
    </row>
    <row r="12" spans="1:19" s="19" customFormat="1">
      <c r="A12" s="99" t="s">
        <v>301</v>
      </c>
      <c r="B12" s="99"/>
      <c r="C12" s="50" t="s">
        <v>299</v>
      </c>
      <c r="D12" s="50" t="s">
        <v>300</v>
      </c>
      <c r="E12" s="18"/>
      <c r="F12" s="18"/>
      <c r="G12" s="18"/>
      <c r="L12" s="18"/>
      <c r="M12" s="18"/>
      <c r="N12" s="21"/>
      <c r="O12" s="21"/>
      <c r="P12" s="22"/>
      <c r="Q12" s="22"/>
      <c r="R12" s="22"/>
      <c r="S12" s="22"/>
    </row>
    <row r="13" spans="1:19" ht="14.25">
      <c r="A13" s="104" t="s">
        <v>332</v>
      </c>
      <c r="B13" s="104"/>
      <c r="C13" s="55">
        <f>COUNTA(DATOS!D10:D2009)</f>
        <v>0</v>
      </c>
      <c r="D13" s="23" t="e">
        <f>C13/C9</f>
        <v>#DIV/0!</v>
      </c>
      <c r="N13" s="25"/>
      <c r="O13" s="25"/>
      <c r="P13" s="25"/>
      <c r="Q13" s="25"/>
      <c r="R13" s="25"/>
      <c r="S13" s="25"/>
    </row>
    <row r="14" spans="1:19" ht="14.25">
      <c r="A14" s="104" t="s">
        <v>290</v>
      </c>
      <c r="B14" s="104"/>
      <c r="C14" s="55">
        <f>COUNTA(DATOS!E10:E2009)</f>
        <v>0</v>
      </c>
      <c r="D14" s="23" t="e">
        <f>C14/C9</f>
        <v>#DIV/0!</v>
      </c>
      <c r="N14" s="25"/>
      <c r="O14" s="25"/>
      <c r="P14" s="25" t="str">
        <f>CONCATENATE("Tipo de organización - Consulta previa - ",F9)</f>
        <v>Tipo de organización - Consulta previa - Regional 0 / 0</v>
      </c>
      <c r="Q14" s="25"/>
      <c r="R14" s="25"/>
      <c r="S14" s="25"/>
    </row>
    <row r="15" spans="1:19" ht="14.25">
      <c r="A15" s="103" t="s">
        <v>330</v>
      </c>
      <c r="B15" s="27" t="s">
        <v>313</v>
      </c>
      <c r="C15" s="54">
        <f>COUNTIF(DATOS!F10:F2009,TABULACIÓN!B15)</f>
        <v>0</v>
      </c>
      <c r="D15" s="26" t="e">
        <f>C15/C9</f>
        <v>#DIV/0!</v>
      </c>
      <c r="N15" s="25"/>
      <c r="O15" s="25" t="str">
        <f>B15</f>
        <v>Usuarios</v>
      </c>
      <c r="P15" s="28" t="e">
        <f>D15</f>
        <v>#DIV/0!</v>
      </c>
      <c r="Q15" s="25"/>
      <c r="R15" s="25"/>
      <c r="S15" s="25"/>
    </row>
    <row r="16" spans="1:19" ht="14.25">
      <c r="A16" s="103"/>
      <c r="B16" s="29" t="s">
        <v>314</v>
      </c>
      <c r="C16" s="55">
        <f>COUNTIF(DATOS!F10:F2009,TABULACIÓN!B16)</f>
        <v>0</v>
      </c>
      <c r="D16" s="23" t="e">
        <f>C16/C9</f>
        <v>#DIV/0!</v>
      </c>
      <c r="N16" s="25"/>
      <c r="O16" s="25" t="str">
        <f t="shared" ref="O16:O18" si="0">B16</f>
        <v>Estado</v>
      </c>
      <c r="P16" s="28" t="e">
        <f t="shared" ref="P16:P19" si="1">D16</f>
        <v>#DIV/0!</v>
      </c>
      <c r="Q16" s="25"/>
      <c r="R16" s="25"/>
      <c r="S16" s="25"/>
    </row>
    <row r="17" spans="1:19" ht="14.25">
      <c r="A17" s="103"/>
      <c r="B17" s="27" t="s">
        <v>315</v>
      </c>
      <c r="C17" s="54">
        <f>COUNTIF(DATOS!F10:F2009,TABULACIÓN!B17)</f>
        <v>0</v>
      </c>
      <c r="D17" s="26" t="e">
        <f>C17/C9</f>
        <v>#DIV/0!</v>
      </c>
      <c r="N17" s="25"/>
      <c r="O17" s="25" t="str">
        <f t="shared" si="0"/>
        <v>Proveedores</v>
      </c>
      <c r="P17" s="28" t="e">
        <f t="shared" si="1"/>
        <v>#DIV/0!</v>
      </c>
      <c r="Q17" s="25"/>
      <c r="R17" s="25"/>
      <c r="S17" s="25"/>
    </row>
    <row r="18" spans="1:19" ht="14.25">
      <c r="A18" s="103"/>
      <c r="B18" s="29" t="s">
        <v>316</v>
      </c>
      <c r="C18" s="55">
        <f>COUNTIF(DATOS!F10:F2009,TABULACIÓN!B18)</f>
        <v>0</v>
      </c>
      <c r="D18" s="23" t="e">
        <f>C18/C9</f>
        <v>#DIV/0!</v>
      </c>
      <c r="N18" s="25"/>
      <c r="O18" s="25" t="str">
        <f t="shared" si="0"/>
        <v>Aliados Estratégicos</v>
      </c>
      <c r="P18" s="28" t="e">
        <f t="shared" si="1"/>
        <v>#DIV/0!</v>
      </c>
      <c r="Q18" s="25"/>
      <c r="R18" s="25"/>
      <c r="S18" s="25"/>
    </row>
    <row r="19" spans="1:19" ht="14.25">
      <c r="A19" s="103"/>
      <c r="B19" s="27" t="s">
        <v>317</v>
      </c>
      <c r="C19" s="54">
        <f>COUNTIF(DATOS!F10:F2009,TABULACIÓN!B19)</f>
        <v>0</v>
      </c>
      <c r="D19" s="26" t="e">
        <f>C19/C9</f>
        <v>#DIV/0!</v>
      </c>
      <c r="N19" s="25"/>
      <c r="O19" s="25" t="str">
        <f>B19</f>
        <v>Comunidad</v>
      </c>
      <c r="P19" s="28" t="e">
        <f t="shared" si="1"/>
        <v>#DIV/0!</v>
      </c>
      <c r="Q19" s="25"/>
      <c r="R19" s="25"/>
      <c r="S19" s="25"/>
    </row>
    <row r="20" spans="1:19" ht="14.25">
      <c r="A20" s="61"/>
      <c r="B20" s="27" t="s">
        <v>318</v>
      </c>
      <c r="C20" s="61">
        <f>COUNTIF(DATOS!F11:F2010,TABULACIÓN!B20)</f>
        <v>0</v>
      </c>
      <c r="D20" s="26" t="e">
        <f>C20/C9</f>
        <v>#DIV/0!</v>
      </c>
      <c r="N20" s="25"/>
      <c r="O20" s="25" t="str">
        <f>B20</f>
        <v>Sociedad</v>
      </c>
      <c r="P20" s="28" t="e">
        <f>D20</f>
        <v>#DIV/0!</v>
      </c>
      <c r="Q20" s="25"/>
      <c r="R20" s="25"/>
      <c r="S20" s="25"/>
    </row>
    <row r="21" spans="1:19" ht="64.5" customHeight="1">
      <c r="A21" s="55" t="s">
        <v>323</v>
      </c>
      <c r="B21" s="106"/>
      <c r="C21" s="106"/>
      <c r="D21" s="106"/>
      <c r="N21" s="25"/>
      <c r="O21" s="25"/>
      <c r="P21" s="28"/>
      <c r="Q21" s="25"/>
      <c r="R21" s="25"/>
      <c r="S21" s="25"/>
    </row>
    <row r="22" spans="1:19">
      <c r="N22" s="25"/>
      <c r="O22" s="25"/>
      <c r="P22" s="28"/>
      <c r="Q22" s="25"/>
      <c r="R22" s="25"/>
      <c r="S22" s="25"/>
    </row>
    <row r="23" spans="1:19">
      <c r="N23" s="25"/>
      <c r="O23" s="25"/>
      <c r="P23" s="28"/>
      <c r="Q23" s="25"/>
      <c r="R23" s="25"/>
      <c r="S23" s="25"/>
    </row>
    <row r="24" spans="1:19">
      <c r="A24" s="92" t="s">
        <v>303</v>
      </c>
      <c r="B24" s="92"/>
      <c r="C24" s="51" t="s">
        <v>299</v>
      </c>
      <c r="D24" s="51" t="s">
        <v>300</v>
      </c>
      <c r="N24" s="25"/>
      <c r="O24" s="25"/>
      <c r="P24" s="28" t="str">
        <f>CONCATENATE("Temas consulta previa - ",F9)</f>
        <v>Temas consulta previa - Regional 0 / 0</v>
      </c>
      <c r="Q24" s="25"/>
      <c r="R24" s="25"/>
      <c r="S24" s="25"/>
    </row>
    <row r="25" spans="1:19" ht="13.5" customHeight="1">
      <c r="A25" s="83" t="s">
        <v>333</v>
      </c>
      <c r="B25" s="84"/>
      <c r="C25" s="30">
        <f>COUNTIF(DATOS!H9:H2009,TABULACIÓN!A25)</f>
        <v>0</v>
      </c>
      <c r="D25" s="23" t="e">
        <f>C25/C9</f>
        <v>#DIV/0!</v>
      </c>
      <c r="N25" s="25"/>
      <c r="O25" s="25" t="str">
        <f>A25</f>
        <v xml:space="preserve"> Atención Integral niños y niñas de 0 a 5 Años</v>
      </c>
      <c r="P25" s="28" t="e">
        <f t="shared" ref="P25:P27" si="2">D25</f>
        <v>#DIV/0!</v>
      </c>
      <c r="Q25" s="25"/>
      <c r="R25" s="25"/>
      <c r="S25" s="25"/>
    </row>
    <row r="26" spans="1:19" ht="16.5" customHeight="1">
      <c r="A26" s="83" t="s">
        <v>334</v>
      </c>
      <c r="B26" s="84"/>
      <c r="C26" s="30">
        <f>COUNTIF(DATOS!H10:H2010,TABULACIÓN!A26)</f>
        <v>0</v>
      </c>
      <c r="D26" s="23" t="e">
        <f>C26/C9</f>
        <v>#DIV/0!</v>
      </c>
      <c r="N26" s="25"/>
      <c r="O26" s="25" t="str">
        <f t="shared" ref="O26:O27" si="3">A26</f>
        <v xml:space="preserve"> Flexibilización de los servicios de atención en pandemia</v>
      </c>
      <c r="P26" s="28" t="e">
        <f t="shared" si="2"/>
        <v>#DIV/0!</v>
      </c>
      <c r="Q26" s="25"/>
      <c r="R26" s="25"/>
      <c r="S26" s="25"/>
    </row>
    <row r="27" spans="1:19" ht="13.5" customHeight="1">
      <c r="A27" s="83" t="s">
        <v>335</v>
      </c>
      <c r="B27" s="84"/>
      <c r="C27" s="30">
        <f>COUNTIF(DATOS!H11:H2011,TABULACIÓN!A27)</f>
        <v>0</v>
      </c>
      <c r="D27" s="23" t="e">
        <f>C27/C9</f>
        <v>#DIV/0!</v>
      </c>
      <c r="N27" s="25"/>
      <c r="O27" s="25" t="str">
        <f t="shared" si="3"/>
        <v xml:space="preserve"> Esquema pedagógico Mis Manos Te Enseñan</v>
      </c>
      <c r="P27" s="28" t="e">
        <f t="shared" si="2"/>
        <v>#DIV/0!</v>
      </c>
      <c r="Q27" s="25"/>
      <c r="R27" s="25"/>
      <c r="S27" s="25"/>
    </row>
    <row r="28" spans="1:19" ht="13.5" customHeight="1">
      <c r="A28" s="83" t="s">
        <v>336</v>
      </c>
      <c r="B28" s="84"/>
      <c r="C28" s="30">
        <f>COUNTIF(DATOS!H12:H2012,TABULACIÓN!A28)</f>
        <v>0</v>
      </c>
      <c r="D28" s="23" t="e">
        <f>C28/C9</f>
        <v>#DIV/0!</v>
      </c>
      <c r="N28" s="25"/>
      <c r="O28" s="25"/>
      <c r="P28" s="28"/>
      <c r="Q28" s="25"/>
      <c r="R28" s="25"/>
      <c r="S28" s="25"/>
    </row>
    <row r="29" spans="1:19" ht="13.5" customHeight="1">
      <c r="A29" s="83" t="s">
        <v>337</v>
      </c>
      <c r="B29" s="84"/>
      <c r="C29" s="30">
        <f>COUNTIF(DATOS!H13:H2013,TABULACIÓN!A29)</f>
        <v>0</v>
      </c>
      <c r="D29" s="23" t="e">
        <f>C29/C9</f>
        <v>#DIV/0!</v>
      </c>
      <c r="N29" s="25"/>
      <c r="O29" s="25"/>
      <c r="P29" s="28"/>
      <c r="Q29" s="25"/>
      <c r="R29" s="25"/>
      <c r="S29" s="25"/>
    </row>
    <row r="30" spans="1:19" ht="13.5" customHeight="1">
      <c r="A30" s="83" t="s">
        <v>368</v>
      </c>
      <c r="B30" s="84"/>
      <c r="C30" s="30">
        <f>COUNTIF(DATOS!H14:H2014,TABULACIÓN!A30)</f>
        <v>0</v>
      </c>
      <c r="D30" s="23" t="e">
        <f>C30/C9</f>
        <v>#DIV/0!</v>
      </c>
      <c r="N30" s="25"/>
      <c r="O30" s="25"/>
      <c r="P30" s="28"/>
      <c r="Q30" s="25"/>
      <c r="R30" s="25"/>
      <c r="S30" s="25"/>
    </row>
    <row r="31" spans="1:19" ht="13.5" customHeight="1">
      <c r="A31" s="83" t="s">
        <v>338</v>
      </c>
      <c r="B31" s="84"/>
      <c r="C31" s="30">
        <f>COUNTIF(DATOS!H15:H2015,TABULACIÓN!A31)</f>
        <v>0</v>
      </c>
      <c r="D31" s="23" t="e">
        <f t="shared" ref="D31:D62" si="4">C31/C14</f>
        <v>#DIV/0!</v>
      </c>
      <c r="N31" s="25"/>
      <c r="O31" s="25"/>
      <c r="P31" s="28"/>
      <c r="Q31" s="25"/>
      <c r="R31" s="25"/>
      <c r="S31" s="25"/>
    </row>
    <row r="32" spans="1:19" ht="13.5" customHeight="1">
      <c r="A32" s="83" t="s">
        <v>339</v>
      </c>
      <c r="B32" s="84"/>
      <c r="C32" s="30">
        <f>COUNTIF(DATOS!H16:H2016,TABULACIÓN!A32)</f>
        <v>0</v>
      </c>
      <c r="D32" s="23" t="e">
        <f t="shared" si="4"/>
        <v>#DIV/0!</v>
      </c>
      <c r="N32" s="25"/>
      <c r="O32" s="25"/>
      <c r="P32" s="28"/>
      <c r="Q32" s="25"/>
      <c r="R32" s="25"/>
      <c r="S32" s="25"/>
    </row>
    <row r="33" spans="1:19" ht="13.5" customHeight="1">
      <c r="A33" s="83" t="s">
        <v>340</v>
      </c>
      <c r="B33" s="84"/>
      <c r="C33" s="30">
        <f>COUNTIF(DATOS!H17:H2017,TABULACIÓN!A33)</f>
        <v>0</v>
      </c>
      <c r="D33" s="23" t="e">
        <f t="shared" si="4"/>
        <v>#DIV/0!</v>
      </c>
      <c r="N33" s="25"/>
      <c r="O33" s="25"/>
      <c r="P33" s="28"/>
      <c r="Q33" s="25"/>
      <c r="R33" s="25"/>
      <c r="S33" s="25"/>
    </row>
    <row r="34" spans="1:19" ht="13.5" customHeight="1">
      <c r="A34" s="83" t="s">
        <v>341</v>
      </c>
      <c r="B34" s="84"/>
      <c r="C34" s="30">
        <f>COUNTIF(DATOS!H18:H2018,TABULACIÓN!A34)</f>
        <v>0</v>
      </c>
      <c r="D34" s="23" t="e">
        <f t="shared" si="4"/>
        <v>#DIV/0!</v>
      </c>
      <c r="N34" s="25"/>
      <c r="O34" s="25"/>
      <c r="P34" s="28"/>
      <c r="Q34" s="25"/>
      <c r="R34" s="25"/>
      <c r="S34" s="25"/>
    </row>
    <row r="35" spans="1:19" ht="13.5" customHeight="1">
      <c r="A35" s="83" t="s">
        <v>342</v>
      </c>
      <c r="B35" s="84"/>
      <c r="C35" s="30">
        <f>COUNTIF(DATOS!H19:H2019,TABULACIÓN!A35)</f>
        <v>0</v>
      </c>
      <c r="D35" s="23" t="e">
        <f t="shared" si="4"/>
        <v>#DIV/0!</v>
      </c>
      <c r="N35" s="25"/>
      <c r="O35" s="25"/>
      <c r="P35" s="28"/>
      <c r="Q35" s="25"/>
      <c r="R35" s="25"/>
      <c r="S35" s="25"/>
    </row>
    <row r="36" spans="1:19" ht="13.5" customHeight="1">
      <c r="A36" s="83" t="s">
        <v>343</v>
      </c>
      <c r="B36" s="84"/>
      <c r="C36" s="30">
        <f>COUNTIF(DATOS!H20:H2020,TABULACIÓN!A36)</f>
        <v>0</v>
      </c>
      <c r="D36" s="23" t="e">
        <f t="shared" si="4"/>
        <v>#DIV/0!</v>
      </c>
      <c r="N36" s="25"/>
      <c r="O36" s="25"/>
      <c r="P36" s="28"/>
      <c r="Q36" s="25"/>
      <c r="R36" s="25"/>
      <c r="S36" s="25"/>
    </row>
    <row r="37" spans="1:19" ht="13.5" customHeight="1">
      <c r="A37" s="83" t="s">
        <v>369</v>
      </c>
      <c r="B37" s="84"/>
      <c r="C37" s="30">
        <f>COUNTIF(DATOS!H21:H2021,TABULACIÓN!A37)</f>
        <v>0</v>
      </c>
      <c r="D37" s="23" t="e">
        <f t="shared" si="4"/>
        <v>#DIV/0!</v>
      </c>
      <c r="N37" s="25"/>
      <c r="O37" s="25"/>
      <c r="P37" s="28"/>
      <c r="Q37" s="25"/>
      <c r="R37" s="25"/>
      <c r="S37" s="25"/>
    </row>
    <row r="38" spans="1:19" ht="13.5" customHeight="1">
      <c r="A38" s="83" t="s">
        <v>344</v>
      </c>
      <c r="B38" s="84"/>
      <c r="C38" s="30">
        <f>COUNTIF(DATOS!H22:H2022,TABULACIÓN!A38)</f>
        <v>0</v>
      </c>
      <c r="D38" s="23" t="e">
        <f t="shared" si="4"/>
        <v>#DIV/0!</v>
      </c>
      <c r="N38" s="25"/>
      <c r="O38" s="25"/>
      <c r="P38" s="28"/>
      <c r="Q38" s="25"/>
      <c r="R38" s="25"/>
      <c r="S38" s="25"/>
    </row>
    <row r="39" spans="1:19" ht="13.5" customHeight="1">
      <c r="A39" s="83" t="s">
        <v>345</v>
      </c>
      <c r="B39" s="84"/>
      <c r="C39" s="30">
        <f>COUNTIF(DATOS!H23:H2023,TABULACIÓN!A39)</f>
        <v>0</v>
      </c>
      <c r="D39" s="23" t="e">
        <f t="shared" si="4"/>
        <v>#DIV/0!</v>
      </c>
      <c r="N39" s="25"/>
      <c r="O39" s="25"/>
      <c r="P39" s="28"/>
      <c r="Q39" s="25"/>
      <c r="R39" s="25"/>
      <c r="S39" s="25"/>
    </row>
    <row r="40" spans="1:19" ht="13.5" customHeight="1">
      <c r="A40" s="83" t="s">
        <v>346</v>
      </c>
      <c r="B40" s="84"/>
      <c r="C40" s="30">
        <f>COUNTIF(DATOS!H24:H2024,TABULACIÓN!A40)</f>
        <v>0</v>
      </c>
      <c r="D40" s="23" t="e">
        <f t="shared" si="4"/>
        <v>#DIV/0!</v>
      </c>
      <c r="N40" s="25"/>
      <c r="O40" s="25"/>
      <c r="P40" s="28"/>
      <c r="Q40" s="25"/>
      <c r="R40" s="25"/>
      <c r="S40" s="25"/>
    </row>
    <row r="41" spans="1:19" ht="13.5" customHeight="1">
      <c r="A41" s="83" t="s">
        <v>347</v>
      </c>
      <c r="B41" s="84"/>
      <c r="C41" s="30">
        <f>COUNTIF(DATOS!H25:H2025,TABULACIÓN!A41)</f>
        <v>0</v>
      </c>
      <c r="D41" s="23" t="e">
        <f>C41/C9</f>
        <v>#DIV/0!</v>
      </c>
      <c r="N41" s="25"/>
      <c r="O41" s="25"/>
      <c r="P41" s="28"/>
      <c r="Q41" s="25"/>
      <c r="R41" s="25"/>
      <c r="S41" s="25"/>
    </row>
    <row r="42" spans="1:19" ht="13.5" customHeight="1">
      <c r="A42" s="83" t="s">
        <v>348</v>
      </c>
      <c r="B42" s="84"/>
      <c r="C42" s="30">
        <f>COUNTIF(DATOS!H26:H2026,TABULACIÓN!A42)</f>
        <v>0</v>
      </c>
      <c r="D42" s="23" t="e">
        <f t="shared" si="4"/>
        <v>#DIV/0!</v>
      </c>
      <c r="N42" s="25"/>
      <c r="O42" s="25"/>
      <c r="P42" s="28"/>
      <c r="Q42" s="25"/>
      <c r="R42" s="25"/>
      <c r="S42" s="25"/>
    </row>
    <row r="43" spans="1:19" ht="13.5" customHeight="1">
      <c r="A43" s="83" t="s">
        <v>349</v>
      </c>
      <c r="B43" s="84"/>
      <c r="C43" s="30">
        <f>COUNTIF(DATOS!H27:H2027,TABULACIÓN!A43)</f>
        <v>0</v>
      </c>
      <c r="D43" s="23" t="e">
        <f t="shared" si="4"/>
        <v>#DIV/0!</v>
      </c>
      <c r="N43" s="25"/>
      <c r="O43" s="25"/>
      <c r="P43" s="28"/>
      <c r="Q43" s="25"/>
      <c r="R43" s="25"/>
      <c r="S43" s="25"/>
    </row>
    <row r="44" spans="1:19" ht="13.5" customHeight="1">
      <c r="A44" s="83" t="s">
        <v>350</v>
      </c>
      <c r="B44" s="84"/>
      <c r="C44" s="30">
        <f>COUNTIF(DATOS!H28:H2028,TABULACIÓN!A44)</f>
        <v>0</v>
      </c>
      <c r="D44" s="23" t="e">
        <f t="shared" si="4"/>
        <v>#DIV/0!</v>
      </c>
      <c r="N44" s="25"/>
      <c r="O44" s="25"/>
      <c r="P44" s="28"/>
      <c r="Q44" s="25"/>
      <c r="R44" s="25"/>
      <c r="S44" s="25"/>
    </row>
    <row r="45" spans="1:19" ht="13.5" customHeight="1">
      <c r="A45" s="83" t="s">
        <v>351</v>
      </c>
      <c r="B45" s="84"/>
      <c r="C45" s="30">
        <f>COUNTIF(DATOS!H29:H2029,TABULACIÓN!A45)</f>
        <v>0</v>
      </c>
      <c r="D45" s="23" t="e">
        <f t="shared" si="4"/>
        <v>#DIV/0!</v>
      </c>
      <c r="N45" s="25"/>
      <c r="O45" s="25"/>
      <c r="P45" s="28"/>
      <c r="Q45" s="25"/>
      <c r="R45" s="25"/>
      <c r="S45" s="25"/>
    </row>
    <row r="46" spans="1:19" ht="13.5" customHeight="1">
      <c r="A46" s="83" t="s">
        <v>352</v>
      </c>
      <c r="B46" s="84"/>
      <c r="C46" s="30">
        <f>COUNTIF(DATOS!H30:H2030,TABULACIÓN!A46)</f>
        <v>0</v>
      </c>
      <c r="D46" s="23" t="e">
        <f t="shared" si="4"/>
        <v>#DIV/0!</v>
      </c>
      <c r="N46" s="25"/>
      <c r="O46" s="25"/>
      <c r="P46" s="28"/>
      <c r="Q46" s="25"/>
      <c r="R46" s="25"/>
      <c r="S46" s="25"/>
    </row>
    <row r="47" spans="1:19" ht="13.5" customHeight="1">
      <c r="A47" s="83" t="s">
        <v>353</v>
      </c>
      <c r="B47" s="84"/>
      <c r="C47" s="30">
        <f>COUNTIF(DATOS!H31:H2031,TABULACIÓN!A47)</f>
        <v>0</v>
      </c>
      <c r="D47" s="23" t="e">
        <f t="shared" si="4"/>
        <v>#DIV/0!</v>
      </c>
      <c r="N47" s="25"/>
      <c r="O47" s="25"/>
      <c r="P47" s="28"/>
      <c r="Q47" s="25"/>
      <c r="R47" s="25"/>
      <c r="S47" s="25"/>
    </row>
    <row r="48" spans="1:19" ht="13.5" customHeight="1">
      <c r="A48" s="83" t="s">
        <v>354</v>
      </c>
      <c r="B48" s="84"/>
      <c r="C48" s="30">
        <f>COUNTIF(DATOS!H32:H2032,TABULACIÓN!A48)</f>
        <v>0</v>
      </c>
      <c r="D48" s="23" t="e">
        <f t="shared" si="4"/>
        <v>#DIV/0!</v>
      </c>
      <c r="N48" s="25"/>
      <c r="O48" s="25"/>
      <c r="P48" s="28"/>
      <c r="Q48" s="25"/>
      <c r="R48" s="25"/>
      <c r="S48" s="25"/>
    </row>
    <row r="49" spans="1:19" ht="13.5" customHeight="1">
      <c r="A49" s="83" t="s">
        <v>355</v>
      </c>
      <c r="B49" s="84"/>
      <c r="C49" s="30">
        <f>COUNTIF(DATOS!H33:H2033,TABULACIÓN!A49)</f>
        <v>0</v>
      </c>
      <c r="D49" s="23" t="e">
        <f t="shared" si="4"/>
        <v>#DIV/0!</v>
      </c>
      <c r="N49" s="25"/>
      <c r="O49" s="25"/>
      <c r="P49" s="28"/>
      <c r="Q49" s="25"/>
      <c r="R49" s="25"/>
      <c r="S49" s="25"/>
    </row>
    <row r="50" spans="1:19" ht="13.5" customHeight="1">
      <c r="A50" s="83" t="s">
        <v>356</v>
      </c>
      <c r="B50" s="84"/>
      <c r="C50" s="30">
        <f>COUNTIF(DATOS!H34:H2034,TABULACIÓN!A50)</f>
        <v>0</v>
      </c>
      <c r="D50" s="23" t="e">
        <f t="shared" si="4"/>
        <v>#DIV/0!</v>
      </c>
      <c r="N50" s="25"/>
      <c r="O50" s="25"/>
      <c r="P50" s="28"/>
      <c r="Q50" s="25"/>
      <c r="R50" s="25"/>
      <c r="S50" s="25"/>
    </row>
    <row r="51" spans="1:19" ht="13.5" customHeight="1">
      <c r="A51" s="83" t="s">
        <v>357</v>
      </c>
      <c r="B51" s="84"/>
      <c r="C51" s="30">
        <f>COUNTIF(DATOS!H35:H2035,TABULACIÓN!A51)</f>
        <v>0</v>
      </c>
      <c r="D51" s="23" t="e">
        <f t="shared" si="4"/>
        <v>#DIV/0!</v>
      </c>
      <c r="N51" s="25"/>
      <c r="O51" s="25"/>
      <c r="P51" s="28"/>
      <c r="Q51" s="25"/>
      <c r="R51" s="25"/>
      <c r="S51" s="25"/>
    </row>
    <row r="52" spans="1:19" ht="13.5" customHeight="1">
      <c r="A52" s="83" t="s">
        <v>358</v>
      </c>
      <c r="B52" s="84"/>
      <c r="C52" s="30">
        <f>COUNTIF(DATOS!H36:H2036,TABULACIÓN!A52)</f>
        <v>0</v>
      </c>
      <c r="D52" s="23" t="e">
        <f t="shared" si="4"/>
        <v>#DIV/0!</v>
      </c>
      <c r="N52" s="25"/>
      <c r="O52" s="25"/>
      <c r="P52" s="28"/>
      <c r="Q52" s="25"/>
      <c r="R52" s="25"/>
      <c r="S52" s="25"/>
    </row>
    <row r="53" spans="1:19" ht="13.5" customHeight="1">
      <c r="A53" s="83" t="s">
        <v>359</v>
      </c>
      <c r="B53" s="84"/>
      <c r="C53" s="30">
        <f>COUNTIF(DATOS!H37:H2037,TABULACIÓN!A53)</f>
        <v>0</v>
      </c>
      <c r="D53" s="23" t="e">
        <f t="shared" si="4"/>
        <v>#DIV/0!</v>
      </c>
      <c r="N53" s="25"/>
      <c r="O53" s="25"/>
      <c r="P53" s="28"/>
      <c r="Q53" s="25"/>
      <c r="R53" s="25"/>
      <c r="S53" s="25"/>
    </row>
    <row r="54" spans="1:19" ht="13.5" customHeight="1">
      <c r="A54" s="83" t="s">
        <v>360</v>
      </c>
      <c r="B54" s="84"/>
      <c r="C54" s="30">
        <f>COUNTIF(DATOS!H38:H2038,TABULACIÓN!A54)</f>
        <v>0</v>
      </c>
      <c r="D54" s="23" t="e">
        <f t="shared" si="4"/>
        <v>#DIV/0!</v>
      </c>
      <c r="N54" s="25"/>
      <c r="O54" s="25"/>
      <c r="P54" s="28"/>
      <c r="Q54" s="25"/>
      <c r="R54" s="25"/>
      <c r="S54" s="25"/>
    </row>
    <row r="55" spans="1:19" ht="13.5" customHeight="1">
      <c r="A55" s="83" t="s">
        <v>361</v>
      </c>
      <c r="B55" s="84"/>
      <c r="C55" s="30">
        <f>COUNTIF(DATOS!H39:H2039,TABULACIÓN!A55)</f>
        <v>0</v>
      </c>
      <c r="D55" s="23" t="e">
        <f t="shared" si="4"/>
        <v>#DIV/0!</v>
      </c>
      <c r="N55" s="25"/>
      <c r="O55" s="25"/>
      <c r="P55" s="28"/>
      <c r="Q55" s="25"/>
      <c r="R55" s="25"/>
      <c r="S55" s="25"/>
    </row>
    <row r="56" spans="1:19" ht="13.5" customHeight="1">
      <c r="A56" s="83" t="s">
        <v>362</v>
      </c>
      <c r="B56" s="84"/>
      <c r="C56" s="30">
        <f>COUNTIF(DATOS!H40:H2040,TABULACIÓN!A56)</f>
        <v>0</v>
      </c>
      <c r="D56" s="23" t="e">
        <f t="shared" si="4"/>
        <v>#DIV/0!</v>
      </c>
      <c r="N56" s="25"/>
      <c r="O56" s="25"/>
      <c r="P56" s="28"/>
      <c r="Q56" s="25"/>
      <c r="R56" s="25"/>
      <c r="S56" s="25"/>
    </row>
    <row r="57" spans="1:19" ht="13.5" customHeight="1">
      <c r="A57" s="83" t="s">
        <v>363</v>
      </c>
      <c r="B57" s="84"/>
      <c r="C57" s="30">
        <f>COUNTIF(DATOS!H41:H2041,TABULACIÓN!A57)</f>
        <v>0</v>
      </c>
      <c r="D57" s="23" t="e">
        <f t="shared" si="4"/>
        <v>#DIV/0!</v>
      </c>
      <c r="N57" s="25"/>
      <c r="O57" s="25"/>
      <c r="P57" s="28"/>
      <c r="Q57" s="25"/>
      <c r="R57" s="25"/>
      <c r="S57" s="25"/>
    </row>
    <row r="58" spans="1:19" ht="13.5" customHeight="1">
      <c r="A58" s="83" t="s">
        <v>364</v>
      </c>
      <c r="B58" s="84"/>
      <c r="C58" s="30">
        <f>COUNTIF(DATOS!H42:H2042,TABULACIÓN!A58)</f>
        <v>0</v>
      </c>
      <c r="D58" s="23" t="e">
        <f t="shared" si="4"/>
        <v>#DIV/0!</v>
      </c>
      <c r="N58" s="25"/>
      <c r="O58" s="25"/>
      <c r="P58" s="28"/>
      <c r="Q58" s="25"/>
      <c r="R58" s="25"/>
      <c r="S58" s="25"/>
    </row>
    <row r="59" spans="1:19" ht="13.5" customHeight="1">
      <c r="A59" s="83" t="s">
        <v>365</v>
      </c>
      <c r="B59" s="84"/>
      <c r="C59" s="30">
        <f>COUNTIF(DATOS!H43:H2043,TABULACIÓN!A59)</f>
        <v>0</v>
      </c>
      <c r="D59" s="23" t="e">
        <f t="shared" si="4"/>
        <v>#DIV/0!</v>
      </c>
      <c r="N59" s="25"/>
      <c r="O59" s="25"/>
      <c r="P59" s="28"/>
      <c r="Q59" s="25"/>
      <c r="R59" s="25"/>
      <c r="S59" s="25"/>
    </row>
    <row r="60" spans="1:19" ht="13.5" customHeight="1">
      <c r="A60" s="83" t="s">
        <v>366</v>
      </c>
      <c r="B60" s="84"/>
      <c r="C60" s="30">
        <f>COUNTIF(DATOS!H44:H2044,TABULACIÓN!A60)</f>
        <v>0</v>
      </c>
      <c r="D60" s="23" t="e">
        <f t="shared" si="4"/>
        <v>#DIV/0!</v>
      </c>
      <c r="N60" s="25"/>
      <c r="O60" s="25"/>
      <c r="P60" s="28"/>
      <c r="Q60" s="25"/>
      <c r="R60" s="25"/>
      <c r="S60" s="25"/>
    </row>
    <row r="61" spans="1:19" ht="13.5" customHeight="1">
      <c r="A61" s="83" t="s">
        <v>367</v>
      </c>
      <c r="B61" s="84"/>
      <c r="C61" s="30">
        <f>COUNTIF(DATOS!H45:H2045,TABULACIÓN!A61)</f>
        <v>0</v>
      </c>
      <c r="D61" s="23" t="e">
        <f t="shared" si="4"/>
        <v>#DIV/0!</v>
      </c>
      <c r="N61" s="25"/>
      <c r="O61" s="25"/>
      <c r="P61" s="28"/>
      <c r="Q61" s="25"/>
      <c r="R61" s="25"/>
      <c r="S61" s="25"/>
    </row>
    <row r="62" spans="1:19" ht="13.5" customHeight="1">
      <c r="A62" s="83" t="s">
        <v>370</v>
      </c>
      <c r="B62" s="84"/>
      <c r="C62" s="30">
        <f>COUNTIF(DATOS!H46:H2046,TABULACIÓN!A62)</f>
        <v>0</v>
      </c>
      <c r="D62" s="23" t="e">
        <f t="shared" si="4"/>
        <v>#DIV/0!</v>
      </c>
      <c r="N62" s="25"/>
      <c r="O62" s="25"/>
      <c r="P62" s="28"/>
      <c r="Q62" s="25"/>
      <c r="R62" s="25"/>
      <c r="S62" s="25"/>
    </row>
    <row r="63" spans="1:19" ht="15">
      <c r="A63" s="69"/>
      <c r="B63" s="70"/>
      <c r="C63" s="73"/>
      <c r="D63" s="74"/>
      <c r="N63" s="25"/>
      <c r="O63" s="25"/>
      <c r="P63" s="28"/>
      <c r="Q63" s="25"/>
      <c r="R63" s="25"/>
      <c r="S63" s="25"/>
    </row>
    <row r="64" spans="1:19">
      <c r="C64" s="64"/>
      <c r="N64" s="25"/>
      <c r="O64" s="25"/>
      <c r="P64" s="25"/>
      <c r="Q64" s="25"/>
      <c r="R64" s="25"/>
      <c r="S64" s="25"/>
    </row>
    <row r="65" spans="1:19">
      <c r="N65" s="25"/>
      <c r="O65" s="25"/>
      <c r="P65" s="25"/>
      <c r="Q65" s="25"/>
      <c r="R65" s="25"/>
      <c r="S65" s="25"/>
    </row>
    <row r="66" spans="1:19">
      <c r="A66" s="105" t="s">
        <v>331</v>
      </c>
      <c r="B66" s="105"/>
      <c r="C66" s="105"/>
      <c r="D66" s="105"/>
      <c r="F66" s="31"/>
      <c r="G66" s="92" t="s">
        <v>298</v>
      </c>
      <c r="H66" s="92"/>
      <c r="I66" s="92"/>
      <c r="J66" s="92"/>
      <c r="K66" s="92"/>
      <c r="L66" s="92"/>
      <c r="M66" s="92"/>
      <c r="N66" s="25"/>
      <c r="O66" s="25"/>
      <c r="P66" s="25"/>
      <c r="Q66" s="25"/>
      <c r="R66" s="25"/>
      <c r="S66" s="25"/>
    </row>
    <row r="67" spans="1:19">
      <c r="A67" s="93"/>
      <c r="B67" s="93"/>
      <c r="C67" s="93"/>
      <c r="D67" s="93"/>
      <c r="F67" s="32">
        <v>1</v>
      </c>
      <c r="G67" s="86" t="e">
        <f>VLOOKUP(F67,DATOS!$M$10:$N$2009,2,FALSE)</f>
        <v>#N/A</v>
      </c>
      <c r="H67" s="86"/>
      <c r="I67" s="86"/>
      <c r="J67" s="86"/>
      <c r="K67" s="86"/>
      <c r="L67" s="86"/>
      <c r="M67" s="86"/>
      <c r="N67" s="25" t="str">
        <f>IFERROR(G67,"Error")</f>
        <v>Error</v>
      </c>
      <c r="O67" s="25"/>
      <c r="P67" s="25"/>
      <c r="Q67" s="25"/>
      <c r="R67" s="25"/>
      <c r="S67" s="25"/>
    </row>
    <row r="68" spans="1:19">
      <c r="A68" s="93"/>
      <c r="B68" s="93"/>
      <c r="C68" s="93"/>
      <c r="D68" s="93"/>
      <c r="F68" s="33">
        <v>2</v>
      </c>
      <c r="G68" s="85" t="e">
        <f>VLOOKUP(F68,DATOS!$M$10:$N$2009,2,FALSE)</f>
        <v>#N/A</v>
      </c>
      <c r="H68" s="85"/>
      <c r="I68" s="85"/>
      <c r="J68" s="85"/>
      <c r="K68" s="85"/>
      <c r="L68" s="85"/>
      <c r="M68" s="85"/>
      <c r="N68" s="25" t="str">
        <f t="shared" ref="N68:N130" si="5">IFERROR(G68,"Error")</f>
        <v>Error</v>
      </c>
      <c r="O68" s="25"/>
      <c r="P68" s="25"/>
      <c r="Q68" s="25"/>
      <c r="R68" s="25"/>
      <c r="S68" s="25"/>
    </row>
    <row r="69" spans="1:19">
      <c r="A69" s="93"/>
      <c r="B69" s="93"/>
      <c r="C69" s="93"/>
      <c r="D69" s="93"/>
      <c r="F69" s="32">
        <v>3</v>
      </c>
      <c r="G69" s="86" t="e">
        <f>VLOOKUP(F69,DATOS!$M$10:$N$2009,2,FALSE)</f>
        <v>#N/A</v>
      </c>
      <c r="H69" s="86"/>
      <c r="I69" s="86"/>
      <c r="J69" s="86"/>
      <c r="K69" s="86"/>
      <c r="L69" s="86"/>
      <c r="M69" s="86"/>
      <c r="N69" s="25" t="str">
        <f t="shared" si="5"/>
        <v>Error</v>
      </c>
      <c r="O69" s="25"/>
      <c r="P69" s="25"/>
      <c r="Q69" s="25"/>
      <c r="R69" s="25"/>
      <c r="S69" s="25"/>
    </row>
    <row r="70" spans="1:19">
      <c r="A70" s="93"/>
      <c r="B70" s="93"/>
      <c r="C70" s="93"/>
      <c r="D70" s="93"/>
      <c r="F70" s="33">
        <v>4</v>
      </c>
      <c r="G70" s="85" t="e">
        <f>VLOOKUP(F70,DATOS!$M$10:$N$2009,2,FALSE)</f>
        <v>#N/A</v>
      </c>
      <c r="H70" s="85"/>
      <c r="I70" s="85"/>
      <c r="J70" s="85"/>
      <c r="K70" s="85"/>
      <c r="L70" s="85"/>
      <c r="M70" s="85"/>
      <c r="N70" s="25" t="str">
        <f t="shared" si="5"/>
        <v>Error</v>
      </c>
      <c r="O70" s="25"/>
      <c r="P70" s="25"/>
      <c r="Q70" s="25"/>
      <c r="R70" s="25"/>
      <c r="S70" s="25"/>
    </row>
    <row r="71" spans="1:19">
      <c r="A71" s="93"/>
      <c r="B71" s="93"/>
      <c r="C71" s="93"/>
      <c r="D71" s="93"/>
      <c r="F71" s="32">
        <v>5</v>
      </c>
      <c r="G71" s="86" t="e">
        <f>VLOOKUP(F71,DATOS!$M$10:$N$2009,2,FALSE)</f>
        <v>#N/A</v>
      </c>
      <c r="H71" s="86"/>
      <c r="I71" s="86"/>
      <c r="J71" s="86"/>
      <c r="K71" s="86"/>
      <c r="L71" s="86"/>
      <c r="M71" s="86"/>
      <c r="N71" s="25" t="str">
        <f t="shared" si="5"/>
        <v>Error</v>
      </c>
      <c r="O71" s="25"/>
      <c r="P71" s="25"/>
      <c r="Q71" s="25"/>
      <c r="R71" s="25"/>
      <c r="S71" s="25"/>
    </row>
    <row r="72" spans="1:19">
      <c r="A72" s="93"/>
      <c r="B72" s="93"/>
      <c r="C72" s="93"/>
      <c r="D72" s="93"/>
      <c r="F72" s="33">
        <v>6</v>
      </c>
      <c r="G72" s="85" t="e">
        <f>VLOOKUP(F72,DATOS!$M$10:$N$2009,2,FALSE)</f>
        <v>#N/A</v>
      </c>
      <c r="H72" s="85"/>
      <c r="I72" s="85"/>
      <c r="J72" s="85"/>
      <c r="K72" s="85"/>
      <c r="L72" s="85"/>
      <c r="M72" s="85"/>
      <c r="N72" s="25" t="str">
        <f t="shared" si="5"/>
        <v>Error</v>
      </c>
      <c r="O72" s="25"/>
      <c r="P72" s="25"/>
      <c r="Q72" s="25"/>
      <c r="R72" s="25"/>
      <c r="S72" s="25"/>
    </row>
    <row r="73" spans="1:19">
      <c r="A73" s="93"/>
      <c r="B73" s="93"/>
      <c r="C73" s="93"/>
      <c r="D73" s="93"/>
      <c r="F73" s="32">
        <v>7</v>
      </c>
      <c r="G73" s="86" t="e">
        <f>VLOOKUP(F73,DATOS!$M$10:$N$2009,2,FALSE)</f>
        <v>#N/A</v>
      </c>
      <c r="H73" s="86"/>
      <c r="I73" s="86"/>
      <c r="J73" s="86"/>
      <c r="K73" s="86"/>
      <c r="L73" s="86"/>
      <c r="M73" s="86"/>
      <c r="N73" s="25" t="str">
        <f t="shared" si="5"/>
        <v>Error</v>
      </c>
      <c r="O73" s="25"/>
      <c r="P73" s="25"/>
      <c r="Q73" s="25"/>
      <c r="R73" s="25"/>
      <c r="S73" s="25"/>
    </row>
    <row r="74" spans="1:19">
      <c r="A74" s="93"/>
      <c r="B74" s="93"/>
      <c r="C74" s="93"/>
      <c r="D74" s="93"/>
      <c r="F74" s="33">
        <v>8</v>
      </c>
      <c r="G74" s="85" t="e">
        <f>VLOOKUP(F74,DATOS!$M$10:$N$2009,2,FALSE)</f>
        <v>#N/A</v>
      </c>
      <c r="H74" s="85"/>
      <c r="I74" s="85"/>
      <c r="J74" s="85"/>
      <c r="K74" s="85"/>
      <c r="L74" s="85"/>
      <c r="M74" s="85"/>
      <c r="N74" s="25" t="str">
        <f t="shared" si="5"/>
        <v>Error</v>
      </c>
      <c r="O74" s="25"/>
      <c r="P74" s="25"/>
      <c r="Q74" s="25"/>
      <c r="R74" s="25"/>
      <c r="S74" s="25"/>
    </row>
    <row r="75" spans="1:19">
      <c r="A75" s="93"/>
      <c r="B75" s="93"/>
      <c r="C75" s="93"/>
      <c r="D75" s="93"/>
      <c r="F75" s="32">
        <v>9</v>
      </c>
      <c r="G75" s="86" t="e">
        <f>VLOOKUP(F75,DATOS!$M$10:$N$2009,2,FALSE)</f>
        <v>#N/A</v>
      </c>
      <c r="H75" s="86"/>
      <c r="I75" s="86"/>
      <c r="J75" s="86"/>
      <c r="K75" s="86"/>
      <c r="L75" s="86"/>
      <c r="M75" s="86"/>
      <c r="N75" s="25" t="str">
        <f t="shared" si="5"/>
        <v>Error</v>
      </c>
      <c r="O75" s="25"/>
      <c r="P75" s="25"/>
      <c r="Q75" s="25"/>
      <c r="R75" s="25"/>
      <c r="S75" s="25"/>
    </row>
    <row r="76" spans="1:19">
      <c r="A76" s="93"/>
      <c r="B76" s="93"/>
      <c r="C76" s="93"/>
      <c r="D76" s="93"/>
      <c r="F76" s="33">
        <v>10</v>
      </c>
      <c r="G76" s="85" t="e">
        <f>VLOOKUP(F76,DATOS!$M$10:$N$2009,2,FALSE)</f>
        <v>#N/A</v>
      </c>
      <c r="H76" s="85"/>
      <c r="I76" s="85"/>
      <c r="J76" s="85"/>
      <c r="K76" s="85"/>
      <c r="L76" s="85"/>
      <c r="M76" s="85"/>
      <c r="N76" s="25" t="str">
        <f t="shared" si="5"/>
        <v>Error</v>
      </c>
      <c r="O76" s="25"/>
      <c r="P76" s="25"/>
      <c r="Q76" s="25"/>
      <c r="R76" s="25"/>
      <c r="S76" s="25"/>
    </row>
    <row r="77" spans="1:19">
      <c r="A77" s="93"/>
      <c r="B77" s="93"/>
      <c r="C77" s="93"/>
      <c r="D77" s="93"/>
      <c r="F77" s="32">
        <v>11</v>
      </c>
      <c r="G77" s="86" t="e">
        <f>VLOOKUP(F77,DATOS!$M$10:$N$2009,2,FALSE)</f>
        <v>#N/A</v>
      </c>
      <c r="H77" s="86"/>
      <c r="I77" s="86"/>
      <c r="J77" s="86"/>
      <c r="K77" s="86"/>
      <c r="L77" s="86"/>
      <c r="M77" s="86"/>
      <c r="N77" s="25" t="str">
        <f t="shared" si="5"/>
        <v>Error</v>
      </c>
      <c r="O77" s="25"/>
      <c r="P77" s="25"/>
      <c r="Q77" s="25"/>
      <c r="R77" s="25"/>
      <c r="S77" s="25"/>
    </row>
    <row r="78" spans="1:19">
      <c r="A78" s="93"/>
      <c r="B78" s="93"/>
      <c r="C78" s="93"/>
      <c r="D78" s="93"/>
      <c r="F78" s="33">
        <v>12</v>
      </c>
      <c r="G78" s="85" t="e">
        <f>VLOOKUP(F78,DATOS!$M$10:$N$2009,2,FALSE)</f>
        <v>#N/A</v>
      </c>
      <c r="H78" s="85"/>
      <c r="I78" s="85"/>
      <c r="J78" s="85"/>
      <c r="K78" s="85"/>
      <c r="L78" s="85"/>
      <c r="M78" s="85"/>
      <c r="N78" s="25" t="str">
        <f t="shared" si="5"/>
        <v>Error</v>
      </c>
      <c r="O78" s="25"/>
      <c r="P78" s="25"/>
      <c r="Q78" s="25"/>
      <c r="R78" s="25"/>
      <c r="S78" s="25"/>
    </row>
    <row r="79" spans="1:19">
      <c r="A79" s="93"/>
      <c r="B79" s="93"/>
      <c r="C79" s="93"/>
      <c r="D79" s="93"/>
      <c r="F79" s="32">
        <v>13</v>
      </c>
      <c r="G79" s="86" t="e">
        <f>VLOOKUP(F79,DATOS!$M$10:$N$2009,2,FALSE)</f>
        <v>#N/A</v>
      </c>
      <c r="H79" s="86"/>
      <c r="I79" s="86"/>
      <c r="J79" s="86"/>
      <c r="K79" s="86"/>
      <c r="L79" s="86"/>
      <c r="M79" s="86"/>
      <c r="N79" s="25" t="str">
        <f t="shared" si="5"/>
        <v>Error</v>
      </c>
      <c r="O79" s="25"/>
      <c r="P79" s="25"/>
      <c r="Q79" s="25"/>
      <c r="R79" s="25"/>
      <c r="S79" s="25"/>
    </row>
    <row r="80" spans="1:19">
      <c r="A80" s="34"/>
      <c r="B80" s="34"/>
      <c r="C80" s="34"/>
      <c r="D80" s="34"/>
      <c r="F80" s="33">
        <v>14</v>
      </c>
      <c r="G80" s="85" t="e">
        <f>VLOOKUP(F80,DATOS!$M$10:$N$2009,2,FALSE)</f>
        <v>#N/A</v>
      </c>
      <c r="H80" s="85"/>
      <c r="I80" s="85"/>
      <c r="J80" s="85"/>
      <c r="K80" s="85"/>
      <c r="L80" s="85"/>
      <c r="M80" s="85"/>
      <c r="N80" s="25" t="str">
        <f t="shared" si="5"/>
        <v>Error</v>
      </c>
      <c r="O80" s="25"/>
      <c r="P80" s="25"/>
      <c r="Q80" s="25"/>
      <c r="R80" s="25"/>
      <c r="S80" s="25"/>
    </row>
    <row r="81" spans="1:19">
      <c r="A81" s="34"/>
      <c r="B81" s="34"/>
      <c r="C81" s="34"/>
      <c r="D81" s="34"/>
      <c r="F81" s="32">
        <v>15</v>
      </c>
      <c r="G81" s="86" t="e">
        <f>VLOOKUP(F81,DATOS!$M$10:$N$2009,2,FALSE)</f>
        <v>#N/A</v>
      </c>
      <c r="H81" s="86"/>
      <c r="I81" s="86"/>
      <c r="J81" s="86"/>
      <c r="K81" s="86"/>
      <c r="L81" s="86"/>
      <c r="M81" s="86"/>
      <c r="N81" s="25" t="str">
        <f t="shared" si="5"/>
        <v>Error</v>
      </c>
      <c r="O81" s="25"/>
      <c r="P81" s="25"/>
      <c r="Q81" s="25"/>
      <c r="R81" s="25"/>
      <c r="S81" s="25"/>
    </row>
    <row r="82" spans="1:19">
      <c r="A82" s="35"/>
      <c r="B82" s="36"/>
      <c r="D82" s="37"/>
      <c r="F82" s="33">
        <v>16</v>
      </c>
      <c r="G82" s="85" t="e">
        <f>VLOOKUP(F82,DATOS!$M$10:$N$2009,2,FALSE)</f>
        <v>#N/A</v>
      </c>
      <c r="H82" s="85"/>
      <c r="I82" s="85"/>
      <c r="J82" s="85"/>
      <c r="K82" s="85"/>
      <c r="L82" s="85"/>
      <c r="M82" s="85"/>
      <c r="N82" s="25" t="str">
        <f t="shared" si="5"/>
        <v>Error</v>
      </c>
      <c r="O82" s="25"/>
      <c r="P82" s="25"/>
      <c r="Q82" s="25"/>
      <c r="R82" s="25"/>
      <c r="S82" s="25"/>
    </row>
    <row r="83" spans="1:19">
      <c r="A83" s="94" t="s">
        <v>256</v>
      </c>
      <c r="B83" s="94"/>
      <c r="C83" s="94"/>
      <c r="D83" s="94"/>
      <c r="F83" s="33">
        <v>18</v>
      </c>
      <c r="G83" s="85" t="e">
        <f>VLOOKUP(F83,DATOS!$M$10:$N$2009,2,FALSE)</f>
        <v>#N/A</v>
      </c>
      <c r="H83" s="85"/>
      <c r="I83" s="85"/>
      <c r="J83" s="85"/>
      <c r="K83" s="85"/>
      <c r="L83" s="85"/>
      <c r="M83" s="85"/>
      <c r="N83" s="25" t="str">
        <f t="shared" si="5"/>
        <v>Error</v>
      </c>
      <c r="O83" s="25"/>
      <c r="P83" s="25"/>
      <c r="Q83" s="25"/>
      <c r="R83" s="25"/>
      <c r="S83" s="25"/>
    </row>
    <row r="84" spans="1:19">
      <c r="A84" s="91"/>
      <c r="B84" s="91"/>
      <c r="C84" s="91"/>
      <c r="D84" s="91"/>
      <c r="F84" s="32">
        <v>19</v>
      </c>
      <c r="G84" s="86" t="e">
        <f>VLOOKUP(F84,DATOS!$M$10:$N$2009,2,FALSE)</f>
        <v>#N/A</v>
      </c>
      <c r="H84" s="86"/>
      <c r="I84" s="86"/>
      <c r="J84" s="86"/>
      <c r="K84" s="86"/>
      <c r="L84" s="86"/>
      <c r="M84" s="86"/>
      <c r="N84" s="25" t="str">
        <f t="shared" si="5"/>
        <v>Error</v>
      </c>
      <c r="O84" s="25"/>
      <c r="P84" s="25"/>
      <c r="Q84" s="25"/>
      <c r="R84" s="25"/>
      <c r="S84" s="25"/>
    </row>
    <row r="85" spans="1:19">
      <c r="F85" s="33">
        <v>20</v>
      </c>
      <c r="G85" s="85" t="e">
        <f>VLOOKUP(F85,DATOS!$M$10:$N$2009,2,FALSE)</f>
        <v>#N/A</v>
      </c>
      <c r="H85" s="85"/>
      <c r="I85" s="85"/>
      <c r="J85" s="85"/>
      <c r="K85" s="85"/>
      <c r="L85" s="85"/>
      <c r="M85" s="85"/>
      <c r="N85" s="25" t="str">
        <f t="shared" si="5"/>
        <v>Error</v>
      </c>
      <c r="O85" s="25"/>
      <c r="P85" s="25"/>
      <c r="Q85" s="25"/>
      <c r="R85" s="25"/>
      <c r="S85" s="25"/>
    </row>
    <row r="86" spans="1:19" ht="12.75" customHeight="1">
      <c r="A86" s="94" t="s">
        <v>307</v>
      </c>
      <c r="B86" s="94"/>
      <c r="C86" s="94"/>
      <c r="D86" s="94"/>
      <c r="F86" s="32">
        <v>21</v>
      </c>
      <c r="G86" s="86" t="e">
        <f>VLOOKUP(F86,DATOS!$M$10:$N$2009,2,FALSE)</f>
        <v>#N/A</v>
      </c>
      <c r="H86" s="86"/>
      <c r="I86" s="86"/>
      <c r="J86" s="86"/>
      <c r="K86" s="86"/>
      <c r="L86" s="86"/>
      <c r="M86" s="86"/>
      <c r="N86" s="25" t="str">
        <f t="shared" si="5"/>
        <v>Error</v>
      </c>
      <c r="O86" s="25"/>
      <c r="P86" s="25"/>
      <c r="Q86" s="25"/>
      <c r="R86" s="25"/>
      <c r="S86" s="25"/>
    </row>
    <row r="87" spans="1:19">
      <c r="A87" s="91"/>
      <c r="B87" s="91"/>
      <c r="C87" s="91"/>
      <c r="D87" s="91"/>
      <c r="F87" s="33">
        <v>22</v>
      </c>
      <c r="G87" s="85" t="e">
        <f>VLOOKUP(F87,DATOS!$M$10:$N$2009,2,FALSE)</f>
        <v>#N/A</v>
      </c>
      <c r="H87" s="85"/>
      <c r="I87" s="85"/>
      <c r="J87" s="85"/>
      <c r="K87" s="85"/>
      <c r="L87" s="85"/>
      <c r="M87" s="85"/>
      <c r="N87" s="25" t="str">
        <f t="shared" si="5"/>
        <v>Error</v>
      </c>
      <c r="O87" s="25"/>
      <c r="P87" s="25"/>
      <c r="Q87" s="25"/>
      <c r="R87" s="25"/>
      <c r="S87" s="25"/>
    </row>
    <row r="88" spans="1:19">
      <c r="F88" s="32">
        <v>23</v>
      </c>
      <c r="G88" s="86" t="e">
        <f>VLOOKUP(F88,DATOS!$M$10:$N$2009,2,FALSE)</f>
        <v>#N/A</v>
      </c>
      <c r="H88" s="86"/>
      <c r="I88" s="86"/>
      <c r="J88" s="86"/>
      <c r="K88" s="86"/>
      <c r="L88" s="86"/>
      <c r="M88" s="86"/>
      <c r="N88" s="25" t="str">
        <f t="shared" si="5"/>
        <v>Error</v>
      </c>
      <c r="O88" s="25"/>
      <c r="P88" s="25"/>
      <c r="Q88" s="25"/>
      <c r="R88" s="25"/>
      <c r="S88" s="25"/>
    </row>
    <row r="89" spans="1:19" ht="12.75" customHeight="1">
      <c r="A89" s="90" t="s">
        <v>324</v>
      </c>
      <c r="B89" s="90"/>
      <c r="C89" s="90"/>
      <c r="D89" s="90"/>
      <c r="F89" s="33">
        <v>24</v>
      </c>
      <c r="G89" s="85" t="e">
        <f>VLOOKUP(F89,DATOS!$M$10:$N$2009,2,FALSE)</f>
        <v>#N/A</v>
      </c>
      <c r="H89" s="85"/>
      <c r="I89" s="85"/>
      <c r="J89" s="85"/>
      <c r="K89" s="85"/>
      <c r="L89" s="85"/>
      <c r="M89" s="85"/>
      <c r="N89" s="25" t="str">
        <f t="shared" si="5"/>
        <v>Error</v>
      </c>
      <c r="O89" s="25"/>
      <c r="P89" s="25"/>
      <c r="Q89" s="25"/>
      <c r="R89" s="25"/>
      <c r="S89" s="25"/>
    </row>
    <row r="90" spans="1:19">
      <c r="A90" s="90"/>
      <c r="B90" s="90"/>
      <c r="C90" s="90"/>
      <c r="D90" s="90"/>
      <c r="F90" s="32">
        <v>25</v>
      </c>
      <c r="G90" s="86" t="e">
        <f>VLOOKUP(F90,DATOS!$M$10:$N$2009,2,FALSE)</f>
        <v>#N/A</v>
      </c>
      <c r="H90" s="86"/>
      <c r="I90" s="86"/>
      <c r="J90" s="86"/>
      <c r="K90" s="86"/>
      <c r="L90" s="86"/>
      <c r="M90" s="86"/>
      <c r="N90" s="25" t="str">
        <f t="shared" si="5"/>
        <v>Error</v>
      </c>
      <c r="O90" s="25"/>
      <c r="P90" s="25"/>
      <c r="Q90" s="25"/>
      <c r="R90" s="25"/>
      <c r="S90" s="25"/>
    </row>
    <row r="91" spans="1:19">
      <c r="A91" s="90"/>
      <c r="B91" s="90"/>
      <c r="C91" s="90"/>
      <c r="D91" s="90"/>
      <c r="F91" s="33">
        <v>26</v>
      </c>
      <c r="G91" s="85" t="e">
        <f>VLOOKUP(F91,DATOS!$M$10:$N$2009,2,FALSE)</f>
        <v>#N/A</v>
      </c>
      <c r="H91" s="85"/>
      <c r="I91" s="85"/>
      <c r="J91" s="85"/>
      <c r="K91" s="85"/>
      <c r="L91" s="85"/>
      <c r="M91" s="85"/>
      <c r="N91" s="25" t="str">
        <f t="shared" si="5"/>
        <v>Error</v>
      </c>
      <c r="O91" s="25"/>
      <c r="P91" s="25"/>
      <c r="Q91" s="25"/>
      <c r="R91" s="25"/>
      <c r="S91" s="25"/>
    </row>
    <row r="92" spans="1:19" ht="57" customHeight="1">
      <c r="A92" s="90"/>
      <c r="B92" s="90"/>
      <c r="C92" s="90"/>
      <c r="D92" s="90"/>
      <c r="F92" s="32">
        <v>27</v>
      </c>
      <c r="G92" s="87" t="e">
        <f>VLOOKUP(F92,DATOS!$M$10:$N$2009,2,FALSE)</f>
        <v>#N/A</v>
      </c>
      <c r="H92" s="88"/>
      <c r="I92" s="88"/>
      <c r="J92" s="88"/>
      <c r="K92" s="88"/>
      <c r="L92" s="88"/>
      <c r="M92" s="89"/>
      <c r="N92" s="25" t="str">
        <f t="shared" si="5"/>
        <v>Error</v>
      </c>
      <c r="O92" s="25"/>
      <c r="P92" s="25"/>
      <c r="Q92" s="25"/>
      <c r="R92" s="25"/>
      <c r="S92" s="25"/>
    </row>
    <row r="93" spans="1:19">
      <c r="A93" s="35"/>
      <c r="B93" s="36"/>
      <c r="D93" s="37"/>
      <c r="F93" s="33">
        <v>28</v>
      </c>
      <c r="G93" s="85" t="e">
        <f>VLOOKUP(F93,DATOS!$M$10:$N$2009,2,FALSE)</f>
        <v>#N/A</v>
      </c>
      <c r="H93" s="85"/>
      <c r="I93" s="85"/>
      <c r="J93" s="85"/>
      <c r="K93" s="85"/>
      <c r="L93" s="85"/>
      <c r="M93" s="85"/>
      <c r="N93" s="25" t="str">
        <f t="shared" si="5"/>
        <v>Error</v>
      </c>
      <c r="O93" s="25"/>
      <c r="P93" s="25"/>
      <c r="Q93" s="25"/>
      <c r="R93" s="25"/>
      <c r="S93" s="25"/>
    </row>
    <row r="94" spans="1:19">
      <c r="A94" s="35"/>
      <c r="B94" s="36"/>
      <c r="D94" s="37"/>
      <c r="F94" s="32">
        <v>29</v>
      </c>
      <c r="G94" s="86" t="e">
        <f>VLOOKUP(F94,DATOS!$M$10:$N$2009,2,FALSE)</f>
        <v>#N/A</v>
      </c>
      <c r="H94" s="86"/>
      <c r="I94" s="86"/>
      <c r="J94" s="86"/>
      <c r="K94" s="86"/>
      <c r="L94" s="86"/>
      <c r="M94" s="86"/>
      <c r="N94" s="25" t="str">
        <f t="shared" si="5"/>
        <v>Error</v>
      </c>
      <c r="O94" s="25"/>
      <c r="P94" s="25"/>
      <c r="Q94" s="25"/>
      <c r="R94" s="25"/>
      <c r="S94" s="25"/>
    </row>
    <row r="95" spans="1:19">
      <c r="A95" s="35"/>
      <c r="B95" s="36"/>
      <c r="D95" s="37"/>
      <c r="F95" s="33">
        <v>30</v>
      </c>
      <c r="G95" s="85" t="e">
        <f>VLOOKUP(F95,DATOS!$M$10:$N$2009,2,FALSE)</f>
        <v>#N/A</v>
      </c>
      <c r="H95" s="85"/>
      <c r="I95" s="85"/>
      <c r="J95" s="85"/>
      <c r="K95" s="85"/>
      <c r="L95" s="85"/>
      <c r="M95" s="85"/>
      <c r="N95" s="25" t="str">
        <f t="shared" si="5"/>
        <v>Error</v>
      </c>
      <c r="O95" s="25"/>
      <c r="P95" s="25"/>
      <c r="Q95" s="25"/>
      <c r="R95" s="25"/>
      <c r="S95" s="25"/>
    </row>
    <row r="96" spans="1:19">
      <c r="A96" s="35"/>
      <c r="B96" s="36"/>
      <c r="D96" s="37"/>
      <c r="F96" s="32">
        <v>31</v>
      </c>
      <c r="G96" s="86" t="e">
        <f>VLOOKUP(F96,DATOS!$M$10:$N$2009,2,FALSE)</f>
        <v>#N/A</v>
      </c>
      <c r="H96" s="86"/>
      <c r="I96" s="86"/>
      <c r="J96" s="86"/>
      <c r="K96" s="86"/>
      <c r="L96" s="86"/>
      <c r="M96" s="86"/>
      <c r="N96" s="25" t="str">
        <f t="shared" si="5"/>
        <v>Error</v>
      </c>
      <c r="O96" s="25"/>
      <c r="P96" s="25"/>
      <c r="Q96" s="25"/>
      <c r="R96" s="25"/>
      <c r="S96" s="25"/>
    </row>
    <row r="97" spans="1:19">
      <c r="A97" s="35"/>
      <c r="B97" s="36"/>
      <c r="D97" s="37"/>
      <c r="F97" s="33">
        <v>32</v>
      </c>
      <c r="G97" s="85" t="e">
        <f>VLOOKUP(F97,DATOS!$M$10:$N$2009,2,FALSE)</f>
        <v>#N/A</v>
      </c>
      <c r="H97" s="85"/>
      <c r="I97" s="85"/>
      <c r="J97" s="85"/>
      <c r="K97" s="85"/>
      <c r="L97" s="85"/>
      <c r="M97" s="85"/>
      <c r="N97" s="25" t="str">
        <f t="shared" si="5"/>
        <v>Error</v>
      </c>
      <c r="O97" s="25"/>
      <c r="P97" s="25"/>
      <c r="Q97" s="25"/>
      <c r="R97" s="25"/>
      <c r="S97" s="25"/>
    </row>
    <row r="98" spans="1:19">
      <c r="A98" s="35"/>
      <c r="B98" s="36"/>
      <c r="D98" s="37"/>
      <c r="F98" s="32">
        <v>33</v>
      </c>
      <c r="G98" s="86" t="e">
        <f>VLOOKUP(F98,DATOS!$M$10:$N$2009,2,FALSE)</f>
        <v>#N/A</v>
      </c>
      <c r="H98" s="86"/>
      <c r="I98" s="86"/>
      <c r="J98" s="86"/>
      <c r="K98" s="86"/>
      <c r="L98" s="86"/>
      <c r="M98" s="86"/>
      <c r="N98" s="25" t="str">
        <f t="shared" si="5"/>
        <v>Error</v>
      </c>
      <c r="O98" s="25"/>
      <c r="P98" s="25"/>
      <c r="Q98" s="25"/>
      <c r="R98" s="25"/>
      <c r="S98" s="25"/>
    </row>
    <row r="99" spans="1:19">
      <c r="A99" s="35"/>
      <c r="B99" s="36"/>
      <c r="D99" s="37"/>
      <c r="F99" s="33">
        <v>34</v>
      </c>
      <c r="G99" s="85" t="e">
        <f>VLOOKUP(F99,DATOS!$M$10:$N$2009,2,FALSE)</f>
        <v>#N/A</v>
      </c>
      <c r="H99" s="85"/>
      <c r="I99" s="85"/>
      <c r="J99" s="85"/>
      <c r="K99" s="85"/>
      <c r="L99" s="85"/>
      <c r="M99" s="85"/>
      <c r="N99" s="25" t="str">
        <f t="shared" si="5"/>
        <v>Error</v>
      </c>
      <c r="O99" s="25"/>
      <c r="P99" s="25"/>
      <c r="Q99" s="25"/>
      <c r="R99" s="25"/>
      <c r="S99" s="25"/>
    </row>
    <row r="100" spans="1:19">
      <c r="A100" s="35"/>
      <c r="B100" s="36"/>
      <c r="D100" s="37"/>
      <c r="F100" s="32">
        <v>35</v>
      </c>
      <c r="G100" s="86" t="e">
        <f>VLOOKUP(F100,DATOS!$M$10:$N$2009,2,FALSE)</f>
        <v>#N/A</v>
      </c>
      <c r="H100" s="86"/>
      <c r="I100" s="86"/>
      <c r="J100" s="86"/>
      <c r="K100" s="86"/>
      <c r="L100" s="86"/>
      <c r="M100" s="86"/>
      <c r="N100" s="25" t="str">
        <f t="shared" si="5"/>
        <v>Error</v>
      </c>
      <c r="O100" s="25"/>
      <c r="P100" s="25"/>
      <c r="Q100" s="25"/>
      <c r="R100" s="25"/>
      <c r="S100" s="25"/>
    </row>
    <row r="101" spans="1:19">
      <c r="A101" s="35"/>
      <c r="B101" s="36"/>
      <c r="D101" s="37"/>
      <c r="F101" s="33">
        <v>36</v>
      </c>
      <c r="G101" s="85" t="e">
        <f>VLOOKUP(F101,DATOS!$M$10:$N$2009,2,FALSE)</f>
        <v>#N/A</v>
      </c>
      <c r="H101" s="85"/>
      <c r="I101" s="85"/>
      <c r="J101" s="85"/>
      <c r="K101" s="85"/>
      <c r="L101" s="85"/>
      <c r="M101" s="85"/>
      <c r="N101" s="25" t="str">
        <f t="shared" si="5"/>
        <v>Error</v>
      </c>
      <c r="O101" s="25"/>
      <c r="P101" s="25"/>
      <c r="Q101" s="25"/>
      <c r="R101" s="25"/>
      <c r="S101" s="25"/>
    </row>
    <row r="102" spans="1:19">
      <c r="A102" s="35"/>
      <c r="B102" s="36"/>
      <c r="D102" s="37"/>
      <c r="F102" s="32">
        <v>37</v>
      </c>
      <c r="G102" s="86" t="e">
        <f>VLOOKUP(F102,DATOS!$M$10:$N$2009,2,FALSE)</f>
        <v>#N/A</v>
      </c>
      <c r="H102" s="86"/>
      <c r="I102" s="86"/>
      <c r="J102" s="86"/>
      <c r="K102" s="86"/>
      <c r="L102" s="86"/>
      <c r="M102" s="86"/>
      <c r="N102" s="25" t="str">
        <f t="shared" si="5"/>
        <v>Error</v>
      </c>
      <c r="O102" s="25"/>
      <c r="P102" s="25"/>
      <c r="Q102" s="25"/>
      <c r="R102" s="25"/>
      <c r="S102" s="25"/>
    </row>
    <row r="103" spans="1:19">
      <c r="A103" s="35"/>
      <c r="B103" s="36"/>
      <c r="D103" s="37"/>
      <c r="F103" s="33">
        <v>38</v>
      </c>
      <c r="G103" s="85" t="e">
        <f>VLOOKUP(F103,DATOS!$M$10:$N$2009,2,FALSE)</f>
        <v>#N/A</v>
      </c>
      <c r="H103" s="85"/>
      <c r="I103" s="85"/>
      <c r="J103" s="85"/>
      <c r="K103" s="85"/>
      <c r="L103" s="85"/>
      <c r="M103" s="85"/>
      <c r="N103" s="25" t="str">
        <f t="shared" si="5"/>
        <v>Error</v>
      </c>
      <c r="O103" s="25"/>
      <c r="P103" s="25"/>
      <c r="Q103" s="25"/>
      <c r="R103" s="25"/>
      <c r="S103" s="25"/>
    </row>
    <row r="104" spans="1:19">
      <c r="A104" s="35"/>
      <c r="B104" s="36"/>
      <c r="D104" s="37"/>
      <c r="F104" s="32">
        <v>39</v>
      </c>
      <c r="G104" s="86" t="e">
        <f>VLOOKUP(F104,DATOS!$M$10:$N$2009,2,FALSE)</f>
        <v>#N/A</v>
      </c>
      <c r="H104" s="86"/>
      <c r="I104" s="86"/>
      <c r="J104" s="86"/>
      <c r="K104" s="86"/>
      <c r="L104" s="86"/>
      <c r="M104" s="86"/>
      <c r="N104" s="25" t="str">
        <f t="shared" si="5"/>
        <v>Error</v>
      </c>
      <c r="O104" s="25"/>
      <c r="P104" s="25"/>
      <c r="Q104" s="25"/>
      <c r="R104" s="25"/>
      <c r="S104" s="25"/>
    </row>
    <row r="105" spans="1:19">
      <c r="A105" s="35"/>
      <c r="B105" s="36"/>
      <c r="D105" s="37"/>
      <c r="F105" s="33">
        <v>40</v>
      </c>
      <c r="G105" s="85" t="e">
        <f>VLOOKUP(F105,DATOS!$M$10:$N$2009,2,FALSE)</f>
        <v>#N/A</v>
      </c>
      <c r="H105" s="85"/>
      <c r="I105" s="85"/>
      <c r="J105" s="85"/>
      <c r="K105" s="85"/>
      <c r="L105" s="85"/>
      <c r="M105" s="85"/>
      <c r="N105" s="25" t="str">
        <f t="shared" si="5"/>
        <v>Error</v>
      </c>
      <c r="O105" s="25"/>
      <c r="P105" s="25"/>
      <c r="Q105" s="25"/>
      <c r="R105" s="25"/>
      <c r="S105" s="25"/>
    </row>
    <row r="106" spans="1:19">
      <c r="A106" s="35"/>
      <c r="B106" s="36"/>
      <c r="D106" s="37"/>
      <c r="F106" s="32">
        <v>41</v>
      </c>
      <c r="G106" s="86" t="e">
        <f>VLOOKUP(F106,DATOS!$M$10:$N$2009,2,FALSE)</f>
        <v>#N/A</v>
      </c>
      <c r="H106" s="86"/>
      <c r="I106" s="86"/>
      <c r="J106" s="86"/>
      <c r="K106" s="86"/>
      <c r="L106" s="86"/>
      <c r="M106" s="86"/>
      <c r="N106" s="25" t="str">
        <f t="shared" si="5"/>
        <v>Error</v>
      </c>
      <c r="O106" s="25"/>
      <c r="P106" s="25"/>
      <c r="Q106" s="25"/>
      <c r="R106" s="25"/>
      <c r="S106" s="25"/>
    </row>
    <row r="107" spans="1:19">
      <c r="A107" s="35"/>
      <c r="B107" s="36"/>
      <c r="D107" s="37"/>
      <c r="F107" s="33">
        <v>42</v>
      </c>
      <c r="G107" s="85" t="e">
        <f>VLOOKUP(F107,DATOS!$M$10:$N$2009,2,FALSE)</f>
        <v>#N/A</v>
      </c>
      <c r="H107" s="85"/>
      <c r="I107" s="85"/>
      <c r="J107" s="85"/>
      <c r="K107" s="85"/>
      <c r="L107" s="85"/>
      <c r="M107" s="85"/>
      <c r="N107" s="25" t="str">
        <f t="shared" si="5"/>
        <v>Error</v>
      </c>
      <c r="O107" s="25"/>
      <c r="P107" s="25"/>
      <c r="Q107" s="25"/>
      <c r="R107" s="25"/>
      <c r="S107" s="25"/>
    </row>
    <row r="108" spans="1:19">
      <c r="A108" s="35"/>
      <c r="B108" s="36"/>
      <c r="D108" s="37"/>
      <c r="F108" s="32">
        <v>43</v>
      </c>
      <c r="G108" s="86" t="e">
        <f>VLOOKUP(F108,DATOS!$M$10:$N$2009,2,FALSE)</f>
        <v>#N/A</v>
      </c>
      <c r="H108" s="86"/>
      <c r="I108" s="86"/>
      <c r="J108" s="86"/>
      <c r="K108" s="86"/>
      <c r="L108" s="86"/>
      <c r="M108" s="86"/>
      <c r="N108" s="25" t="str">
        <f t="shared" si="5"/>
        <v>Error</v>
      </c>
      <c r="O108" s="25"/>
      <c r="P108" s="25"/>
      <c r="Q108" s="25"/>
      <c r="R108" s="25"/>
      <c r="S108" s="25"/>
    </row>
    <row r="109" spans="1:19">
      <c r="A109" s="35"/>
      <c r="B109" s="36"/>
      <c r="D109" s="37"/>
      <c r="F109" s="33">
        <v>44</v>
      </c>
      <c r="G109" s="85" t="e">
        <f>VLOOKUP(F109,DATOS!$M$10:$N$2009,2,FALSE)</f>
        <v>#N/A</v>
      </c>
      <c r="H109" s="85"/>
      <c r="I109" s="85"/>
      <c r="J109" s="85"/>
      <c r="K109" s="85"/>
      <c r="L109" s="85"/>
      <c r="M109" s="85"/>
      <c r="N109" s="25" t="str">
        <f t="shared" si="5"/>
        <v>Error</v>
      </c>
      <c r="O109" s="25"/>
      <c r="P109" s="25"/>
      <c r="Q109" s="25"/>
      <c r="R109" s="25"/>
      <c r="S109" s="25"/>
    </row>
    <row r="110" spans="1:19">
      <c r="A110" s="35"/>
      <c r="B110" s="36"/>
      <c r="D110" s="37"/>
      <c r="F110" s="32">
        <v>45</v>
      </c>
      <c r="G110" s="86" t="e">
        <f>VLOOKUP(F110,DATOS!$M$10:$N$2009,2,FALSE)</f>
        <v>#N/A</v>
      </c>
      <c r="H110" s="86"/>
      <c r="I110" s="86"/>
      <c r="J110" s="86"/>
      <c r="K110" s="86"/>
      <c r="L110" s="86"/>
      <c r="M110" s="86"/>
      <c r="N110" s="25" t="str">
        <f t="shared" si="5"/>
        <v>Error</v>
      </c>
      <c r="O110" s="25"/>
      <c r="P110" s="25"/>
      <c r="Q110" s="25"/>
      <c r="R110" s="25"/>
      <c r="S110" s="25"/>
    </row>
    <row r="111" spans="1:19">
      <c r="A111" s="35"/>
      <c r="B111" s="36"/>
      <c r="D111" s="37"/>
      <c r="F111" s="33">
        <v>46</v>
      </c>
      <c r="G111" s="85" t="e">
        <f>VLOOKUP(F111,DATOS!$M$10:$N$2009,2,FALSE)</f>
        <v>#N/A</v>
      </c>
      <c r="H111" s="85"/>
      <c r="I111" s="85"/>
      <c r="J111" s="85"/>
      <c r="K111" s="85"/>
      <c r="L111" s="85"/>
      <c r="M111" s="85"/>
      <c r="N111" s="25" t="str">
        <f t="shared" si="5"/>
        <v>Error</v>
      </c>
      <c r="O111" s="25"/>
      <c r="P111" s="25"/>
      <c r="Q111" s="25"/>
      <c r="R111" s="25"/>
      <c r="S111" s="25"/>
    </row>
    <row r="112" spans="1:19">
      <c r="A112" s="35"/>
      <c r="B112" s="36"/>
      <c r="D112" s="37"/>
      <c r="F112" s="32">
        <v>47</v>
      </c>
      <c r="G112" s="86" t="e">
        <f>VLOOKUP(F112,DATOS!$M$10:$N$2009,2,FALSE)</f>
        <v>#N/A</v>
      </c>
      <c r="H112" s="86"/>
      <c r="I112" s="86"/>
      <c r="J112" s="86"/>
      <c r="K112" s="86"/>
      <c r="L112" s="86"/>
      <c r="M112" s="86"/>
      <c r="N112" s="25" t="str">
        <f t="shared" si="5"/>
        <v>Error</v>
      </c>
      <c r="O112" s="25"/>
      <c r="P112" s="25"/>
      <c r="Q112" s="25"/>
      <c r="R112" s="25"/>
      <c r="S112" s="25"/>
    </row>
    <row r="113" spans="1:19">
      <c r="A113" s="35"/>
      <c r="B113" s="36"/>
      <c r="D113" s="37"/>
      <c r="F113" s="33">
        <v>48</v>
      </c>
      <c r="G113" s="85" t="e">
        <f>VLOOKUP(F113,DATOS!$M$10:$N$2009,2,FALSE)</f>
        <v>#N/A</v>
      </c>
      <c r="H113" s="85"/>
      <c r="I113" s="85"/>
      <c r="J113" s="85"/>
      <c r="K113" s="85"/>
      <c r="L113" s="85"/>
      <c r="M113" s="85"/>
      <c r="N113" s="25" t="str">
        <f t="shared" si="5"/>
        <v>Error</v>
      </c>
      <c r="O113" s="25"/>
      <c r="P113" s="25"/>
      <c r="Q113" s="25"/>
      <c r="R113" s="25"/>
      <c r="S113" s="25"/>
    </row>
    <row r="114" spans="1:19">
      <c r="A114" s="35"/>
      <c r="B114" s="36"/>
      <c r="D114" s="37"/>
      <c r="F114" s="32">
        <v>49</v>
      </c>
      <c r="G114" s="86" t="e">
        <f>VLOOKUP(F114,DATOS!$M$10:$N$2009,2,FALSE)</f>
        <v>#N/A</v>
      </c>
      <c r="H114" s="86"/>
      <c r="I114" s="86"/>
      <c r="J114" s="86"/>
      <c r="K114" s="86"/>
      <c r="L114" s="86"/>
      <c r="M114" s="86"/>
      <c r="N114" s="25" t="str">
        <f t="shared" si="5"/>
        <v>Error</v>
      </c>
      <c r="O114" s="25"/>
      <c r="P114" s="25"/>
      <c r="Q114" s="25"/>
      <c r="R114" s="25"/>
      <c r="S114" s="25"/>
    </row>
    <row r="115" spans="1:19">
      <c r="A115" s="35"/>
      <c r="B115" s="36"/>
      <c r="D115" s="37"/>
      <c r="F115" s="33">
        <v>50</v>
      </c>
      <c r="G115" s="85" t="e">
        <f>VLOOKUP(F115,DATOS!$M$10:$N$2009,2,FALSE)</f>
        <v>#N/A</v>
      </c>
      <c r="H115" s="85"/>
      <c r="I115" s="85"/>
      <c r="J115" s="85"/>
      <c r="K115" s="85"/>
      <c r="L115" s="85"/>
      <c r="M115" s="85"/>
      <c r="N115" s="25" t="str">
        <f t="shared" si="5"/>
        <v>Error</v>
      </c>
      <c r="O115" s="25"/>
      <c r="P115" s="25"/>
      <c r="Q115" s="25"/>
      <c r="R115" s="25"/>
      <c r="S115" s="25"/>
    </row>
    <row r="116" spans="1:19">
      <c r="A116" s="35"/>
      <c r="B116" s="36"/>
      <c r="D116" s="37"/>
      <c r="F116" s="32">
        <v>51</v>
      </c>
      <c r="G116" s="86" t="e">
        <f>VLOOKUP(F116,DATOS!$M$10:$N$2009,2,FALSE)</f>
        <v>#N/A</v>
      </c>
      <c r="H116" s="86"/>
      <c r="I116" s="86"/>
      <c r="J116" s="86"/>
      <c r="K116" s="86"/>
      <c r="L116" s="86"/>
      <c r="M116" s="86"/>
      <c r="N116" s="25" t="str">
        <f t="shared" si="5"/>
        <v>Error</v>
      </c>
      <c r="O116" s="25"/>
      <c r="P116" s="25"/>
      <c r="Q116" s="25"/>
      <c r="R116" s="25"/>
      <c r="S116" s="25"/>
    </row>
    <row r="117" spans="1:19">
      <c r="A117" s="35"/>
      <c r="B117" s="36"/>
      <c r="D117" s="37"/>
      <c r="F117" s="33">
        <v>52</v>
      </c>
      <c r="G117" s="85" t="e">
        <f>VLOOKUP(F117,DATOS!$M$10:$N$2009,2,FALSE)</f>
        <v>#N/A</v>
      </c>
      <c r="H117" s="85"/>
      <c r="I117" s="85"/>
      <c r="J117" s="85"/>
      <c r="K117" s="85"/>
      <c r="L117" s="85"/>
      <c r="M117" s="85"/>
      <c r="N117" s="25" t="str">
        <f t="shared" si="5"/>
        <v>Error</v>
      </c>
      <c r="O117" s="25"/>
      <c r="P117" s="25"/>
      <c r="Q117" s="25"/>
      <c r="R117" s="25"/>
      <c r="S117" s="25"/>
    </row>
    <row r="118" spans="1:19">
      <c r="A118" s="35"/>
      <c r="B118" s="36"/>
      <c r="D118" s="37"/>
      <c r="F118" s="32">
        <v>53</v>
      </c>
      <c r="G118" s="86" t="e">
        <f>VLOOKUP(F118,DATOS!$M$10:$N$2009,2,FALSE)</f>
        <v>#N/A</v>
      </c>
      <c r="H118" s="86"/>
      <c r="I118" s="86"/>
      <c r="J118" s="86"/>
      <c r="K118" s="86"/>
      <c r="L118" s="86"/>
      <c r="M118" s="86"/>
      <c r="N118" s="25" t="str">
        <f t="shared" si="5"/>
        <v>Error</v>
      </c>
      <c r="O118" s="25"/>
      <c r="P118" s="25"/>
      <c r="Q118" s="25"/>
      <c r="R118" s="25"/>
      <c r="S118" s="25"/>
    </row>
    <row r="119" spans="1:19">
      <c r="A119" s="35"/>
      <c r="B119" s="36"/>
      <c r="D119" s="37"/>
      <c r="F119" s="33">
        <v>54</v>
      </c>
      <c r="G119" s="85" t="e">
        <f>VLOOKUP(F119,DATOS!$M$10:$N$2009,2,FALSE)</f>
        <v>#N/A</v>
      </c>
      <c r="H119" s="85"/>
      <c r="I119" s="85"/>
      <c r="J119" s="85"/>
      <c r="K119" s="85"/>
      <c r="L119" s="85"/>
      <c r="M119" s="85"/>
      <c r="N119" s="25" t="str">
        <f t="shared" si="5"/>
        <v>Error</v>
      </c>
      <c r="O119" s="25"/>
      <c r="P119" s="25"/>
      <c r="Q119" s="25"/>
      <c r="R119" s="25"/>
      <c r="S119" s="25"/>
    </row>
    <row r="120" spans="1:19">
      <c r="A120" s="35"/>
      <c r="B120" s="36"/>
      <c r="D120" s="37"/>
      <c r="F120" s="32">
        <v>55</v>
      </c>
      <c r="G120" s="86" t="e">
        <f>VLOOKUP(F120,DATOS!$M$10:$N$2009,2,FALSE)</f>
        <v>#N/A</v>
      </c>
      <c r="H120" s="86"/>
      <c r="I120" s="86"/>
      <c r="J120" s="86"/>
      <c r="K120" s="86"/>
      <c r="L120" s="86"/>
      <c r="M120" s="86"/>
      <c r="N120" s="25" t="str">
        <f t="shared" si="5"/>
        <v>Error</v>
      </c>
      <c r="O120" s="25"/>
      <c r="P120" s="25"/>
      <c r="Q120" s="25"/>
      <c r="R120" s="25"/>
      <c r="S120" s="25"/>
    </row>
    <row r="121" spans="1:19">
      <c r="A121" s="35"/>
      <c r="B121" s="36"/>
      <c r="D121" s="37"/>
      <c r="F121" s="33">
        <v>56</v>
      </c>
      <c r="G121" s="85" t="e">
        <f>VLOOKUP(F121,DATOS!$M$10:$N$2009,2,FALSE)</f>
        <v>#N/A</v>
      </c>
      <c r="H121" s="85"/>
      <c r="I121" s="85"/>
      <c r="J121" s="85"/>
      <c r="K121" s="85"/>
      <c r="L121" s="85"/>
      <c r="M121" s="85"/>
      <c r="N121" s="25" t="str">
        <f t="shared" si="5"/>
        <v>Error</v>
      </c>
      <c r="O121" s="25"/>
      <c r="P121" s="25"/>
      <c r="Q121" s="25"/>
      <c r="R121" s="25"/>
      <c r="S121" s="25"/>
    </row>
    <row r="122" spans="1:19">
      <c r="A122" s="35"/>
      <c r="B122" s="36"/>
      <c r="D122" s="37"/>
      <c r="F122" s="32">
        <v>57</v>
      </c>
      <c r="G122" s="86" t="e">
        <f>VLOOKUP(F122,DATOS!$M$10:$N$2009,2,FALSE)</f>
        <v>#N/A</v>
      </c>
      <c r="H122" s="86"/>
      <c r="I122" s="86"/>
      <c r="J122" s="86"/>
      <c r="K122" s="86"/>
      <c r="L122" s="86"/>
      <c r="M122" s="86"/>
      <c r="N122" s="25" t="str">
        <f t="shared" si="5"/>
        <v>Error</v>
      </c>
      <c r="O122" s="25"/>
      <c r="P122" s="25"/>
      <c r="Q122" s="25"/>
      <c r="R122" s="25"/>
      <c r="S122" s="25"/>
    </row>
    <row r="123" spans="1:19">
      <c r="A123" s="35"/>
      <c r="B123" s="36"/>
      <c r="D123" s="37"/>
      <c r="F123" s="33">
        <v>58</v>
      </c>
      <c r="G123" s="85" t="e">
        <f>VLOOKUP(F123,DATOS!$M$10:$N$2009,2,FALSE)</f>
        <v>#N/A</v>
      </c>
      <c r="H123" s="85"/>
      <c r="I123" s="85"/>
      <c r="J123" s="85"/>
      <c r="K123" s="85"/>
      <c r="L123" s="85"/>
      <c r="M123" s="85"/>
      <c r="N123" s="25" t="str">
        <f t="shared" si="5"/>
        <v>Error</v>
      </c>
      <c r="O123" s="25"/>
      <c r="P123" s="25"/>
      <c r="Q123" s="25"/>
      <c r="R123" s="25"/>
      <c r="S123" s="25"/>
    </row>
    <row r="124" spans="1:19">
      <c r="A124" s="35"/>
      <c r="B124" s="36"/>
      <c r="D124" s="37"/>
      <c r="F124" s="32">
        <v>59</v>
      </c>
      <c r="G124" s="86" t="e">
        <f>VLOOKUP(F124,DATOS!$M$10:$N$2009,2,FALSE)</f>
        <v>#N/A</v>
      </c>
      <c r="H124" s="86"/>
      <c r="I124" s="86"/>
      <c r="J124" s="86"/>
      <c r="K124" s="86"/>
      <c r="L124" s="86"/>
      <c r="M124" s="86"/>
      <c r="N124" s="25" t="str">
        <f t="shared" si="5"/>
        <v>Error</v>
      </c>
      <c r="O124" s="25"/>
      <c r="P124" s="25"/>
      <c r="Q124" s="25"/>
      <c r="R124" s="25"/>
      <c r="S124" s="25"/>
    </row>
    <row r="125" spans="1:19">
      <c r="A125" s="35"/>
      <c r="B125" s="36"/>
      <c r="D125" s="37"/>
      <c r="F125" s="33">
        <v>60</v>
      </c>
      <c r="G125" s="85" t="e">
        <f>VLOOKUP(F125,DATOS!$M$10:$N$2009,2,FALSE)</f>
        <v>#N/A</v>
      </c>
      <c r="H125" s="85"/>
      <c r="I125" s="85"/>
      <c r="J125" s="85"/>
      <c r="K125" s="85"/>
      <c r="L125" s="85"/>
      <c r="M125" s="85"/>
      <c r="N125" s="25" t="str">
        <f t="shared" si="5"/>
        <v>Error</v>
      </c>
      <c r="O125" s="25"/>
      <c r="P125" s="25"/>
      <c r="Q125" s="25"/>
      <c r="R125" s="25"/>
      <c r="S125" s="25"/>
    </row>
    <row r="126" spans="1:19">
      <c r="A126" s="35"/>
      <c r="B126" s="36"/>
      <c r="D126" s="37"/>
      <c r="F126" s="32">
        <v>61</v>
      </c>
      <c r="G126" s="86" t="e">
        <f>VLOOKUP(F126,DATOS!$M$10:$N$2009,2,FALSE)</f>
        <v>#N/A</v>
      </c>
      <c r="H126" s="86"/>
      <c r="I126" s="86"/>
      <c r="J126" s="86"/>
      <c r="K126" s="86"/>
      <c r="L126" s="86"/>
      <c r="M126" s="86"/>
      <c r="N126" s="25" t="str">
        <f t="shared" si="5"/>
        <v>Error</v>
      </c>
      <c r="O126" s="25"/>
      <c r="P126" s="25"/>
      <c r="Q126" s="25"/>
      <c r="R126" s="25"/>
      <c r="S126" s="25"/>
    </row>
    <row r="127" spans="1:19">
      <c r="A127" s="35"/>
      <c r="B127" s="36"/>
      <c r="D127" s="37"/>
      <c r="F127" s="33">
        <v>62</v>
      </c>
      <c r="G127" s="85" t="e">
        <f>VLOOKUP(F127,DATOS!$M$10:$N$2009,2,FALSE)</f>
        <v>#N/A</v>
      </c>
      <c r="H127" s="85"/>
      <c r="I127" s="85"/>
      <c r="J127" s="85"/>
      <c r="K127" s="85"/>
      <c r="L127" s="85"/>
      <c r="M127" s="85"/>
      <c r="N127" s="25" t="str">
        <f t="shared" si="5"/>
        <v>Error</v>
      </c>
      <c r="O127" s="25"/>
      <c r="P127" s="25"/>
      <c r="Q127" s="25"/>
      <c r="R127" s="25"/>
      <c r="S127" s="25"/>
    </row>
    <row r="128" spans="1:19">
      <c r="A128" s="35"/>
      <c r="B128" s="36"/>
      <c r="D128" s="37"/>
      <c r="F128" s="32">
        <v>63</v>
      </c>
      <c r="G128" s="86" t="e">
        <f>VLOOKUP(F128,DATOS!$M$10:$N$2009,2,FALSE)</f>
        <v>#N/A</v>
      </c>
      <c r="H128" s="86"/>
      <c r="I128" s="86"/>
      <c r="J128" s="86"/>
      <c r="K128" s="86"/>
      <c r="L128" s="86"/>
      <c r="M128" s="86"/>
      <c r="N128" s="25" t="str">
        <f t="shared" si="5"/>
        <v>Error</v>
      </c>
      <c r="O128" s="25"/>
      <c r="P128" s="25"/>
      <c r="Q128" s="25"/>
      <c r="R128" s="25"/>
      <c r="S128" s="25"/>
    </row>
    <row r="129" spans="1:19">
      <c r="A129" s="35"/>
      <c r="B129" s="36"/>
      <c r="D129" s="37"/>
      <c r="F129" s="33">
        <v>64</v>
      </c>
      <c r="G129" s="85" t="e">
        <f>VLOOKUP(F129,DATOS!$M$10:$N$2009,2,FALSE)</f>
        <v>#N/A</v>
      </c>
      <c r="H129" s="85"/>
      <c r="I129" s="85"/>
      <c r="J129" s="85"/>
      <c r="K129" s="85"/>
      <c r="L129" s="85"/>
      <c r="M129" s="85"/>
      <c r="N129" s="25" t="str">
        <f t="shared" si="5"/>
        <v>Error</v>
      </c>
      <c r="O129" s="25"/>
      <c r="P129" s="25"/>
      <c r="Q129" s="25"/>
      <c r="R129" s="25"/>
      <c r="S129" s="25"/>
    </row>
    <row r="130" spans="1:19">
      <c r="A130" s="35"/>
      <c r="B130" s="36"/>
      <c r="D130" s="37"/>
      <c r="F130" s="32">
        <v>65</v>
      </c>
      <c r="G130" s="86" t="e">
        <f>VLOOKUP(F130,DATOS!$M$10:$N$2009,2,FALSE)</f>
        <v>#N/A</v>
      </c>
      <c r="H130" s="86"/>
      <c r="I130" s="86"/>
      <c r="J130" s="86"/>
      <c r="K130" s="86"/>
      <c r="L130" s="86"/>
      <c r="M130" s="86"/>
      <c r="N130" s="25" t="str">
        <f t="shared" si="5"/>
        <v>Error</v>
      </c>
      <c r="O130" s="25"/>
      <c r="P130" s="25"/>
      <c r="Q130" s="25"/>
      <c r="R130" s="25"/>
      <c r="S130" s="25"/>
    </row>
    <row r="131" spans="1:19">
      <c r="A131" s="35"/>
      <c r="B131" s="36"/>
      <c r="D131" s="37"/>
      <c r="F131" s="33">
        <v>66</v>
      </c>
      <c r="G131" s="85" t="e">
        <f>VLOOKUP(F131,DATOS!$M$10:$N$2009,2,FALSE)</f>
        <v>#N/A</v>
      </c>
      <c r="H131" s="85"/>
      <c r="I131" s="85"/>
      <c r="J131" s="85"/>
      <c r="K131" s="85"/>
      <c r="L131" s="85"/>
      <c r="M131" s="85"/>
      <c r="N131" s="25" t="str">
        <f t="shared" ref="N131:N165" si="6">IFERROR(G131,"Error")</f>
        <v>Error</v>
      </c>
      <c r="O131" s="25"/>
      <c r="P131" s="25"/>
      <c r="Q131" s="25"/>
      <c r="R131" s="25"/>
      <c r="S131" s="25"/>
    </row>
    <row r="132" spans="1:19">
      <c r="A132" s="35"/>
      <c r="B132" s="36"/>
      <c r="D132" s="37"/>
      <c r="F132" s="32">
        <v>67</v>
      </c>
      <c r="G132" s="86" t="e">
        <f>VLOOKUP(F132,DATOS!$M$10:$N$2009,2,FALSE)</f>
        <v>#N/A</v>
      </c>
      <c r="H132" s="86"/>
      <c r="I132" s="86"/>
      <c r="J132" s="86"/>
      <c r="K132" s="86"/>
      <c r="L132" s="86"/>
      <c r="M132" s="86"/>
      <c r="N132" s="25" t="str">
        <f t="shared" si="6"/>
        <v>Error</v>
      </c>
      <c r="O132" s="25"/>
      <c r="P132" s="25"/>
      <c r="Q132" s="25"/>
      <c r="R132" s="25"/>
      <c r="S132" s="25"/>
    </row>
    <row r="133" spans="1:19">
      <c r="A133" s="35"/>
      <c r="B133" s="36"/>
      <c r="D133" s="37"/>
      <c r="F133" s="33">
        <v>68</v>
      </c>
      <c r="G133" s="85" t="e">
        <f>VLOOKUP(F133,DATOS!$M$10:$N$2009,2,FALSE)</f>
        <v>#N/A</v>
      </c>
      <c r="H133" s="85"/>
      <c r="I133" s="85"/>
      <c r="J133" s="85"/>
      <c r="K133" s="85"/>
      <c r="L133" s="85"/>
      <c r="M133" s="85"/>
      <c r="N133" s="25" t="str">
        <f t="shared" si="6"/>
        <v>Error</v>
      </c>
      <c r="O133" s="25"/>
      <c r="P133" s="25"/>
      <c r="Q133" s="25"/>
      <c r="R133" s="25"/>
      <c r="S133" s="25"/>
    </row>
    <row r="134" spans="1:19">
      <c r="A134" s="35"/>
      <c r="B134" s="36"/>
      <c r="D134" s="37"/>
      <c r="F134" s="32">
        <v>69</v>
      </c>
      <c r="G134" s="86" t="e">
        <f>VLOOKUP(F134,DATOS!$M$10:$N$2009,2,FALSE)</f>
        <v>#N/A</v>
      </c>
      <c r="H134" s="86"/>
      <c r="I134" s="86"/>
      <c r="J134" s="86"/>
      <c r="K134" s="86"/>
      <c r="L134" s="86"/>
      <c r="M134" s="86"/>
      <c r="N134" s="25" t="str">
        <f t="shared" si="6"/>
        <v>Error</v>
      </c>
      <c r="O134" s="25"/>
      <c r="P134" s="25"/>
      <c r="Q134" s="25"/>
      <c r="R134" s="25"/>
      <c r="S134" s="25"/>
    </row>
    <row r="135" spans="1:19">
      <c r="A135" s="35"/>
      <c r="B135" s="36"/>
      <c r="D135" s="37"/>
      <c r="F135" s="33">
        <v>70</v>
      </c>
      <c r="G135" s="85" t="e">
        <f>VLOOKUP(F135,DATOS!$M$10:$N$2009,2,FALSE)</f>
        <v>#N/A</v>
      </c>
      <c r="H135" s="85"/>
      <c r="I135" s="85"/>
      <c r="J135" s="85"/>
      <c r="K135" s="85"/>
      <c r="L135" s="85"/>
      <c r="M135" s="85"/>
      <c r="N135" s="25" t="str">
        <f t="shared" si="6"/>
        <v>Error</v>
      </c>
      <c r="O135" s="25"/>
      <c r="P135" s="25"/>
      <c r="Q135" s="25"/>
      <c r="R135" s="25"/>
      <c r="S135" s="25"/>
    </row>
    <row r="136" spans="1:19">
      <c r="A136" s="35"/>
      <c r="B136" s="36"/>
      <c r="D136" s="37"/>
      <c r="F136" s="32">
        <v>71</v>
      </c>
      <c r="G136" s="86" t="e">
        <f>VLOOKUP(F136,DATOS!$M$10:$N$2009,2,FALSE)</f>
        <v>#N/A</v>
      </c>
      <c r="H136" s="86"/>
      <c r="I136" s="86"/>
      <c r="J136" s="86"/>
      <c r="K136" s="86"/>
      <c r="L136" s="86"/>
      <c r="M136" s="86"/>
      <c r="N136" s="25" t="str">
        <f t="shared" si="6"/>
        <v>Error</v>
      </c>
      <c r="O136" s="25"/>
      <c r="P136" s="25"/>
      <c r="Q136" s="25"/>
      <c r="R136" s="25"/>
      <c r="S136" s="25"/>
    </row>
    <row r="137" spans="1:19">
      <c r="A137" s="35"/>
      <c r="B137" s="36"/>
      <c r="D137" s="37"/>
      <c r="F137" s="33">
        <v>72</v>
      </c>
      <c r="G137" s="85" t="e">
        <f>VLOOKUP(F137,DATOS!$M$10:$N$2009,2,FALSE)</f>
        <v>#N/A</v>
      </c>
      <c r="H137" s="85"/>
      <c r="I137" s="85"/>
      <c r="J137" s="85"/>
      <c r="K137" s="85"/>
      <c r="L137" s="85"/>
      <c r="M137" s="85"/>
      <c r="N137" s="25" t="str">
        <f t="shared" si="6"/>
        <v>Error</v>
      </c>
      <c r="O137" s="25"/>
      <c r="P137" s="25"/>
      <c r="Q137" s="25"/>
      <c r="R137" s="25"/>
      <c r="S137" s="25"/>
    </row>
    <row r="138" spans="1:19">
      <c r="A138" s="35"/>
      <c r="B138" s="36"/>
      <c r="D138" s="37"/>
      <c r="F138" s="32">
        <v>73</v>
      </c>
      <c r="G138" s="86" t="e">
        <f>VLOOKUP(F138,DATOS!$M$10:$N$2009,2,FALSE)</f>
        <v>#N/A</v>
      </c>
      <c r="H138" s="86"/>
      <c r="I138" s="86"/>
      <c r="J138" s="86"/>
      <c r="K138" s="86"/>
      <c r="L138" s="86"/>
      <c r="M138" s="86"/>
      <c r="N138" s="25" t="str">
        <f t="shared" si="6"/>
        <v>Error</v>
      </c>
      <c r="O138" s="25"/>
      <c r="P138" s="25"/>
      <c r="Q138" s="25"/>
      <c r="R138" s="25"/>
      <c r="S138" s="25"/>
    </row>
    <row r="139" spans="1:19">
      <c r="A139" s="35"/>
      <c r="B139" s="36"/>
      <c r="D139" s="37"/>
      <c r="F139" s="33">
        <v>74</v>
      </c>
      <c r="G139" s="85" t="e">
        <f>VLOOKUP(F139,DATOS!$M$10:$N$2009,2,FALSE)</f>
        <v>#N/A</v>
      </c>
      <c r="H139" s="85"/>
      <c r="I139" s="85"/>
      <c r="J139" s="85"/>
      <c r="K139" s="85"/>
      <c r="L139" s="85"/>
      <c r="M139" s="85"/>
      <c r="N139" s="25" t="str">
        <f t="shared" si="6"/>
        <v>Error</v>
      </c>
      <c r="O139" s="25"/>
      <c r="P139" s="25"/>
      <c r="Q139" s="25"/>
      <c r="R139" s="25"/>
      <c r="S139" s="25"/>
    </row>
    <row r="140" spans="1:19">
      <c r="A140" s="35"/>
      <c r="B140" s="36"/>
      <c r="D140" s="37"/>
      <c r="F140" s="32">
        <v>75</v>
      </c>
      <c r="G140" s="86" t="e">
        <f>VLOOKUP(F140,DATOS!$M$10:$N$2009,2,FALSE)</f>
        <v>#N/A</v>
      </c>
      <c r="H140" s="86"/>
      <c r="I140" s="86"/>
      <c r="J140" s="86"/>
      <c r="K140" s="86"/>
      <c r="L140" s="86"/>
      <c r="M140" s="86"/>
      <c r="N140" s="25" t="str">
        <f t="shared" si="6"/>
        <v>Error</v>
      </c>
      <c r="O140" s="25"/>
      <c r="P140" s="25"/>
      <c r="Q140" s="25"/>
      <c r="R140" s="25"/>
      <c r="S140" s="25"/>
    </row>
    <row r="141" spans="1:19">
      <c r="A141" s="35"/>
      <c r="B141" s="36"/>
      <c r="D141" s="37"/>
      <c r="F141" s="33">
        <v>76</v>
      </c>
      <c r="G141" s="85" t="e">
        <f>VLOOKUP(F141,DATOS!$M$10:$N$2009,2,FALSE)</f>
        <v>#N/A</v>
      </c>
      <c r="H141" s="85"/>
      <c r="I141" s="85"/>
      <c r="J141" s="85"/>
      <c r="K141" s="85"/>
      <c r="L141" s="85"/>
      <c r="M141" s="85"/>
      <c r="N141" s="25" t="str">
        <f t="shared" si="6"/>
        <v>Error</v>
      </c>
      <c r="O141" s="25"/>
      <c r="P141" s="25"/>
      <c r="Q141" s="25"/>
      <c r="R141" s="25"/>
      <c r="S141" s="25"/>
    </row>
    <row r="142" spans="1:19">
      <c r="A142" s="35"/>
      <c r="B142" s="36"/>
      <c r="D142" s="37"/>
      <c r="F142" s="32">
        <v>77</v>
      </c>
      <c r="G142" s="86" t="e">
        <f>VLOOKUP(F142,DATOS!$M$10:$N$2009,2,FALSE)</f>
        <v>#N/A</v>
      </c>
      <c r="H142" s="86"/>
      <c r="I142" s="86"/>
      <c r="J142" s="86"/>
      <c r="K142" s="86"/>
      <c r="L142" s="86"/>
      <c r="M142" s="86"/>
      <c r="N142" s="25" t="str">
        <f t="shared" si="6"/>
        <v>Error</v>
      </c>
      <c r="O142" s="25"/>
      <c r="P142" s="25"/>
      <c r="Q142" s="25"/>
      <c r="R142" s="25"/>
      <c r="S142" s="25"/>
    </row>
    <row r="143" spans="1:19">
      <c r="A143" s="35"/>
      <c r="B143" s="36"/>
      <c r="D143" s="37"/>
      <c r="F143" s="33">
        <v>78</v>
      </c>
      <c r="G143" s="85" t="e">
        <f>VLOOKUP(F143,DATOS!$M$10:$N$2009,2,FALSE)</f>
        <v>#N/A</v>
      </c>
      <c r="H143" s="85"/>
      <c r="I143" s="85"/>
      <c r="J143" s="85"/>
      <c r="K143" s="85"/>
      <c r="L143" s="85"/>
      <c r="M143" s="85"/>
      <c r="N143" s="25" t="str">
        <f t="shared" si="6"/>
        <v>Error</v>
      </c>
      <c r="O143" s="25"/>
      <c r="P143" s="25"/>
      <c r="Q143" s="25"/>
      <c r="R143" s="25"/>
      <c r="S143" s="25"/>
    </row>
    <row r="144" spans="1:19">
      <c r="A144" s="35"/>
      <c r="B144" s="36"/>
      <c r="D144" s="37"/>
      <c r="F144" s="32">
        <v>79</v>
      </c>
      <c r="G144" s="86" t="e">
        <f>VLOOKUP(F144,DATOS!$M$10:$N$2009,2,FALSE)</f>
        <v>#N/A</v>
      </c>
      <c r="H144" s="86"/>
      <c r="I144" s="86"/>
      <c r="J144" s="86"/>
      <c r="K144" s="86"/>
      <c r="L144" s="86"/>
      <c r="M144" s="86"/>
      <c r="N144" s="25" t="str">
        <f t="shared" si="6"/>
        <v>Error</v>
      </c>
      <c r="O144" s="25"/>
      <c r="P144" s="25"/>
      <c r="Q144" s="25"/>
      <c r="R144" s="25"/>
      <c r="S144" s="25"/>
    </row>
    <row r="145" spans="1:19">
      <c r="A145" s="35"/>
      <c r="B145" s="36"/>
      <c r="D145" s="37"/>
      <c r="F145" s="33">
        <v>80</v>
      </c>
      <c r="G145" s="85" t="e">
        <f>VLOOKUP(F145,DATOS!$M$10:$N$2009,2,FALSE)</f>
        <v>#N/A</v>
      </c>
      <c r="H145" s="85"/>
      <c r="I145" s="85"/>
      <c r="J145" s="85"/>
      <c r="K145" s="85"/>
      <c r="L145" s="85"/>
      <c r="M145" s="85"/>
      <c r="N145" s="25" t="str">
        <f t="shared" si="6"/>
        <v>Error</v>
      </c>
      <c r="O145" s="25"/>
      <c r="P145" s="25"/>
      <c r="Q145" s="25"/>
      <c r="R145" s="25"/>
      <c r="S145" s="25"/>
    </row>
    <row r="146" spans="1:19">
      <c r="A146" s="35"/>
      <c r="B146" s="36"/>
      <c r="D146" s="37"/>
      <c r="F146" s="32">
        <v>81</v>
      </c>
      <c r="G146" s="86" t="e">
        <f>VLOOKUP(F146,DATOS!$M$10:$N$2009,2,FALSE)</f>
        <v>#N/A</v>
      </c>
      <c r="H146" s="86"/>
      <c r="I146" s="86"/>
      <c r="J146" s="86"/>
      <c r="K146" s="86"/>
      <c r="L146" s="86"/>
      <c r="M146" s="86"/>
      <c r="N146" s="25" t="str">
        <f t="shared" si="6"/>
        <v>Error</v>
      </c>
      <c r="O146" s="25"/>
      <c r="P146" s="25"/>
      <c r="Q146" s="25"/>
      <c r="R146" s="25"/>
      <c r="S146" s="25"/>
    </row>
    <row r="147" spans="1:19">
      <c r="A147" s="35"/>
      <c r="B147" s="36"/>
      <c r="D147" s="37"/>
      <c r="F147" s="33">
        <v>82</v>
      </c>
      <c r="G147" s="85" t="e">
        <f>VLOOKUP(F147,DATOS!$M$10:$N$2009,2,FALSE)</f>
        <v>#N/A</v>
      </c>
      <c r="H147" s="85"/>
      <c r="I147" s="85"/>
      <c r="J147" s="85"/>
      <c r="K147" s="85"/>
      <c r="L147" s="85"/>
      <c r="M147" s="85"/>
      <c r="N147" s="25" t="str">
        <f t="shared" si="6"/>
        <v>Error</v>
      </c>
      <c r="O147" s="25"/>
      <c r="P147" s="25"/>
      <c r="Q147" s="25"/>
      <c r="R147" s="25"/>
      <c r="S147" s="25"/>
    </row>
    <row r="148" spans="1:19">
      <c r="A148" s="35"/>
      <c r="B148" s="36"/>
      <c r="D148" s="37"/>
      <c r="F148" s="32">
        <v>83</v>
      </c>
      <c r="G148" s="86" t="e">
        <f>VLOOKUP(F148,DATOS!$M$10:$N$2009,2,FALSE)</f>
        <v>#N/A</v>
      </c>
      <c r="H148" s="86"/>
      <c r="I148" s="86"/>
      <c r="J148" s="86"/>
      <c r="K148" s="86"/>
      <c r="L148" s="86"/>
      <c r="M148" s="86"/>
      <c r="N148" s="25" t="str">
        <f t="shared" si="6"/>
        <v>Error</v>
      </c>
      <c r="O148" s="25"/>
      <c r="P148" s="25"/>
      <c r="Q148" s="25"/>
      <c r="R148" s="25"/>
      <c r="S148" s="25"/>
    </row>
    <row r="149" spans="1:19">
      <c r="A149" s="35"/>
      <c r="B149" s="36"/>
      <c r="D149" s="37"/>
      <c r="F149" s="33">
        <v>84</v>
      </c>
      <c r="G149" s="85" t="e">
        <f>VLOOKUP(F149,DATOS!$M$10:$N$2009,2,FALSE)</f>
        <v>#N/A</v>
      </c>
      <c r="H149" s="85"/>
      <c r="I149" s="85"/>
      <c r="J149" s="85"/>
      <c r="K149" s="85"/>
      <c r="L149" s="85"/>
      <c r="M149" s="85"/>
      <c r="N149" s="25" t="str">
        <f t="shared" si="6"/>
        <v>Error</v>
      </c>
      <c r="O149" s="25"/>
      <c r="P149" s="25"/>
      <c r="Q149" s="25"/>
      <c r="R149" s="25"/>
      <c r="S149" s="25"/>
    </row>
    <row r="150" spans="1:19">
      <c r="A150" s="35"/>
      <c r="B150" s="36"/>
      <c r="D150" s="37"/>
      <c r="F150" s="32">
        <v>85</v>
      </c>
      <c r="G150" s="86" t="e">
        <f>VLOOKUP(F150,DATOS!$M$10:$N$2009,2,FALSE)</f>
        <v>#N/A</v>
      </c>
      <c r="H150" s="86"/>
      <c r="I150" s="86"/>
      <c r="J150" s="86"/>
      <c r="K150" s="86"/>
      <c r="L150" s="86"/>
      <c r="M150" s="86"/>
      <c r="N150" s="25" t="str">
        <f t="shared" si="6"/>
        <v>Error</v>
      </c>
      <c r="O150" s="25"/>
      <c r="P150" s="25"/>
      <c r="Q150" s="25"/>
      <c r="R150" s="25"/>
      <c r="S150" s="25"/>
    </row>
    <row r="151" spans="1:19">
      <c r="A151" s="35"/>
      <c r="B151" s="36"/>
      <c r="D151" s="37"/>
      <c r="F151" s="33">
        <v>86</v>
      </c>
      <c r="G151" s="85" t="e">
        <f>VLOOKUP(F151,DATOS!$M$10:$N$2009,2,FALSE)</f>
        <v>#N/A</v>
      </c>
      <c r="H151" s="85"/>
      <c r="I151" s="85"/>
      <c r="J151" s="85"/>
      <c r="K151" s="85"/>
      <c r="L151" s="85"/>
      <c r="M151" s="85"/>
      <c r="N151" s="25" t="str">
        <f t="shared" si="6"/>
        <v>Error</v>
      </c>
      <c r="O151" s="25"/>
      <c r="P151" s="25"/>
      <c r="Q151" s="25"/>
      <c r="R151" s="25"/>
      <c r="S151" s="25"/>
    </row>
    <row r="152" spans="1:19">
      <c r="A152" s="35"/>
      <c r="B152" s="36"/>
      <c r="D152" s="37"/>
      <c r="F152" s="32">
        <v>87</v>
      </c>
      <c r="G152" s="86" t="e">
        <f>VLOOKUP(F152,DATOS!$M$10:$N$2009,2,FALSE)</f>
        <v>#N/A</v>
      </c>
      <c r="H152" s="86"/>
      <c r="I152" s="86"/>
      <c r="J152" s="86"/>
      <c r="K152" s="86"/>
      <c r="L152" s="86"/>
      <c r="M152" s="86"/>
      <c r="N152" s="25" t="str">
        <f t="shared" si="6"/>
        <v>Error</v>
      </c>
      <c r="O152" s="25"/>
      <c r="P152" s="25"/>
      <c r="Q152" s="25"/>
      <c r="R152" s="25"/>
      <c r="S152" s="25"/>
    </row>
    <row r="153" spans="1:19">
      <c r="A153" s="35"/>
      <c r="B153" s="36"/>
      <c r="D153" s="37"/>
      <c r="F153" s="33">
        <v>88</v>
      </c>
      <c r="G153" s="85" t="e">
        <f>VLOOKUP(F153,DATOS!$M$10:$N$2009,2,FALSE)</f>
        <v>#N/A</v>
      </c>
      <c r="H153" s="85"/>
      <c r="I153" s="85"/>
      <c r="J153" s="85"/>
      <c r="K153" s="85"/>
      <c r="L153" s="85"/>
      <c r="M153" s="85"/>
      <c r="N153" s="25" t="str">
        <f t="shared" si="6"/>
        <v>Error</v>
      </c>
      <c r="O153" s="25"/>
      <c r="P153" s="25"/>
      <c r="Q153" s="25"/>
      <c r="R153" s="25"/>
      <c r="S153" s="25"/>
    </row>
    <row r="154" spans="1:19">
      <c r="A154" s="35"/>
      <c r="B154" s="36"/>
      <c r="D154" s="37"/>
      <c r="F154" s="32">
        <v>89</v>
      </c>
      <c r="G154" s="86" t="e">
        <f>VLOOKUP(F154,DATOS!$M$10:$N$2009,2,FALSE)</f>
        <v>#N/A</v>
      </c>
      <c r="H154" s="86"/>
      <c r="I154" s="86"/>
      <c r="J154" s="86"/>
      <c r="K154" s="86"/>
      <c r="L154" s="86"/>
      <c r="M154" s="86"/>
      <c r="N154" s="25" t="str">
        <f t="shared" si="6"/>
        <v>Error</v>
      </c>
      <c r="O154" s="25"/>
      <c r="P154" s="25"/>
      <c r="Q154" s="25"/>
      <c r="R154" s="25"/>
      <c r="S154" s="25"/>
    </row>
    <row r="155" spans="1:19">
      <c r="A155" s="35"/>
      <c r="B155" s="36"/>
      <c r="D155" s="37"/>
      <c r="F155" s="33">
        <v>90</v>
      </c>
      <c r="G155" s="85" t="e">
        <f>VLOOKUP(F155,DATOS!$M$10:$N$2009,2,FALSE)</f>
        <v>#N/A</v>
      </c>
      <c r="H155" s="85"/>
      <c r="I155" s="85"/>
      <c r="J155" s="85"/>
      <c r="K155" s="85"/>
      <c r="L155" s="85"/>
      <c r="M155" s="85"/>
      <c r="N155" s="25" t="str">
        <f t="shared" si="6"/>
        <v>Error</v>
      </c>
      <c r="O155" s="25"/>
      <c r="P155" s="25"/>
      <c r="Q155" s="25"/>
      <c r="R155" s="25"/>
      <c r="S155" s="25"/>
    </row>
    <row r="156" spans="1:19">
      <c r="A156" s="35"/>
      <c r="B156" s="36"/>
      <c r="D156" s="37"/>
      <c r="F156" s="32">
        <v>91</v>
      </c>
      <c r="G156" s="86" t="e">
        <f>VLOOKUP(F156,DATOS!$M$10:$N$2009,2,FALSE)</f>
        <v>#N/A</v>
      </c>
      <c r="H156" s="86"/>
      <c r="I156" s="86"/>
      <c r="J156" s="86"/>
      <c r="K156" s="86"/>
      <c r="L156" s="86"/>
      <c r="M156" s="86"/>
      <c r="N156" s="25" t="str">
        <f t="shared" si="6"/>
        <v>Error</v>
      </c>
      <c r="O156" s="25"/>
      <c r="P156" s="25"/>
      <c r="Q156" s="25"/>
      <c r="R156" s="25"/>
      <c r="S156" s="25"/>
    </row>
    <row r="157" spans="1:19">
      <c r="A157" s="35"/>
      <c r="B157" s="36"/>
      <c r="D157" s="37"/>
      <c r="F157" s="33">
        <v>92</v>
      </c>
      <c r="G157" s="85" t="e">
        <f>VLOOKUP(F157,DATOS!$M$10:$N$2009,2,FALSE)</f>
        <v>#N/A</v>
      </c>
      <c r="H157" s="85"/>
      <c r="I157" s="85"/>
      <c r="J157" s="85"/>
      <c r="K157" s="85"/>
      <c r="L157" s="85"/>
      <c r="M157" s="85"/>
      <c r="N157" s="25" t="str">
        <f t="shared" si="6"/>
        <v>Error</v>
      </c>
      <c r="O157" s="25"/>
      <c r="P157" s="25"/>
      <c r="Q157" s="25"/>
      <c r="R157" s="25"/>
      <c r="S157" s="25"/>
    </row>
    <row r="158" spans="1:19">
      <c r="A158" s="35"/>
      <c r="B158" s="36"/>
      <c r="D158" s="37"/>
      <c r="F158" s="32">
        <v>93</v>
      </c>
      <c r="G158" s="86" t="e">
        <f>VLOOKUP(F158,DATOS!$M$10:$N$2009,2,FALSE)</f>
        <v>#N/A</v>
      </c>
      <c r="H158" s="86"/>
      <c r="I158" s="86"/>
      <c r="J158" s="86"/>
      <c r="K158" s="86"/>
      <c r="L158" s="86"/>
      <c r="M158" s="86"/>
      <c r="N158" s="25" t="str">
        <f t="shared" si="6"/>
        <v>Error</v>
      </c>
      <c r="O158" s="25"/>
      <c r="P158" s="25"/>
      <c r="Q158" s="25"/>
      <c r="R158" s="25"/>
      <c r="S158" s="25"/>
    </row>
    <row r="159" spans="1:19">
      <c r="A159" s="35"/>
      <c r="B159" s="36"/>
      <c r="D159" s="37"/>
      <c r="F159" s="33">
        <v>94</v>
      </c>
      <c r="G159" s="85" t="e">
        <f>VLOOKUP(F159,DATOS!$M$10:$N$2009,2,FALSE)</f>
        <v>#N/A</v>
      </c>
      <c r="H159" s="85"/>
      <c r="I159" s="85"/>
      <c r="J159" s="85"/>
      <c r="K159" s="85"/>
      <c r="L159" s="85"/>
      <c r="M159" s="85"/>
      <c r="N159" s="25" t="str">
        <f t="shared" si="6"/>
        <v>Error</v>
      </c>
      <c r="O159" s="25"/>
      <c r="P159" s="25"/>
      <c r="Q159" s="25"/>
      <c r="R159" s="25"/>
      <c r="S159" s="25"/>
    </row>
    <row r="160" spans="1:19">
      <c r="A160" s="35"/>
      <c r="B160" s="36"/>
      <c r="D160" s="37"/>
      <c r="F160" s="32">
        <v>95</v>
      </c>
      <c r="G160" s="86" t="e">
        <f>VLOOKUP(F160,DATOS!$M$10:$N$2009,2,FALSE)</f>
        <v>#N/A</v>
      </c>
      <c r="H160" s="86"/>
      <c r="I160" s="86"/>
      <c r="J160" s="86"/>
      <c r="K160" s="86"/>
      <c r="L160" s="86"/>
      <c r="M160" s="86"/>
      <c r="N160" s="25" t="str">
        <f t="shared" si="6"/>
        <v>Error</v>
      </c>
      <c r="O160" s="25"/>
      <c r="P160" s="25"/>
      <c r="Q160" s="25"/>
      <c r="R160" s="25"/>
      <c r="S160" s="25"/>
    </row>
    <row r="161" spans="1:19">
      <c r="A161" s="35"/>
      <c r="B161" s="36"/>
      <c r="D161" s="37"/>
      <c r="F161" s="33">
        <v>96</v>
      </c>
      <c r="G161" s="85" t="e">
        <f>VLOOKUP(F161,DATOS!$M$10:$N$2009,2,FALSE)</f>
        <v>#N/A</v>
      </c>
      <c r="H161" s="85"/>
      <c r="I161" s="85"/>
      <c r="J161" s="85"/>
      <c r="K161" s="85"/>
      <c r="L161" s="85"/>
      <c r="M161" s="85"/>
      <c r="N161" s="25" t="str">
        <f t="shared" si="6"/>
        <v>Error</v>
      </c>
      <c r="O161" s="25"/>
      <c r="P161" s="25"/>
      <c r="Q161" s="25"/>
      <c r="R161" s="25"/>
      <c r="S161" s="25"/>
    </row>
    <row r="162" spans="1:19">
      <c r="A162" s="35"/>
      <c r="B162" s="36"/>
      <c r="D162" s="37"/>
      <c r="F162" s="32">
        <v>97</v>
      </c>
      <c r="G162" s="86" t="e">
        <f>VLOOKUP(F162,DATOS!$M$10:$N$2009,2,FALSE)</f>
        <v>#N/A</v>
      </c>
      <c r="H162" s="86"/>
      <c r="I162" s="86"/>
      <c r="J162" s="86"/>
      <c r="K162" s="86"/>
      <c r="L162" s="86"/>
      <c r="M162" s="86"/>
      <c r="N162" s="25" t="str">
        <f t="shared" si="6"/>
        <v>Error</v>
      </c>
      <c r="O162" s="25"/>
      <c r="P162" s="25"/>
      <c r="Q162" s="25"/>
      <c r="R162" s="25"/>
      <c r="S162" s="25"/>
    </row>
    <row r="163" spans="1:19">
      <c r="A163" s="35"/>
      <c r="B163" s="36"/>
      <c r="D163" s="37"/>
      <c r="F163" s="33">
        <v>98</v>
      </c>
      <c r="G163" s="85" t="e">
        <f>VLOOKUP(F163,DATOS!$M$10:$N$2009,2,FALSE)</f>
        <v>#N/A</v>
      </c>
      <c r="H163" s="85"/>
      <c r="I163" s="85"/>
      <c r="J163" s="85"/>
      <c r="K163" s="85"/>
      <c r="L163" s="85"/>
      <c r="M163" s="85"/>
      <c r="N163" s="25" t="str">
        <f t="shared" si="6"/>
        <v>Error</v>
      </c>
      <c r="O163" s="25"/>
      <c r="P163" s="25"/>
      <c r="Q163" s="25"/>
      <c r="R163" s="25"/>
      <c r="S163" s="25"/>
    </row>
    <row r="164" spans="1:19">
      <c r="A164" s="35"/>
      <c r="B164" s="36"/>
      <c r="D164" s="37"/>
      <c r="F164" s="32">
        <v>99</v>
      </c>
      <c r="G164" s="86" t="e">
        <f>VLOOKUP(F164,DATOS!$M$10:$N$2009,2,FALSE)</f>
        <v>#N/A</v>
      </c>
      <c r="H164" s="86"/>
      <c r="I164" s="86"/>
      <c r="J164" s="86"/>
      <c r="K164" s="86"/>
      <c r="L164" s="86"/>
      <c r="M164" s="86"/>
      <c r="N164" s="25" t="str">
        <f t="shared" si="6"/>
        <v>Error</v>
      </c>
      <c r="O164" s="25"/>
      <c r="P164" s="25"/>
      <c r="Q164" s="25"/>
      <c r="R164" s="25"/>
      <c r="S164" s="25"/>
    </row>
    <row r="165" spans="1:19">
      <c r="A165" s="35"/>
      <c r="B165" s="36"/>
      <c r="D165" s="37"/>
      <c r="F165" s="33">
        <v>100</v>
      </c>
      <c r="G165" s="85" t="e">
        <f>VLOOKUP(F165,DATOS!$M$10:$N$2009,2,FALSE)</f>
        <v>#N/A</v>
      </c>
      <c r="H165" s="85"/>
      <c r="I165" s="85"/>
      <c r="J165" s="85"/>
      <c r="K165" s="85"/>
      <c r="L165" s="85"/>
      <c r="M165" s="85"/>
      <c r="N165" s="25" t="str">
        <f t="shared" si="6"/>
        <v>Error</v>
      </c>
      <c r="O165" s="25"/>
      <c r="P165" s="25"/>
      <c r="Q165" s="25"/>
      <c r="R165" s="25"/>
      <c r="S165" s="25"/>
    </row>
    <row r="166" spans="1:19">
      <c r="B166" s="38"/>
      <c r="C166" s="38"/>
      <c r="N166" s="25"/>
      <c r="O166" s="25"/>
      <c r="P166" s="25"/>
      <c r="Q166" s="25"/>
      <c r="R166" s="25"/>
      <c r="S166" s="25"/>
    </row>
    <row r="167" spans="1:19">
      <c r="N167" s="25"/>
      <c r="O167" s="25"/>
      <c r="P167" s="25"/>
      <c r="Q167" s="25"/>
      <c r="R167" s="25"/>
      <c r="S167" s="25"/>
    </row>
    <row r="168" spans="1:19">
      <c r="N168" s="25"/>
      <c r="O168" s="25"/>
      <c r="P168" s="25"/>
      <c r="Q168" s="25"/>
      <c r="R168" s="25"/>
      <c r="S168" s="25"/>
    </row>
    <row r="169" spans="1:19">
      <c r="N169" s="25"/>
      <c r="O169" s="25"/>
      <c r="P169" s="25"/>
      <c r="Q169" s="25"/>
      <c r="R169" s="25"/>
      <c r="S169" s="25"/>
    </row>
    <row r="170" spans="1:19">
      <c r="N170" s="25"/>
      <c r="O170" s="25"/>
      <c r="P170" s="25"/>
      <c r="Q170" s="25"/>
      <c r="R170" s="25"/>
      <c r="S170" s="25"/>
    </row>
    <row r="171" spans="1:19">
      <c r="N171" s="25"/>
      <c r="O171" s="25"/>
      <c r="P171" s="25"/>
      <c r="Q171" s="25"/>
      <c r="R171" s="25"/>
      <c r="S171" s="25"/>
    </row>
    <row r="172" spans="1:19">
      <c r="N172" s="25"/>
      <c r="O172" s="25"/>
      <c r="P172" s="25"/>
      <c r="Q172" s="25"/>
      <c r="R172" s="25"/>
      <c r="S172" s="25"/>
    </row>
    <row r="173" spans="1:19">
      <c r="N173" s="25"/>
      <c r="O173" s="25"/>
      <c r="P173" s="25"/>
      <c r="Q173" s="25"/>
      <c r="R173" s="25"/>
      <c r="S173" s="25"/>
    </row>
    <row r="174" spans="1:19">
      <c r="N174" s="25"/>
      <c r="O174" s="25"/>
      <c r="P174" s="25"/>
      <c r="Q174" s="25"/>
      <c r="R174" s="25"/>
      <c r="S174" s="25"/>
    </row>
    <row r="175" spans="1:19">
      <c r="N175" s="25"/>
      <c r="O175" s="25"/>
      <c r="P175" s="25"/>
      <c r="Q175" s="25"/>
      <c r="R175" s="25"/>
      <c r="S175" s="25"/>
    </row>
    <row r="176" spans="1:19">
      <c r="N176" s="25"/>
      <c r="O176" s="25"/>
      <c r="P176" s="25"/>
      <c r="Q176" s="25"/>
      <c r="R176" s="25"/>
      <c r="S176" s="25"/>
    </row>
  </sheetData>
  <mergeCells count="164">
    <mergeCell ref="A40:B40"/>
    <mergeCell ref="G75:M75"/>
    <mergeCell ref="A83:D83"/>
    <mergeCell ref="A84:D84"/>
    <mergeCell ref="B21:D21"/>
    <mergeCell ref="A25:B25"/>
    <mergeCell ref="A26:B26"/>
    <mergeCell ref="A27:B27"/>
    <mergeCell ref="G80:M80"/>
    <mergeCell ref="G81:M81"/>
    <mergeCell ref="G82:M82"/>
    <mergeCell ref="G76:M76"/>
    <mergeCell ref="G77:M7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L1:M1"/>
    <mergeCell ref="L2:M2"/>
    <mergeCell ref="A1:A3"/>
    <mergeCell ref="J1:K1"/>
    <mergeCell ref="J2:K2"/>
    <mergeCell ref="J3:M3"/>
    <mergeCell ref="B1:I3"/>
    <mergeCell ref="A9:B9"/>
    <mergeCell ref="A24:B24"/>
    <mergeCell ref="A12:B12"/>
    <mergeCell ref="D6:F6"/>
    <mergeCell ref="J6:K6"/>
    <mergeCell ref="L6:M6"/>
    <mergeCell ref="G6:H6"/>
    <mergeCell ref="F9:M9"/>
    <mergeCell ref="A15:A19"/>
    <mergeCell ref="A13:B13"/>
    <mergeCell ref="A14:B14"/>
    <mergeCell ref="A89:D92"/>
    <mergeCell ref="A87:D87"/>
    <mergeCell ref="G72:M72"/>
    <mergeCell ref="G66:M66"/>
    <mergeCell ref="G67:M67"/>
    <mergeCell ref="G68:M68"/>
    <mergeCell ref="G69:M69"/>
    <mergeCell ref="G83:M83"/>
    <mergeCell ref="G84:M84"/>
    <mergeCell ref="G70:M70"/>
    <mergeCell ref="G71:M71"/>
    <mergeCell ref="G85:M85"/>
    <mergeCell ref="G86:M86"/>
    <mergeCell ref="G87:M87"/>
    <mergeCell ref="A67:D79"/>
    <mergeCell ref="A86:D86"/>
    <mergeCell ref="G88:M88"/>
    <mergeCell ref="G78:M78"/>
    <mergeCell ref="G79:M79"/>
    <mergeCell ref="G89:M89"/>
    <mergeCell ref="G90:M90"/>
    <mergeCell ref="A66:D66"/>
    <mergeCell ref="G73:M73"/>
    <mergeCell ref="G74:M74"/>
    <mergeCell ref="G113:M113"/>
    <mergeCell ref="G95:M95"/>
    <mergeCell ref="G96:M96"/>
    <mergeCell ref="G97:M97"/>
    <mergeCell ref="G98:M98"/>
    <mergeCell ref="G99:M99"/>
    <mergeCell ref="G100:M100"/>
    <mergeCell ref="G91:M91"/>
    <mergeCell ref="G92:M92"/>
    <mergeCell ref="G93:M93"/>
    <mergeCell ref="G94:M94"/>
    <mergeCell ref="G108:M108"/>
    <mergeCell ref="G109:M109"/>
    <mergeCell ref="G110:M110"/>
    <mergeCell ref="G111:M111"/>
    <mergeCell ref="G112:M112"/>
    <mergeCell ref="G162:M162"/>
    <mergeCell ref="G114:M114"/>
    <mergeCell ref="G115:M115"/>
    <mergeCell ref="G116:M116"/>
    <mergeCell ref="G117:M117"/>
    <mergeCell ref="G118:M118"/>
    <mergeCell ref="G119:M119"/>
    <mergeCell ref="G101:M101"/>
    <mergeCell ref="G102:M102"/>
    <mergeCell ref="G103:M103"/>
    <mergeCell ref="G104:M104"/>
    <mergeCell ref="G105:M105"/>
    <mergeCell ref="G106:M106"/>
    <mergeCell ref="G160:M160"/>
    <mergeCell ref="G149:M149"/>
    <mergeCell ref="G150:M150"/>
    <mergeCell ref="G151:M151"/>
    <mergeCell ref="G152:M152"/>
    <mergeCell ref="G153:M153"/>
    <mergeCell ref="G156:M156"/>
    <mergeCell ref="G157:M157"/>
    <mergeCell ref="G161:M161"/>
    <mergeCell ref="G120:M120"/>
    <mergeCell ref="G107:M107"/>
    <mergeCell ref="G158:M158"/>
    <mergeCell ref="G154:M154"/>
    <mergeCell ref="G122:M122"/>
    <mergeCell ref="G123:M123"/>
    <mergeCell ref="G124:M124"/>
    <mergeCell ref="G125:M125"/>
    <mergeCell ref="G126:M126"/>
    <mergeCell ref="G127:M127"/>
    <mergeCell ref="G128:M128"/>
    <mergeCell ref="G129:M129"/>
    <mergeCell ref="G130:M130"/>
    <mergeCell ref="G159:M159"/>
    <mergeCell ref="G121:M121"/>
    <mergeCell ref="G165:M165"/>
    <mergeCell ref="G140:M140"/>
    <mergeCell ref="G141:M141"/>
    <mergeCell ref="G142:M142"/>
    <mergeCell ref="G131:M131"/>
    <mergeCell ref="G132:M132"/>
    <mergeCell ref="G133:M133"/>
    <mergeCell ref="G134:M134"/>
    <mergeCell ref="G135:M135"/>
    <mergeCell ref="G136:M136"/>
    <mergeCell ref="G143:M143"/>
    <mergeCell ref="G144:M144"/>
    <mergeCell ref="G145:M145"/>
    <mergeCell ref="G146:M146"/>
    <mergeCell ref="G147:M147"/>
    <mergeCell ref="G148:M148"/>
    <mergeCell ref="G137:M137"/>
    <mergeCell ref="G138:M138"/>
    <mergeCell ref="G139:M139"/>
    <mergeCell ref="G155:M155"/>
    <mergeCell ref="G163:M163"/>
    <mergeCell ref="G164:M164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9:B59"/>
    <mergeCell ref="A60:B60"/>
    <mergeCell ref="A61:B61"/>
    <mergeCell ref="A62:B62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conditionalFormatting sqref="G66">
    <cfRule type="containsErrors" dxfId="302" priority="550">
      <formula>ISERROR(G66)</formula>
    </cfRule>
  </conditionalFormatting>
  <conditionalFormatting sqref="B21:D21">
    <cfRule type="containsBlanks" dxfId="301" priority="370">
      <formula>LEN(TRIM(B21))=0</formula>
    </cfRule>
  </conditionalFormatting>
  <conditionalFormatting sqref="G67:M67">
    <cfRule type="containsErrors" dxfId="300" priority="308">
      <formula>ISERROR(G67)</formula>
    </cfRule>
    <cfRule type="containsErrors" dxfId="299" priority="309">
      <formula>ISERROR(G67)</formula>
    </cfRule>
    <cfRule type="containsErrors" dxfId="298" priority="310">
      <formula>ISERROR(G67)</formula>
    </cfRule>
  </conditionalFormatting>
  <conditionalFormatting sqref="G68:M68">
    <cfRule type="containsErrors" dxfId="297" priority="305">
      <formula>ISERROR(G68)</formula>
    </cfRule>
    <cfRule type="containsErrors" dxfId="296" priority="306">
      <formula>ISERROR(G68)</formula>
    </cfRule>
    <cfRule type="containsErrors" dxfId="295" priority="307">
      <formula>ISERROR(G68)</formula>
    </cfRule>
  </conditionalFormatting>
  <conditionalFormatting sqref="G69:M69">
    <cfRule type="containsErrors" dxfId="294" priority="302">
      <formula>ISERROR(G69)</formula>
    </cfRule>
    <cfRule type="containsErrors" dxfId="293" priority="303">
      <formula>ISERROR(G69)</formula>
    </cfRule>
    <cfRule type="containsErrors" dxfId="292" priority="304">
      <formula>ISERROR(G69)</formula>
    </cfRule>
  </conditionalFormatting>
  <conditionalFormatting sqref="G70:M70">
    <cfRule type="containsErrors" dxfId="291" priority="299">
      <formula>ISERROR(G70)</formula>
    </cfRule>
    <cfRule type="containsErrors" dxfId="290" priority="300">
      <formula>ISERROR(G70)</formula>
    </cfRule>
    <cfRule type="containsErrors" dxfId="289" priority="301">
      <formula>ISERROR(G70)</formula>
    </cfRule>
  </conditionalFormatting>
  <conditionalFormatting sqref="G71:M71">
    <cfRule type="containsErrors" dxfId="288" priority="296">
      <formula>ISERROR(G71)</formula>
    </cfRule>
    <cfRule type="containsErrors" dxfId="287" priority="297">
      <formula>ISERROR(G71)</formula>
    </cfRule>
    <cfRule type="containsErrors" dxfId="286" priority="298">
      <formula>ISERROR(G71)</formula>
    </cfRule>
  </conditionalFormatting>
  <conditionalFormatting sqref="G72:M72">
    <cfRule type="containsErrors" dxfId="285" priority="293">
      <formula>ISERROR(G72)</formula>
    </cfRule>
    <cfRule type="containsErrors" dxfId="284" priority="294">
      <formula>ISERROR(G72)</formula>
    </cfRule>
    <cfRule type="containsErrors" dxfId="283" priority="295">
      <formula>ISERROR(G72)</formula>
    </cfRule>
  </conditionalFormatting>
  <conditionalFormatting sqref="G73:M73">
    <cfRule type="containsErrors" dxfId="282" priority="290">
      <formula>ISERROR(G73)</formula>
    </cfRule>
    <cfRule type="containsErrors" dxfId="281" priority="291">
      <formula>ISERROR(G73)</formula>
    </cfRule>
    <cfRule type="containsErrors" dxfId="280" priority="292">
      <formula>ISERROR(G73)</formula>
    </cfRule>
  </conditionalFormatting>
  <conditionalFormatting sqref="G74:M74">
    <cfRule type="containsErrors" dxfId="279" priority="287">
      <formula>ISERROR(G74)</formula>
    </cfRule>
    <cfRule type="containsErrors" dxfId="278" priority="288">
      <formula>ISERROR(G74)</formula>
    </cfRule>
    <cfRule type="containsErrors" dxfId="277" priority="289">
      <formula>ISERROR(G74)</formula>
    </cfRule>
  </conditionalFormatting>
  <conditionalFormatting sqref="G75:M75">
    <cfRule type="containsErrors" dxfId="276" priority="284">
      <formula>ISERROR(G75)</formula>
    </cfRule>
    <cfRule type="containsErrors" dxfId="275" priority="285">
      <formula>ISERROR(G75)</formula>
    </cfRule>
    <cfRule type="containsErrors" dxfId="274" priority="286">
      <formula>ISERROR(G75)</formula>
    </cfRule>
  </conditionalFormatting>
  <conditionalFormatting sqref="G76:M76">
    <cfRule type="containsErrors" dxfId="273" priority="281">
      <formula>ISERROR(G76)</formula>
    </cfRule>
    <cfRule type="containsErrors" dxfId="272" priority="282">
      <formula>ISERROR(G76)</formula>
    </cfRule>
    <cfRule type="containsErrors" dxfId="271" priority="283">
      <formula>ISERROR(G76)</formula>
    </cfRule>
  </conditionalFormatting>
  <conditionalFormatting sqref="G77:M77">
    <cfRule type="containsErrors" dxfId="270" priority="275">
      <formula>ISERROR(G77)</formula>
    </cfRule>
    <cfRule type="containsErrors" dxfId="269" priority="276">
      <formula>ISERROR(G77)</formula>
    </cfRule>
    <cfRule type="containsErrors" dxfId="268" priority="277">
      <formula>ISERROR(G77)</formula>
    </cfRule>
  </conditionalFormatting>
  <conditionalFormatting sqref="G78:M78">
    <cfRule type="containsErrors" dxfId="267" priority="272">
      <formula>ISERROR(G78)</formula>
    </cfRule>
    <cfRule type="containsErrors" dxfId="266" priority="273">
      <formula>ISERROR(G78)</formula>
    </cfRule>
    <cfRule type="containsErrors" dxfId="265" priority="274">
      <formula>ISERROR(G78)</formula>
    </cfRule>
  </conditionalFormatting>
  <conditionalFormatting sqref="G79:M79">
    <cfRule type="containsErrors" dxfId="264" priority="269">
      <formula>ISERROR(G79)</formula>
    </cfRule>
    <cfRule type="containsErrors" dxfId="263" priority="270">
      <formula>ISERROR(G79)</formula>
    </cfRule>
    <cfRule type="containsErrors" dxfId="262" priority="271">
      <formula>ISERROR(G79)</formula>
    </cfRule>
  </conditionalFormatting>
  <conditionalFormatting sqref="G80:M80">
    <cfRule type="containsErrors" dxfId="261" priority="266">
      <formula>ISERROR(G80)</formula>
    </cfRule>
    <cfRule type="containsErrors" dxfId="260" priority="267">
      <formula>ISERROR(G80)</formula>
    </cfRule>
    <cfRule type="containsErrors" dxfId="259" priority="268">
      <formula>ISERROR(G80)</formula>
    </cfRule>
  </conditionalFormatting>
  <conditionalFormatting sqref="G81:M81">
    <cfRule type="containsErrors" dxfId="258" priority="263">
      <formula>ISERROR(G81)</formula>
    </cfRule>
    <cfRule type="containsErrors" dxfId="257" priority="264">
      <formula>ISERROR(G81)</formula>
    </cfRule>
    <cfRule type="containsErrors" dxfId="256" priority="265">
      <formula>ISERROR(G81)</formula>
    </cfRule>
  </conditionalFormatting>
  <conditionalFormatting sqref="G82:M82">
    <cfRule type="containsErrors" dxfId="255" priority="260">
      <formula>ISERROR(G82)</formula>
    </cfRule>
    <cfRule type="containsErrors" dxfId="254" priority="261">
      <formula>ISERROR(G82)</formula>
    </cfRule>
    <cfRule type="containsErrors" dxfId="253" priority="262">
      <formula>ISERROR(G82)</formula>
    </cfRule>
  </conditionalFormatting>
  <conditionalFormatting sqref="G83:M83">
    <cfRule type="containsErrors" dxfId="252" priority="254">
      <formula>ISERROR(G83)</formula>
    </cfRule>
    <cfRule type="containsErrors" dxfId="251" priority="255">
      <formula>ISERROR(G83)</formula>
    </cfRule>
    <cfRule type="containsErrors" dxfId="250" priority="256">
      <formula>ISERROR(G83)</formula>
    </cfRule>
  </conditionalFormatting>
  <conditionalFormatting sqref="G84:M84">
    <cfRule type="containsErrors" dxfId="249" priority="251">
      <formula>ISERROR(G84)</formula>
    </cfRule>
    <cfRule type="containsErrors" dxfId="248" priority="252">
      <formula>ISERROR(G84)</formula>
    </cfRule>
    <cfRule type="containsErrors" dxfId="247" priority="253">
      <formula>ISERROR(G84)</formula>
    </cfRule>
  </conditionalFormatting>
  <conditionalFormatting sqref="G85:M85">
    <cfRule type="containsErrors" dxfId="246" priority="248">
      <formula>ISERROR(G85)</formula>
    </cfRule>
    <cfRule type="containsErrors" dxfId="245" priority="249">
      <formula>ISERROR(G85)</formula>
    </cfRule>
    <cfRule type="containsErrors" dxfId="244" priority="250">
      <formula>ISERROR(G85)</formula>
    </cfRule>
  </conditionalFormatting>
  <conditionalFormatting sqref="G86:M86">
    <cfRule type="containsErrors" dxfId="243" priority="245">
      <formula>ISERROR(G86)</formula>
    </cfRule>
    <cfRule type="containsErrors" dxfId="242" priority="246">
      <formula>ISERROR(G86)</formula>
    </cfRule>
    <cfRule type="containsErrors" dxfId="241" priority="247">
      <formula>ISERROR(G86)</formula>
    </cfRule>
  </conditionalFormatting>
  <conditionalFormatting sqref="G87:M87">
    <cfRule type="containsErrors" dxfId="240" priority="242">
      <formula>ISERROR(G87)</formula>
    </cfRule>
    <cfRule type="containsErrors" dxfId="239" priority="243">
      <formula>ISERROR(G87)</formula>
    </cfRule>
    <cfRule type="containsErrors" dxfId="238" priority="244">
      <formula>ISERROR(G87)</formula>
    </cfRule>
  </conditionalFormatting>
  <conditionalFormatting sqref="G88:M88">
    <cfRule type="containsErrors" dxfId="237" priority="239">
      <formula>ISERROR(G88)</formula>
    </cfRule>
    <cfRule type="containsErrors" dxfId="236" priority="240">
      <formula>ISERROR(G88)</formula>
    </cfRule>
    <cfRule type="containsErrors" dxfId="235" priority="241">
      <formula>ISERROR(G88)</formula>
    </cfRule>
  </conditionalFormatting>
  <conditionalFormatting sqref="G89:M89">
    <cfRule type="containsErrors" dxfId="234" priority="236">
      <formula>ISERROR(G89)</formula>
    </cfRule>
    <cfRule type="containsErrors" dxfId="233" priority="237">
      <formula>ISERROR(G89)</formula>
    </cfRule>
    <cfRule type="containsErrors" dxfId="232" priority="238">
      <formula>ISERROR(G89)</formula>
    </cfRule>
  </conditionalFormatting>
  <conditionalFormatting sqref="G90:M90">
    <cfRule type="containsErrors" dxfId="231" priority="233">
      <formula>ISERROR(G90)</formula>
    </cfRule>
    <cfRule type="containsErrors" dxfId="230" priority="234">
      <formula>ISERROR(G90)</formula>
    </cfRule>
    <cfRule type="containsErrors" dxfId="229" priority="235">
      <formula>ISERROR(G90)</formula>
    </cfRule>
  </conditionalFormatting>
  <conditionalFormatting sqref="G91:M91">
    <cfRule type="containsErrors" dxfId="228" priority="230">
      <formula>ISERROR(G91)</formula>
    </cfRule>
    <cfRule type="containsErrors" dxfId="227" priority="231">
      <formula>ISERROR(G91)</formula>
    </cfRule>
    <cfRule type="containsErrors" dxfId="226" priority="232">
      <formula>ISERROR(G91)</formula>
    </cfRule>
  </conditionalFormatting>
  <conditionalFormatting sqref="G92:M92">
    <cfRule type="containsErrors" dxfId="225" priority="227">
      <formula>ISERROR(G92)</formula>
    </cfRule>
    <cfRule type="containsErrors" dxfId="224" priority="228">
      <formula>ISERROR(G92)</formula>
    </cfRule>
    <cfRule type="containsErrors" dxfId="223" priority="229">
      <formula>ISERROR(G92)</formula>
    </cfRule>
  </conditionalFormatting>
  <conditionalFormatting sqref="G93:M93">
    <cfRule type="containsErrors" dxfId="222" priority="224">
      <formula>ISERROR(G93)</formula>
    </cfRule>
    <cfRule type="containsErrors" dxfId="221" priority="225">
      <formula>ISERROR(G93)</formula>
    </cfRule>
    <cfRule type="containsErrors" dxfId="220" priority="226">
      <formula>ISERROR(G93)</formula>
    </cfRule>
  </conditionalFormatting>
  <conditionalFormatting sqref="G94:M94">
    <cfRule type="containsErrors" dxfId="219" priority="221">
      <formula>ISERROR(G94)</formula>
    </cfRule>
    <cfRule type="containsErrors" dxfId="218" priority="222">
      <formula>ISERROR(G94)</formula>
    </cfRule>
    <cfRule type="containsErrors" dxfId="217" priority="223">
      <formula>ISERROR(G94)</formula>
    </cfRule>
  </conditionalFormatting>
  <conditionalFormatting sqref="G95:M95">
    <cfRule type="containsErrors" dxfId="216" priority="218">
      <formula>ISERROR(G95)</formula>
    </cfRule>
    <cfRule type="containsErrors" dxfId="215" priority="219">
      <formula>ISERROR(G95)</formula>
    </cfRule>
    <cfRule type="containsErrors" dxfId="214" priority="220">
      <formula>ISERROR(G95)</formula>
    </cfRule>
  </conditionalFormatting>
  <conditionalFormatting sqref="G96:M96">
    <cfRule type="containsErrors" dxfId="213" priority="215">
      <formula>ISERROR(G96)</formula>
    </cfRule>
    <cfRule type="containsErrors" dxfId="212" priority="216">
      <formula>ISERROR(G96)</formula>
    </cfRule>
    <cfRule type="containsErrors" dxfId="211" priority="217">
      <formula>ISERROR(G96)</formula>
    </cfRule>
  </conditionalFormatting>
  <conditionalFormatting sqref="G97:M97">
    <cfRule type="containsErrors" dxfId="210" priority="212">
      <formula>ISERROR(G97)</formula>
    </cfRule>
    <cfRule type="containsErrors" dxfId="209" priority="213">
      <formula>ISERROR(G97)</formula>
    </cfRule>
    <cfRule type="containsErrors" dxfId="208" priority="214">
      <formula>ISERROR(G97)</formula>
    </cfRule>
  </conditionalFormatting>
  <conditionalFormatting sqref="G98:M98">
    <cfRule type="containsErrors" dxfId="207" priority="209">
      <formula>ISERROR(G98)</formula>
    </cfRule>
    <cfRule type="containsErrors" dxfId="206" priority="210">
      <formula>ISERROR(G98)</formula>
    </cfRule>
    <cfRule type="containsErrors" dxfId="205" priority="211">
      <formula>ISERROR(G98)</formula>
    </cfRule>
  </conditionalFormatting>
  <conditionalFormatting sqref="G99:M99">
    <cfRule type="containsErrors" dxfId="204" priority="206">
      <formula>ISERROR(G99)</formula>
    </cfRule>
    <cfRule type="containsErrors" dxfId="203" priority="207">
      <formula>ISERROR(G99)</formula>
    </cfRule>
    <cfRule type="containsErrors" dxfId="202" priority="208">
      <formula>ISERROR(G99)</formula>
    </cfRule>
  </conditionalFormatting>
  <conditionalFormatting sqref="G100:M100">
    <cfRule type="containsErrors" dxfId="201" priority="203">
      <formula>ISERROR(G100)</formula>
    </cfRule>
    <cfRule type="containsErrors" dxfId="200" priority="204">
      <formula>ISERROR(G100)</formula>
    </cfRule>
    <cfRule type="containsErrors" dxfId="199" priority="205">
      <formula>ISERROR(G100)</formula>
    </cfRule>
  </conditionalFormatting>
  <conditionalFormatting sqref="G101:M101">
    <cfRule type="containsErrors" dxfId="198" priority="200">
      <formula>ISERROR(G101)</formula>
    </cfRule>
    <cfRule type="containsErrors" dxfId="197" priority="201">
      <formula>ISERROR(G101)</formula>
    </cfRule>
    <cfRule type="containsErrors" dxfId="196" priority="202">
      <formula>ISERROR(G101)</formula>
    </cfRule>
  </conditionalFormatting>
  <conditionalFormatting sqref="G102:M102">
    <cfRule type="containsErrors" dxfId="195" priority="197">
      <formula>ISERROR(G102)</formula>
    </cfRule>
    <cfRule type="containsErrors" dxfId="194" priority="198">
      <formula>ISERROR(G102)</formula>
    </cfRule>
    <cfRule type="containsErrors" dxfId="193" priority="199">
      <formula>ISERROR(G102)</formula>
    </cfRule>
  </conditionalFormatting>
  <conditionalFormatting sqref="G103:M103">
    <cfRule type="containsErrors" dxfId="192" priority="194">
      <formula>ISERROR(G103)</formula>
    </cfRule>
    <cfRule type="containsErrors" dxfId="191" priority="195">
      <formula>ISERROR(G103)</formula>
    </cfRule>
    <cfRule type="containsErrors" dxfId="190" priority="196">
      <formula>ISERROR(G103)</formula>
    </cfRule>
  </conditionalFormatting>
  <conditionalFormatting sqref="G104:M104">
    <cfRule type="containsErrors" dxfId="189" priority="191">
      <formula>ISERROR(G104)</formula>
    </cfRule>
    <cfRule type="containsErrors" dxfId="188" priority="192">
      <formula>ISERROR(G104)</formula>
    </cfRule>
    <cfRule type="containsErrors" dxfId="187" priority="193">
      <formula>ISERROR(G104)</formula>
    </cfRule>
  </conditionalFormatting>
  <conditionalFormatting sqref="G105:M105">
    <cfRule type="containsErrors" dxfId="186" priority="188">
      <formula>ISERROR(G105)</formula>
    </cfRule>
    <cfRule type="containsErrors" dxfId="185" priority="189">
      <formula>ISERROR(G105)</formula>
    </cfRule>
    <cfRule type="containsErrors" dxfId="184" priority="190">
      <formula>ISERROR(G105)</formula>
    </cfRule>
  </conditionalFormatting>
  <conditionalFormatting sqref="G106:M106">
    <cfRule type="containsErrors" dxfId="183" priority="185">
      <formula>ISERROR(G106)</formula>
    </cfRule>
    <cfRule type="containsErrors" dxfId="182" priority="186">
      <formula>ISERROR(G106)</formula>
    </cfRule>
    <cfRule type="containsErrors" dxfId="181" priority="187">
      <formula>ISERROR(G106)</formula>
    </cfRule>
  </conditionalFormatting>
  <conditionalFormatting sqref="G107:M107">
    <cfRule type="containsErrors" dxfId="180" priority="182">
      <formula>ISERROR(G107)</formula>
    </cfRule>
    <cfRule type="containsErrors" dxfId="179" priority="183">
      <formula>ISERROR(G107)</formula>
    </cfRule>
    <cfRule type="containsErrors" dxfId="178" priority="184">
      <formula>ISERROR(G107)</formula>
    </cfRule>
  </conditionalFormatting>
  <conditionalFormatting sqref="G108:M108">
    <cfRule type="containsErrors" dxfId="177" priority="179">
      <formula>ISERROR(G108)</formula>
    </cfRule>
    <cfRule type="containsErrors" dxfId="176" priority="180">
      <formula>ISERROR(G108)</formula>
    </cfRule>
    <cfRule type="containsErrors" dxfId="175" priority="181">
      <formula>ISERROR(G108)</formula>
    </cfRule>
  </conditionalFormatting>
  <conditionalFormatting sqref="G109:M109">
    <cfRule type="containsErrors" dxfId="174" priority="176">
      <formula>ISERROR(G109)</formula>
    </cfRule>
    <cfRule type="containsErrors" dxfId="173" priority="177">
      <formula>ISERROR(G109)</formula>
    </cfRule>
    <cfRule type="containsErrors" dxfId="172" priority="178">
      <formula>ISERROR(G109)</formula>
    </cfRule>
  </conditionalFormatting>
  <conditionalFormatting sqref="G110:M110">
    <cfRule type="containsErrors" dxfId="171" priority="173">
      <formula>ISERROR(G110)</formula>
    </cfRule>
    <cfRule type="containsErrors" dxfId="170" priority="174">
      <formula>ISERROR(G110)</formula>
    </cfRule>
    <cfRule type="containsErrors" dxfId="169" priority="175">
      <formula>ISERROR(G110)</formula>
    </cfRule>
  </conditionalFormatting>
  <conditionalFormatting sqref="G111:M111">
    <cfRule type="containsErrors" dxfId="168" priority="170">
      <formula>ISERROR(G111)</formula>
    </cfRule>
    <cfRule type="containsErrors" dxfId="167" priority="171">
      <formula>ISERROR(G111)</formula>
    </cfRule>
    <cfRule type="containsErrors" dxfId="166" priority="172">
      <formula>ISERROR(G111)</formula>
    </cfRule>
  </conditionalFormatting>
  <conditionalFormatting sqref="G112:M112">
    <cfRule type="containsErrors" dxfId="165" priority="167">
      <formula>ISERROR(G112)</formula>
    </cfRule>
    <cfRule type="containsErrors" dxfId="164" priority="168">
      <formula>ISERROR(G112)</formula>
    </cfRule>
    <cfRule type="containsErrors" dxfId="163" priority="169">
      <formula>ISERROR(G112)</formula>
    </cfRule>
  </conditionalFormatting>
  <conditionalFormatting sqref="G113:M113">
    <cfRule type="containsErrors" dxfId="162" priority="164">
      <formula>ISERROR(G113)</formula>
    </cfRule>
    <cfRule type="containsErrors" dxfId="161" priority="165">
      <formula>ISERROR(G113)</formula>
    </cfRule>
    <cfRule type="containsErrors" dxfId="160" priority="166">
      <formula>ISERROR(G113)</formula>
    </cfRule>
  </conditionalFormatting>
  <conditionalFormatting sqref="G114:M114">
    <cfRule type="containsErrors" dxfId="159" priority="161">
      <formula>ISERROR(G114)</formula>
    </cfRule>
    <cfRule type="containsErrors" dxfId="158" priority="162">
      <formula>ISERROR(G114)</formula>
    </cfRule>
    <cfRule type="containsErrors" dxfId="157" priority="163">
      <formula>ISERROR(G114)</formula>
    </cfRule>
  </conditionalFormatting>
  <conditionalFormatting sqref="G115:M115">
    <cfRule type="containsErrors" dxfId="156" priority="158">
      <formula>ISERROR(G115)</formula>
    </cfRule>
    <cfRule type="containsErrors" dxfId="155" priority="159">
      <formula>ISERROR(G115)</formula>
    </cfRule>
    <cfRule type="containsErrors" dxfId="154" priority="160">
      <formula>ISERROR(G115)</formula>
    </cfRule>
  </conditionalFormatting>
  <conditionalFormatting sqref="G116:M116">
    <cfRule type="containsErrors" dxfId="153" priority="155">
      <formula>ISERROR(G116)</formula>
    </cfRule>
    <cfRule type="containsErrors" dxfId="152" priority="156">
      <formula>ISERROR(G116)</formula>
    </cfRule>
    <cfRule type="containsErrors" dxfId="151" priority="157">
      <formula>ISERROR(G116)</formula>
    </cfRule>
  </conditionalFormatting>
  <conditionalFormatting sqref="G117:M117">
    <cfRule type="containsErrors" dxfId="150" priority="152">
      <formula>ISERROR(G117)</formula>
    </cfRule>
    <cfRule type="containsErrors" dxfId="149" priority="153">
      <formula>ISERROR(G117)</formula>
    </cfRule>
    <cfRule type="containsErrors" dxfId="148" priority="154">
      <formula>ISERROR(G117)</formula>
    </cfRule>
  </conditionalFormatting>
  <conditionalFormatting sqref="G118:M118">
    <cfRule type="containsErrors" dxfId="147" priority="149">
      <formula>ISERROR(G118)</formula>
    </cfRule>
    <cfRule type="containsErrors" dxfId="146" priority="150">
      <formula>ISERROR(G118)</formula>
    </cfRule>
    <cfRule type="containsErrors" dxfId="145" priority="151">
      <formula>ISERROR(G118)</formula>
    </cfRule>
  </conditionalFormatting>
  <conditionalFormatting sqref="G119:M119">
    <cfRule type="containsErrors" dxfId="144" priority="146">
      <formula>ISERROR(G119)</formula>
    </cfRule>
    <cfRule type="containsErrors" dxfId="143" priority="147">
      <formula>ISERROR(G119)</formula>
    </cfRule>
    <cfRule type="containsErrors" dxfId="142" priority="148">
      <formula>ISERROR(G119)</formula>
    </cfRule>
  </conditionalFormatting>
  <conditionalFormatting sqref="G120:M120">
    <cfRule type="containsErrors" dxfId="141" priority="143">
      <formula>ISERROR(G120)</formula>
    </cfRule>
    <cfRule type="containsErrors" dxfId="140" priority="144">
      <formula>ISERROR(G120)</formula>
    </cfRule>
    <cfRule type="containsErrors" dxfId="139" priority="145">
      <formula>ISERROR(G120)</formula>
    </cfRule>
  </conditionalFormatting>
  <conditionalFormatting sqref="G121:M121">
    <cfRule type="containsErrors" dxfId="138" priority="140">
      <formula>ISERROR(G121)</formula>
    </cfRule>
    <cfRule type="containsErrors" dxfId="137" priority="141">
      <formula>ISERROR(G121)</formula>
    </cfRule>
    <cfRule type="containsErrors" dxfId="136" priority="142">
      <formula>ISERROR(G121)</formula>
    </cfRule>
  </conditionalFormatting>
  <conditionalFormatting sqref="G122:M122">
    <cfRule type="containsErrors" dxfId="135" priority="137">
      <formula>ISERROR(G122)</formula>
    </cfRule>
    <cfRule type="containsErrors" dxfId="134" priority="138">
      <formula>ISERROR(G122)</formula>
    </cfRule>
    <cfRule type="containsErrors" dxfId="133" priority="139">
      <formula>ISERROR(G122)</formula>
    </cfRule>
  </conditionalFormatting>
  <conditionalFormatting sqref="G123:M123">
    <cfRule type="containsErrors" dxfId="132" priority="134">
      <formula>ISERROR(G123)</formula>
    </cfRule>
    <cfRule type="containsErrors" dxfId="131" priority="135">
      <formula>ISERROR(G123)</formula>
    </cfRule>
    <cfRule type="containsErrors" dxfId="130" priority="136">
      <formula>ISERROR(G123)</formula>
    </cfRule>
  </conditionalFormatting>
  <conditionalFormatting sqref="G124:M124">
    <cfRule type="containsErrors" dxfId="129" priority="131">
      <formula>ISERROR(G124)</formula>
    </cfRule>
    <cfRule type="containsErrors" dxfId="128" priority="132">
      <formula>ISERROR(G124)</formula>
    </cfRule>
    <cfRule type="containsErrors" dxfId="127" priority="133">
      <formula>ISERROR(G124)</formula>
    </cfRule>
  </conditionalFormatting>
  <conditionalFormatting sqref="G125:M125">
    <cfRule type="containsErrors" dxfId="126" priority="128">
      <formula>ISERROR(G125)</formula>
    </cfRule>
    <cfRule type="containsErrors" dxfId="125" priority="129">
      <formula>ISERROR(G125)</formula>
    </cfRule>
    <cfRule type="containsErrors" dxfId="124" priority="130">
      <formula>ISERROR(G125)</formula>
    </cfRule>
  </conditionalFormatting>
  <conditionalFormatting sqref="G126:M126">
    <cfRule type="containsErrors" dxfId="123" priority="125">
      <formula>ISERROR(G126)</formula>
    </cfRule>
    <cfRule type="containsErrors" dxfId="122" priority="126">
      <formula>ISERROR(G126)</formula>
    </cfRule>
    <cfRule type="containsErrors" dxfId="121" priority="127">
      <formula>ISERROR(G126)</formula>
    </cfRule>
  </conditionalFormatting>
  <conditionalFormatting sqref="G127:M127">
    <cfRule type="containsErrors" dxfId="120" priority="122">
      <formula>ISERROR(G127)</formula>
    </cfRule>
    <cfRule type="containsErrors" dxfId="119" priority="123">
      <formula>ISERROR(G127)</formula>
    </cfRule>
    <cfRule type="containsErrors" dxfId="118" priority="124">
      <formula>ISERROR(G127)</formula>
    </cfRule>
  </conditionalFormatting>
  <conditionalFormatting sqref="G128:M128">
    <cfRule type="containsErrors" dxfId="117" priority="119">
      <formula>ISERROR(G128)</formula>
    </cfRule>
    <cfRule type="containsErrors" dxfId="116" priority="120">
      <formula>ISERROR(G128)</formula>
    </cfRule>
    <cfRule type="containsErrors" dxfId="115" priority="121">
      <formula>ISERROR(G128)</formula>
    </cfRule>
  </conditionalFormatting>
  <conditionalFormatting sqref="G129:M129">
    <cfRule type="containsErrors" dxfId="114" priority="116">
      <formula>ISERROR(G129)</formula>
    </cfRule>
    <cfRule type="containsErrors" dxfId="113" priority="117">
      <formula>ISERROR(G129)</formula>
    </cfRule>
    <cfRule type="containsErrors" dxfId="112" priority="118">
      <formula>ISERROR(G129)</formula>
    </cfRule>
  </conditionalFormatting>
  <conditionalFormatting sqref="G130:M130">
    <cfRule type="containsErrors" dxfId="111" priority="113">
      <formula>ISERROR(G130)</formula>
    </cfRule>
    <cfRule type="containsErrors" dxfId="110" priority="114">
      <formula>ISERROR(G130)</formula>
    </cfRule>
    <cfRule type="containsErrors" dxfId="109" priority="115">
      <formula>ISERROR(G130)</formula>
    </cfRule>
  </conditionalFormatting>
  <conditionalFormatting sqref="G131:M131">
    <cfRule type="containsErrors" dxfId="108" priority="110">
      <formula>ISERROR(G131)</formula>
    </cfRule>
    <cfRule type="containsErrors" dxfId="107" priority="111">
      <formula>ISERROR(G131)</formula>
    </cfRule>
    <cfRule type="containsErrors" dxfId="106" priority="112">
      <formula>ISERROR(G131)</formula>
    </cfRule>
  </conditionalFormatting>
  <conditionalFormatting sqref="G132:M132">
    <cfRule type="containsErrors" dxfId="105" priority="107">
      <formula>ISERROR(G132)</formula>
    </cfRule>
    <cfRule type="containsErrors" dxfId="104" priority="108">
      <formula>ISERROR(G132)</formula>
    </cfRule>
    <cfRule type="containsErrors" dxfId="103" priority="109">
      <formula>ISERROR(G132)</formula>
    </cfRule>
  </conditionalFormatting>
  <conditionalFormatting sqref="G133:M133">
    <cfRule type="containsErrors" dxfId="102" priority="104">
      <formula>ISERROR(G133)</formula>
    </cfRule>
    <cfRule type="containsErrors" dxfId="101" priority="105">
      <formula>ISERROR(G133)</formula>
    </cfRule>
    <cfRule type="containsErrors" dxfId="100" priority="106">
      <formula>ISERROR(G133)</formula>
    </cfRule>
  </conditionalFormatting>
  <conditionalFormatting sqref="G134:M134">
    <cfRule type="containsErrors" dxfId="99" priority="101">
      <formula>ISERROR(G134)</formula>
    </cfRule>
    <cfRule type="containsErrors" dxfId="98" priority="102">
      <formula>ISERROR(G134)</formula>
    </cfRule>
    <cfRule type="containsErrors" dxfId="97" priority="103">
      <formula>ISERROR(G134)</formula>
    </cfRule>
  </conditionalFormatting>
  <conditionalFormatting sqref="G135:M135">
    <cfRule type="containsErrors" dxfId="96" priority="98">
      <formula>ISERROR(G135)</formula>
    </cfRule>
    <cfRule type="containsErrors" dxfId="95" priority="99">
      <formula>ISERROR(G135)</formula>
    </cfRule>
    <cfRule type="containsErrors" dxfId="94" priority="100">
      <formula>ISERROR(G135)</formula>
    </cfRule>
  </conditionalFormatting>
  <conditionalFormatting sqref="G136:M136">
    <cfRule type="containsErrors" dxfId="93" priority="95">
      <formula>ISERROR(G136)</formula>
    </cfRule>
    <cfRule type="containsErrors" dxfId="92" priority="96">
      <formula>ISERROR(G136)</formula>
    </cfRule>
    <cfRule type="containsErrors" dxfId="91" priority="97">
      <formula>ISERROR(G136)</formula>
    </cfRule>
  </conditionalFormatting>
  <conditionalFormatting sqref="G137:M137">
    <cfRule type="containsErrors" dxfId="90" priority="92">
      <formula>ISERROR(G137)</formula>
    </cfRule>
    <cfRule type="containsErrors" dxfId="89" priority="93">
      <formula>ISERROR(G137)</formula>
    </cfRule>
    <cfRule type="containsErrors" dxfId="88" priority="94">
      <formula>ISERROR(G137)</formula>
    </cfRule>
  </conditionalFormatting>
  <conditionalFormatting sqref="G138:M138">
    <cfRule type="containsErrors" dxfId="87" priority="89">
      <formula>ISERROR(G138)</formula>
    </cfRule>
    <cfRule type="containsErrors" dxfId="86" priority="90">
      <formula>ISERROR(G138)</formula>
    </cfRule>
    <cfRule type="containsErrors" dxfId="85" priority="91">
      <formula>ISERROR(G138)</formula>
    </cfRule>
  </conditionalFormatting>
  <conditionalFormatting sqref="G139:M139">
    <cfRule type="containsErrors" dxfId="84" priority="86">
      <formula>ISERROR(G139)</formula>
    </cfRule>
    <cfRule type="containsErrors" dxfId="83" priority="87">
      <formula>ISERROR(G139)</formula>
    </cfRule>
    <cfRule type="containsErrors" dxfId="82" priority="88">
      <formula>ISERROR(G139)</formula>
    </cfRule>
  </conditionalFormatting>
  <conditionalFormatting sqref="G140:M140">
    <cfRule type="containsErrors" dxfId="81" priority="83">
      <formula>ISERROR(G140)</formula>
    </cfRule>
    <cfRule type="containsErrors" dxfId="80" priority="84">
      <formula>ISERROR(G140)</formula>
    </cfRule>
    <cfRule type="containsErrors" dxfId="79" priority="85">
      <formula>ISERROR(G140)</formula>
    </cfRule>
  </conditionalFormatting>
  <conditionalFormatting sqref="G141:M141">
    <cfRule type="containsErrors" dxfId="78" priority="80">
      <formula>ISERROR(G141)</formula>
    </cfRule>
    <cfRule type="containsErrors" dxfId="77" priority="81">
      <formula>ISERROR(G141)</formula>
    </cfRule>
    <cfRule type="containsErrors" dxfId="76" priority="82">
      <formula>ISERROR(G141)</formula>
    </cfRule>
  </conditionalFormatting>
  <conditionalFormatting sqref="G142:M142">
    <cfRule type="containsErrors" dxfId="75" priority="77">
      <formula>ISERROR(G142)</formula>
    </cfRule>
    <cfRule type="containsErrors" dxfId="74" priority="78">
      <formula>ISERROR(G142)</formula>
    </cfRule>
    <cfRule type="containsErrors" dxfId="73" priority="79">
      <formula>ISERROR(G142)</formula>
    </cfRule>
  </conditionalFormatting>
  <conditionalFormatting sqref="G143:M143">
    <cfRule type="containsErrors" dxfId="72" priority="74">
      <formula>ISERROR(G143)</formula>
    </cfRule>
    <cfRule type="containsErrors" dxfId="71" priority="75">
      <formula>ISERROR(G143)</formula>
    </cfRule>
    <cfRule type="containsErrors" dxfId="70" priority="76">
      <formula>ISERROR(G143)</formula>
    </cfRule>
  </conditionalFormatting>
  <conditionalFormatting sqref="G144:M144">
    <cfRule type="containsErrors" dxfId="69" priority="71">
      <formula>ISERROR(G144)</formula>
    </cfRule>
    <cfRule type="containsErrors" dxfId="68" priority="72">
      <formula>ISERROR(G144)</formula>
    </cfRule>
    <cfRule type="containsErrors" dxfId="67" priority="73">
      <formula>ISERROR(G144)</formula>
    </cfRule>
  </conditionalFormatting>
  <conditionalFormatting sqref="G145:M145">
    <cfRule type="containsErrors" dxfId="66" priority="68">
      <formula>ISERROR(G145)</formula>
    </cfRule>
    <cfRule type="containsErrors" dxfId="65" priority="69">
      <formula>ISERROR(G145)</formula>
    </cfRule>
    <cfRule type="containsErrors" dxfId="64" priority="70">
      <formula>ISERROR(G145)</formula>
    </cfRule>
  </conditionalFormatting>
  <conditionalFormatting sqref="G146:M146">
    <cfRule type="containsErrors" dxfId="63" priority="65">
      <formula>ISERROR(G146)</formula>
    </cfRule>
    <cfRule type="containsErrors" dxfId="62" priority="66">
      <formula>ISERROR(G146)</formula>
    </cfRule>
    <cfRule type="containsErrors" dxfId="61" priority="67">
      <formula>ISERROR(G146)</formula>
    </cfRule>
  </conditionalFormatting>
  <conditionalFormatting sqref="G147:M147">
    <cfRule type="containsErrors" dxfId="60" priority="62">
      <formula>ISERROR(G147)</formula>
    </cfRule>
    <cfRule type="containsErrors" dxfId="59" priority="63">
      <formula>ISERROR(G147)</formula>
    </cfRule>
    <cfRule type="containsErrors" dxfId="58" priority="64">
      <formula>ISERROR(G147)</formula>
    </cfRule>
  </conditionalFormatting>
  <conditionalFormatting sqref="G148:M148">
    <cfRule type="containsErrors" dxfId="57" priority="59">
      <formula>ISERROR(G148)</formula>
    </cfRule>
    <cfRule type="containsErrors" dxfId="56" priority="60">
      <formula>ISERROR(G148)</formula>
    </cfRule>
    <cfRule type="containsErrors" dxfId="55" priority="61">
      <formula>ISERROR(G148)</formula>
    </cfRule>
  </conditionalFormatting>
  <conditionalFormatting sqref="G149:M149">
    <cfRule type="containsErrors" dxfId="54" priority="56">
      <formula>ISERROR(G149)</formula>
    </cfRule>
    <cfRule type="containsErrors" dxfId="53" priority="57">
      <formula>ISERROR(G149)</formula>
    </cfRule>
    <cfRule type="containsErrors" dxfId="52" priority="58">
      <formula>ISERROR(G149)</formula>
    </cfRule>
  </conditionalFormatting>
  <conditionalFormatting sqref="G150:M150">
    <cfRule type="containsErrors" dxfId="51" priority="53">
      <formula>ISERROR(G150)</formula>
    </cfRule>
    <cfRule type="containsErrors" dxfId="50" priority="54">
      <formula>ISERROR(G150)</formula>
    </cfRule>
    <cfRule type="containsErrors" dxfId="49" priority="55">
      <formula>ISERROR(G150)</formula>
    </cfRule>
  </conditionalFormatting>
  <conditionalFormatting sqref="G151:M151">
    <cfRule type="containsErrors" dxfId="48" priority="50">
      <formula>ISERROR(G151)</formula>
    </cfRule>
    <cfRule type="containsErrors" dxfId="47" priority="51">
      <formula>ISERROR(G151)</formula>
    </cfRule>
    <cfRule type="containsErrors" dxfId="46" priority="52">
      <formula>ISERROR(G151)</formula>
    </cfRule>
  </conditionalFormatting>
  <conditionalFormatting sqref="G152:M152">
    <cfRule type="containsErrors" dxfId="45" priority="47">
      <formula>ISERROR(G152)</formula>
    </cfRule>
    <cfRule type="containsErrors" dxfId="44" priority="48">
      <formula>ISERROR(G152)</formula>
    </cfRule>
    <cfRule type="containsErrors" dxfId="43" priority="49">
      <formula>ISERROR(G152)</formula>
    </cfRule>
  </conditionalFormatting>
  <conditionalFormatting sqref="G153:M153">
    <cfRule type="containsErrors" dxfId="42" priority="44">
      <formula>ISERROR(G153)</formula>
    </cfRule>
    <cfRule type="containsErrors" dxfId="41" priority="45">
      <formula>ISERROR(G153)</formula>
    </cfRule>
    <cfRule type="containsErrors" dxfId="40" priority="46">
      <formula>ISERROR(G153)</formula>
    </cfRule>
  </conditionalFormatting>
  <conditionalFormatting sqref="G154:M154">
    <cfRule type="containsErrors" dxfId="39" priority="41">
      <formula>ISERROR(G154)</formula>
    </cfRule>
    <cfRule type="containsErrors" dxfId="38" priority="42">
      <formula>ISERROR(G154)</formula>
    </cfRule>
    <cfRule type="containsErrors" dxfId="37" priority="43">
      <formula>ISERROR(G154)</formula>
    </cfRule>
  </conditionalFormatting>
  <conditionalFormatting sqref="G155:M155">
    <cfRule type="containsErrors" dxfId="36" priority="38">
      <formula>ISERROR(G155)</formula>
    </cfRule>
    <cfRule type="containsErrors" dxfId="35" priority="39">
      <formula>ISERROR(G155)</formula>
    </cfRule>
    <cfRule type="containsErrors" dxfId="34" priority="40">
      <formula>ISERROR(G155)</formula>
    </cfRule>
  </conditionalFormatting>
  <conditionalFormatting sqref="G156:M156">
    <cfRule type="containsErrors" dxfId="33" priority="35">
      <formula>ISERROR(G156)</formula>
    </cfRule>
    <cfRule type="containsErrors" dxfId="32" priority="36">
      <formula>ISERROR(G156)</formula>
    </cfRule>
    <cfRule type="containsErrors" dxfId="31" priority="37">
      <formula>ISERROR(G156)</formula>
    </cfRule>
  </conditionalFormatting>
  <conditionalFormatting sqref="G157:M157">
    <cfRule type="containsErrors" dxfId="30" priority="32">
      <formula>ISERROR(G157)</formula>
    </cfRule>
    <cfRule type="containsErrors" dxfId="29" priority="33">
      <formula>ISERROR(G157)</formula>
    </cfRule>
    <cfRule type="containsErrors" dxfId="28" priority="34">
      <formula>ISERROR(G157)</formula>
    </cfRule>
  </conditionalFormatting>
  <conditionalFormatting sqref="G158:M158">
    <cfRule type="containsErrors" dxfId="27" priority="29">
      <formula>ISERROR(G158)</formula>
    </cfRule>
    <cfRule type="containsErrors" dxfId="26" priority="30">
      <formula>ISERROR(G158)</formula>
    </cfRule>
    <cfRule type="containsErrors" dxfId="25" priority="31">
      <formula>ISERROR(G158)</formula>
    </cfRule>
  </conditionalFormatting>
  <conditionalFormatting sqref="G159:M159">
    <cfRule type="containsErrors" dxfId="24" priority="26">
      <formula>ISERROR(G159)</formula>
    </cfRule>
    <cfRule type="containsErrors" dxfId="23" priority="27">
      <formula>ISERROR(G159)</formula>
    </cfRule>
    <cfRule type="containsErrors" dxfId="22" priority="28">
      <formula>ISERROR(G159)</formula>
    </cfRule>
  </conditionalFormatting>
  <conditionalFormatting sqref="G160:M160">
    <cfRule type="containsErrors" dxfId="21" priority="23">
      <formula>ISERROR(G160)</formula>
    </cfRule>
    <cfRule type="containsErrors" dxfId="20" priority="24">
      <formula>ISERROR(G160)</formula>
    </cfRule>
    <cfRule type="containsErrors" dxfId="19" priority="25">
      <formula>ISERROR(G160)</formula>
    </cfRule>
  </conditionalFormatting>
  <conditionalFormatting sqref="G161:M161">
    <cfRule type="containsErrors" dxfId="18" priority="20">
      <formula>ISERROR(G161)</formula>
    </cfRule>
    <cfRule type="containsErrors" dxfId="17" priority="21">
      <formula>ISERROR(G161)</formula>
    </cfRule>
    <cfRule type="containsErrors" dxfId="16" priority="22">
      <formula>ISERROR(G161)</formula>
    </cfRule>
  </conditionalFormatting>
  <conditionalFormatting sqref="G162:M162">
    <cfRule type="containsErrors" dxfId="15" priority="17">
      <formula>ISERROR(G162)</formula>
    </cfRule>
    <cfRule type="containsErrors" dxfId="14" priority="18">
      <formula>ISERROR(G162)</formula>
    </cfRule>
    <cfRule type="containsErrors" dxfId="13" priority="19">
      <formula>ISERROR(G162)</formula>
    </cfRule>
  </conditionalFormatting>
  <conditionalFormatting sqref="G163:M163">
    <cfRule type="containsErrors" dxfId="12" priority="14">
      <formula>ISERROR(G163)</formula>
    </cfRule>
    <cfRule type="containsErrors" dxfId="11" priority="15">
      <formula>ISERROR(G163)</formula>
    </cfRule>
    <cfRule type="containsErrors" dxfId="10" priority="16">
      <formula>ISERROR(G163)</formula>
    </cfRule>
  </conditionalFormatting>
  <conditionalFormatting sqref="G164:M164">
    <cfRule type="containsErrors" dxfId="9" priority="11">
      <formula>ISERROR(G164)</formula>
    </cfRule>
    <cfRule type="containsErrors" dxfId="8" priority="12">
      <formula>ISERROR(G164)</formula>
    </cfRule>
    <cfRule type="containsErrors" dxfId="7" priority="13">
      <formula>ISERROR(G164)</formula>
    </cfRule>
  </conditionalFormatting>
  <conditionalFormatting sqref="G165:M165">
    <cfRule type="containsErrors" dxfId="6" priority="8">
      <formula>ISERROR(G165)</formula>
    </cfRule>
    <cfRule type="containsErrors" dxfId="5" priority="9">
      <formula>ISERROR(G165)</formula>
    </cfRule>
    <cfRule type="containsErrors" dxfId="4" priority="10">
      <formula>ISERROR(G165)</formula>
    </cfRule>
  </conditionalFormatting>
  <conditionalFormatting sqref="F67:F165">
    <cfRule type="expression" dxfId="3" priority="7">
      <formula>N67="Error"</formula>
    </cfRule>
  </conditionalFormatting>
  <conditionalFormatting sqref="A67:D79">
    <cfRule type="containsBlanks" dxfId="2" priority="5">
      <formula>LEN(TRIM(A67))=0</formula>
    </cfRule>
  </conditionalFormatting>
  <conditionalFormatting sqref="L6:M6">
    <cfRule type="containsBlanks" dxfId="1" priority="2">
      <formula>LEN(TRIM(L6))=0</formula>
    </cfRule>
  </conditionalFormatting>
  <conditionalFormatting sqref="A84:D84">
    <cfRule type="containsBlanks" dxfId="0" priority="1">
      <formula>LEN(TRIM(A84))=0</formula>
    </cfRule>
  </conditionalFormatting>
  <dataValidations count="1">
    <dataValidation type="date" allowBlank="1" showInputMessage="1" showErrorMessage="1" sqref="L6:M6" xr:uid="{00000000-0002-0000-0200-000000000000}">
      <formula1>43831</formula1>
      <formula2>44196</formula2>
    </dataValidation>
  </dataValidations>
  <printOptions headings="1"/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C26CAB9A2D334FA1D05B1FEA0E665E" ma:contentTypeVersion="4" ma:contentTypeDescription="Crear nuevo documento." ma:contentTypeScope="" ma:versionID="02e7f939426de7535a30fc622d6e99ed">
  <xsd:schema xmlns:xsd="http://www.w3.org/2001/XMLSchema" xmlns:xs="http://www.w3.org/2001/XMLSchema" xmlns:p="http://schemas.microsoft.com/office/2006/metadata/properties" xmlns:ns2="ef86774b-f954-4a50-b252-867e48198c09" xmlns:ns3="15f6c6ff-7f52-400f-965f-4a893836ff7e" targetNamespace="http://schemas.microsoft.com/office/2006/metadata/properties" ma:root="true" ma:fieldsID="5a1099215a0c2d266e6ec8183992c998" ns2:_="" ns3:_="">
    <xsd:import namespace="ef86774b-f954-4a50-b252-867e48198c09"/>
    <xsd:import namespace="15f6c6ff-7f52-400f-965f-4a893836ff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6774b-f954-4a50-b252-867e48198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6c6ff-7f52-400f-965f-4a893836ff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3EB20E-2B02-4243-A959-8ED0C51208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30CBD-2604-480B-8E59-35F3CADCA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86774b-f954-4a50-b252-867e48198c09"/>
    <ds:schemaRef ds:uri="15f6c6ff-7f52-400f-965f-4a893836f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FBD30-27B9-44E3-B6F5-9507B6B23E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5f6c6ff-7f52-400f-965f-4a893836ff7e"/>
    <ds:schemaRef ds:uri="http://purl.org/dc/elements/1.1/"/>
    <ds:schemaRef ds:uri="http://schemas.microsoft.com/office/2006/documentManagement/types"/>
    <ds:schemaRef ds:uri="ef86774b-f954-4a50-b252-867e48198c0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35</vt:i4>
      </vt:variant>
    </vt:vector>
  </HeadingPairs>
  <TitlesOfParts>
    <vt:vector size="39" baseType="lpstr">
      <vt:lpstr>Listas</vt:lpstr>
      <vt:lpstr>DATOS</vt:lpstr>
      <vt:lpstr>TABULACIÓN</vt:lpstr>
      <vt:lpstr>Hoja1</vt:lpstr>
      <vt:lpstr>Amazonas</vt:lpstr>
      <vt:lpstr>Antioquia</vt:lpstr>
      <vt:lpstr>Arauca</vt:lpstr>
      <vt:lpstr>DATOS!Área_de_impresión</vt:lpstr>
      <vt:lpstr>TABULACIÓN!Área_de_impresión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2021-03-30T05:22:20Z</cp:lastPrinted>
  <dcterms:created xsi:type="dcterms:W3CDTF">2009-03-27T14:45:10Z</dcterms:created>
  <dcterms:modified xsi:type="dcterms:W3CDTF">2022-03-31T15:01:53Z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0x0101003BC26CAB9A2D334FA1D05B1FEA0E665E</vt:lpwstr>
  </property>
</Properties>
</file>