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sonia.espitaleta\Downloads\formatos guía corregidos\"/>
    </mc:Choice>
  </mc:AlternateContent>
  <xr:revisionPtr revIDLastSave="0" documentId="13_ncr:1_{0DAD1756-3072-49FC-B038-F0C458CD2F75}" xr6:coauthVersionLast="32" xr6:coauthVersionMax="43" xr10:uidLastSave="{00000000-0000-0000-0000-000000000000}"/>
  <bookViews>
    <workbookView xWindow="0" yWindow="0" windowWidth="20490" windowHeight="6945" tabRatio="660" xr2:uid="{00000000-000D-0000-FFFF-FFFF00000000}"/>
  </bookViews>
  <sheets>
    <sheet name="INSTRUCCIONES ASP E IMP Y REQUI" sheetId="46" r:id="rId1"/>
    <sheet name="ASP, IMP Y REQUISITOS" sheetId="47" r:id="rId2"/>
    <sheet name="Hoja4" sheetId="57" state="hidden" r:id="rId3"/>
    <sheet name="DATOS ASP" sheetId="2" state="hidden" r:id="rId4"/>
  </sheets>
  <externalReferences>
    <externalReference r:id="rId5"/>
    <externalReference r:id="rId6"/>
  </externalReferences>
  <definedNames>
    <definedName name="_xlnm._FilterDatabase" localSheetId="1" hidden="1">'ASP, IMP Y REQUISITOS'!$D$20:$D$122</definedName>
    <definedName name="Amazonas">'DATOS ASP'!#REF!</definedName>
    <definedName name="ANEXO">[1]!Tabla45[[ANEXOS ]]</definedName>
    <definedName name="ANEXOS">[1]!Tabla45[[ANEXOS ]]</definedName>
    <definedName name="Antioquia">'DATOS ASP'!#REF!</definedName>
    <definedName name="Apoyo_y_fortalecimiento_a_la_familia">'DATOS ASP'!$L$47:$L$48</definedName>
    <definedName name="Arauca">'DATOS ASP'!#REF!</definedName>
    <definedName name="_xlnm.Print_Area" localSheetId="0">'INSTRUCCIONES ASP E IMP Y REQUI'!$A$1:$I$70</definedName>
    <definedName name="Aspecto2">[2]DATOS!$Q$59:$Q$110</definedName>
    <definedName name="Atencion_en_medio_diferencial">'DATOS ASP'!$M$47:$M$51</definedName>
    <definedName name="Atencion_en_medio_diferencial_al_de_la_familia_de_origen">'DATOS ASP'!$M$47:$M$51</definedName>
    <definedName name="Atlantico">'DATOS ASP'!#REF!</definedName>
    <definedName name="Bogotá">'DATOS ASP'!#REF!</definedName>
    <definedName name="Bolivar">'DATOS ASP'!#REF!</definedName>
    <definedName name="BOLÍVAR">[1]!Tabla7[BOLÍVAR]</definedName>
    <definedName name="Boyacá">'DATOS ASP'!#REF!</definedName>
    <definedName name="Caldas">'DATOS ASP'!#REF!</definedName>
    <definedName name="Caquetá">'DATOS ASP'!#REF!</definedName>
    <definedName name="Carácter">'DATOS ASP'!$C$3:$C$4</definedName>
    <definedName name="Casanare">'DATOS ASP'!#REF!</definedName>
    <definedName name="Cauca">'DATOS ASP'!#REF!</definedName>
    <definedName name="Centro_de_internamiento_preventivo_CIP">'DATOS ASP'!$O$47</definedName>
    <definedName name="Centro_de_recuperacion_nutricional">'DATOS ASP'!$E$34</definedName>
    <definedName name="Centro_transitorio">'DATOS ASP'!$N$47</definedName>
    <definedName name="Centros_de_atencion_especializada_CAE">'DATOS ASP'!$P$47</definedName>
    <definedName name="Centros_de_integracion_social">'DATOS ASP'!$Q$47</definedName>
    <definedName name="Cesar">'DATOS ASP'!#REF!</definedName>
    <definedName name="Choco">'DATOS ASP'!#REF!</definedName>
    <definedName name="Comunitaria">'DATOS ASP'!#REF!</definedName>
    <definedName name="CONSECUENCIAS">[1]!Tabla43[CONSECUENCIAS]</definedName>
    <definedName name="CONTROL">[1]!Tabla8[CONTROL]</definedName>
    <definedName name="Cordoba">'DATOS ASP'!#REF!</definedName>
    <definedName name="CÓRDOBA">[1]!Tabla16[CÓRDOBA]</definedName>
    <definedName name="_xlnm.Criteria">[1]!Tabla36[CRITERIOS]</definedName>
    <definedName name="CUMPLE">[2]DATOS!$D$23:$D$24</definedName>
    <definedName name="Cundinamarca">'DATOS ASP'!#REF!</definedName>
    <definedName name="DatosContextoInterno">#REF!</definedName>
    <definedName name="EJE">[2]DATOS!$A$14:$A$17</definedName>
    <definedName name="Extensión">'DATOS ASP'!$G$3:$G$5</definedName>
    <definedName name="Familia">'DATOS ASP'!#REF!</definedName>
    <definedName name="Familiar">'DATOS ASP'!#REF!</definedName>
    <definedName name="Frecuencia">'DATOS ASP'!$E$3:$E$5</definedName>
    <definedName name="FUENTE">[1]!Tabla41[FUENTE]</definedName>
    <definedName name="Guainia">'DATOS ASP'!#REF!</definedName>
    <definedName name="Guaviare">'DATOS ASP'!#REF!</definedName>
    <definedName name="HOJA_CONTROLES" comment="Creada por WBS">#REF!</definedName>
    <definedName name="Huila">'DATOS ASP'!#REF!</definedName>
    <definedName name="IDENTIFICACION_RIESGO">#REF!</definedName>
    <definedName name="IMPACTO">[1]!Tabla44[IMPACTO]</definedName>
    <definedName name="Institucional">'DATOS ASP'!#REF!</definedName>
    <definedName name="La_Guajira">'DATOS ASP'!#REF!</definedName>
    <definedName name="Magdalena">'DATOS ASP'!#REF!</definedName>
    <definedName name="Magnitud">'DATOS ASP'!$C$7:$C$8</definedName>
    <definedName name="Materno_infantil">'DATOS ASP'!$F$34</definedName>
    <definedName name="Meta">'DATOS ASP'!#REF!</definedName>
    <definedName name="Mil_dias_para_cambiar_el_mundo">'DATOS ASP'!#REF!</definedName>
    <definedName name="MyP">'DATOS ASP'!#REF!</definedName>
    <definedName name="N_Santander">'DATOS ASP'!#REF!</definedName>
    <definedName name="NACIONAL">[1]!Tabla38[NACIONAL]</definedName>
    <definedName name="Nariño">'DATOS ASP'!#REF!</definedName>
    <definedName name="Niñes_y_adolescencia">'DATOS ASP'!#REF!</definedName>
    <definedName name="Nutricion">'DATOS ASP'!#REF!</definedName>
    <definedName name="OBJETIVOS">[1]!Tabla40[OBJETIVOS]</definedName>
    <definedName name="Primera_infancia" comment="MOD PROMOCION">'DATOS ASP'!#REF!</definedName>
    <definedName name="PROBABILIDAD">[1]!Tabla42[PROBABILIDAD]</definedName>
    <definedName name="Promocion_y_prevencion">'DATOS ASP'!#REF!</definedName>
    <definedName name="Proteccion" comment="Modalidades del PROCESO">'DATOS ASP'!#REF!</definedName>
    <definedName name="Putumayo">'DATOS ASP'!#REF!</definedName>
    <definedName name="Quindio">'DATOS ASP'!#REF!</definedName>
    <definedName name="REGIONAL">'DATOS ASP'!#REF!</definedName>
    <definedName name="Regionales">[1]!Tabla37[REGIONAL]</definedName>
    <definedName name="Responsabilidad_penal_adolescente">'DATOS ASP'!#REF!</definedName>
    <definedName name="Risaralda">'DATOS ASP'!#REF!</definedName>
    <definedName name="S_Andres">'DATOS ASP'!#REF!</definedName>
    <definedName name="SAN_ANDRES">[1]!Tabla29[SAN_ANDRES]</definedName>
    <definedName name="Santander">'DATOS ASP'!#REF!</definedName>
    <definedName name="Seccional">#REF!</definedName>
    <definedName name="Sede_de_la_Dirección_General">'DATOS ASP'!#REF!</definedName>
    <definedName name="SEDE_NACIONAL">[1]!Tabla1[SEDE_NACIONAL]</definedName>
    <definedName name="Servicios_Administrativos">'DATOS ASP'!#REF!</definedName>
    <definedName name="Sucre">'DATOS ASP'!#REF!</definedName>
    <definedName name="T_REQUISITO1">[2]DATOS!$A$20:$A$38</definedName>
    <definedName name="TIPO">[2]DATOS!$A$6:$A$9</definedName>
    <definedName name="TIPO_DE_SEDE">'DATOS ASP'!#REF!</definedName>
    <definedName name="TIPO_SEDE">[2]DATOS!$A$6:$A$10</definedName>
    <definedName name="Tolima">'DATOS ASP'!#REF!</definedName>
    <definedName name="Ubicación_inicial">'DATOS ASP'!$K$47:$K$48</definedName>
    <definedName name="Valle">'DATOS ASP'!#REF!</definedName>
    <definedName name="Valor_Eje">#REF!</definedName>
    <definedName name="Vaupes">'DATOS ASP'!#REF!</definedName>
    <definedName name="Vichada">'DATOS ASP'!#REF!</definedName>
    <definedName name="Z_D9E8CA5F_58A2_4A95_A4A7_944006FA0379_.wvu.Cols" localSheetId="1" hidden="1">'ASP, IMP Y REQUISITOS'!$M:$M,'ASP, IMP Y REQUISITOS'!$R:$R,'ASP, IMP Y REQUISITOS'!$V:$V,'ASP, IMP Y REQUISITOS'!$AD:$XFD</definedName>
    <definedName name="Z_D9E8CA5F_58A2_4A95_A4A7_944006FA0379_.wvu.Cols" localSheetId="0" hidden="1">'INSTRUCCIONES ASP E IMP Y REQUI'!$J:$XFD</definedName>
    <definedName name="Z_D9E8CA5F_58A2_4A95_A4A7_944006FA0379_.wvu.FilterData" localSheetId="1" hidden="1">'ASP, IMP Y REQUISITOS'!$C$19:$AC$122</definedName>
    <definedName name="Z_D9E8CA5F_58A2_4A95_A4A7_944006FA0379_.wvu.Rows" localSheetId="0" hidden="1">'INSTRUCCIONES ASP E IMP Y REQUI'!$44:$1048576,'INSTRUCCIONES ASP E IMP Y REQUI'!#REF!</definedName>
  </definedNames>
  <calcPr calcId="179017"/>
  <customWorkbookViews>
    <customWorkbookView name="COMPLETA" guid="{D9E8CA5F-58A2-4A95-A4A7-944006FA0379}" maximized="1" xWindow="-8" yWindow="-8" windowWidth="1040" windowHeight="754" tabRatio="910" activeSheetId="47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47" l="1"/>
  <c r="R23" i="47"/>
  <c r="P23" i="47"/>
  <c r="N23" i="47"/>
  <c r="U23" i="47" l="1"/>
  <c r="P24" i="47"/>
  <c r="P25" i="47"/>
  <c r="R24" i="47"/>
  <c r="R25" i="47"/>
  <c r="N16" i="47" l="1"/>
  <c r="N24" i="47" l="1"/>
  <c r="T24" i="47"/>
  <c r="N25" i="47"/>
  <c r="T25" i="47"/>
  <c r="N26" i="47"/>
  <c r="P26" i="47"/>
  <c r="R26" i="47"/>
  <c r="T26" i="47"/>
  <c r="N27" i="47"/>
  <c r="P27" i="47"/>
  <c r="R27" i="47"/>
  <c r="T27" i="47"/>
  <c r="N28" i="47"/>
  <c r="P28" i="47"/>
  <c r="R28" i="47"/>
  <c r="T28" i="47"/>
  <c r="N29" i="47"/>
  <c r="P29" i="47"/>
  <c r="R29" i="47"/>
  <c r="T29" i="47"/>
  <c r="N30" i="47"/>
  <c r="P30" i="47"/>
  <c r="R30" i="47"/>
  <c r="T30" i="47"/>
  <c r="N31" i="47"/>
  <c r="P31" i="47"/>
  <c r="R31" i="47"/>
  <c r="T31" i="47"/>
  <c r="N32" i="47"/>
  <c r="P32" i="47"/>
  <c r="R32" i="47"/>
  <c r="T32" i="47"/>
  <c r="N33" i="47"/>
  <c r="P33" i="47"/>
  <c r="R33" i="47"/>
  <c r="T33" i="47"/>
  <c r="N34" i="47"/>
  <c r="P34" i="47"/>
  <c r="R34" i="47"/>
  <c r="T34" i="47"/>
  <c r="N35" i="47"/>
  <c r="P35" i="47"/>
  <c r="R35" i="47"/>
  <c r="T35" i="47"/>
  <c r="N36" i="47"/>
  <c r="P36" i="47"/>
  <c r="R36" i="47"/>
  <c r="T36" i="47"/>
  <c r="N37" i="47"/>
  <c r="P37" i="47"/>
  <c r="R37" i="47"/>
  <c r="T37" i="47"/>
  <c r="N38" i="47"/>
  <c r="P38" i="47"/>
  <c r="R38" i="47"/>
  <c r="T38" i="47"/>
  <c r="N39" i="47"/>
  <c r="P39" i="47"/>
  <c r="R39" i="47"/>
  <c r="T39" i="47"/>
  <c r="N40" i="47"/>
  <c r="P40" i="47"/>
  <c r="R40" i="47"/>
  <c r="T40" i="47"/>
  <c r="N41" i="47"/>
  <c r="P41" i="47"/>
  <c r="R41" i="47"/>
  <c r="T41" i="47"/>
  <c r="N42" i="47"/>
  <c r="P42" i="47"/>
  <c r="R42" i="47"/>
  <c r="T42" i="47"/>
  <c r="N43" i="47"/>
  <c r="P43" i="47"/>
  <c r="R43" i="47"/>
  <c r="T43" i="47"/>
  <c r="N44" i="47"/>
  <c r="P44" i="47"/>
  <c r="R44" i="47"/>
  <c r="T44" i="47"/>
  <c r="N45" i="47"/>
  <c r="P45" i="47"/>
  <c r="R45" i="47"/>
  <c r="T45" i="47"/>
  <c r="N46" i="47"/>
  <c r="P46" i="47"/>
  <c r="R46" i="47"/>
  <c r="T46" i="47"/>
  <c r="N47" i="47"/>
  <c r="P47" i="47"/>
  <c r="R47" i="47"/>
  <c r="T47" i="47"/>
  <c r="N48" i="47"/>
  <c r="P48" i="47"/>
  <c r="R48" i="47"/>
  <c r="T48" i="47"/>
  <c r="N49" i="47"/>
  <c r="P49" i="47"/>
  <c r="R49" i="47"/>
  <c r="T49" i="47"/>
  <c r="N50" i="47"/>
  <c r="P50" i="47"/>
  <c r="R50" i="47"/>
  <c r="T50" i="47"/>
  <c r="N51" i="47"/>
  <c r="P51" i="47"/>
  <c r="R51" i="47"/>
  <c r="T51" i="47"/>
  <c r="N52" i="47"/>
  <c r="P52" i="47"/>
  <c r="R52" i="47"/>
  <c r="T52" i="47"/>
  <c r="N53" i="47"/>
  <c r="P53" i="47"/>
  <c r="R53" i="47"/>
  <c r="T53" i="47"/>
  <c r="N54" i="47"/>
  <c r="P54" i="47"/>
  <c r="R54" i="47"/>
  <c r="T54" i="47"/>
  <c r="N55" i="47"/>
  <c r="P55" i="47"/>
  <c r="R55" i="47"/>
  <c r="T55" i="47"/>
  <c r="N56" i="47"/>
  <c r="P56" i="47"/>
  <c r="R56" i="47"/>
  <c r="T56" i="47"/>
  <c r="N57" i="47"/>
  <c r="P57" i="47"/>
  <c r="R57" i="47"/>
  <c r="T57" i="47"/>
  <c r="N58" i="47"/>
  <c r="P58" i="47"/>
  <c r="R58" i="47"/>
  <c r="T58" i="47"/>
  <c r="N59" i="47"/>
  <c r="P59" i="47"/>
  <c r="R59" i="47"/>
  <c r="T59" i="47"/>
  <c r="N60" i="47"/>
  <c r="P60" i="47"/>
  <c r="R60" i="47"/>
  <c r="T60" i="47"/>
  <c r="N61" i="47"/>
  <c r="P61" i="47"/>
  <c r="R61" i="47"/>
  <c r="T61" i="47"/>
  <c r="N62" i="47"/>
  <c r="P62" i="47"/>
  <c r="R62" i="47"/>
  <c r="T62" i="47"/>
  <c r="N63" i="47"/>
  <c r="P63" i="47"/>
  <c r="R63" i="47"/>
  <c r="T63" i="47"/>
  <c r="N64" i="47"/>
  <c r="P64" i="47"/>
  <c r="R64" i="47"/>
  <c r="T64" i="47"/>
  <c r="N65" i="47"/>
  <c r="P65" i="47"/>
  <c r="R65" i="47"/>
  <c r="T65" i="47"/>
  <c r="N66" i="47"/>
  <c r="P66" i="47"/>
  <c r="R66" i="47"/>
  <c r="T66" i="47"/>
  <c r="N67" i="47"/>
  <c r="P67" i="47"/>
  <c r="R67" i="47"/>
  <c r="T67" i="47"/>
  <c r="N68" i="47"/>
  <c r="P68" i="47"/>
  <c r="R68" i="47"/>
  <c r="T68" i="47"/>
  <c r="N69" i="47"/>
  <c r="P69" i="47"/>
  <c r="R69" i="47"/>
  <c r="T69" i="47"/>
  <c r="N70" i="47"/>
  <c r="P70" i="47"/>
  <c r="R70" i="47"/>
  <c r="T70" i="47"/>
  <c r="N71" i="47"/>
  <c r="P71" i="47"/>
  <c r="R71" i="47"/>
  <c r="T71" i="47"/>
  <c r="N72" i="47"/>
  <c r="P72" i="47"/>
  <c r="R72" i="47"/>
  <c r="T72" i="47"/>
  <c r="N73" i="47"/>
  <c r="P73" i="47"/>
  <c r="R73" i="47"/>
  <c r="T73" i="47"/>
  <c r="N74" i="47"/>
  <c r="P74" i="47"/>
  <c r="R74" i="47"/>
  <c r="T74" i="47"/>
  <c r="N75" i="47"/>
  <c r="P75" i="47"/>
  <c r="R75" i="47"/>
  <c r="T75" i="47"/>
  <c r="N76" i="47"/>
  <c r="P76" i="47"/>
  <c r="R76" i="47"/>
  <c r="T76" i="47"/>
  <c r="N77" i="47"/>
  <c r="P77" i="47"/>
  <c r="R77" i="47"/>
  <c r="T77" i="47"/>
  <c r="N78" i="47"/>
  <c r="P78" i="47"/>
  <c r="R78" i="47"/>
  <c r="T78" i="47"/>
  <c r="N79" i="47"/>
  <c r="P79" i="47"/>
  <c r="R79" i="47"/>
  <c r="T79" i="47"/>
  <c r="N80" i="47"/>
  <c r="P80" i="47"/>
  <c r="R80" i="47"/>
  <c r="T80" i="47"/>
  <c r="N81" i="47"/>
  <c r="P81" i="47"/>
  <c r="R81" i="47"/>
  <c r="T81" i="47"/>
  <c r="N82" i="47"/>
  <c r="P82" i="47"/>
  <c r="R82" i="47"/>
  <c r="T82" i="47"/>
  <c r="N83" i="47"/>
  <c r="P83" i="47"/>
  <c r="R83" i="47"/>
  <c r="T83" i="47"/>
  <c r="N84" i="47"/>
  <c r="P84" i="47"/>
  <c r="R84" i="47"/>
  <c r="T84" i="47"/>
  <c r="N85" i="47"/>
  <c r="P85" i="47"/>
  <c r="R85" i="47"/>
  <c r="T85" i="47"/>
  <c r="N86" i="47"/>
  <c r="P86" i="47"/>
  <c r="R86" i="47"/>
  <c r="T86" i="47"/>
  <c r="N87" i="47"/>
  <c r="P87" i="47"/>
  <c r="R87" i="47"/>
  <c r="T87" i="47"/>
  <c r="N88" i="47"/>
  <c r="P88" i="47"/>
  <c r="R88" i="47"/>
  <c r="T88" i="47"/>
  <c r="N89" i="47"/>
  <c r="P89" i="47"/>
  <c r="R89" i="47"/>
  <c r="T89" i="47"/>
  <c r="N90" i="47"/>
  <c r="P90" i="47"/>
  <c r="R90" i="47"/>
  <c r="T90" i="47"/>
  <c r="N91" i="47"/>
  <c r="P91" i="47"/>
  <c r="R91" i="47"/>
  <c r="T91" i="47"/>
  <c r="N92" i="47"/>
  <c r="P92" i="47"/>
  <c r="R92" i="47"/>
  <c r="T92" i="47"/>
  <c r="N93" i="47"/>
  <c r="P93" i="47"/>
  <c r="R93" i="47"/>
  <c r="T93" i="47"/>
  <c r="N94" i="47"/>
  <c r="P94" i="47"/>
  <c r="R94" i="47"/>
  <c r="T94" i="47"/>
  <c r="N95" i="47"/>
  <c r="P95" i="47"/>
  <c r="R95" i="47"/>
  <c r="T95" i="47"/>
  <c r="N96" i="47"/>
  <c r="P96" i="47"/>
  <c r="R96" i="47"/>
  <c r="T96" i="47"/>
  <c r="N97" i="47"/>
  <c r="P97" i="47"/>
  <c r="R97" i="47"/>
  <c r="T97" i="47"/>
  <c r="N98" i="47"/>
  <c r="P98" i="47"/>
  <c r="R98" i="47"/>
  <c r="T98" i="47"/>
  <c r="N99" i="47"/>
  <c r="P99" i="47"/>
  <c r="R99" i="47"/>
  <c r="T99" i="47"/>
  <c r="N100" i="47"/>
  <c r="P100" i="47"/>
  <c r="R100" i="47"/>
  <c r="T100" i="47"/>
  <c r="N101" i="47"/>
  <c r="P101" i="47"/>
  <c r="R101" i="47"/>
  <c r="T101" i="47"/>
  <c r="N102" i="47"/>
  <c r="P102" i="47"/>
  <c r="R102" i="47"/>
  <c r="T102" i="47"/>
  <c r="N103" i="47"/>
  <c r="P103" i="47"/>
  <c r="R103" i="47"/>
  <c r="T103" i="47"/>
  <c r="N104" i="47"/>
  <c r="P104" i="47"/>
  <c r="R104" i="47"/>
  <c r="T104" i="47"/>
  <c r="N105" i="47"/>
  <c r="P105" i="47"/>
  <c r="R105" i="47"/>
  <c r="T105" i="47"/>
  <c r="N106" i="47"/>
  <c r="P106" i="47"/>
  <c r="R106" i="47"/>
  <c r="T106" i="47"/>
  <c r="N107" i="47"/>
  <c r="P107" i="47"/>
  <c r="R107" i="47"/>
  <c r="T107" i="47"/>
  <c r="N108" i="47"/>
  <c r="P108" i="47"/>
  <c r="R108" i="47"/>
  <c r="T108" i="47"/>
  <c r="N109" i="47"/>
  <c r="P109" i="47"/>
  <c r="R109" i="47"/>
  <c r="T109" i="47"/>
  <c r="N110" i="47"/>
  <c r="P110" i="47"/>
  <c r="R110" i="47"/>
  <c r="T110" i="47"/>
  <c r="N111" i="47"/>
  <c r="P111" i="47"/>
  <c r="R111" i="47"/>
  <c r="T111" i="47"/>
  <c r="N112" i="47"/>
  <c r="P112" i="47"/>
  <c r="R112" i="47"/>
  <c r="T112" i="47"/>
  <c r="N113" i="47"/>
  <c r="P113" i="47"/>
  <c r="R113" i="47"/>
  <c r="T113" i="47"/>
  <c r="N114" i="47"/>
  <c r="P114" i="47"/>
  <c r="R114" i="47"/>
  <c r="T114" i="47"/>
  <c r="N115" i="47"/>
  <c r="P115" i="47"/>
  <c r="R115" i="47"/>
  <c r="T115" i="47"/>
  <c r="N116" i="47"/>
  <c r="P116" i="47"/>
  <c r="R116" i="47"/>
  <c r="T116" i="47"/>
  <c r="N117" i="47"/>
  <c r="P117" i="47"/>
  <c r="R117" i="47"/>
  <c r="T117" i="47"/>
  <c r="N118" i="47"/>
  <c r="P118" i="47"/>
  <c r="R118" i="47"/>
  <c r="T118" i="47"/>
  <c r="N119" i="47"/>
  <c r="P119" i="47"/>
  <c r="R119" i="47"/>
  <c r="T119" i="47"/>
  <c r="N120" i="47"/>
  <c r="P120" i="47"/>
  <c r="R120" i="47"/>
  <c r="T120" i="47"/>
  <c r="N121" i="47"/>
  <c r="P121" i="47"/>
  <c r="R121" i="47"/>
  <c r="T121" i="47"/>
  <c r="N122" i="47"/>
  <c r="P122" i="47"/>
  <c r="R122" i="47"/>
  <c r="T122" i="47"/>
  <c r="U86" i="47" l="1"/>
  <c r="U82" i="47"/>
  <c r="U70" i="47"/>
  <c r="U118" i="47"/>
  <c r="U38" i="47"/>
  <c r="U64" i="47"/>
  <c r="U62" i="47"/>
  <c r="U58" i="47"/>
  <c r="U54" i="47"/>
  <c r="U48" i="47"/>
  <c r="U114" i="47"/>
  <c r="U102" i="47"/>
  <c r="U98" i="47"/>
  <c r="U80" i="47"/>
  <c r="U78" i="47"/>
  <c r="U74" i="47"/>
  <c r="U122" i="47"/>
  <c r="U66" i="47"/>
  <c r="U46" i="47"/>
  <c r="U42" i="47"/>
  <c r="U112" i="47"/>
  <c r="U110" i="47"/>
  <c r="U106" i="47"/>
  <c r="U96" i="47"/>
  <c r="U94" i="47"/>
  <c r="U90" i="47"/>
  <c r="U50" i="47"/>
  <c r="U34" i="47"/>
  <c r="U32" i="47"/>
  <c r="U30" i="47"/>
  <c r="U26" i="47"/>
  <c r="U24" i="47"/>
  <c r="U92" i="47"/>
  <c r="U76" i="47"/>
  <c r="U60" i="47"/>
  <c r="U44" i="47"/>
  <c r="U116" i="47"/>
  <c r="U100" i="47"/>
  <c r="U84" i="47"/>
  <c r="U68" i="47"/>
  <c r="U52" i="47"/>
  <c r="U36" i="47"/>
  <c r="U108" i="47"/>
  <c r="U28" i="47"/>
  <c r="U120" i="47"/>
  <c r="U104" i="47"/>
  <c r="U88" i="47"/>
  <c r="U72" i="47"/>
  <c r="U56" i="47"/>
  <c r="U40" i="47"/>
  <c r="U25" i="47"/>
  <c r="U119" i="47"/>
  <c r="U115" i="47"/>
  <c r="U111" i="47"/>
  <c r="U107" i="47"/>
  <c r="U103" i="47"/>
  <c r="U99" i="47"/>
  <c r="U95" i="47"/>
  <c r="U91" i="47"/>
  <c r="U87" i="47"/>
  <c r="U83" i="47"/>
  <c r="U79" i="47"/>
  <c r="U75" i="47"/>
  <c r="U71" i="47"/>
  <c r="U67" i="47"/>
  <c r="U63" i="47"/>
  <c r="U59" i="47"/>
  <c r="U55" i="47"/>
  <c r="U51" i="47"/>
  <c r="U47" i="47"/>
  <c r="U43" i="47"/>
  <c r="U39" i="47"/>
  <c r="U35" i="47"/>
  <c r="U31" i="47"/>
  <c r="U27" i="47"/>
  <c r="U121" i="47"/>
  <c r="U117" i="47"/>
  <c r="U113" i="47"/>
  <c r="U109" i="47"/>
  <c r="U105" i="47"/>
  <c r="U101" i="47"/>
  <c r="U97" i="47"/>
  <c r="U93" i="47"/>
  <c r="U89" i="47"/>
  <c r="U85" i="47"/>
  <c r="U81" i="47"/>
  <c r="U77" i="47"/>
  <c r="U73" i="47"/>
  <c r="U69" i="47"/>
  <c r="U65" i="47"/>
  <c r="U61" i="47"/>
  <c r="U57" i="47"/>
  <c r="U53" i="47"/>
  <c r="U49" i="47"/>
  <c r="U45" i="47"/>
  <c r="U41" i="47"/>
  <c r="U37" i="47"/>
  <c r="U33" i="47"/>
  <c r="U29" i="47"/>
</calcChain>
</file>

<file path=xl/sharedStrings.xml><?xml version="1.0" encoding="utf-8"?>
<sst xmlns="http://schemas.openxmlformats.org/spreadsheetml/2006/main" count="168" uniqueCount="150">
  <si>
    <t>Carácter</t>
  </si>
  <si>
    <t xml:space="preserve">Magnitud </t>
  </si>
  <si>
    <t>Frecuencia</t>
  </si>
  <si>
    <t>Extensión</t>
  </si>
  <si>
    <t>Impacto valorado</t>
  </si>
  <si>
    <t>Acciones de Prevención, Mitigación, Reducción y Control</t>
  </si>
  <si>
    <t>DOCUMENTO EVIDENCIA EJECUCIÓN</t>
  </si>
  <si>
    <t>No.</t>
  </si>
  <si>
    <t>Aspecto Ambiental</t>
  </si>
  <si>
    <t>Impacto Ambiental</t>
  </si>
  <si>
    <t>Positivo (+)</t>
  </si>
  <si>
    <t>Negativo (-)</t>
  </si>
  <si>
    <t>Magnitud</t>
  </si>
  <si>
    <t>Alta (2)</t>
  </si>
  <si>
    <t>Baja (1)</t>
  </si>
  <si>
    <t>Constante (3)</t>
  </si>
  <si>
    <t>Frecuente (2)</t>
  </si>
  <si>
    <t>Eventual (1)</t>
  </si>
  <si>
    <t>Regional (3)</t>
  </si>
  <si>
    <t>Local (2)</t>
  </si>
  <si>
    <t>Puntual (1)</t>
  </si>
  <si>
    <t>Ubicación del impacto</t>
  </si>
  <si>
    <t>Influencia</t>
  </si>
  <si>
    <t>CONTEXTO</t>
  </si>
  <si>
    <t xml:space="preserve">CONTROL OPERACIONAL </t>
  </si>
  <si>
    <t>¿Esta actividad me puede generar una situación de emergencia?</t>
  </si>
  <si>
    <t>SI</t>
  </si>
  <si>
    <t>NO</t>
  </si>
  <si>
    <t>Directo</t>
  </si>
  <si>
    <t>Un vez identificado el "Impacto Ambiental" proceda a realizar la valoración del mismo de acuerdo con los siguientes criterios:</t>
  </si>
  <si>
    <t>Criterio</t>
  </si>
  <si>
    <t>Definición</t>
  </si>
  <si>
    <t>Parámetro</t>
  </si>
  <si>
    <t>Impacto Ambiental valorado</t>
  </si>
  <si>
    <t>Para cada criterio se especifican los parámetros de evaluación cualitativa y cuantitativa de acuerdo a esta tabla.
Se obtiene una calificación para cada impacto por medio de la fórmula:</t>
  </si>
  <si>
    <r>
      <t xml:space="preserve">Impacto = </t>
    </r>
    <r>
      <rPr>
        <b/>
        <sz val="10"/>
        <color theme="1"/>
        <rFont val="Zurich BT"/>
      </rPr>
      <t>C</t>
    </r>
    <r>
      <rPr>
        <sz val="11"/>
        <color theme="1"/>
        <rFont val="Calibri"/>
        <family val="2"/>
        <scheme val="minor"/>
      </rPr>
      <t xml:space="preserve"> * (3</t>
    </r>
    <r>
      <rPr>
        <b/>
        <sz val="10"/>
        <color theme="1"/>
        <rFont val="Zurich BT"/>
      </rPr>
      <t>M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0"/>
        <color theme="1"/>
        <rFont val="Zurich BT"/>
      </rPr>
      <t>F</t>
    </r>
    <r>
      <rPr>
        <sz val="11"/>
        <color theme="1"/>
        <rFont val="Calibri"/>
        <family val="2"/>
        <scheme val="minor"/>
      </rPr>
      <t xml:space="preserve"> + </t>
    </r>
    <r>
      <rPr>
        <b/>
        <sz val="10"/>
        <color theme="1"/>
        <rFont val="Zurich BT"/>
      </rPr>
      <t>E</t>
    </r>
    <r>
      <rPr>
        <sz val="11"/>
        <color theme="1"/>
        <rFont val="Calibri"/>
        <family val="2"/>
        <scheme val="minor"/>
      </rPr>
      <t>) donde,</t>
    </r>
  </si>
  <si>
    <t>Valoración</t>
  </si>
  <si>
    <t>Negativo</t>
  </si>
  <si>
    <t>Positivo</t>
  </si>
  <si>
    <r>
      <t>C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= Carácter</t>
    </r>
  </si>
  <si>
    <t>Alto</t>
  </si>
  <si>
    <t>[-12,-10]</t>
  </si>
  <si>
    <t>[10,12]</t>
  </si>
  <si>
    <r>
      <t>M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>= Magnitud</t>
    </r>
  </si>
  <si>
    <t>Medio</t>
  </si>
  <si>
    <t>[-9, -7]</t>
  </si>
  <si>
    <t>[7, 9]</t>
  </si>
  <si>
    <r>
      <t>F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= Frecuencia </t>
    </r>
  </si>
  <si>
    <t xml:space="preserve"> Bajo</t>
  </si>
  <si>
    <t xml:space="preserve"> [-6 y 0]</t>
  </si>
  <si>
    <t xml:space="preserve"> [0,6]</t>
  </si>
  <si>
    <r>
      <t>E</t>
    </r>
    <r>
      <rPr>
        <b/>
        <sz val="10"/>
        <color indexed="8"/>
        <rFont val="Arial"/>
        <family val="2"/>
      </rPr>
      <t xml:space="preserve"> </t>
    </r>
    <r>
      <rPr>
        <sz val="10"/>
        <color indexed="8"/>
        <rFont val="Arial"/>
        <family val="2"/>
      </rPr>
      <t xml:space="preserve">= Extensión </t>
    </r>
  </si>
  <si>
    <t>Los aspectos ambientales significativos son aquellos cuyos impactos sean catalogados de media y alta importancia e implica la prioridad de su atención.</t>
  </si>
  <si>
    <t>Efecto que tiene el Impacto Ambiental en el Medio Ambiente.</t>
  </si>
  <si>
    <r>
      <t>Positivo (+):</t>
    </r>
    <r>
      <rPr>
        <sz val="10"/>
        <color indexed="8"/>
        <rFont val="Arial"/>
        <family val="2"/>
      </rPr>
      <t xml:space="preserve"> Cuando el Impacto Ambiental mejora el componente del medio ambiente en que se presenta. </t>
    </r>
  </si>
  <si>
    <r>
      <t>Negativo (-):</t>
    </r>
    <r>
      <rPr>
        <sz val="10"/>
        <color indexed="8"/>
        <rFont val="Arial"/>
        <family val="2"/>
      </rPr>
      <t xml:space="preserve"> Cuando el Impacto Ambiental es perjudicial para el componente del Medio Ambiente en que se presenta.</t>
    </r>
  </si>
  <si>
    <r>
      <t>Percepción de la cantidad de residuos, agua residual, ruido, material particulado, u otro contaminante que causa el Impacto Ambiental, medible en unidades de volumen (m</t>
    </r>
    <r>
      <rPr>
        <vertAlign val="superscript"/>
        <sz val="10"/>
        <color indexed="8"/>
        <rFont val="Arial"/>
        <family val="2"/>
      </rPr>
      <t>3</t>
    </r>
    <r>
      <rPr>
        <sz val="10"/>
        <color indexed="8"/>
        <rFont val="Arial"/>
        <family val="2"/>
      </rPr>
      <t>), masa (kg), caudal (l/s).</t>
    </r>
  </si>
  <si>
    <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Alta (2): </t>
    </r>
    <r>
      <rPr>
        <sz val="10"/>
        <color theme="1"/>
        <rFont val="Arial"/>
        <family val="2"/>
      </rPr>
      <t xml:space="preserve">Cuando el Impacto Ambiental genera un cambio significativo en un componente del medio ambiente. </t>
    </r>
  </si>
  <si>
    <r>
      <t>Nota</t>
    </r>
    <r>
      <rPr>
        <sz val="10"/>
        <color indexed="8"/>
        <rFont val="Arial"/>
        <family val="2"/>
      </rPr>
      <t>: Si hacen falta elementos de medición de un impacto ambiental se pueden utilizar criterios como Número Unidades Aplicativas, Centros Zonales, Hogares Infantiles u otros, en los que se presenta el Impacto ambiental que se está evaluando.</t>
    </r>
  </si>
  <si>
    <r>
      <t>Baja (1):</t>
    </r>
    <r>
      <rPr>
        <sz val="10"/>
        <color indexed="8"/>
        <rFont val="Arial"/>
        <family val="2"/>
      </rPr>
      <t xml:space="preserve"> Cuando el Impacto Ambiental no genera cambios significativos en un componente ambiental.</t>
    </r>
  </si>
  <si>
    <t>Ocasiones en las que se presenta el  impacto ambiental.</t>
  </si>
  <si>
    <r>
      <t>Constante (3):</t>
    </r>
    <r>
      <rPr>
        <sz val="10"/>
        <color indexed="8"/>
        <rFont val="Arial"/>
        <family val="2"/>
      </rPr>
      <t xml:space="preserve"> Cuando el Impacto Ambiental se genera todos los días en que se realiza la actividad, se presta el servicio u opera el programa.</t>
    </r>
  </si>
  <si>
    <r>
      <t>Frecuente (2):</t>
    </r>
    <r>
      <rPr>
        <sz val="10"/>
        <color indexed="8"/>
        <rFont val="Arial"/>
        <family val="2"/>
      </rPr>
      <t xml:space="preserve"> Cuando el Impacto Ambiental se presenta regularmente durante el desarrollo de la actividad, prestación del servicio u operación del programa.</t>
    </r>
  </si>
  <si>
    <r>
      <t>Eventual (1):</t>
    </r>
    <r>
      <rPr>
        <sz val="10"/>
        <color indexed="8"/>
        <rFont val="Arial"/>
        <family val="2"/>
      </rPr>
      <t xml:space="preserve"> Cuando el Impacto Ambiental se presenta rara vez durante el desarrollo de la actividad,  la prestación del servicio u operación del programa.</t>
    </r>
  </si>
  <si>
    <t>Hace referencia al espacio geográfico en que se manifiesta el Impacto Ambiental.</t>
  </si>
  <si>
    <t xml:space="preserve">Controles para la Emergencia Ambiental  </t>
  </si>
  <si>
    <t xml:space="preserve">Descripción de la  Emergencia Ambiental </t>
  </si>
  <si>
    <t>Externado</t>
  </si>
  <si>
    <t>Hogar Gestor</t>
  </si>
  <si>
    <t>Hogar Sustituto</t>
  </si>
  <si>
    <t>Internados</t>
  </si>
  <si>
    <t>Centro de Justicia</t>
  </si>
  <si>
    <t>Página 1 de 1</t>
  </si>
  <si>
    <t>Comunidad/Clientes</t>
  </si>
  <si>
    <t>Contratista/ proveedores</t>
  </si>
  <si>
    <t>Centro_de_recuperacion_nutricional</t>
  </si>
  <si>
    <t>Materno_infantil</t>
  </si>
  <si>
    <t>Ubicación_inicial</t>
  </si>
  <si>
    <t>Apoyo_y_fortalecimiento_a_la_familia</t>
  </si>
  <si>
    <t>Centro_transitorio</t>
  </si>
  <si>
    <t>Centro_de_internamiento_preventivo_CIP</t>
  </si>
  <si>
    <t>Centros_de_atencion_especializada_CAE</t>
  </si>
  <si>
    <t>Centros_de_integracion_social</t>
  </si>
  <si>
    <t>Centro_de_recuperacion_nutricional_CRN</t>
  </si>
  <si>
    <t>Instituciones_prestadoras_de_salud</t>
  </si>
  <si>
    <t>NIÑES Y ADOLESCENCIA (NO HAY)</t>
  </si>
  <si>
    <t>FAMILIA (NO HAY)</t>
  </si>
  <si>
    <t>ADOPCIONES (NO HAY)</t>
  </si>
  <si>
    <t>RESTABLECIMIENTO DE DERECHOS (NO HAY)</t>
  </si>
  <si>
    <t>SERVICIOS RESPONSABILIDAD PENAL</t>
  </si>
  <si>
    <t>Centro de emergencia</t>
  </si>
  <si>
    <t>Hogar de paso</t>
  </si>
  <si>
    <t>Casa hogar</t>
  </si>
  <si>
    <t>Casa acogida</t>
  </si>
  <si>
    <t>Casa de protección</t>
  </si>
  <si>
    <t>Centro transitorio</t>
  </si>
  <si>
    <t>Centro internado preventivo</t>
  </si>
  <si>
    <t>Centros especializados</t>
  </si>
  <si>
    <t>Atencion_en_medio_diferencial_al_de_la_familia_de_origen</t>
  </si>
  <si>
    <t>Actividad</t>
  </si>
  <si>
    <t>EMERGENCIA</t>
  </si>
  <si>
    <t>CONDICION DE OPERACIÓN</t>
  </si>
  <si>
    <t>Normal</t>
  </si>
  <si>
    <t>Anormal</t>
  </si>
  <si>
    <t>CUMPLIMIENTO</t>
  </si>
  <si>
    <t>DESCRIPCION DE ACTIVIDADES</t>
  </si>
  <si>
    <t>Organismo emisor / entidad</t>
  </si>
  <si>
    <r>
      <t>Una vez identificado las  "</t>
    </r>
    <r>
      <rPr>
        <b/>
        <sz val="11"/>
        <color theme="1"/>
        <rFont val="Calibri"/>
        <family val="2"/>
        <scheme val="minor"/>
      </rPr>
      <t>ACTIVIDADES</t>
    </r>
    <r>
      <rPr>
        <sz val="11"/>
        <color theme="1"/>
        <rFont val="Calibri"/>
        <family val="2"/>
        <scheme val="minor"/>
      </rPr>
      <t>", se debe espeficar que actividades "</t>
    </r>
    <r>
      <rPr>
        <b/>
        <sz val="11"/>
        <color theme="1"/>
        <rFont val="Calibri"/>
        <family val="2"/>
        <scheme val="minor"/>
      </rPr>
      <t>PUEDE GENERAR SITUACIÓN DE EMERENCIA"</t>
    </r>
    <r>
      <rPr>
        <sz val="11"/>
        <color theme="1"/>
        <rFont val="Calibri"/>
        <family val="2"/>
        <scheme val="minor"/>
      </rPr>
      <t xml:space="preserve">  en condiciones normales y anormales 
Indicar  SI o NO  la actividad puede generar una  emergencia. Ejem: cargue de combustible a la planta eléctrica, reenvase de sustancias químicas, almacenamiento de RAEEs.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  </r>
    <r>
      <rPr>
        <b/>
        <sz val="11"/>
        <color theme="1"/>
        <rFont val="Calibri"/>
        <family val="2"/>
        <scheme val="minor"/>
      </rPr>
      <t xml:space="preserve">NOTA: 
</t>
    </r>
    <r>
      <rPr>
        <sz val="11"/>
        <color theme="1"/>
        <rFont val="Calibri"/>
        <family val="2"/>
        <scheme val="minor"/>
      </rPr>
      <t xml:space="preserve">
- Las actividades que se definan como  situacion de emergencia deberán ser insumo para la identificacion de amenazas y evaluación de riesgos en los procesos de elaboracion y actualizacion de los Planes Institucionales de Respuesta ante Emergencia.
</t>
    </r>
  </si>
  <si>
    <r>
      <t>Regional (3):</t>
    </r>
    <r>
      <rPr>
        <sz val="10"/>
        <color theme="0"/>
        <rFont val="Arial"/>
        <family val="2"/>
      </rPr>
      <t> Cuando el impacto ambiental puede afectar una región, ciudad o municipio</t>
    </r>
  </si>
  <si>
    <r>
      <t>Zonal (2): </t>
    </r>
    <r>
      <rPr>
        <sz val="10"/>
        <color theme="0"/>
        <rFont val="Arial"/>
        <family val="2"/>
      </rPr>
      <t>Cuando el impacto ambiental se manifiesta en las zonas circundantes a la infraestructura que está generando el impacto.</t>
    </r>
  </si>
  <si>
    <r>
      <t>Puntual (1):</t>
    </r>
    <r>
      <rPr>
        <sz val="10"/>
        <color theme="0"/>
        <rFont val="Arial"/>
        <family val="2"/>
      </rPr>
      <t xml:space="preserve">  Cuando el Impacto Ambiental se manifiesta a nivel de unidad aplicativa o sedes del ICBF </t>
    </r>
  </si>
  <si>
    <r>
      <t>Se debe enunciar el  o los posibles lugares en los cuales se presenta el impacto identificado y valorado, en la columna "</t>
    </r>
    <r>
      <rPr>
        <b/>
        <sz val="11"/>
        <color theme="1"/>
        <rFont val="Calibri"/>
        <family val="2"/>
        <scheme val="minor"/>
      </rPr>
      <t xml:space="preserve">UBICACION DEL IMPACTO".
</t>
    </r>
    <r>
      <rPr>
        <sz val="11"/>
        <color theme="1"/>
        <rFont val="Calibri"/>
        <family val="2"/>
        <scheme val="minor"/>
      </rPr>
      <t>Es preciso mencionar la ubicación especifica del impacto  ejemplo cuarto de calderas, planta electrica, entre otras; sin embargo es posible describir</t>
    </r>
    <r>
      <rPr>
        <u/>
        <sz val="11"/>
        <color theme="1"/>
        <rFont val="Calibri"/>
        <family val="2"/>
        <scheme val="minor"/>
      </rPr>
      <t xml:space="preserve"> todas las oficinas</t>
    </r>
    <r>
      <rPr>
        <sz val="11"/>
        <color theme="1"/>
        <rFont val="Calibri"/>
        <family val="2"/>
        <scheme val="minor"/>
      </rPr>
      <t xml:space="preserve">, esto siempre y cuando el impacto ambiental sea a nivel general
</t>
    </r>
  </si>
  <si>
    <t>REQUISITOS LEGALES Y OTROS REQUISITOS</t>
  </si>
  <si>
    <r>
      <rPr>
        <b/>
        <sz val="11"/>
        <color theme="1"/>
        <rFont val="Calibri"/>
        <family val="2"/>
        <scheme val="minor"/>
      </rPr>
      <t>CONTROL OPERACIONAL:</t>
    </r>
    <r>
      <rPr>
        <sz val="11"/>
        <color theme="1"/>
        <rFont val="Calibri"/>
        <family val="2"/>
        <scheme val="minor"/>
      </rPr>
      <t xml:space="preserve">
Acciones de Prevención, Mitigación, Reducción y Control: Según la calificación del Impacto determine las acciones necesarias para tener controlado el Impacto. Se debe dar prioridad a los impactos con alta calificación. Determinar los controles teniendo en cuenta la siguiente clasificación de la metodología ERRRIA: 
E: Eliminar. Verificar si el impacto o la actividad que lo genera se pueden eliminar. 
R: Reducir. Verificar si el impacto o la actividad que lo genera se pueden reducir. 
R: Reutilizar. Verificar si en el impacto o la actividad que lo genera se pueden realizar actividades de reutilización. 
R: Reciclar. Verificar si en el impacto o la actividad que lo genera se pueden realizar actividades de reciclaje
I: Controles de ingeniería. Verificar si en el impacto o la actividad que lo genera se pueden realizar adecuaciones o modificaciones a las máquinas o equipos con el fin de mitigar el impacto. 
A: Advertencias o Controles administrativos o ambos. Verificar si en el impacto o la actividad que lo genera se pueden realizar capacitaciones, señalización, campañas, entre otros, con el fin de mitigar el impacto.
</t>
    </r>
  </si>
  <si>
    <r>
      <t xml:space="preserve">Indicar cuales son los controles que se deben implementar para mitigar la respectiva emergencia ambiental. 
</t>
    </r>
    <r>
      <rPr>
        <b/>
        <sz val="11"/>
        <color theme="1"/>
        <rFont val="Calibri"/>
        <family val="2"/>
        <scheme val="minor"/>
      </rPr>
      <t xml:space="preserve">Ejemplo: </t>
    </r>
    <r>
      <rPr>
        <sz val="11"/>
        <color theme="1"/>
        <rFont val="Calibri"/>
        <family val="2"/>
        <scheme val="minor"/>
      </rPr>
      <t xml:space="preserve"> Generación de residuos peligrosos (Aspecto), Contaminación del Suelo (impacto). </t>
    </r>
    <r>
      <rPr>
        <b/>
        <sz val="11"/>
        <color theme="1"/>
        <rFont val="Calibri"/>
        <family val="2"/>
        <scheme val="minor"/>
      </rPr>
      <t xml:space="preserve">Controles: </t>
    </r>
    <r>
      <rPr>
        <sz val="11"/>
        <color theme="1"/>
        <rFont val="Calibri"/>
        <family val="2"/>
        <scheme val="minor"/>
      </rPr>
      <t xml:space="preserve">1. Realizar una inspección y evaluar el estado del área de almacenaje; 2. Realizar la señalización pertinente; 3. Ubicar en contenedores y/o en estibas y/o estanterias, etc; 4. Ubicar el extintor correspondiente al área; 5. Realizar la sensibilización al personal operario para la atención de la emergencia ambiental; 6. Realizar los simulacros pertinentes. </t>
    </r>
  </si>
  <si>
    <t>IDENTIFICACION DE ASPECTO Y VALORACIÓN DE IMPACTOS</t>
  </si>
  <si>
    <r>
      <t>Si se marco "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" en la casilla </t>
    </r>
    <r>
      <rPr>
        <b/>
        <sz val="11"/>
        <color theme="1"/>
        <rFont val="Calibri"/>
        <family val="2"/>
        <scheme val="minor"/>
      </rPr>
      <t>P</t>
    </r>
    <r>
      <rPr>
        <sz val="11"/>
        <color theme="1"/>
        <rFont val="Calibri"/>
        <family val="2"/>
        <scheme val="minor"/>
      </rPr>
      <t xml:space="preserve"> indicando que la actividad puede generar una situación de emergencia, en la casilla de la descripcion de la emergencia ambiental explicar como se podria presentar,  Quienes estarian involucrados y las posibles afectaciones. 
</t>
    </r>
    <r>
      <rPr>
        <b/>
        <sz val="11"/>
        <color theme="1"/>
        <rFont val="Calibri"/>
        <family val="2"/>
        <scheme val="minor"/>
      </rPr>
      <t>Ejemplo</t>
    </r>
    <r>
      <rPr>
        <sz val="11"/>
        <color theme="1"/>
        <rFont val="Calibri"/>
        <family val="2"/>
        <scheme val="minor"/>
      </rPr>
      <t xml:space="preserve">: Generación de residuos peligrosos (Aspecto), Contaminación del Suelo (impacto). </t>
    </r>
    <r>
      <rPr>
        <b/>
        <sz val="11"/>
        <color theme="1"/>
        <rFont val="Calibri"/>
        <family val="2"/>
        <scheme val="minor"/>
      </rPr>
      <t>Descripción de la Emergencia</t>
    </r>
    <r>
      <rPr>
        <sz val="11"/>
        <color theme="1"/>
        <rFont val="Calibri"/>
        <family val="2"/>
        <scheme val="minor"/>
      </rPr>
      <t xml:space="preserve">: Dentro del cuarto de residuos peligrosos se puede presentar una alto volumen de residuos por su inadecuada almacenamiento y embalaje, asi mismo se debe considerar que la infraestrutura destinada para dicha actividad no cuenta con la infraestructura (ventilación, ubicación, condiciones de humedad, etc.) </t>
    </r>
  </si>
  <si>
    <t>CUMPLE? SI/NO</t>
  </si>
  <si>
    <t>CLASIFICACIÓN DE LA INFORMACIÓN:
PÚBLICA</t>
  </si>
  <si>
    <t>Requisito: Norma, titulo, numeral, artículo y descripción del contenido</t>
  </si>
  <si>
    <t>NOMBRE DEL CONTRATISTA / OPERADOR:</t>
  </si>
  <si>
    <t>LUGAR / SEDE:</t>
  </si>
  <si>
    <t>FECHA:</t>
  </si>
  <si>
    <t>ELABORADO POR:</t>
  </si>
  <si>
    <t>Versión 1</t>
  </si>
  <si>
    <t>MATRIZ DE ASPECTOS E IMPACTOS AMBIENTALES, REQUISITOS LEGLES Y OTROS REQUISITOS</t>
  </si>
  <si>
    <r>
      <t xml:space="preserve">1. En la columna  </t>
    </r>
    <r>
      <rPr>
        <b/>
        <sz val="11"/>
        <color theme="1"/>
        <rFont val="Calibri"/>
        <family val="2"/>
        <scheme val="minor"/>
      </rPr>
      <t>"ACTIVIDADES"</t>
    </r>
    <r>
      <rPr>
        <sz val="11"/>
        <color theme="1"/>
        <rFont val="Calibri"/>
        <family val="2"/>
        <scheme val="minor"/>
      </rPr>
      <t xml:space="preserve"> incluya aquellas actividades que desarrolla y que puedan generar un aspectos e impacto ambiental.
2. En el titulo de </t>
    </r>
    <r>
      <rPr>
        <b/>
        <sz val="11"/>
        <color theme="1"/>
        <rFont val="Calibri"/>
        <family val="2"/>
        <scheme val="minor"/>
      </rPr>
      <t>CONTEXTO</t>
    </r>
    <r>
      <rPr>
        <sz val="11"/>
        <color theme="1"/>
        <rFont val="Calibri"/>
        <family val="2"/>
        <scheme val="minor"/>
      </rPr>
      <t xml:space="preserve"> 
- Para el tipo </t>
    </r>
    <r>
      <rPr>
        <b/>
        <sz val="11"/>
        <color theme="1"/>
        <rFont val="Calibri"/>
        <family val="2"/>
        <scheme val="minor"/>
      </rPr>
      <t>DIRECTO</t>
    </r>
    <r>
      <rPr>
        <sz val="11"/>
        <color theme="1"/>
        <rFont val="Calibri"/>
        <family val="2"/>
        <scheme val="minor"/>
      </rPr>
      <t xml:space="preserve"> marcar con una X si el generador de la actividad es la organización.                                                                                                         
- Para el tipo</t>
    </r>
    <r>
      <rPr>
        <b/>
        <sz val="11"/>
        <color theme="1"/>
        <rFont val="Calibri"/>
        <family val="2"/>
        <scheme val="minor"/>
      </rPr>
      <t xml:space="preserve"> CONTRATISTA/PROVEEDORES </t>
    </r>
    <r>
      <rPr>
        <sz val="11"/>
        <color theme="1"/>
        <rFont val="Calibri"/>
        <family val="2"/>
        <scheme val="minor"/>
      </rPr>
      <t xml:space="preserve">marcar con una X si el generador de la actividad  hace parte de los contratistas de servicios  y proveedores. Ejemplo: Personal de aseo, cafetería, vigilancia, obras, etc.  
- Para el tipo </t>
    </r>
    <r>
      <rPr>
        <b/>
        <sz val="11"/>
        <color theme="1"/>
        <rFont val="Calibri"/>
        <family val="2"/>
        <scheme val="minor"/>
      </rPr>
      <t>COMUNIDAD/CLIENTES</t>
    </r>
    <r>
      <rPr>
        <sz val="11"/>
        <color theme="1"/>
        <rFont val="Calibri"/>
        <family val="2"/>
        <scheme val="minor"/>
      </rPr>
      <t xml:space="preserve"> marcar con una X si el generador de la actividad  hace parte de los visitantes y beneficiarios.                                                                                                                                                                                                                                                    
3. Determinar si las </t>
    </r>
    <r>
      <rPr>
        <b/>
        <sz val="11"/>
        <color theme="1"/>
        <rFont val="Calibri"/>
        <family val="2"/>
        <scheme val="minor"/>
      </rPr>
      <t xml:space="preserve">"ACTIVIDADES" </t>
    </r>
    <r>
      <rPr>
        <sz val="11"/>
        <color theme="1"/>
        <rFont val="Calibri"/>
        <family val="2"/>
        <scheme val="minor"/>
      </rPr>
      <t>definidas son  normales o anormales, contemplando los siguientes criterios y codificación:                                                                                                           
Condiciones normarles (N): </t>
    </r>
    <r>
      <rPr>
        <b/>
        <sz val="11"/>
        <color theme="1"/>
        <rFont val="Calibri"/>
        <family val="2"/>
        <scheme val="minor"/>
      </rPr>
      <t>"ACTIVIDADES"</t>
    </r>
    <r>
      <rPr>
        <sz val="11"/>
        <color theme="1"/>
        <rFont val="Calibri"/>
        <family val="2"/>
        <scheme val="minor"/>
      </rPr>
      <t xml:space="preserve"> que normalmente se realizan, cotidianamente, ejemplo: lavado de tanques, aseo y cafetería
Condiciones anormales (A): </t>
    </r>
    <r>
      <rPr>
        <b/>
        <sz val="11"/>
        <color theme="1"/>
        <rFont val="Calibri"/>
        <family val="2"/>
        <scheme val="minor"/>
      </rPr>
      <t>"ACTIVIDADES"</t>
    </r>
    <r>
      <rPr>
        <sz val="11"/>
        <color theme="1"/>
        <rFont val="Calibri"/>
        <family val="2"/>
        <scheme val="minor"/>
      </rPr>
      <t xml:space="preserve"> que se realizan esporádicamente, Ejem: adecuaciones a la infraestructura</t>
    </r>
  </si>
  <si>
    <r>
      <t>Para la columna "</t>
    </r>
    <r>
      <rPr>
        <b/>
        <sz val="11"/>
        <color theme="1"/>
        <rFont val="Calibri"/>
        <family val="2"/>
        <scheme val="minor"/>
      </rPr>
      <t>Aspectos Ambientales</t>
    </r>
    <r>
      <rPr>
        <sz val="11"/>
        <color theme="1"/>
        <rFont val="Calibri"/>
        <family val="2"/>
        <scheme val="minor"/>
      </rPr>
      <t xml:space="preserve">" describa los aspectos ambientales asociados a la actividad identificada.
</t>
    </r>
    <r>
      <rPr>
        <b/>
        <sz val="11"/>
        <color theme="1"/>
        <rFont val="Calibri"/>
        <family val="2"/>
        <scheme val="minor"/>
      </rPr>
      <t>Aspecto Ambiental:</t>
    </r>
    <r>
      <rPr>
        <sz val="11"/>
        <color theme="1"/>
        <rFont val="Calibri"/>
        <family val="2"/>
        <scheme val="minor"/>
      </rPr>
      <t xml:space="preserve"> Elemento de las actividades, producto o servicios de una organización que puede interactuar con el medio ambiente.                                                                         
Ejemplo: Generación de residuos, Generación de vertimientos, Aprovechamiento de recursos naturales, Generación de emisiones,  Uso de productos químicos, entre otros.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/>
    </r>
  </si>
  <si>
    <r>
      <t>De acuerdo con la información identificada en la columna de "</t>
    </r>
    <r>
      <rPr>
        <b/>
        <sz val="11"/>
        <color theme="1"/>
        <rFont val="Calibri"/>
        <family val="2"/>
        <scheme val="minor"/>
      </rPr>
      <t>Aspecto Ambiental</t>
    </r>
    <r>
      <rPr>
        <sz val="11"/>
        <color theme="1"/>
        <rFont val="Calibri"/>
        <family val="2"/>
        <scheme val="minor"/>
      </rPr>
      <t xml:space="preserve">" describa los impactos ambientales que se puedan deribar producto del aspecto.
</t>
    </r>
    <r>
      <rPr>
        <b/>
        <sz val="11"/>
        <color theme="1"/>
        <rFont val="Calibri"/>
        <family val="2"/>
        <scheme val="minor"/>
      </rPr>
      <t>Impacto Ambiental:</t>
    </r>
    <r>
      <rPr>
        <sz val="11"/>
        <color theme="1"/>
        <rFont val="Calibri"/>
        <family val="2"/>
        <scheme val="minor"/>
      </rPr>
      <t xml:space="preserve"> Cualquier cambio en el medio ambiente, ya sea adverso o beneficioso, como resultado total o parcial de los aspectos ambientales de una organización.
Ejemlo: contaminación del suelo, agotamiento de de os recursos, contaminación del agua, contaminación de aire, aprovechamiento de residuos, entre otros.</t>
    </r>
  </si>
  <si>
    <r>
      <t>Posterior a realizar la identificación de los aspectos ambientales y la valoración de los impactos ambientales, se procede a realizar la identificación de los requisitos legales y otros requisitos aplicables, en la sección denominado "</t>
    </r>
    <r>
      <rPr>
        <b/>
        <sz val="11"/>
        <color theme="1"/>
        <rFont val="Calibri"/>
        <family val="2"/>
        <scheme val="minor"/>
      </rPr>
      <t>REQUISITOS LEGALES Y OTROS REQUISITOS</t>
    </r>
    <r>
      <rPr>
        <sz val="11"/>
        <color theme="1"/>
        <rFont val="Calibri"/>
        <family val="2"/>
        <scheme val="minor"/>
      </rPr>
      <t>", la cual se presenta a continuación:
1.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En la columna denominada </t>
    </r>
    <r>
      <rPr>
        <b/>
        <sz val="11"/>
        <color theme="1"/>
        <rFont val="Calibri"/>
        <family val="2"/>
        <scheme val="minor"/>
      </rPr>
      <t xml:space="preserve">"Norma, titulo, numeral, artículo y descripción del contenido", </t>
    </r>
    <r>
      <rPr>
        <sz val="11"/>
        <color theme="1"/>
        <rFont val="Calibri"/>
        <family val="2"/>
        <scheme val="minor"/>
      </rPr>
      <t>se debe transcribir manualmente el requisito aplicable de forma textual, tal y como se referencia en la norma, acompañado del titulo de la norma. Ejemplo: "</t>
    </r>
    <r>
      <rPr>
        <b/>
        <u/>
        <sz val="11"/>
        <color theme="1"/>
        <rFont val="Calibri"/>
        <family val="2"/>
        <scheme val="minor"/>
      </rPr>
      <t>Decreto 1076 de 2015 Articulo 2.2.6.1 .Clasificación de los residuos o desechos peligrosos......completar el texto"</t>
    </r>
    <r>
      <rPr>
        <sz val="11"/>
        <color theme="1"/>
        <rFont val="Calibri"/>
        <family val="2"/>
        <scheme val="minor"/>
      </rPr>
      <t xml:space="preserve">
2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En la columna denominada </t>
    </r>
    <r>
      <rPr>
        <b/>
        <sz val="11"/>
        <color theme="1"/>
        <rFont val="Calibri"/>
        <family val="2"/>
        <scheme val="minor"/>
      </rPr>
      <t>"ORGANISMO EMISOR/ENTIDAD"</t>
    </r>
    <r>
      <rPr>
        <sz val="11"/>
        <color theme="1"/>
        <rFont val="Calibri"/>
        <family val="2"/>
        <scheme val="minor"/>
      </rPr>
      <t>, se debe referenciar la entidad que expidio la norma.
3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 xml:space="preserve">En la ultima columna se debe relacionar si el requisito legal se esta cumpliento o no, señalando en la lista desplegable con un </t>
    </r>
    <r>
      <rPr>
        <b/>
        <sz val="11"/>
        <color theme="1"/>
        <rFont val="Calibri"/>
        <family val="2"/>
        <scheme val="minor"/>
      </rPr>
      <t>SI</t>
    </r>
    <r>
      <rPr>
        <sz val="11"/>
        <color theme="1"/>
        <rFont val="Calibri"/>
        <family val="2"/>
        <scheme val="minor"/>
      </rPr>
      <t xml:space="preserve"> o un </t>
    </r>
    <r>
      <rPr>
        <b/>
        <sz val="11"/>
        <color theme="1"/>
        <rFont val="Calibri"/>
        <family val="2"/>
        <scheme val="minor"/>
      </rPr>
      <t>NO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Nota 1:</t>
    </r>
    <r>
      <rPr>
        <sz val="11"/>
        <color theme="1"/>
        <rFont val="Calibri"/>
        <family val="2"/>
        <scheme val="minor"/>
      </rPr>
      <t xml:space="preserve"> La identificación de requisitos legales y otros requisitos, estan relacionados al aspecto ambiental identificado.
</t>
    </r>
    <r>
      <rPr>
        <b/>
        <sz val="11"/>
        <color theme="1"/>
        <rFont val="Calibri"/>
        <family val="2"/>
        <scheme val="minor"/>
      </rPr>
      <t>Nota 2:</t>
    </r>
    <r>
      <rPr>
        <sz val="11"/>
        <color theme="1"/>
        <rFont val="Calibri"/>
        <family val="2"/>
        <scheme val="minor"/>
      </rPr>
      <t xml:space="preserve"> Para la identificación de requisitos legales y otros requisitos se debe tener en cuenta la norma y los requitos aplicables a nivel local y aquellos actos administrativos  como los relacionados con: permisos, licencias, autorizaciones, convenios interinstitucionales, acuerdos voluntarios, directivas de orden estatal, territorial o de órganos de control. </t>
    </r>
  </si>
  <si>
    <t>CONSECUENCIA</t>
  </si>
  <si>
    <t>PROBABILIDAD</t>
  </si>
  <si>
    <t>INSIGNIFICANTE</t>
  </si>
  <si>
    <t>MENOR</t>
  </si>
  <si>
    <t>MODERADO</t>
  </si>
  <si>
    <t>MAYOR</t>
  </si>
  <si>
    <t>CATASTRÓFICO</t>
  </si>
  <si>
    <t>CASI SEGURO</t>
  </si>
  <si>
    <t>POSIBLE</t>
  </si>
  <si>
    <t>IMPROBABLE</t>
  </si>
  <si>
    <t>RARA VEZ</t>
  </si>
  <si>
    <t>PROBABLE</t>
  </si>
  <si>
    <t>INSTRUCCIONES MATRIZ DE ASPECTOS E IMPACTOS AMBIENTALES, REQUISITOS LEGALES Y OTROS</t>
  </si>
  <si>
    <r>
      <rPr>
        <b/>
        <sz val="12"/>
        <color theme="1"/>
        <rFont val="Tempus Sans ITC"/>
        <family val="5"/>
      </rPr>
      <t>Antes de imprimir este documento… piense en el medio ambiente!</t>
    </r>
    <r>
      <rPr>
        <sz val="11"/>
        <color theme="1"/>
        <rFont val="Calibri"/>
        <family val="2"/>
        <scheme val="minor"/>
      </rPr>
      <t xml:space="preserve">
</t>
    </r>
    <r>
      <rPr>
        <sz val="6"/>
        <color theme="1"/>
        <rFont val="Arial"/>
        <family val="2"/>
      </rPr>
      <t>Cualquier copia impresa de este documento se considera como COPIA NO CONTROLADA.</t>
    </r>
  </si>
  <si>
    <t>Nombre 
Cargo
Cedula</t>
  </si>
  <si>
    <t>(Firma )</t>
  </si>
  <si>
    <r>
      <t xml:space="preserve">PROCESO DE ADQUISICIÓN DE BIENES Y SERVICIOS
</t>
    </r>
    <r>
      <rPr>
        <b/>
        <sz val="11"/>
        <rFont val="Arial"/>
        <family val="2"/>
      </rPr>
      <t>SOPORTES PLAN DE GESTIÓN AMBIENTAL - PGA</t>
    </r>
  </si>
  <si>
    <t>NOTA: ESTA MATRIZ SE SUGIERE PRESENTAR UNA UNICA VEZ EN EL PRIMER INFORME DE SUPERVISION ANEXO AL DOCUMENTO PLAN DE GESTION AMBIENTAL</t>
  </si>
  <si>
    <r>
      <rPr>
        <b/>
        <sz val="11"/>
        <color indexed="8"/>
        <rFont val="Arial"/>
        <family val="2"/>
      </rPr>
      <t xml:space="preserve">PROCESO DE ADQUISICIÓN DE BIENES Y SERVICIOS
</t>
    </r>
    <r>
      <rPr>
        <sz val="11"/>
        <color indexed="8"/>
        <rFont val="Arial"/>
        <family val="2"/>
      </rPr>
      <t xml:space="preserve">
</t>
    </r>
    <r>
      <rPr>
        <b/>
        <sz val="11"/>
        <rFont val="Arial"/>
        <family val="2"/>
      </rPr>
      <t>SOPORTES PLAN DE GESTIÓN AMBIENTAL - PGA</t>
    </r>
  </si>
  <si>
    <t>F42.G7.ABS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</si>
</sst>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color rgb="FFE7F5D7"/>
      <name val="Calibri"/>
      <family val="2"/>
      <scheme val="minor"/>
    </font>
    <font>
      <b/>
      <sz val="11"/>
      <color theme="1"/>
      <name val="Zurich BT"/>
    </font>
    <font>
      <b/>
      <sz val="10"/>
      <color theme="1"/>
      <name val="Zurich BT"/>
    </font>
    <font>
      <sz val="10"/>
      <color theme="1"/>
      <name val="Zurich BT"/>
      <family val="2"/>
    </font>
    <font>
      <b/>
      <sz val="11"/>
      <color theme="0"/>
      <name val="Calibri"/>
      <family val="2"/>
      <scheme val="minor"/>
    </font>
    <font>
      <b/>
      <sz val="11"/>
      <color theme="0"/>
      <name val="Zurich BT"/>
    </font>
    <font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0"/>
      <color theme="1"/>
      <name val="Arial"/>
      <family val="2"/>
    </font>
    <font>
      <u/>
      <sz val="10"/>
      <color theme="10"/>
      <name val="Zurich BT"/>
      <family val="2"/>
    </font>
    <font>
      <sz val="11"/>
      <color rgb="FF000000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i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b/>
      <sz val="10"/>
      <color rgb="FF000000"/>
      <name val="Arial"/>
      <family val="2"/>
    </font>
    <font>
      <sz val="8"/>
      <name val="Calibri"/>
      <family val="2"/>
      <scheme val="minor"/>
    </font>
    <font>
      <b/>
      <sz val="12"/>
      <color theme="1"/>
      <name val="Calibri Light"/>
      <family val="2"/>
    </font>
    <font>
      <sz val="11"/>
      <name val="Arial"/>
      <family val="2"/>
    </font>
    <font>
      <b/>
      <sz val="12"/>
      <color theme="0"/>
      <name val="Calibri"/>
      <family val="2"/>
      <scheme val="minor"/>
    </font>
    <font>
      <b/>
      <sz val="8"/>
      <color theme="1"/>
      <name val="Zurich BT"/>
    </font>
    <font>
      <b/>
      <sz val="10"/>
      <name val="Zurich BT"/>
    </font>
    <font>
      <b/>
      <sz val="16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Zurich BT"/>
    </font>
    <font>
      <b/>
      <sz val="11"/>
      <color theme="0"/>
      <name val="Arial"/>
      <family val="2"/>
    </font>
    <font>
      <b/>
      <sz val="9"/>
      <color theme="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2"/>
      <color theme="1"/>
      <name val="Tempus Sans ITC"/>
      <family val="5"/>
    </font>
    <font>
      <sz val="6"/>
      <color theme="1"/>
      <name val="Arial"/>
      <family val="2"/>
    </font>
    <font>
      <sz val="11"/>
      <color theme="1"/>
      <name val="Calibri"/>
      <family val="5"/>
      <scheme val="minor"/>
    </font>
    <font>
      <i/>
      <sz val="11"/>
      <color theme="0" tint="-0.499984740745262"/>
      <name val="Abadi"/>
      <family val="2"/>
    </font>
    <font>
      <b/>
      <sz val="11"/>
      <color theme="0" tint="-0.49998474074526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rgb="FF5F912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46D0A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3A7400"/>
        <bgColor indexed="64"/>
      </patternFill>
    </fill>
    <fill>
      <patternFill patternType="solid">
        <fgColor theme="9" tint="-0.249977111117893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 style="thin">
        <color theme="1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theme="1"/>
      </right>
      <top style="medium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medium">
        <color rgb="FF008000"/>
      </left>
      <right/>
      <top style="medium">
        <color rgb="FF008000"/>
      </top>
      <bottom/>
      <diagonal/>
    </border>
    <border>
      <left/>
      <right/>
      <top style="medium">
        <color rgb="FF008000"/>
      </top>
      <bottom/>
      <diagonal/>
    </border>
    <border>
      <left/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/>
      <top/>
      <bottom/>
      <diagonal/>
    </border>
    <border>
      <left/>
      <right style="medium">
        <color rgb="FF008000"/>
      </right>
      <top/>
      <bottom/>
      <diagonal/>
    </border>
    <border>
      <left style="medium">
        <color rgb="FF008000"/>
      </left>
      <right/>
      <top/>
      <bottom style="medium">
        <color rgb="FF008000"/>
      </bottom>
      <diagonal/>
    </border>
    <border>
      <left/>
      <right/>
      <top/>
      <bottom style="medium">
        <color rgb="FF008000"/>
      </bottom>
      <diagonal/>
    </border>
    <border>
      <left/>
      <right style="medium">
        <color rgb="FF008000"/>
      </right>
      <top/>
      <bottom style="medium">
        <color rgb="FF008000"/>
      </bottom>
      <diagonal/>
    </border>
  </borders>
  <cellStyleXfs count="6">
    <xf numFmtId="0" fontId="0" fillId="0" borderId="0"/>
    <xf numFmtId="0" fontId="8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54" fillId="0" borderId="0"/>
    <xf numFmtId="9" fontId="44" fillId="0" borderId="0" applyFont="0" applyFill="0" applyBorder="0" applyAlignment="0" applyProtection="0"/>
  </cellStyleXfs>
  <cellXfs count="297">
    <xf numFmtId="0" fontId="0" fillId="0" borderId="0" xfId="0"/>
    <xf numFmtId="0" fontId="1" fillId="0" borderId="0" xfId="0" applyNumberFormat="1" applyFont="1" applyBorder="1"/>
    <xf numFmtId="0" fontId="2" fillId="0" borderId="0" xfId="0" applyFont="1" applyBorder="1"/>
    <xf numFmtId="0" fontId="1" fillId="0" borderId="0" xfId="0" applyFont="1" applyBorder="1"/>
    <xf numFmtId="0" fontId="1" fillId="0" borderId="0" xfId="0" applyFont="1" applyFill="1" applyBorder="1"/>
    <xf numFmtId="0" fontId="12" fillId="0" borderId="0" xfId="0" applyFont="1" applyFill="1" applyBorder="1"/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8" borderId="0" xfId="0" applyFill="1" applyProtection="1"/>
    <xf numFmtId="0" fontId="0" fillId="3" borderId="0" xfId="0" applyFill="1" applyProtection="1"/>
    <xf numFmtId="0" fontId="0" fillId="0" borderId="0" xfId="0" applyProtection="1"/>
    <xf numFmtId="0" fontId="6" fillId="8" borderId="0" xfId="0" applyFont="1" applyFill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 wrapText="1"/>
    </xf>
    <xf numFmtId="0" fontId="7" fillId="8" borderId="0" xfId="0" applyFont="1" applyFill="1" applyProtection="1"/>
    <xf numFmtId="0" fontId="7" fillId="0" borderId="0" xfId="0" applyFont="1" applyProtection="1"/>
    <xf numFmtId="0" fontId="7" fillId="0" borderId="0" xfId="0" applyFont="1" applyAlignment="1" applyProtection="1">
      <alignment wrapText="1"/>
    </xf>
    <xf numFmtId="0" fontId="0" fillId="0" borderId="1" xfId="0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0" fillId="0" borderId="0" xfId="0" applyFill="1" applyAlignment="1" applyProtection="1">
      <alignment wrapText="1"/>
    </xf>
    <xf numFmtId="49" fontId="0" fillId="0" borderId="0" xfId="0" applyNumberFormat="1" applyAlignment="1" applyProtection="1">
      <alignment wrapText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/>
    <xf numFmtId="0" fontId="16" fillId="0" borderId="0" xfId="0" applyFont="1" applyBorder="1" applyAlignment="1">
      <alignment vertical="center"/>
    </xf>
    <xf numFmtId="0" fontId="0" fillId="8" borderId="0" xfId="0" applyFill="1" applyBorder="1" applyProtection="1"/>
    <xf numFmtId="0" fontId="7" fillId="5" borderId="1" xfId="0" applyFont="1" applyFill="1" applyBorder="1" applyAlignment="1" applyProtection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12" fillId="0" borderId="0" xfId="0" applyFont="1" applyFill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8" fillId="0" borderId="0" xfId="0" applyFont="1" applyFill="1" applyBorder="1" applyAlignment="1">
      <alignment horizontal="left" vertical="center" wrapText="1"/>
    </xf>
    <xf numFmtId="0" fontId="0" fillId="8" borderId="12" xfId="0" applyFill="1" applyBorder="1" applyProtection="1"/>
    <xf numFmtId="0" fontId="0" fillId="8" borderId="6" xfId="0" applyFill="1" applyBorder="1" applyProtection="1"/>
    <xf numFmtId="0" fontId="0" fillId="3" borderId="51" xfId="0" applyFill="1" applyBorder="1" applyProtection="1"/>
    <xf numFmtId="0" fontId="3" fillId="2" borderId="51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0" fillId="8" borderId="51" xfId="0" applyFill="1" applyBorder="1" applyProtection="1"/>
    <xf numFmtId="0" fontId="0" fillId="8" borderId="52" xfId="0" applyFill="1" applyBorder="1" applyProtection="1"/>
    <xf numFmtId="0" fontId="0" fillId="8" borderId="2" xfId="0" applyFill="1" applyBorder="1" applyProtection="1"/>
    <xf numFmtId="0" fontId="11" fillId="0" borderId="0" xfId="0" applyFont="1" applyBorder="1"/>
    <xf numFmtId="0" fontId="0" fillId="0" borderId="0" xfId="0" applyBorder="1" applyAlignment="1">
      <alignment vertical="center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28" fillId="20" borderId="0" xfId="0" applyFont="1" applyFill="1" applyBorder="1"/>
    <xf numFmtId="0" fontId="2" fillId="13" borderId="0" xfId="0" applyFont="1" applyFill="1" applyAlignment="1">
      <alignment horizontal="center" vertical="center" wrapText="1"/>
    </xf>
    <xf numFmtId="0" fontId="2" fillId="13" borderId="0" xfId="0" applyFont="1" applyFill="1" applyAlignment="1">
      <alignment horizontal="center" vertical="center"/>
    </xf>
    <xf numFmtId="0" fontId="1" fillId="20" borderId="0" xfId="0" applyFont="1" applyFill="1" applyBorder="1" applyAlignment="1">
      <alignment vertical="center"/>
    </xf>
    <xf numFmtId="0" fontId="0" fillId="6" borderId="0" xfId="0" applyFill="1"/>
    <xf numFmtId="0" fontId="0" fillId="21" borderId="0" xfId="0" applyFill="1"/>
    <xf numFmtId="0" fontId="2" fillId="15" borderId="0" xfId="0" applyFont="1" applyFill="1" applyBorder="1"/>
    <xf numFmtId="0" fontId="1" fillId="15" borderId="0" xfId="0" applyFont="1" applyFill="1" applyBorder="1"/>
    <xf numFmtId="0" fontId="1" fillId="15" borderId="0" xfId="0" applyFont="1" applyFill="1" applyBorder="1" applyAlignment="1">
      <alignment horizontal="left" vertical="center" wrapText="1"/>
    </xf>
    <xf numFmtId="0" fontId="0" fillId="15" borderId="0" xfId="0" applyFill="1"/>
    <xf numFmtId="0" fontId="0" fillId="18" borderId="0" xfId="0" applyFill="1"/>
    <xf numFmtId="0" fontId="0" fillId="24" borderId="0" xfId="0" applyFill="1"/>
    <xf numFmtId="0" fontId="17" fillId="0" borderId="0" xfId="0" applyFont="1" applyFill="1"/>
    <xf numFmtId="0" fontId="1" fillId="0" borderId="0" xfId="0" applyFont="1" applyFill="1" applyAlignment="1">
      <alignment vertical="center" wrapText="1"/>
    </xf>
    <xf numFmtId="0" fontId="17" fillId="0" borderId="0" xfId="0" applyFont="1" applyFill="1" applyAlignment="1">
      <alignment horizontal="center"/>
    </xf>
    <xf numFmtId="0" fontId="0" fillId="0" borderId="0" xfId="0" applyFill="1"/>
    <xf numFmtId="0" fontId="28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center"/>
    </xf>
    <xf numFmtId="0" fontId="17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32" fillId="17" borderId="1" xfId="0" applyFont="1" applyFill="1" applyBorder="1" applyAlignment="1" applyProtection="1">
      <alignment horizontal="center" vertical="center" wrapText="1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17" fillId="8" borderId="1" xfId="0" applyFont="1" applyFill="1" applyBorder="1" applyAlignment="1" applyProtection="1">
      <alignment horizontal="center" vertical="center"/>
    </xf>
    <xf numFmtId="0" fontId="19" fillId="11" borderId="16" xfId="1" applyFont="1" applyFill="1" applyBorder="1" applyAlignment="1" applyProtection="1">
      <alignment horizontal="center" vertical="center" wrapText="1"/>
    </xf>
    <xf numFmtId="0" fontId="19" fillId="11" borderId="17" xfId="1" applyFont="1" applyFill="1" applyBorder="1" applyAlignment="1" applyProtection="1">
      <alignment horizontal="center" vertical="center" wrapText="1"/>
    </xf>
    <xf numFmtId="0" fontId="13" fillId="0" borderId="7" xfId="1" applyFont="1" applyBorder="1" applyAlignment="1" applyProtection="1">
      <alignment horizontal="justify" vertical="center" wrapText="1"/>
    </xf>
    <xf numFmtId="0" fontId="13" fillId="0" borderId="6" xfId="1" applyFont="1" applyBorder="1" applyAlignment="1" applyProtection="1">
      <alignment vertical="center" wrapText="1"/>
    </xf>
    <xf numFmtId="0" fontId="13" fillId="0" borderId="22" xfId="1" applyFont="1" applyBorder="1" applyAlignment="1" applyProtection="1">
      <alignment vertical="center" wrapText="1"/>
    </xf>
    <xf numFmtId="0" fontId="13" fillId="0" borderId="23" xfId="1" applyFont="1" applyBorder="1" applyAlignment="1" applyProtection="1">
      <alignment vertical="center" wrapText="1"/>
    </xf>
    <xf numFmtId="0" fontId="13" fillId="0" borderId="24" xfId="1" applyFont="1" applyBorder="1" applyAlignment="1" applyProtection="1">
      <alignment vertical="center" wrapText="1"/>
    </xf>
    <xf numFmtId="0" fontId="8" fillId="0" borderId="26" xfId="1" applyBorder="1" applyAlignment="1" applyProtection="1">
      <alignment horizontal="center" vertical="center"/>
    </xf>
    <xf numFmtId="0" fontId="13" fillId="0" borderId="27" xfId="1" applyFont="1" applyBorder="1" applyAlignment="1" applyProtection="1">
      <alignment vertical="center" wrapText="1"/>
    </xf>
    <xf numFmtId="0" fontId="13" fillId="0" borderId="28" xfId="1" applyFont="1" applyBorder="1" applyAlignment="1" applyProtection="1">
      <alignment horizontal="justify" vertical="center" wrapText="1"/>
    </xf>
    <xf numFmtId="0" fontId="13" fillId="0" borderId="0" xfId="1" applyFont="1" applyBorder="1" applyAlignment="1" applyProtection="1">
      <alignment horizontal="justify" vertical="center" wrapText="1"/>
    </xf>
    <xf numFmtId="0" fontId="13" fillId="0" borderId="29" xfId="1" applyFont="1" applyBorder="1" applyAlignment="1" applyProtection="1">
      <alignment horizontal="justify" vertical="center" wrapText="1"/>
    </xf>
    <xf numFmtId="0" fontId="13" fillId="0" borderId="30" xfId="1" applyFont="1" applyBorder="1" applyAlignment="1" applyProtection="1">
      <alignment vertical="center" wrapText="1"/>
    </xf>
    <xf numFmtId="0" fontId="8" fillId="0" borderId="26" xfId="1" applyBorder="1" applyAlignment="1" applyProtection="1">
      <alignment vertical="center"/>
    </xf>
    <xf numFmtId="0" fontId="13" fillId="0" borderId="31" xfId="1" applyFont="1" applyBorder="1" applyAlignment="1" applyProtection="1">
      <alignment vertical="center" wrapText="1"/>
    </xf>
    <xf numFmtId="0" fontId="19" fillId="0" borderId="32" xfId="1" applyFont="1" applyFill="1" applyBorder="1" applyAlignment="1" applyProtection="1">
      <alignment horizontal="center" vertical="center" wrapText="1"/>
    </xf>
    <xf numFmtId="0" fontId="19" fillId="0" borderId="32" xfId="1" applyFont="1" applyBorder="1" applyAlignment="1" applyProtection="1">
      <alignment horizontal="center" vertical="center" wrapText="1"/>
    </xf>
    <xf numFmtId="0" fontId="13" fillId="0" borderId="33" xfId="1" applyFont="1" applyBorder="1" applyAlignment="1" applyProtection="1">
      <alignment vertical="center" wrapText="1"/>
    </xf>
    <xf numFmtId="0" fontId="20" fillId="0" borderId="26" xfId="1" applyFont="1" applyBorder="1" applyAlignment="1" applyProtection="1">
      <alignment horizontal="center" vertical="center" wrapText="1"/>
    </xf>
    <xf numFmtId="0" fontId="13" fillId="0" borderId="31" xfId="1" applyFont="1" applyBorder="1" applyAlignment="1" applyProtection="1">
      <alignment horizontal="justify" vertical="center" wrapText="1"/>
    </xf>
    <xf numFmtId="0" fontId="23" fillId="0" borderId="1" xfId="1" applyFont="1" applyBorder="1" applyAlignment="1" applyProtection="1">
      <alignment horizontal="center" vertical="center"/>
    </xf>
    <xf numFmtId="0" fontId="24" fillId="12" borderId="1" xfId="1" applyFont="1" applyFill="1" applyBorder="1" applyAlignment="1" applyProtection="1">
      <alignment horizontal="center" vertical="center"/>
    </xf>
    <xf numFmtId="0" fontId="24" fillId="13" borderId="1" xfId="1" applyFont="1" applyFill="1" applyBorder="1" applyAlignment="1" applyProtection="1">
      <alignment horizontal="center" vertical="center"/>
    </xf>
    <xf numFmtId="0" fontId="13" fillId="0" borderId="34" xfId="1" applyFont="1" applyBorder="1" applyAlignment="1" applyProtection="1">
      <alignment horizontal="justify" vertical="center" wrapText="1"/>
    </xf>
    <xf numFmtId="0" fontId="20" fillId="0" borderId="31" xfId="1" applyFont="1" applyBorder="1" applyAlignment="1" applyProtection="1">
      <alignment horizontal="center" vertical="center" wrapText="1"/>
    </xf>
    <xf numFmtId="0" fontId="8" fillId="0" borderId="10" xfId="1" applyFont="1" applyBorder="1" applyAlignment="1" applyProtection="1">
      <alignment horizontal="justify" vertical="center"/>
    </xf>
    <xf numFmtId="0" fontId="24" fillId="14" borderId="1" xfId="1" applyFont="1" applyFill="1" applyBorder="1" applyAlignment="1" applyProtection="1">
      <alignment horizontal="center" vertical="center"/>
    </xf>
    <xf numFmtId="0" fontId="13" fillId="0" borderId="35" xfId="1" applyFont="1" applyBorder="1" applyAlignment="1" applyProtection="1">
      <alignment vertical="center" wrapText="1"/>
    </xf>
    <xf numFmtId="0" fontId="20" fillId="0" borderId="8" xfId="1" applyFont="1" applyBorder="1" applyAlignment="1" applyProtection="1">
      <alignment horizontal="center" vertical="center" wrapText="1"/>
    </xf>
    <xf numFmtId="0" fontId="8" fillId="0" borderId="36" xfId="1" applyBorder="1" applyAlignment="1" applyProtection="1">
      <alignment horizontal="justify" vertical="center"/>
    </xf>
    <xf numFmtId="0" fontId="24" fillId="10" borderId="1" xfId="1" applyFont="1" applyFill="1" applyBorder="1" applyAlignment="1" applyProtection="1">
      <alignment horizontal="center" vertical="center"/>
    </xf>
    <xf numFmtId="0" fontId="25" fillId="0" borderId="34" xfId="1" applyFont="1" applyBorder="1" applyAlignment="1" applyProtection="1">
      <alignment vertical="center" wrapText="1"/>
    </xf>
    <xf numFmtId="0" fontId="23" fillId="0" borderId="37" xfId="1" applyFont="1" applyBorder="1" applyAlignment="1" applyProtection="1">
      <alignment vertical="center"/>
    </xf>
    <xf numFmtId="0" fontId="0" fillId="3" borderId="38" xfId="0" applyFill="1" applyBorder="1" applyProtection="1"/>
    <xf numFmtId="0" fontId="23" fillId="0" borderId="30" xfId="1" applyFont="1" applyBorder="1" applyAlignment="1" applyProtection="1">
      <alignment vertical="center"/>
    </xf>
    <xf numFmtId="0" fontId="13" fillId="0" borderId="39" xfId="1" applyFont="1" applyBorder="1" applyAlignment="1" applyProtection="1">
      <alignment horizontal="justify" vertical="center" wrapText="1"/>
    </xf>
    <xf numFmtId="0" fontId="8" fillId="3" borderId="2" xfId="1" applyFill="1" applyBorder="1" applyAlignment="1" applyProtection="1">
      <alignment horizontal="justify" vertical="center"/>
    </xf>
    <xf numFmtId="0" fontId="24" fillId="3" borderId="40" xfId="1" applyFont="1" applyFill="1" applyBorder="1" applyAlignment="1" applyProtection="1">
      <alignment horizontal="justify" vertical="center"/>
    </xf>
    <xf numFmtId="0" fontId="24" fillId="3" borderId="40" xfId="1" applyFont="1" applyFill="1" applyBorder="1" applyAlignment="1" applyProtection="1">
      <alignment horizontal="center" vertical="center"/>
    </xf>
    <xf numFmtId="0" fontId="24" fillId="3" borderId="41" xfId="1" applyFont="1" applyFill="1" applyBorder="1" applyAlignment="1" applyProtection="1">
      <alignment horizontal="justify" vertical="center"/>
    </xf>
    <xf numFmtId="0" fontId="13" fillId="16" borderId="5" xfId="1" applyFont="1" applyFill="1" applyBorder="1" applyAlignment="1" applyProtection="1">
      <alignment horizontal="justify" vertical="center" wrapText="1"/>
    </xf>
    <xf numFmtId="0" fontId="19" fillId="16" borderId="9" xfId="1" applyFont="1" applyFill="1" applyBorder="1" applyAlignment="1" applyProtection="1">
      <alignment horizontal="justify" vertical="center" wrapText="1"/>
    </xf>
    <xf numFmtId="0" fontId="17" fillId="22" borderId="1" xfId="0" applyFont="1" applyFill="1" applyBorder="1" applyAlignment="1" applyProtection="1">
      <alignment horizontal="center" vertical="center"/>
    </xf>
    <xf numFmtId="0" fontId="17" fillId="9" borderId="1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38" fillId="8" borderId="0" xfId="0" applyFont="1" applyFill="1" applyBorder="1" applyProtection="1"/>
    <xf numFmtId="0" fontId="38" fillId="8" borderId="53" xfId="0" applyFont="1" applyFill="1" applyBorder="1" applyProtection="1"/>
    <xf numFmtId="0" fontId="11" fillId="0" borderId="1" xfId="0" applyFont="1" applyBorder="1" applyAlignment="1" applyProtection="1">
      <alignment horizontal="center" vertical="center" wrapText="1"/>
      <protection locked="0"/>
    </xf>
    <xf numFmtId="0" fontId="0" fillId="8" borderId="0" xfId="0" applyFill="1" applyBorder="1" applyProtection="1"/>
    <xf numFmtId="0" fontId="17" fillId="8" borderId="7" xfId="0" applyFont="1" applyFill="1" applyBorder="1" applyAlignment="1" applyProtection="1">
      <alignment horizontal="center" vertical="center"/>
    </xf>
    <xf numFmtId="0" fontId="17" fillId="8" borderId="1" xfId="0" applyFont="1" applyFill="1" applyBorder="1" applyAlignment="1" applyProtection="1">
      <alignment horizontal="center" vertical="center"/>
    </xf>
    <xf numFmtId="0" fontId="7" fillId="5" borderId="1" xfId="0" applyFont="1" applyFill="1" applyBorder="1" applyAlignment="1" applyProtection="1">
      <alignment horizontal="center" vertical="center"/>
    </xf>
    <xf numFmtId="0" fontId="9" fillId="19" borderId="0" xfId="0" applyFont="1" applyFill="1" applyBorder="1" applyAlignment="1">
      <alignment horizontal="center"/>
    </xf>
    <xf numFmtId="0" fontId="0" fillId="0" borderId="1" xfId="0" applyFill="1" applyBorder="1" applyProtection="1"/>
    <xf numFmtId="0" fontId="0" fillId="8" borderId="0" xfId="0" applyFill="1" applyBorder="1" applyAlignment="1" applyProtection="1">
      <alignment horizontal="center"/>
    </xf>
    <xf numFmtId="0" fontId="3" fillId="8" borderId="51" xfId="0" applyFont="1" applyFill="1" applyBorder="1" applyAlignment="1" applyProtection="1">
      <alignment vertical="center"/>
    </xf>
    <xf numFmtId="0" fontId="3" fillId="8" borderId="0" xfId="0" applyFont="1" applyFill="1" applyBorder="1" applyAlignment="1" applyProtection="1">
      <alignment vertical="center"/>
    </xf>
    <xf numFmtId="0" fontId="4" fillId="8" borderId="0" xfId="0" applyFont="1" applyFill="1" applyBorder="1" applyAlignment="1" applyProtection="1">
      <alignment vertical="center"/>
    </xf>
    <xf numFmtId="0" fontId="5" fillId="8" borderId="0" xfId="0" applyFont="1" applyFill="1" applyBorder="1" applyAlignment="1" applyProtection="1">
      <alignment vertical="center"/>
    </xf>
    <xf numFmtId="0" fontId="40" fillId="8" borderId="0" xfId="0" applyFont="1" applyFill="1" applyBorder="1" applyAlignment="1" applyProtection="1">
      <alignment horizontal="left" vertical="center" wrapText="1"/>
    </xf>
    <xf numFmtId="0" fontId="41" fillId="8" borderId="0" xfId="0" applyFont="1" applyFill="1" applyBorder="1" applyAlignment="1" applyProtection="1">
      <alignment vertical="center"/>
    </xf>
    <xf numFmtId="0" fontId="19" fillId="0" borderId="1" xfId="0" applyFont="1" applyBorder="1"/>
    <xf numFmtId="0" fontId="44" fillId="0" borderId="1" xfId="3" applyFont="1" applyFill="1" applyBorder="1" applyAlignment="1" applyProtection="1">
      <alignment horizontal="center" vertical="center" wrapText="1"/>
      <protection hidden="1"/>
    </xf>
    <xf numFmtId="0" fontId="44" fillId="0" borderId="1" xfId="3" applyFont="1" applyFill="1" applyBorder="1" applyAlignment="1" applyProtection="1">
      <alignment horizontal="center" vertical="center"/>
      <protection hidden="1"/>
    </xf>
    <xf numFmtId="0" fontId="0" fillId="8" borderId="0" xfId="0" applyFill="1" applyAlignment="1" applyProtection="1"/>
    <xf numFmtId="0" fontId="43" fillId="0" borderId="1" xfId="0" applyFont="1" applyFill="1" applyBorder="1" applyAlignment="1" applyProtection="1">
      <alignment horizontal="center" vertical="center"/>
    </xf>
    <xf numFmtId="0" fontId="43" fillId="0" borderId="1" xfId="0" applyFont="1" applyFill="1" applyBorder="1" applyAlignment="1" applyProtection="1">
      <alignment horizontal="center" vertical="center" wrapText="1"/>
    </xf>
    <xf numFmtId="14" fontId="43" fillId="0" borderId="1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7" fillId="8" borderId="3" xfId="0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 applyProtection="1">
      <alignment horizontal="center" vertical="center"/>
    </xf>
    <xf numFmtId="0" fontId="17" fillId="8" borderId="13" xfId="0" applyFont="1" applyFill="1" applyBorder="1" applyAlignment="1" applyProtection="1">
      <alignment horizontal="center" vertical="center"/>
    </xf>
    <xf numFmtId="0" fontId="56" fillId="3" borderId="0" xfId="0" applyFont="1" applyFill="1" applyAlignment="1" applyProtection="1">
      <alignment horizontal="center" vertical="center" wrapText="1"/>
    </xf>
    <xf numFmtId="0" fontId="56" fillId="3" borderId="10" xfId="0" applyFont="1" applyFill="1" applyBorder="1" applyAlignment="1" applyProtection="1">
      <alignment horizontal="center" vertical="center" wrapText="1"/>
    </xf>
    <xf numFmtId="0" fontId="30" fillId="3" borderId="1" xfId="0" applyFont="1" applyFill="1" applyBorder="1" applyAlignment="1">
      <alignment horizontal="center" vertical="center"/>
    </xf>
    <xf numFmtId="0" fontId="46" fillId="3" borderId="1" xfId="0" applyFont="1" applyFill="1" applyBorder="1" applyAlignment="1">
      <alignment horizontal="center" vertical="center" wrapText="1"/>
    </xf>
    <xf numFmtId="0" fontId="30" fillId="3" borderId="1" xfId="0" applyFont="1" applyFill="1" applyBorder="1" applyAlignment="1">
      <alignment horizontal="center" vertical="center" wrapText="1"/>
    </xf>
    <xf numFmtId="2" fontId="30" fillId="3" borderId="1" xfId="0" applyNumberFormat="1" applyFont="1" applyFill="1" applyBorder="1" applyAlignment="1" applyProtection="1">
      <alignment horizontal="center" vertical="center"/>
      <protection locked="0"/>
    </xf>
    <xf numFmtId="14" fontId="30" fillId="3" borderId="1" xfId="0" applyNumberFormat="1" applyFont="1" applyFill="1" applyBorder="1" applyAlignment="1" applyProtection="1">
      <alignment horizontal="center" vertical="center"/>
      <protection locked="0"/>
    </xf>
    <xf numFmtId="0" fontId="19" fillId="16" borderId="21" xfId="1" applyFont="1" applyFill="1" applyBorder="1" applyAlignment="1" applyProtection="1">
      <alignment horizontal="center" vertical="center" wrapText="1"/>
    </xf>
    <xf numFmtId="0" fontId="19" fillId="16" borderId="43" xfId="1" applyFont="1" applyFill="1" applyBorder="1" applyAlignment="1" applyProtection="1">
      <alignment horizontal="center" vertical="center" wrapText="1"/>
    </xf>
    <xf numFmtId="0" fontId="19" fillId="16" borderId="3" xfId="1" applyFont="1" applyFill="1" applyBorder="1" applyAlignment="1" applyProtection="1">
      <alignment horizontal="justify" vertical="center" wrapText="1"/>
    </xf>
    <xf numFmtId="0" fontId="19" fillId="16" borderId="4" xfId="1" applyFont="1" applyFill="1" applyBorder="1" applyAlignment="1" applyProtection="1">
      <alignment horizontal="justify" vertical="center" wrapText="1"/>
    </xf>
    <xf numFmtId="0" fontId="19" fillId="16" borderId="42" xfId="1" applyFont="1" applyFill="1" applyBorder="1" applyAlignment="1" applyProtection="1">
      <alignment horizontal="justify" vertical="center" wrapText="1"/>
    </xf>
    <xf numFmtId="0" fontId="17" fillId="8" borderId="14" xfId="0" applyFont="1" applyFill="1" applyBorder="1" applyAlignment="1" applyProtection="1">
      <alignment horizontal="center" vertical="center"/>
    </xf>
    <xf numFmtId="0" fontId="17" fillId="8" borderId="15" xfId="0" applyFont="1" applyFill="1" applyBorder="1" applyAlignment="1" applyProtection="1">
      <alignment horizontal="center" vertical="center"/>
    </xf>
    <xf numFmtId="0" fontId="0" fillId="8" borderId="3" xfId="0" applyFill="1" applyBorder="1" applyAlignment="1" applyProtection="1">
      <alignment horizontal="justify" vertical="top" wrapText="1"/>
    </xf>
    <xf numFmtId="0" fontId="0" fillId="8" borderId="4" xfId="0" applyFill="1" applyBorder="1" applyAlignment="1" applyProtection="1">
      <alignment horizontal="justify" vertical="top" wrapText="1"/>
    </xf>
    <xf numFmtId="0" fontId="0" fillId="8" borderId="13" xfId="0" applyFill="1" applyBorder="1" applyAlignment="1" applyProtection="1">
      <alignment horizontal="justify" vertical="top" wrapText="1"/>
    </xf>
    <xf numFmtId="0" fontId="19" fillId="11" borderId="18" xfId="1" applyFont="1" applyFill="1" applyBorder="1" applyAlignment="1" applyProtection="1">
      <alignment horizontal="center" vertical="center" wrapText="1"/>
    </xf>
    <xf numFmtId="0" fontId="19" fillId="11" borderId="19" xfId="1" applyFont="1" applyFill="1" applyBorder="1" applyAlignment="1" applyProtection="1">
      <alignment horizontal="center" vertical="center" wrapText="1"/>
    </xf>
    <xf numFmtId="0" fontId="19" fillId="11" borderId="20" xfId="1" applyFont="1" applyFill="1" applyBorder="1" applyAlignment="1" applyProtection="1">
      <alignment horizontal="center" vertical="center" wrapText="1"/>
    </xf>
    <xf numFmtId="0" fontId="19" fillId="0" borderId="21" xfId="1" applyFont="1" applyBorder="1" applyAlignment="1" applyProtection="1">
      <alignment horizontal="center" vertical="center" wrapText="1"/>
    </xf>
    <xf numFmtId="0" fontId="19" fillId="0" borderId="25" xfId="1" applyFont="1" applyBorder="1" applyAlignment="1" applyProtection="1">
      <alignment horizontal="center" vertical="center" wrapText="1"/>
    </xf>
    <xf numFmtId="0" fontId="19" fillId="15" borderId="21" xfId="1" applyFont="1" applyFill="1" applyBorder="1" applyAlignment="1" applyProtection="1">
      <alignment horizontal="center" vertical="center" wrapText="1"/>
    </xf>
    <xf numFmtId="0" fontId="19" fillId="15" borderId="43" xfId="1" applyFont="1" applyFill="1" applyBorder="1" applyAlignment="1" applyProtection="1">
      <alignment horizontal="center" vertical="center" wrapText="1"/>
    </xf>
    <xf numFmtId="0" fontId="13" fillId="15" borderId="7" xfId="1" applyFont="1" applyFill="1" applyBorder="1" applyAlignment="1" applyProtection="1">
      <alignment horizontal="justify" vertical="center" wrapText="1"/>
    </xf>
    <xf numFmtId="0" fontId="13" fillId="15" borderId="11" xfId="1" applyFont="1" applyFill="1" applyBorder="1" applyAlignment="1" applyProtection="1">
      <alignment horizontal="justify" vertical="center" wrapText="1"/>
    </xf>
    <xf numFmtId="0" fontId="19" fillId="18" borderId="21" xfId="1" applyFont="1" applyFill="1" applyBorder="1" applyAlignment="1" applyProtection="1">
      <alignment horizontal="center" vertical="center" wrapText="1"/>
    </xf>
    <xf numFmtId="0" fontId="19" fillId="18" borderId="25" xfId="1" applyFont="1" applyFill="1" applyBorder="1" applyAlignment="1" applyProtection="1">
      <alignment horizontal="center" vertical="center" wrapText="1"/>
    </xf>
    <xf numFmtId="0" fontId="19" fillId="18" borderId="43" xfId="1" applyFont="1" applyFill="1" applyBorder="1" applyAlignment="1" applyProtection="1">
      <alignment horizontal="center" vertical="center" wrapText="1"/>
    </xf>
    <xf numFmtId="0" fontId="13" fillId="18" borderId="7" xfId="1" applyFont="1" applyFill="1" applyBorder="1" applyAlignment="1" applyProtection="1">
      <alignment horizontal="justify" vertical="center" wrapText="1"/>
    </xf>
    <xf numFmtId="0" fontId="13" fillId="18" borderId="8" xfId="1" applyFont="1" applyFill="1" applyBorder="1" applyAlignment="1" applyProtection="1">
      <alignment horizontal="justify" vertical="center" wrapText="1"/>
    </xf>
    <xf numFmtId="0" fontId="13" fillId="18" borderId="11" xfId="1" applyFont="1" applyFill="1" applyBorder="1" applyAlignment="1" applyProtection="1">
      <alignment horizontal="justify" vertical="center" wrapText="1"/>
    </xf>
    <xf numFmtId="0" fontId="27" fillId="18" borderId="3" xfId="1" applyFont="1" applyFill="1" applyBorder="1" applyAlignment="1" applyProtection="1">
      <alignment horizontal="justify" vertical="center"/>
    </xf>
    <xf numFmtId="0" fontId="27" fillId="18" borderId="4" xfId="1" applyFont="1" applyFill="1" applyBorder="1" applyAlignment="1" applyProtection="1">
      <alignment horizontal="justify" vertical="center"/>
    </xf>
    <xf numFmtId="0" fontId="27" fillId="18" borderId="42" xfId="1" applyFont="1" applyFill="1" applyBorder="1" applyAlignment="1" applyProtection="1">
      <alignment horizontal="justify" vertical="center"/>
    </xf>
    <xf numFmtId="0" fontId="27" fillId="18" borderId="3" xfId="1" applyFont="1" applyFill="1" applyBorder="1" applyAlignment="1" applyProtection="1">
      <alignment horizontal="justify" vertical="center" wrapText="1"/>
    </xf>
    <xf numFmtId="0" fontId="27" fillId="18" borderId="4" xfId="1" applyFont="1" applyFill="1" applyBorder="1" applyAlignment="1" applyProtection="1">
      <alignment horizontal="justify" vertical="center" wrapText="1"/>
    </xf>
    <xf numFmtId="0" fontId="27" fillId="18" borderId="42" xfId="1" applyFont="1" applyFill="1" applyBorder="1" applyAlignment="1" applyProtection="1">
      <alignment horizontal="justify" vertical="center" wrapText="1"/>
    </xf>
    <xf numFmtId="0" fontId="19" fillId="18" borderId="3" xfId="1" applyFont="1" applyFill="1" applyBorder="1" applyAlignment="1" applyProtection="1">
      <alignment horizontal="justify" vertical="center" wrapText="1"/>
    </xf>
    <xf numFmtId="0" fontId="19" fillId="18" borderId="4" xfId="1" applyFont="1" applyFill="1" applyBorder="1" applyAlignment="1" applyProtection="1">
      <alignment horizontal="justify" vertical="center" wrapText="1"/>
    </xf>
    <xf numFmtId="0" fontId="19" fillId="18" borderId="42" xfId="1" applyFont="1" applyFill="1" applyBorder="1" applyAlignment="1" applyProtection="1">
      <alignment horizontal="justify" vertical="center" wrapText="1"/>
    </xf>
    <xf numFmtId="0" fontId="19" fillId="15" borderId="3" xfId="1" applyFont="1" applyFill="1" applyBorder="1" applyAlignment="1" applyProtection="1">
      <alignment horizontal="justify" vertical="center" wrapText="1"/>
    </xf>
    <xf numFmtId="0" fontId="19" fillId="15" borderId="4" xfId="1" applyFont="1" applyFill="1" applyBorder="1" applyAlignment="1" applyProtection="1">
      <alignment horizontal="justify" vertical="center" wrapText="1"/>
    </xf>
    <xf numFmtId="0" fontId="19" fillId="15" borderId="42" xfId="1" applyFont="1" applyFill="1" applyBorder="1" applyAlignment="1" applyProtection="1">
      <alignment horizontal="justify" vertical="center" wrapText="1"/>
    </xf>
    <xf numFmtId="0" fontId="0" fillId="8" borderId="3" xfId="0" applyFill="1" applyBorder="1" applyAlignment="1" applyProtection="1">
      <alignment horizontal="left" vertical="top" wrapText="1"/>
    </xf>
    <xf numFmtId="0" fontId="0" fillId="8" borderId="4" xfId="0" applyFill="1" applyBorder="1" applyAlignment="1" applyProtection="1">
      <alignment horizontal="left" vertical="top" wrapText="1"/>
    </xf>
    <xf numFmtId="0" fontId="0" fillId="8" borderId="13" xfId="0" applyFill="1" applyBorder="1" applyAlignment="1" applyProtection="1">
      <alignment horizontal="left" vertical="top" wrapText="1"/>
    </xf>
    <xf numFmtId="0" fontId="49" fillId="0" borderId="0" xfId="0" applyFont="1" applyFill="1" applyAlignment="1" applyProtection="1">
      <alignment horizontal="center" wrapText="1"/>
    </xf>
    <xf numFmtId="0" fontId="0" fillId="0" borderId="0" xfId="0" applyFill="1" applyAlignment="1" applyProtection="1">
      <alignment horizontal="center"/>
    </xf>
    <xf numFmtId="0" fontId="0" fillId="0" borderId="10" xfId="0" applyFill="1" applyBorder="1" applyAlignment="1" applyProtection="1">
      <alignment horizontal="center"/>
    </xf>
    <xf numFmtId="0" fontId="35" fillId="25" borderId="21" xfId="1" applyFont="1" applyFill="1" applyBorder="1" applyAlignment="1" applyProtection="1">
      <alignment horizontal="center" vertical="center" wrapText="1"/>
    </xf>
    <xf numFmtId="0" fontId="35" fillId="25" borderId="25" xfId="1" applyFont="1" applyFill="1" applyBorder="1" applyAlignment="1" applyProtection="1">
      <alignment horizontal="center" vertical="center" wrapText="1"/>
    </xf>
    <xf numFmtId="0" fontId="35" fillId="25" borderId="44" xfId="1" applyFont="1" applyFill="1" applyBorder="1" applyAlignment="1" applyProtection="1">
      <alignment horizontal="center" vertical="center" wrapText="1"/>
    </xf>
    <xf numFmtId="0" fontId="36" fillId="25" borderId="7" xfId="1" applyFont="1" applyFill="1" applyBorder="1" applyAlignment="1" applyProtection="1">
      <alignment horizontal="justify" vertical="center" wrapText="1"/>
    </xf>
    <xf numFmtId="0" fontId="36" fillId="25" borderId="8" xfId="1" applyFont="1" applyFill="1" applyBorder="1" applyAlignment="1" applyProtection="1">
      <alignment horizontal="justify" vertical="center" wrapText="1"/>
    </xf>
    <xf numFmtId="0" fontId="36" fillId="25" borderId="45" xfId="1" applyFont="1" applyFill="1" applyBorder="1" applyAlignment="1" applyProtection="1">
      <alignment horizontal="justify" vertical="center" wrapText="1"/>
    </xf>
    <xf numFmtId="0" fontId="35" fillId="25" borderId="3" xfId="1" applyFont="1" applyFill="1" applyBorder="1" applyAlignment="1" applyProtection="1">
      <alignment horizontal="justify" vertical="center" wrapText="1"/>
    </xf>
    <xf numFmtId="0" fontId="35" fillId="25" borderId="4" xfId="1" applyFont="1" applyFill="1" applyBorder="1" applyAlignment="1" applyProtection="1">
      <alignment horizontal="justify" vertical="center" wrapText="1"/>
    </xf>
    <xf numFmtId="0" fontId="35" fillId="25" borderId="42" xfId="1" applyFont="1" applyFill="1" applyBorder="1" applyAlignment="1" applyProtection="1">
      <alignment horizontal="justify" vertical="center" wrapText="1"/>
    </xf>
    <xf numFmtId="0" fontId="35" fillId="25" borderId="46" xfId="1" applyFont="1" applyFill="1" applyBorder="1" applyAlignment="1" applyProtection="1">
      <alignment horizontal="justify" vertical="center" wrapText="1"/>
    </xf>
    <xf numFmtId="0" fontId="35" fillId="25" borderId="47" xfId="1" applyFont="1" applyFill="1" applyBorder="1" applyAlignment="1" applyProtection="1">
      <alignment horizontal="justify" vertical="center" wrapText="1"/>
    </xf>
    <xf numFmtId="0" fontId="35" fillId="25" borderId="48" xfId="1" applyFont="1" applyFill="1" applyBorder="1" applyAlignment="1" applyProtection="1">
      <alignment horizontal="justify" vertical="center" wrapText="1"/>
    </xf>
    <xf numFmtId="0" fontId="0" fillId="8" borderId="49" xfId="0" applyFill="1" applyBorder="1" applyAlignment="1" applyProtection="1">
      <alignment horizontal="justify" vertical="top" wrapText="1"/>
    </xf>
    <xf numFmtId="0" fontId="0" fillId="8" borderId="49" xfId="0" applyFill="1" applyBorder="1" applyAlignment="1" applyProtection="1">
      <alignment horizontal="justify" vertical="top"/>
    </xf>
    <xf numFmtId="0" fontId="0" fillId="8" borderId="50" xfId="0" applyFill="1" applyBorder="1" applyAlignment="1" applyProtection="1">
      <alignment horizontal="justify" vertical="top"/>
    </xf>
    <xf numFmtId="0" fontId="0" fillId="8" borderId="54" xfId="0" applyFill="1" applyBorder="1" applyAlignment="1" applyProtection="1">
      <alignment horizontal="left" vertical="top" wrapText="1"/>
    </xf>
    <xf numFmtId="0" fontId="0" fillId="8" borderId="55" xfId="0" applyFill="1" applyBorder="1" applyAlignment="1" applyProtection="1">
      <alignment horizontal="left" vertical="top" wrapText="1"/>
    </xf>
    <xf numFmtId="0" fontId="10" fillId="22" borderId="6" xfId="0" applyFont="1" applyFill="1" applyBorder="1" applyAlignment="1" applyProtection="1">
      <alignment horizontal="center" vertical="center"/>
    </xf>
    <xf numFmtId="0" fontId="49" fillId="0" borderId="6" xfId="0" applyFont="1" applyFill="1" applyBorder="1" applyAlignment="1" applyProtection="1">
      <alignment horizontal="center" wrapText="1"/>
    </xf>
    <xf numFmtId="0" fontId="3" fillId="2" borderId="5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7" fillId="17" borderId="1" xfId="0" applyFont="1" applyFill="1" applyBorder="1" applyAlignment="1" applyProtection="1">
      <alignment horizontal="center" vertical="center" wrapText="1"/>
    </xf>
    <xf numFmtId="0" fontId="7" fillId="17" borderId="1" xfId="0" applyFont="1" applyFill="1" applyBorder="1" applyAlignment="1" applyProtection="1">
      <alignment horizontal="center" vertical="center"/>
    </xf>
    <xf numFmtId="0" fontId="39" fillId="9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7" fillId="9" borderId="7" xfId="0" applyFont="1" applyFill="1" applyBorder="1" applyAlignment="1" applyProtection="1">
      <alignment horizontal="center" vertical="center" wrapText="1"/>
    </xf>
    <xf numFmtId="0" fontId="7" fillId="9" borderId="8" xfId="0" applyFont="1" applyFill="1" applyBorder="1" applyAlignment="1" applyProtection="1">
      <alignment horizontal="center" vertical="center" wrapText="1"/>
    </xf>
    <xf numFmtId="0" fontId="7" fillId="9" borderId="11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/>
    </xf>
    <xf numFmtId="0" fontId="7" fillId="5" borderId="8" xfId="0" applyFont="1" applyFill="1" applyBorder="1" applyAlignment="1" applyProtection="1">
      <alignment horizontal="center" vertical="center"/>
    </xf>
    <xf numFmtId="0" fontId="7" fillId="5" borderId="11" xfId="0" applyFont="1" applyFill="1" applyBorder="1" applyAlignment="1" applyProtection="1">
      <alignment horizontal="center" vertical="center"/>
    </xf>
    <xf numFmtId="0" fontId="7" fillId="23" borderId="8" xfId="0" applyFont="1" applyFill="1" applyBorder="1" applyAlignment="1" applyProtection="1">
      <alignment horizontal="center" vertical="center" wrapText="1"/>
    </xf>
    <xf numFmtId="0" fontId="7" fillId="23" borderId="11" xfId="0" applyFont="1" applyFill="1" applyBorder="1" applyAlignment="1" applyProtection="1">
      <alignment horizontal="center" vertical="center" wrapText="1"/>
    </xf>
    <xf numFmtId="0" fontId="7" fillId="5" borderId="7" xfId="0" applyFont="1" applyFill="1" applyBorder="1" applyAlignment="1" applyProtection="1">
      <alignment horizontal="center" vertical="center" wrapText="1"/>
    </xf>
    <xf numFmtId="0" fontId="7" fillId="5" borderId="8" xfId="0" applyFont="1" applyFill="1" applyBorder="1" applyAlignment="1" applyProtection="1">
      <alignment horizontal="center" vertical="center" wrapText="1"/>
    </xf>
    <xf numFmtId="0" fontId="7" fillId="5" borderId="11" xfId="0" applyFont="1" applyFill="1" applyBorder="1" applyAlignment="1" applyProtection="1">
      <alignment horizontal="center" vertical="center" wrapText="1"/>
    </xf>
    <xf numFmtId="0" fontId="33" fillId="23" borderId="8" xfId="0" applyFont="1" applyFill="1" applyBorder="1" applyAlignment="1" applyProtection="1">
      <alignment horizontal="center" vertical="center" wrapText="1"/>
    </xf>
    <xf numFmtId="0" fontId="33" fillId="23" borderId="11" xfId="0" applyFont="1" applyFill="1" applyBorder="1" applyAlignment="1" applyProtection="1">
      <alignment horizontal="center" vertical="center" wrapText="1"/>
    </xf>
    <xf numFmtId="0" fontId="7" fillId="7" borderId="7" xfId="0" applyFont="1" applyFill="1" applyBorder="1" applyAlignment="1" applyProtection="1">
      <alignment horizontal="center" vertical="center" wrapText="1"/>
    </xf>
    <xf numFmtId="0" fontId="7" fillId="7" borderId="8" xfId="0" applyFont="1" applyFill="1" applyBorder="1" applyAlignment="1" applyProtection="1">
      <alignment horizontal="center" vertical="center" wrapText="1"/>
    </xf>
    <xf numFmtId="0" fontId="7" fillId="7" borderId="11" xfId="0" applyFont="1" applyFill="1" applyBorder="1" applyAlignment="1" applyProtection="1">
      <alignment horizontal="center" vertical="center" wrapText="1"/>
    </xf>
    <xf numFmtId="0" fontId="7" fillId="7" borderId="7" xfId="1" applyFont="1" applyFill="1" applyBorder="1" applyAlignment="1" applyProtection="1">
      <alignment horizontal="center" vertical="center" wrapText="1"/>
    </xf>
    <xf numFmtId="0" fontId="7" fillId="7" borderId="8" xfId="1" applyFont="1" applyFill="1" applyBorder="1" applyAlignment="1" applyProtection="1">
      <alignment horizontal="center" vertical="center" wrapText="1"/>
    </xf>
    <xf numFmtId="0" fontId="7" fillId="7" borderId="11" xfId="1" applyFont="1" applyFill="1" applyBorder="1" applyAlignment="1" applyProtection="1">
      <alignment horizontal="center" vertical="center" wrapText="1"/>
    </xf>
    <xf numFmtId="0" fontId="34" fillId="2" borderId="3" xfId="0" applyFont="1" applyFill="1" applyBorder="1" applyAlignment="1" applyProtection="1">
      <alignment horizontal="center" vertical="center"/>
    </xf>
    <xf numFmtId="0" fontId="34" fillId="2" borderId="4" xfId="0" applyFont="1" applyFill="1" applyBorder="1" applyAlignment="1" applyProtection="1">
      <alignment horizontal="center" vertical="center"/>
    </xf>
    <xf numFmtId="0" fontId="34" fillId="2" borderId="13" xfId="0" applyFont="1" applyFill="1" applyBorder="1" applyAlignment="1" applyProtection="1">
      <alignment horizontal="center" vertical="center"/>
    </xf>
    <xf numFmtId="0" fontId="40" fillId="26" borderId="1" xfId="0" applyFont="1" applyFill="1" applyBorder="1" applyAlignment="1" applyProtection="1">
      <alignment horizontal="left" vertical="center" wrapText="1"/>
    </xf>
    <xf numFmtId="0" fontId="40" fillId="26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10" fillId="4" borderId="4" xfId="0" applyFont="1" applyFill="1" applyBorder="1" applyAlignment="1" applyProtection="1">
      <alignment horizontal="center" vertical="center" wrapText="1"/>
    </xf>
    <xf numFmtId="0" fontId="7" fillId="6" borderId="7" xfId="0" applyFont="1" applyFill="1" applyBorder="1" applyAlignment="1" applyProtection="1">
      <alignment horizontal="center" vertical="center" wrapText="1"/>
    </xf>
    <xf numFmtId="0" fontId="7" fillId="6" borderId="8" xfId="0" applyFont="1" applyFill="1" applyBorder="1" applyAlignment="1" applyProtection="1">
      <alignment horizontal="center" vertical="center" wrapText="1"/>
    </xf>
    <xf numFmtId="0" fontId="7" fillId="6" borderId="11" xfId="0" applyFont="1" applyFill="1" applyBorder="1" applyAlignment="1" applyProtection="1">
      <alignment horizontal="center" vertical="center" wrapText="1"/>
    </xf>
    <xf numFmtId="0" fontId="43" fillId="0" borderId="3" xfId="0" applyFont="1" applyFill="1" applyBorder="1" applyAlignment="1" applyProtection="1">
      <alignment horizontal="center" wrapText="1"/>
    </xf>
    <xf numFmtId="0" fontId="43" fillId="0" borderId="13" xfId="0" applyFont="1" applyFill="1" applyBorder="1" applyAlignment="1" applyProtection="1">
      <alignment horizontal="center" wrapText="1"/>
    </xf>
    <xf numFmtId="0" fontId="42" fillId="3" borderId="51" xfId="0" applyFont="1" applyFill="1" applyBorder="1" applyAlignment="1">
      <alignment horizontal="center" vertical="center" wrapText="1"/>
    </xf>
    <xf numFmtId="0" fontId="42" fillId="3" borderId="0" xfId="0" applyFont="1" applyFill="1" applyBorder="1" applyAlignment="1">
      <alignment horizontal="center" vertical="center" wrapText="1"/>
    </xf>
    <xf numFmtId="0" fontId="42" fillId="3" borderId="10" xfId="0" applyFont="1" applyFill="1" applyBorder="1" applyAlignment="1">
      <alignment horizontal="center" vertical="center" wrapText="1"/>
    </xf>
    <xf numFmtId="0" fontId="42" fillId="3" borderId="52" xfId="0" applyFont="1" applyFill="1" applyBorder="1" applyAlignment="1">
      <alignment horizontal="center" vertical="center" wrapText="1"/>
    </xf>
    <xf numFmtId="0" fontId="42" fillId="3" borderId="2" xfId="0" applyFont="1" applyFill="1" applyBorder="1" applyAlignment="1">
      <alignment horizontal="center" vertical="center" wrapText="1"/>
    </xf>
    <xf numFmtId="0" fontId="42" fillId="3" borderId="9" xfId="0" applyFont="1" applyFill="1" applyBorder="1" applyAlignment="1">
      <alignment horizontal="center" vertical="center" wrapText="1"/>
    </xf>
    <xf numFmtId="0" fontId="50" fillId="0" borderId="57" xfId="0" applyFont="1" applyBorder="1" applyAlignment="1">
      <alignment horizontal="center" vertical="center"/>
    </xf>
    <xf numFmtId="0" fontId="51" fillId="0" borderId="57" xfId="0" applyFont="1" applyBorder="1" applyAlignment="1">
      <alignment horizontal="center" vertical="center"/>
    </xf>
    <xf numFmtId="0" fontId="52" fillId="0" borderId="56" xfId="0" applyFont="1" applyBorder="1" applyAlignment="1">
      <alignment horizontal="left" vertical="top" wrapText="1"/>
    </xf>
    <xf numFmtId="0" fontId="52" fillId="0" borderId="0" xfId="0" applyFont="1" applyBorder="1" applyAlignment="1">
      <alignment horizontal="left" vertical="top" wrapText="1"/>
    </xf>
    <xf numFmtId="0" fontId="29" fillId="3" borderId="0" xfId="0" applyFont="1" applyFill="1" applyBorder="1" applyAlignment="1" applyProtection="1">
      <alignment horizontal="center" vertical="center" wrapText="1"/>
    </xf>
    <xf numFmtId="0" fontId="55" fillId="3" borderId="58" xfId="0" applyFont="1" applyFill="1" applyBorder="1" applyAlignment="1" applyProtection="1">
      <alignment horizontal="left" vertical="center" wrapText="1"/>
    </xf>
    <xf numFmtId="0" fontId="55" fillId="3" borderId="59" xfId="0" applyFont="1" applyFill="1" applyBorder="1" applyAlignment="1" applyProtection="1">
      <alignment horizontal="left" vertical="center" wrapText="1"/>
    </xf>
    <xf numFmtId="0" fontId="55" fillId="3" borderId="60" xfId="0" applyFont="1" applyFill="1" applyBorder="1" applyAlignment="1" applyProtection="1">
      <alignment horizontal="left" vertical="center" wrapText="1"/>
    </xf>
    <xf numFmtId="0" fontId="55" fillId="3" borderId="61" xfId="0" applyFont="1" applyFill="1" applyBorder="1" applyAlignment="1" applyProtection="1">
      <alignment horizontal="left" vertical="center" wrapText="1"/>
    </xf>
    <xf numFmtId="0" fontId="55" fillId="3" borderId="0" xfId="0" applyFont="1" applyFill="1" applyBorder="1" applyAlignment="1" applyProtection="1">
      <alignment horizontal="left" vertical="center" wrapText="1"/>
    </xf>
    <xf numFmtId="0" fontId="55" fillId="3" borderId="62" xfId="0" applyFont="1" applyFill="1" applyBorder="1" applyAlignment="1" applyProtection="1">
      <alignment horizontal="left" vertical="center" wrapText="1"/>
    </xf>
    <xf numFmtId="0" fontId="55" fillId="3" borderId="63" xfId="0" applyFont="1" applyFill="1" applyBorder="1" applyAlignment="1" applyProtection="1">
      <alignment horizontal="left" vertical="center" wrapText="1"/>
    </xf>
    <xf numFmtId="0" fontId="55" fillId="3" borderId="64" xfId="0" applyFont="1" applyFill="1" applyBorder="1" applyAlignment="1" applyProtection="1">
      <alignment horizontal="left" vertical="center" wrapText="1"/>
    </xf>
    <xf numFmtId="0" fontId="55" fillId="3" borderId="65" xfId="0" applyFont="1" applyFill="1" applyBorder="1" applyAlignment="1" applyProtection="1">
      <alignment horizontal="left" vertical="center" wrapText="1"/>
    </xf>
    <xf numFmtId="0" fontId="43" fillId="3" borderId="1" xfId="0" applyFont="1" applyFill="1" applyBorder="1" applyAlignment="1">
      <alignment horizontal="center"/>
    </xf>
    <xf numFmtId="0" fontId="31" fillId="19" borderId="0" xfId="0" applyFont="1" applyFill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6">
    <cellStyle name="Hipervínculo 2" xfId="2" xr:uid="{00000000-0005-0000-0000-000000000000}"/>
    <cellStyle name="Normal" xfId="0" builtinId="0"/>
    <cellStyle name="Normal 2" xfId="1" xr:uid="{00000000-0005-0000-0000-000002000000}"/>
    <cellStyle name="Normal 2 2" xfId="3" xr:uid="{00000000-0005-0000-0000-000003000000}"/>
    <cellStyle name="Normal 2 3" xfId="4" xr:uid="{00000000-0005-0000-0000-000004000000}"/>
    <cellStyle name="Porcentaje 2" xfId="5" xr:uid="{00000000-0005-0000-0000-000006000000}"/>
  </cellStyles>
  <dxfs count="4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</font>
      <fill>
        <patternFill>
          <bgColor rgb="FF6FDE00"/>
        </patternFill>
      </fill>
    </dxf>
    <dxf>
      <font>
        <b/>
        <i val="0"/>
      </font>
      <fill>
        <patternFill>
          <bgColor rgb="FFFFFF00"/>
        </patternFill>
      </fill>
    </dxf>
    <dxf>
      <fill>
        <patternFill>
          <bgColor theme="5"/>
        </patternFill>
      </fill>
    </dxf>
  </dxfs>
  <tableStyles count="0" defaultTableStyle="TableStyleMedium2" defaultPivotStyle="PivotStyleLight16"/>
  <colors>
    <mruColors>
      <color rgb="FF008000"/>
      <color rgb="FF5EBC00"/>
      <color rgb="FF33CC33"/>
      <color rgb="FF3A7400"/>
      <color rgb="FF99FF33"/>
      <color rgb="FF6FDE00"/>
      <color rgb="FF52A400"/>
      <color rgb="FF499200"/>
      <color rgb="FF60C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839562</xdr:colOff>
      <xdr:row>17</xdr:row>
      <xdr:rowOff>245337</xdr:rowOff>
    </xdr:from>
    <xdr:to>
      <xdr:col>6</xdr:col>
      <xdr:colOff>1251858</xdr:colOff>
      <xdr:row>17</xdr:row>
      <xdr:rowOff>1564822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177" t="35844" r="25686" b="51264"/>
        <a:stretch/>
      </xdr:blipFill>
      <xdr:spPr>
        <a:xfrm>
          <a:off x="3111955" y="40522480"/>
          <a:ext cx="6032046" cy="1319485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2482170</xdr:colOff>
      <xdr:row>37</xdr:row>
      <xdr:rowOff>683984</xdr:rowOff>
    </xdr:from>
    <xdr:to>
      <xdr:col>4</xdr:col>
      <xdr:colOff>1677080</xdr:colOff>
      <xdr:row>37</xdr:row>
      <xdr:rowOff>3199205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48215"/>
        <a:stretch/>
      </xdr:blipFill>
      <xdr:spPr>
        <a:xfrm>
          <a:off x="4686527" y="50513341"/>
          <a:ext cx="1929946" cy="2515221"/>
        </a:xfrm>
        <a:prstGeom prst="rect">
          <a:avLst/>
        </a:prstGeom>
      </xdr:spPr>
    </xdr:pic>
    <xdr:clientData/>
  </xdr:twoCellAnchor>
  <xdr:twoCellAnchor editAs="oneCell">
    <xdr:from>
      <xdr:col>4</xdr:col>
      <xdr:colOff>156239</xdr:colOff>
      <xdr:row>40</xdr:row>
      <xdr:rowOff>1101692</xdr:rowOff>
    </xdr:from>
    <xdr:to>
      <xdr:col>4</xdr:col>
      <xdr:colOff>1647728</xdr:colOff>
      <xdr:row>40</xdr:row>
      <xdr:rowOff>2729933</xdr:rowOff>
    </xdr:to>
    <xdr:pic>
      <xdr:nvPicPr>
        <xdr:cNvPr id="16" name="15 Imagen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6010"/>
        <a:stretch/>
      </xdr:blipFill>
      <xdr:spPr bwMode="auto">
        <a:xfrm>
          <a:off x="5095632" y="62701228"/>
          <a:ext cx="1491489" cy="16282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410482</xdr:colOff>
      <xdr:row>14</xdr:row>
      <xdr:rowOff>1995714</xdr:rowOff>
    </xdr:from>
    <xdr:to>
      <xdr:col>4</xdr:col>
      <xdr:colOff>1458101</xdr:colOff>
      <xdr:row>14</xdr:row>
      <xdr:rowOff>3841749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47607" y="6647089"/>
          <a:ext cx="1047619" cy="1846035"/>
        </a:xfrm>
        <a:prstGeom prst="rect">
          <a:avLst/>
        </a:prstGeom>
      </xdr:spPr>
    </xdr:pic>
    <xdr:clientData/>
  </xdr:twoCellAnchor>
  <xdr:twoCellAnchor>
    <xdr:from>
      <xdr:col>6</xdr:col>
      <xdr:colOff>427261</xdr:colOff>
      <xdr:row>13</xdr:row>
      <xdr:rowOff>693965</xdr:rowOff>
    </xdr:from>
    <xdr:to>
      <xdr:col>6</xdr:col>
      <xdr:colOff>622074</xdr:colOff>
      <xdr:row>13</xdr:row>
      <xdr:rowOff>1017740</xdr:rowOff>
    </xdr:to>
    <xdr:sp macro="" textlink="">
      <xdr:nvSpPr>
        <xdr:cNvPr id="35" name="CuadroTexto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319404" y="24356786"/>
          <a:ext cx="194813" cy="323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s-CO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1415143</xdr:colOff>
      <xdr:row>17</xdr:row>
      <xdr:rowOff>598714</xdr:rowOff>
    </xdr:from>
    <xdr:to>
      <xdr:col>3</xdr:col>
      <xdr:colOff>2354036</xdr:colOff>
      <xdr:row>17</xdr:row>
      <xdr:rowOff>1061357</xdr:rowOff>
    </xdr:to>
    <xdr:sp macro="" textlink="">
      <xdr:nvSpPr>
        <xdr:cNvPr id="23" name="Elips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687536" y="40875857"/>
          <a:ext cx="938893" cy="462643"/>
        </a:xfrm>
        <a:prstGeom prst="ellipse">
          <a:avLst/>
        </a:prstGeom>
        <a:noFill/>
        <a:ln w="57150">
          <a:solidFill>
            <a:schemeClr val="accent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3</xdr:col>
      <xdr:colOff>2397579</xdr:colOff>
      <xdr:row>17</xdr:row>
      <xdr:rowOff>601436</xdr:rowOff>
    </xdr:from>
    <xdr:to>
      <xdr:col>4</xdr:col>
      <xdr:colOff>601436</xdr:colOff>
      <xdr:row>17</xdr:row>
      <xdr:rowOff>1064079</xdr:rowOff>
    </xdr:to>
    <xdr:sp macro="" textlink="">
      <xdr:nvSpPr>
        <xdr:cNvPr id="39" name="Elips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4669972" y="40878579"/>
          <a:ext cx="938893" cy="462643"/>
        </a:xfrm>
        <a:prstGeom prst="ellipse">
          <a:avLst/>
        </a:prstGeom>
        <a:noFill/>
        <a:ln w="57150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685800</xdr:colOff>
      <xdr:row>17</xdr:row>
      <xdr:rowOff>644979</xdr:rowOff>
    </xdr:from>
    <xdr:to>
      <xdr:col>4</xdr:col>
      <xdr:colOff>1624693</xdr:colOff>
      <xdr:row>17</xdr:row>
      <xdr:rowOff>1107622</xdr:rowOff>
    </xdr:to>
    <xdr:sp macro="" textlink="">
      <xdr:nvSpPr>
        <xdr:cNvPr id="40" name="Elips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5693229" y="40922122"/>
          <a:ext cx="938893" cy="462643"/>
        </a:xfrm>
        <a:prstGeom prst="ellipse">
          <a:avLst/>
        </a:prstGeom>
        <a:noFill/>
        <a:ln w="57150">
          <a:solidFill>
            <a:schemeClr val="accent4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>
    <xdr:from>
      <xdr:col>4</xdr:col>
      <xdr:colOff>1646464</xdr:colOff>
      <xdr:row>17</xdr:row>
      <xdr:rowOff>625928</xdr:rowOff>
    </xdr:from>
    <xdr:to>
      <xdr:col>5</xdr:col>
      <xdr:colOff>693965</xdr:colOff>
      <xdr:row>17</xdr:row>
      <xdr:rowOff>1088571</xdr:rowOff>
    </xdr:to>
    <xdr:sp macro="" textlink="">
      <xdr:nvSpPr>
        <xdr:cNvPr id="41" name="Elips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6653893" y="40903071"/>
          <a:ext cx="938893" cy="462643"/>
        </a:xfrm>
        <a:prstGeom prst="ellipse">
          <a:avLst/>
        </a:prstGeom>
        <a:noFill/>
        <a:ln w="57150"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  <xdr:twoCellAnchor editAs="oneCell">
    <xdr:from>
      <xdr:col>2</xdr:col>
      <xdr:colOff>285750</xdr:colOff>
      <xdr:row>2</xdr:row>
      <xdr:rowOff>122464</xdr:rowOff>
    </xdr:from>
    <xdr:to>
      <xdr:col>2</xdr:col>
      <xdr:colOff>1138394</xdr:colOff>
      <xdr:row>7</xdr:row>
      <xdr:rowOff>136071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3964" y="517071"/>
          <a:ext cx="852644" cy="1034143"/>
        </a:xfrm>
        <a:prstGeom prst="rect">
          <a:avLst/>
        </a:prstGeom>
      </xdr:spPr>
    </xdr:pic>
    <xdr:clientData/>
  </xdr:twoCellAnchor>
  <xdr:oneCellAnchor>
    <xdr:from>
      <xdr:col>4</xdr:col>
      <xdr:colOff>113474</xdr:colOff>
      <xdr:row>41</xdr:row>
      <xdr:rowOff>988220</xdr:rowOff>
    </xdr:from>
    <xdr:ext cx="1476375" cy="1609044"/>
    <xdr:pic>
      <xdr:nvPicPr>
        <xdr:cNvPr id="13" name="16 Image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3745"/>
        <a:stretch/>
      </xdr:blipFill>
      <xdr:spPr bwMode="auto">
        <a:xfrm>
          <a:off x="5780849" y="35151220"/>
          <a:ext cx="1476375" cy="1609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0</xdr:row>
      <xdr:rowOff>57150</xdr:rowOff>
    </xdr:from>
    <xdr:to>
      <xdr:col>3</xdr:col>
      <xdr:colOff>1728944</xdr:colOff>
      <xdr:row>2</xdr:row>
      <xdr:rowOff>272143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9700" y="57150"/>
          <a:ext cx="852644" cy="103414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9.31\ArchivosICBF\Users\Luz.Diaz\Desktop\ICBF%202018\FORMATOS\GUIA%20DE%20ADQUISICI&#211;N%20DE%20BIENES%20Y%20SERVICIOS\FORMATO%20MATRIZ%20DE%20RIESGO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s%20documentos\ICBF%202017\5.%20SEDE%20NACIONAL\7.%20MATRICES\2017\Matriz%20de%20Verificaci&#243;n%20de%20Requisitos%20Legales%202016-2017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DENTIFICACION DEL RIESGO"/>
      <sheetName val="MAPA DE RIESGOS "/>
      <sheetName val="SEGUIMIENTO RIESGOS CORRUPCION"/>
      <sheetName val="DATOS"/>
      <sheetName val="MAPA DE RIESGO DEL PROCESO"/>
      <sheetName val="OJO"/>
      <sheetName val="FORMATO MATRIZ DE RIESGO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NFORME"/>
      <sheetName val="REG-PRO"/>
      <sheetName val="DATOS"/>
    </sheetNames>
    <sheetDataSet>
      <sheetData sheetId="0"/>
      <sheetData sheetId="1"/>
      <sheetData sheetId="2"/>
      <sheetData sheetId="3">
        <row r="6">
          <cell r="A6" t="str">
            <v>Sede de la Dirección General</v>
          </cell>
        </row>
        <row r="7">
          <cell r="A7" t="str">
            <v>Regional</v>
          </cell>
        </row>
        <row r="8">
          <cell r="A8" t="str">
            <v>Centro Zonal</v>
          </cell>
        </row>
        <row r="9">
          <cell r="A9" t="str">
            <v>Unidad Local</v>
          </cell>
        </row>
        <row r="10">
          <cell r="A10" t="str">
            <v>Otro</v>
          </cell>
        </row>
        <row r="14">
          <cell r="A14" t="str">
            <v>Calidad (NTC ISO 9001:2008 - NTC GP 1000:2009)</v>
          </cell>
        </row>
        <row r="15">
          <cell r="A15" t="str">
            <v>Ambiental (NTC ISO 14001:2004)</v>
          </cell>
        </row>
        <row r="16">
          <cell r="A16" t="str">
            <v>Seguridad de la Información (NTC ISO 27001:2013)</v>
          </cell>
        </row>
        <row r="17">
          <cell r="A17" t="str">
            <v>SySO (NTC OHSAS 18001:2007)</v>
          </cell>
        </row>
        <row r="20">
          <cell r="A20" t="str">
            <v>Acuerdo</v>
          </cell>
        </row>
        <row r="21">
          <cell r="A21" t="str">
            <v>Acuerdo Internacional</v>
          </cell>
        </row>
        <row r="22">
          <cell r="A22" t="str">
            <v>Circular</v>
          </cell>
        </row>
        <row r="23">
          <cell r="A23" t="str">
            <v>Circular Unificada</v>
          </cell>
          <cell r="D23" t="str">
            <v>SI</v>
          </cell>
        </row>
        <row r="24">
          <cell r="A24" t="str">
            <v>Código</v>
          </cell>
          <cell r="D24" t="str">
            <v>NO</v>
          </cell>
        </row>
        <row r="25">
          <cell r="A25" t="str">
            <v>CONPES</v>
          </cell>
        </row>
        <row r="26">
          <cell r="A26" t="str">
            <v>Constitución Política</v>
          </cell>
        </row>
        <row r="27">
          <cell r="A27" t="str">
            <v>Decisión</v>
          </cell>
        </row>
        <row r="28">
          <cell r="A28" t="str">
            <v>Decreto</v>
          </cell>
        </row>
        <row r="29">
          <cell r="A29" t="str">
            <v>Decreto Ley</v>
          </cell>
        </row>
        <row r="30">
          <cell r="A30" t="str">
            <v>Directiva</v>
          </cell>
        </row>
        <row r="31">
          <cell r="A31" t="str">
            <v>Directiva Presidencial</v>
          </cell>
        </row>
        <row r="32">
          <cell r="A32" t="str">
            <v>Ley</v>
          </cell>
        </row>
        <row r="33">
          <cell r="A33" t="str">
            <v>Ley Estatutaría</v>
          </cell>
        </row>
        <row r="34">
          <cell r="A34" t="str">
            <v>Ley Orgánica</v>
          </cell>
        </row>
        <row r="35">
          <cell r="A35" t="str">
            <v>Norma Técnica Colombiana</v>
          </cell>
        </row>
        <row r="36">
          <cell r="A36" t="str">
            <v>Resolución</v>
          </cell>
        </row>
        <row r="37">
          <cell r="A37" t="str">
            <v>Resolución Interna</v>
          </cell>
        </row>
        <row r="38">
          <cell r="A38" t="str">
            <v>Tratado Internacional</v>
          </cell>
        </row>
        <row r="59">
          <cell r="Q59" t="str">
            <v>Atención nutricional a población infantil y adolescente</v>
          </cell>
        </row>
        <row r="60">
          <cell r="Q60" t="str">
            <v>Consumo de agua</v>
          </cell>
        </row>
        <row r="61">
          <cell r="Q61" t="str">
            <v>Consumo de combustibles</v>
          </cell>
        </row>
        <row r="62">
          <cell r="Q62" t="str">
            <v>Consumo de energía</v>
          </cell>
        </row>
        <row r="63">
          <cell r="Q63" t="str">
            <v>Consumo de gas natural</v>
          </cell>
        </row>
        <row r="64">
          <cell r="Q64" t="str">
            <v>Consumo de insumos para actividades de limpieza y desinfección</v>
          </cell>
        </row>
        <row r="65">
          <cell r="Q65" t="str">
            <v>Consumo de materiales</v>
          </cell>
        </row>
        <row r="66">
          <cell r="Q66" t="str">
            <v>Consumo de papel</v>
          </cell>
        </row>
        <row r="67">
          <cell r="Q67" t="str">
            <v>Criterios ambientales para la adquisición de insumos y materiales</v>
          </cell>
        </row>
        <row r="68">
          <cell r="Q68" t="str">
            <v>Derrame de productos químicos</v>
          </cell>
        </row>
        <row r="69">
          <cell r="Q69" t="str">
            <v>Educación ambiental</v>
          </cell>
        </row>
        <row r="70">
          <cell r="Q70" t="str">
            <v>Educación ambiental y adopción de mejores prácticas ambientales</v>
          </cell>
        </row>
        <row r="71">
          <cell r="Q71" t="str">
            <v>Escape de gases que afectan la capa de ozono</v>
          </cell>
        </row>
        <row r="72">
          <cell r="Q72" t="str">
            <v>Generación de emisiones atmosfericas provenientes de fuentes fijas</v>
          </cell>
        </row>
        <row r="73">
          <cell r="Q73" t="str">
            <v>Generación de emisiones atmosfericas provenientes de fuentes móviles</v>
          </cell>
        </row>
        <row r="74">
          <cell r="Q74" t="str">
            <v>Generación de material particulado  hongos, ácaros, proliferación de vectores</v>
          </cell>
        </row>
        <row r="75">
          <cell r="Q75" t="str">
            <v>Generación de residuos aprovechables orgánicos</v>
          </cell>
        </row>
        <row r="76">
          <cell r="Q76" t="str">
            <v>Generación de residuos aprovechables reciclables</v>
          </cell>
        </row>
        <row r="77">
          <cell r="Q77" t="str">
            <v>Generación de residuos aprovechables reutilizables</v>
          </cell>
        </row>
        <row r="78">
          <cell r="Q78" t="str">
            <v>Generación de residuos de manejo especial (escombros, llantas, entre otros)</v>
          </cell>
        </row>
        <row r="79">
          <cell r="Q79">
            <v>0</v>
          </cell>
        </row>
        <row r="80">
          <cell r="Q80">
            <v>0</v>
          </cell>
        </row>
        <row r="81">
          <cell r="Q81">
            <v>0</v>
          </cell>
        </row>
        <row r="82">
          <cell r="Q82">
            <v>0</v>
          </cell>
        </row>
        <row r="83">
          <cell r="Q83">
            <v>0</v>
          </cell>
        </row>
        <row r="84">
          <cell r="Q84">
            <v>0</v>
          </cell>
        </row>
        <row r="85">
          <cell r="Q85">
            <v>0</v>
          </cell>
        </row>
        <row r="86">
          <cell r="Q86">
            <v>0</v>
          </cell>
        </row>
        <row r="87">
          <cell r="Q87">
            <v>0</v>
          </cell>
        </row>
        <row r="88">
          <cell r="Q88">
            <v>0</v>
          </cell>
        </row>
        <row r="89">
          <cell r="Q89">
            <v>0</v>
          </cell>
        </row>
        <row r="90">
          <cell r="Q90">
            <v>0</v>
          </cell>
        </row>
        <row r="91">
          <cell r="Q91">
            <v>0</v>
          </cell>
        </row>
        <row r="92">
          <cell r="Q92">
            <v>0</v>
          </cell>
        </row>
        <row r="93">
          <cell r="Q93">
            <v>0</v>
          </cell>
        </row>
        <row r="94">
          <cell r="Q94">
            <v>0</v>
          </cell>
        </row>
        <row r="95">
          <cell r="Q95">
            <v>0</v>
          </cell>
        </row>
        <row r="96">
          <cell r="Q96">
            <v>0</v>
          </cell>
        </row>
        <row r="97">
          <cell r="Q97">
            <v>0</v>
          </cell>
        </row>
        <row r="98">
          <cell r="Q98">
            <v>0</v>
          </cell>
        </row>
        <row r="99">
          <cell r="Q99">
            <v>0</v>
          </cell>
        </row>
        <row r="100">
          <cell r="Q100">
            <v>0</v>
          </cell>
        </row>
        <row r="101">
          <cell r="Q101">
            <v>0</v>
          </cell>
        </row>
        <row r="102">
          <cell r="Q102">
            <v>0</v>
          </cell>
        </row>
        <row r="103">
          <cell r="Q103">
            <v>0</v>
          </cell>
        </row>
        <row r="104">
          <cell r="Q104">
            <v>0</v>
          </cell>
        </row>
        <row r="105">
          <cell r="Q105" t="str">
            <v>Generación de residuos NO aprovechables</v>
          </cell>
        </row>
        <row r="106">
          <cell r="Q106">
            <v>0</v>
          </cell>
        </row>
        <row r="107">
          <cell r="Q107" t="str">
            <v>Generación de residuos peligrosos (RAEE'S, envases de fumigación, aseo, pinturas y lubricantes, medicamentos vencidos, baterias y pilas, de origen hospitalario)</v>
          </cell>
        </row>
        <row r="108">
          <cell r="Q108" t="str">
            <v>Generación de vertimientos</v>
          </cell>
        </row>
        <row r="109">
          <cell r="Q109" t="str">
            <v>Intervención del paisaje</v>
          </cell>
        </row>
        <row r="110">
          <cell r="Q110" t="str">
            <v>Sensibilización en buenas prácticas ambientales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R43"/>
  <sheetViews>
    <sheetView tabSelected="1" view="pageBreakPreview" zoomScale="87" zoomScaleNormal="60" zoomScaleSheetLayoutView="87" workbookViewId="0">
      <selection activeCell="H7" sqref="H7:I10"/>
    </sheetView>
  </sheetViews>
  <sheetFormatPr baseColWidth="10" defaultColWidth="11.42578125" defaultRowHeight="0" customHeight="1" zeroHeight="1"/>
  <cols>
    <col min="1" max="1" width="1" style="10" customWidth="1"/>
    <col min="2" max="2" width="5.140625" style="8" customWidth="1"/>
    <col min="3" max="3" width="27" style="8" customWidth="1"/>
    <col min="4" max="4" width="41" style="8" customWidth="1"/>
    <col min="5" max="5" width="28.42578125" style="8" customWidth="1"/>
    <col min="6" max="6" width="14.85546875" style="8" customWidth="1"/>
    <col min="7" max="7" width="20.140625" style="8" customWidth="1"/>
    <col min="8" max="8" width="16.42578125" style="8" customWidth="1"/>
    <col min="9" max="9" width="20.7109375" style="8" customWidth="1"/>
    <col min="10" max="30" width="11.42578125" style="10" customWidth="1"/>
    <col min="31" max="16384" width="11.42578125" style="10"/>
  </cols>
  <sheetData>
    <row r="1" spans="1:9" s="9" customFormat="1" ht="15">
      <c r="A1" s="8"/>
      <c r="B1" s="160"/>
      <c r="C1" s="160"/>
      <c r="D1" s="160"/>
      <c r="E1" s="160"/>
      <c r="F1" s="160"/>
      <c r="G1" s="160"/>
      <c r="H1" s="160"/>
      <c r="I1" s="160"/>
    </row>
    <row r="2" spans="1:9" s="9" customFormat="1" ht="15.75" customHeight="1">
      <c r="A2" s="8"/>
      <c r="B2" s="164"/>
      <c r="C2" s="165"/>
      <c r="D2" s="167" t="s">
        <v>148</v>
      </c>
      <c r="E2" s="168"/>
      <c r="F2" s="168"/>
      <c r="G2" s="168"/>
      <c r="H2" s="169" t="s">
        <v>149</v>
      </c>
      <c r="I2" s="170">
        <v>43733</v>
      </c>
    </row>
    <row r="3" spans="1:9" s="9" customFormat="1" ht="15.75" customHeight="1">
      <c r="A3" s="8"/>
      <c r="B3" s="164"/>
      <c r="C3" s="165"/>
      <c r="D3" s="168"/>
      <c r="E3" s="168"/>
      <c r="F3" s="168"/>
      <c r="G3" s="168"/>
      <c r="H3" s="169"/>
      <c r="I3" s="170"/>
    </row>
    <row r="4" spans="1:9" s="9" customFormat="1" ht="15.75" customHeight="1">
      <c r="A4" s="8"/>
      <c r="B4" s="164"/>
      <c r="C4" s="165"/>
      <c r="D4" s="168"/>
      <c r="E4" s="168"/>
      <c r="F4" s="168"/>
      <c r="G4" s="168"/>
      <c r="H4" s="169"/>
      <c r="I4" s="170"/>
    </row>
    <row r="5" spans="1:9" s="9" customFormat="1" ht="15.75" customHeight="1">
      <c r="A5" s="8"/>
      <c r="B5" s="164"/>
      <c r="C5" s="165"/>
      <c r="D5" s="168"/>
      <c r="E5" s="168"/>
      <c r="F5" s="168"/>
      <c r="G5" s="168"/>
      <c r="H5" s="169" t="s">
        <v>124</v>
      </c>
      <c r="I5" s="166" t="s">
        <v>72</v>
      </c>
    </row>
    <row r="6" spans="1:9" s="9" customFormat="1" ht="15.75" customHeight="1">
      <c r="A6" s="8"/>
      <c r="B6" s="164"/>
      <c r="C6" s="165"/>
      <c r="D6" s="168"/>
      <c r="E6" s="168"/>
      <c r="F6" s="168"/>
      <c r="G6" s="168"/>
      <c r="H6" s="169"/>
      <c r="I6" s="166"/>
    </row>
    <row r="7" spans="1:9" s="9" customFormat="1" ht="15.75" customHeight="1">
      <c r="A7" s="8"/>
      <c r="B7" s="164"/>
      <c r="C7" s="165"/>
      <c r="D7" s="168"/>
      <c r="E7" s="168"/>
      <c r="F7" s="168"/>
      <c r="G7" s="168"/>
      <c r="H7" s="168" t="s">
        <v>118</v>
      </c>
      <c r="I7" s="168"/>
    </row>
    <row r="8" spans="1:9" s="9" customFormat="1" ht="15.75" customHeight="1">
      <c r="A8" s="8"/>
      <c r="B8" s="164"/>
      <c r="C8" s="165"/>
      <c r="D8" s="168"/>
      <c r="E8" s="168"/>
      <c r="F8" s="168"/>
      <c r="G8" s="168"/>
      <c r="H8" s="168"/>
      <c r="I8" s="168"/>
    </row>
    <row r="9" spans="1:9" s="9" customFormat="1" ht="15.75" customHeight="1">
      <c r="A9" s="8"/>
      <c r="B9" s="164"/>
      <c r="C9" s="165"/>
      <c r="D9" s="168"/>
      <c r="E9" s="168"/>
      <c r="F9" s="168"/>
      <c r="G9" s="168"/>
      <c r="H9" s="168"/>
      <c r="I9" s="168"/>
    </row>
    <row r="10" spans="1:9" s="9" customFormat="1" ht="15.75" customHeight="1">
      <c r="A10" s="8"/>
      <c r="B10" s="164"/>
      <c r="C10" s="165"/>
      <c r="D10" s="168"/>
      <c r="E10" s="168"/>
      <c r="F10" s="168"/>
      <c r="G10" s="168"/>
      <c r="H10" s="168"/>
      <c r="I10" s="168"/>
    </row>
    <row r="11" spans="1:9" s="9" customFormat="1" ht="18.75" customHeight="1">
      <c r="A11" s="8"/>
      <c r="B11" s="89"/>
      <c r="C11" s="89"/>
      <c r="D11" s="90"/>
      <c r="E11" s="90"/>
      <c r="F11" s="90"/>
      <c r="G11" s="90"/>
      <c r="H11" s="90"/>
      <c r="I11" s="90"/>
    </row>
    <row r="12" spans="1:9" ht="7.5" customHeight="1">
      <c r="A12" s="8"/>
    </row>
    <row r="13" spans="1:9" ht="30" customHeight="1">
      <c r="A13" s="8"/>
      <c r="B13" s="142" t="s">
        <v>7</v>
      </c>
      <c r="C13" s="161" t="s">
        <v>142</v>
      </c>
      <c r="D13" s="162"/>
      <c r="E13" s="162"/>
      <c r="F13" s="162"/>
      <c r="G13" s="162"/>
      <c r="H13" s="162"/>
      <c r="I13" s="163"/>
    </row>
    <row r="14" spans="1:9" ht="152.25" customHeight="1">
      <c r="A14" s="8"/>
      <c r="B14" s="141">
        <v>1</v>
      </c>
      <c r="C14" s="178" t="s">
        <v>126</v>
      </c>
      <c r="D14" s="179"/>
      <c r="E14" s="179"/>
      <c r="F14" s="179"/>
      <c r="G14" s="179"/>
      <c r="H14" s="179"/>
      <c r="I14" s="180"/>
    </row>
    <row r="15" spans="1:9" ht="312" customHeight="1">
      <c r="A15" s="8"/>
      <c r="B15" s="91">
        <v>2</v>
      </c>
      <c r="C15" s="208" t="s">
        <v>107</v>
      </c>
      <c r="D15" s="209"/>
      <c r="E15" s="209"/>
      <c r="F15" s="209"/>
      <c r="G15" s="209"/>
      <c r="H15" s="209"/>
      <c r="I15" s="210"/>
    </row>
    <row r="16" spans="1:9" ht="70.5" customHeight="1">
      <c r="A16" s="8"/>
      <c r="B16" s="91">
        <v>3</v>
      </c>
      <c r="C16" s="178" t="s">
        <v>127</v>
      </c>
      <c r="D16" s="179"/>
      <c r="E16" s="179"/>
      <c r="F16" s="179"/>
      <c r="G16" s="179"/>
      <c r="H16" s="179"/>
      <c r="I16" s="180"/>
    </row>
    <row r="17" spans="1:18" ht="62.25" customHeight="1">
      <c r="A17" s="8"/>
      <c r="B17" s="91">
        <v>4</v>
      </c>
      <c r="C17" s="178" t="s">
        <v>128</v>
      </c>
      <c r="D17" s="179"/>
      <c r="E17" s="179"/>
      <c r="F17" s="179"/>
      <c r="G17" s="179"/>
      <c r="H17" s="179"/>
      <c r="I17" s="180"/>
    </row>
    <row r="18" spans="1:18" ht="132" customHeight="1" thickBot="1">
      <c r="A18" s="8"/>
      <c r="B18" s="176">
        <v>5</v>
      </c>
      <c r="C18" s="178" t="s">
        <v>29</v>
      </c>
      <c r="D18" s="179"/>
      <c r="E18" s="179"/>
      <c r="F18" s="179"/>
      <c r="G18" s="179"/>
      <c r="H18" s="179"/>
      <c r="I18" s="180"/>
    </row>
    <row r="19" spans="1:18" ht="15">
      <c r="A19" s="8"/>
      <c r="B19" s="177"/>
      <c r="C19" s="92" t="s">
        <v>30</v>
      </c>
      <c r="D19" s="93" t="s">
        <v>31</v>
      </c>
      <c r="E19" s="181" t="s">
        <v>32</v>
      </c>
      <c r="F19" s="182"/>
      <c r="G19" s="182"/>
      <c r="H19" s="182"/>
      <c r="I19" s="183"/>
    </row>
    <row r="20" spans="1:18" ht="67.5" customHeight="1">
      <c r="A20" s="8"/>
      <c r="B20" s="177"/>
      <c r="C20" s="184" t="s">
        <v>33</v>
      </c>
      <c r="D20" s="94" t="s">
        <v>34</v>
      </c>
      <c r="E20" s="95"/>
      <c r="F20" s="96"/>
      <c r="G20" s="97"/>
      <c r="H20" s="95"/>
      <c r="I20" s="98"/>
    </row>
    <row r="21" spans="1:18" ht="17.25" customHeight="1">
      <c r="A21" s="8"/>
      <c r="B21" s="177"/>
      <c r="C21" s="185"/>
      <c r="D21" s="99" t="s">
        <v>35</v>
      </c>
      <c r="E21" s="100"/>
      <c r="F21" s="101"/>
      <c r="G21" s="102"/>
      <c r="H21" s="103"/>
      <c r="I21" s="104"/>
    </row>
    <row r="22" spans="1:18" ht="18" customHeight="1">
      <c r="A22" s="8"/>
      <c r="B22" s="177"/>
      <c r="C22" s="185"/>
      <c r="D22" s="105"/>
      <c r="E22" s="106"/>
      <c r="F22" s="107" t="s">
        <v>36</v>
      </c>
      <c r="G22" s="108" t="s">
        <v>37</v>
      </c>
      <c r="H22" s="108" t="s">
        <v>38</v>
      </c>
      <c r="I22" s="109"/>
    </row>
    <row r="23" spans="1:18" ht="18" customHeight="1">
      <c r="A23" s="8"/>
      <c r="B23" s="177"/>
      <c r="C23" s="185"/>
      <c r="D23" s="110" t="s">
        <v>39</v>
      </c>
      <c r="E23" s="111"/>
      <c r="F23" s="112" t="s">
        <v>40</v>
      </c>
      <c r="G23" s="113" t="s">
        <v>41</v>
      </c>
      <c r="H23" s="114" t="s">
        <v>42</v>
      </c>
      <c r="I23" s="115"/>
    </row>
    <row r="24" spans="1:18" ht="20.25" customHeight="1">
      <c r="A24" s="8"/>
      <c r="B24" s="177"/>
      <c r="C24" s="185"/>
      <c r="D24" s="116" t="s">
        <v>43</v>
      </c>
      <c r="E24" s="117"/>
      <c r="F24" s="112" t="s">
        <v>44</v>
      </c>
      <c r="G24" s="118" t="s">
        <v>45</v>
      </c>
      <c r="H24" s="114" t="s">
        <v>46</v>
      </c>
      <c r="I24" s="119"/>
    </row>
    <row r="25" spans="1:18" s="8" customFormat="1" ht="20.25" customHeight="1">
      <c r="B25" s="177"/>
      <c r="C25" s="185"/>
      <c r="D25" s="120" t="s">
        <v>47</v>
      </c>
      <c r="E25" s="121"/>
      <c r="F25" s="112" t="s">
        <v>48</v>
      </c>
      <c r="G25" s="122" t="s">
        <v>49</v>
      </c>
      <c r="H25" s="114" t="s">
        <v>50</v>
      </c>
      <c r="I25" s="123"/>
      <c r="J25" s="10"/>
      <c r="K25" s="10"/>
      <c r="L25" s="10"/>
      <c r="M25" s="10"/>
      <c r="N25" s="10"/>
      <c r="O25" s="10"/>
      <c r="P25" s="10"/>
      <c r="Q25" s="10"/>
      <c r="R25" s="10"/>
    </row>
    <row r="26" spans="1:18" s="8" customFormat="1" ht="20.25" customHeight="1">
      <c r="A26" s="10"/>
      <c r="B26" s="177"/>
      <c r="C26" s="185"/>
      <c r="D26" s="110" t="s">
        <v>51</v>
      </c>
      <c r="E26" s="124"/>
      <c r="F26" s="125"/>
      <c r="G26" s="9"/>
      <c r="H26" s="9"/>
      <c r="I26" s="126"/>
      <c r="J26" s="10"/>
      <c r="K26" s="10"/>
      <c r="L26" s="10"/>
      <c r="M26" s="10"/>
      <c r="N26" s="10"/>
      <c r="O26" s="10"/>
      <c r="P26" s="10"/>
      <c r="Q26" s="10"/>
      <c r="R26" s="10"/>
    </row>
    <row r="27" spans="1:18" s="8" customFormat="1" ht="57" customHeight="1">
      <c r="A27" s="10"/>
      <c r="B27" s="177"/>
      <c r="C27" s="185"/>
      <c r="D27" s="127" t="s">
        <v>52</v>
      </c>
      <c r="E27" s="128"/>
      <c r="F27" s="129"/>
      <c r="G27" s="130"/>
      <c r="H27" s="130"/>
      <c r="I27" s="131"/>
      <c r="J27" s="10"/>
      <c r="K27" s="10"/>
      <c r="L27" s="10"/>
      <c r="M27" s="10"/>
      <c r="N27" s="10"/>
      <c r="O27" s="10"/>
      <c r="P27" s="10"/>
      <c r="Q27" s="10"/>
      <c r="R27" s="10"/>
    </row>
    <row r="28" spans="1:18" s="8" customFormat="1" ht="20.25" customHeight="1">
      <c r="A28" s="10"/>
      <c r="B28" s="177"/>
      <c r="C28" s="186" t="s">
        <v>0</v>
      </c>
      <c r="D28" s="188" t="s">
        <v>53</v>
      </c>
      <c r="E28" s="205" t="s">
        <v>54</v>
      </c>
      <c r="F28" s="206"/>
      <c r="G28" s="206"/>
      <c r="H28" s="206"/>
      <c r="I28" s="207"/>
      <c r="J28" s="10"/>
      <c r="K28" s="10"/>
      <c r="L28" s="10"/>
      <c r="M28" s="10"/>
      <c r="N28" s="10"/>
      <c r="O28" s="10"/>
      <c r="P28" s="10"/>
      <c r="Q28" s="10"/>
      <c r="R28" s="10"/>
    </row>
    <row r="29" spans="1:18" s="8" customFormat="1" ht="35.25" customHeight="1">
      <c r="A29" s="10"/>
      <c r="B29" s="177"/>
      <c r="C29" s="187"/>
      <c r="D29" s="189"/>
      <c r="E29" s="205" t="s">
        <v>55</v>
      </c>
      <c r="F29" s="206"/>
      <c r="G29" s="206"/>
      <c r="H29" s="206"/>
      <c r="I29" s="207"/>
      <c r="J29" s="10"/>
      <c r="K29" s="10"/>
      <c r="L29" s="10"/>
      <c r="M29" s="10"/>
      <c r="N29" s="10"/>
      <c r="O29" s="10"/>
      <c r="P29" s="10"/>
      <c r="Q29" s="10"/>
      <c r="R29" s="10"/>
    </row>
    <row r="30" spans="1:18" ht="66.75" customHeight="1">
      <c r="B30" s="177"/>
      <c r="C30" s="171" t="s">
        <v>12</v>
      </c>
      <c r="D30" s="132" t="s">
        <v>56</v>
      </c>
      <c r="E30" s="173" t="s">
        <v>57</v>
      </c>
      <c r="F30" s="174"/>
      <c r="G30" s="174"/>
      <c r="H30" s="174"/>
      <c r="I30" s="175"/>
    </row>
    <row r="31" spans="1:18" ht="83.25" customHeight="1">
      <c r="B31" s="177"/>
      <c r="C31" s="172"/>
      <c r="D31" s="133" t="s">
        <v>58</v>
      </c>
      <c r="E31" s="173" t="s">
        <v>59</v>
      </c>
      <c r="F31" s="174"/>
      <c r="G31" s="174"/>
      <c r="H31" s="174"/>
      <c r="I31" s="175"/>
    </row>
    <row r="32" spans="1:18" ht="32.25" customHeight="1">
      <c r="A32" s="8"/>
      <c r="B32" s="177"/>
      <c r="C32" s="190" t="s">
        <v>2</v>
      </c>
      <c r="D32" s="193" t="s">
        <v>60</v>
      </c>
      <c r="E32" s="196" t="s">
        <v>61</v>
      </c>
      <c r="F32" s="197"/>
      <c r="G32" s="197"/>
      <c r="H32" s="197"/>
      <c r="I32" s="198"/>
    </row>
    <row r="33" spans="1:9" ht="27" customHeight="1">
      <c r="A33" s="8"/>
      <c r="B33" s="177"/>
      <c r="C33" s="191"/>
      <c r="D33" s="194"/>
      <c r="E33" s="199" t="s">
        <v>62</v>
      </c>
      <c r="F33" s="200"/>
      <c r="G33" s="200"/>
      <c r="H33" s="200"/>
      <c r="I33" s="201"/>
    </row>
    <row r="34" spans="1:9" ht="30" customHeight="1">
      <c r="A34" s="8"/>
      <c r="B34" s="177"/>
      <c r="C34" s="192"/>
      <c r="D34" s="195"/>
      <c r="E34" s="202" t="s">
        <v>63</v>
      </c>
      <c r="F34" s="203"/>
      <c r="G34" s="203"/>
      <c r="H34" s="203"/>
      <c r="I34" s="204"/>
    </row>
    <row r="35" spans="1:9" ht="18.75" customHeight="1">
      <c r="A35" s="8"/>
      <c r="B35" s="177"/>
      <c r="C35" s="214" t="s">
        <v>3</v>
      </c>
      <c r="D35" s="217" t="s">
        <v>64</v>
      </c>
      <c r="E35" s="220" t="s">
        <v>108</v>
      </c>
      <c r="F35" s="221"/>
      <c r="G35" s="221"/>
      <c r="H35" s="221"/>
      <c r="I35" s="222"/>
    </row>
    <row r="36" spans="1:9" ht="40.5" customHeight="1">
      <c r="A36" s="8"/>
      <c r="B36" s="177"/>
      <c r="C36" s="215"/>
      <c r="D36" s="218"/>
      <c r="E36" s="220" t="s">
        <v>109</v>
      </c>
      <c r="F36" s="221"/>
      <c r="G36" s="221"/>
      <c r="H36" s="221"/>
      <c r="I36" s="222"/>
    </row>
    <row r="37" spans="1:9" ht="29.25" customHeight="1" thickBot="1">
      <c r="A37" s="8"/>
      <c r="B37" s="177"/>
      <c r="C37" s="216"/>
      <c r="D37" s="219"/>
      <c r="E37" s="223" t="s">
        <v>110</v>
      </c>
      <c r="F37" s="224"/>
      <c r="G37" s="224"/>
      <c r="H37" s="224"/>
      <c r="I37" s="225"/>
    </row>
    <row r="38" spans="1:9" ht="276" customHeight="1" thickBot="1">
      <c r="A38" s="8"/>
      <c r="B38" s="91">
        <v>6</v>
      </c>
      <c r="C38" s="226" t="s">
        <v>111</v>
      </c>
      <c r="D38" s="227"/>
      <c r="E38" s="227"/>
      <c r="F38" s="227"/>
      <c r="G38" s="227"/>
      <c r="H38" s="227"/>
      <c r="I38" s="228"/>
    </row>
    <row r="39" spans="1:9" ht="175.5" customHeight="1" thickBot="1">
      <c r="A39" s="8"/>
      <c r="B39" s="134">
        <v>7</v>
      </c>
      <c r="C39" s="229" t="s">
        <v>129</v>
      </c>
      <c r="D39" s="229"/>
      <c r="E39" s="229"/>
      <c r="F39" s="229"/>
      <c r="G39" s="229"/>
      <c r="H39" s="229"/>
      <c r="I39" s="230"/>
    </row>
    <row r="40" spans="1:9" ht="202.5" customHeight="1">
      <c r="A40" s="8"/>
      <c r="B40" s="91">
        <v>8</v>
      </c>
      <c r="C40" s="226" t="s">
        <v>113</v>
      </c>
      <c r="D40" s="227"/>
      <c r="E40" s="227"/>
      <c r="F40" s="227"/>
      <c r="G40" s="227"/>
      <c r="H40" s="227"/>
      <c r="I40" s="228"/>
    </row>
    <row r="41" spans="1:9" ht="228.75" customHeight="1">
      <c r="A41" s="8"/>
      <c r="B41" s="135">
        <v>9</v>
      </c>
      <c r="C41" s="209" t="s">
        <v>116</v>
      </c>
      <c r="D41" s="209"/>
      <c r="E41" s="209"/>
      <c r="F41" s="209"/>
      <c r="G41" s="209"/>
      <c r="H41" s="209"/>
      <c r="I41" s="210"/>
    </row>
    <row r="42" spans="1:9" ht="237.75" customHeight="1">
      <c r="A42" s="8"/>
      <c r="B42" s="135">
        <v>10</v>
      </c>
      <c r="C42" s="209" t="s">
        <v>114</v>
      </c>
      <c r="D42" s="209"/>
      <c r="E42" s="209"/>
      <c r="F42" s="209"/>
      <c r="G42" s="209"/>
      <c r="H42" s="209"/>
      <c r="I42" s="210"/>
    </row>
    <row r="43" spans="1:9" ht="29.25" customHeight="1">
      <c r="A43" s="211" t="s">
        <v>143</v>
      </c>
      <c r="B43" s="212"/>
      <c r="C43" s="212"/>
      <c r="D43" s="212"/>
      <c r="E43" s="212"/>
      <c r="F43" s="212"/>
      <c r="G43" s="212"/>
      <c r="H43" s="212"/>
      <c r="I43" s="213"/>
    </row>
  </sheetData>
  <customSheetViews>
    <customSheetView guid="{D9E8CA5F-58A2-4A95-A4A7-944006FA0379}" scale="80" showPageBreaks="1" hiddenRows="1" hiddenColumns="1" view="pageBreakPreview">
      <selection activeCell="D2" sqref="D2:J2"/>
      <rowBreaks count="1" manualBreakCount="1">
        <brk id="33" max="16383" man="1"/>
      </rowBreaks>
      <pageMargins left="0.70866141732283472" right="0.70866141732283472" top="0.74803149606299213" bottom="0.74803149606299213" header="0.31496062992125984" footer="0.31496062992125984"/>
      <pageSetup paperSize="9" scale="50" orientation="portrait" r:id="rId1"/>
      <headerFooter>
        <oddHeader>&amp;L&amp;G&amp;C&amp;10PROCESO
SERVICIOS ADMINISTRATIVOS
INSTRUCTIVO DE DILIGENCIAMIENTO &amp;R&amp;10Página &amp;P de  &amp;N
Fecha de Aprobación
Clasificación de la Información
Uso Interno</oddHeader>
        <oddFooter>&amp;C&amp;"Tempus Sans ITC,Normal"&amp;12Antes de imprimir este documento… piense en el medio ambiente! &amp;"-,Normal" &amp;11
     &amp;"Arial,Normal"&amp;6Cualquier copia impresa de este documento se considera como COPIA NO CONTROLADA.</oddFooter>
      </headerFooter>
    </customSheetView>
  </customSheetViews>
  <mergeCells count="40">
    <mergeCell ref="A43:I43"/>
    <mergeCell ref="C35:C37"/>
    <mergeCell ref="D35:D37"/>
    <mergeCell ref="E35:I35"/>
    <mergeCell ref="E36:I36"/>
    <mergeCell ref="E37:I37"/>
    <mergeCell ref="C38:I38"/>
    <mergeCell ref="C40:I40"/>
    <mergeCell ref="C41:I41"/>
    <mergeCell ref="C39:I39"/>
    <mergeCell ref="C42:I42"/>
    <mergeCell ref="C16:I16"/>
    <mergeCell ref="C17:I17"/>
    <mergeCell ref="E29:I29"/>
    <mergeCell ref="C15:I15"/>
    <mergeCell ref="C14:I14"/>
    <mergeCell ref="C30:C31"/>
    <mergeCell ref="E30:I30"/>
    <mergeCell ref="E31:I31"/>
    <mergeCell ref="B18:B37"/>
    <mergeCell ref="C18:I18"/>
    <mergeCell ref="E19:I19"/>
    <mergeCell ref="C20:C27"/>
    <mergeCell ref="C28:C29"/>
    <mergeCell ref="D28:D29"/>
    <mergeCell ref="C32:C34"/>
    <mergeCell ref="D32:D34"/>
    <mergeCell ref="E32:I32"/>
    <mergeCell ref="E33:I33"/>
    <mergeCell ref="E34:I34"/>
    <mergeCell ref="E28:I28"/>
    <mergeCell ref="B1:I1"/>
    <mergeCell ref="C13:I13"/>
    <mergeCell ref="B2:C10"/>
    <mergeCell ref="I5:I6"/>
    <mergeCell ref="D2:G10"/>
    <mergeCell ref="H2:H4"/>
    <mergeCell ref="H5:H6"/>
    <mergeCell ref="H7:I10"/>
    <mergeCell ref="I2:I4"/>
  </mergeCells>
  <pageMargins left="0.70866141732283472" right="0.70866141732283472" top="0.74803149606299213" bottom="0.74803149606299213" header="0.31496062992125984" footer="0.31496062992125984"/>
  <pageSetup paperSize="9" scale="48" orientation="portrait" r:id="rId2"/>
  <rowBreaks count="1" manualBreakCount="1">
    <brk id="37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XFC123"/>
  <sheetViews>
    <sheetView view="pageBreakPreview" topLeftCell="K115" zoomScale="60" zoomScaleNormal="60" workbookViewId="0">
      <selection activeCell="F1" sqref="F1:AA3"/>
    </sheetView>
  </sheetViews>
  <sheetFormatPr baseColWidth="10" defaultColWidth="0" defaultRowHeight="15" customHeight="1"/>
  <cols>
    <col min="1" max="2" width="0.85546875" style="10" customWidth="1"/>
    <col min="3" max="3" width="4.85546875" style="8" customWidth="1"/>
    <col min="4" max="4" width="27.42578125" style="8" customWidth="1"/>
    <col min="5" max="5" width="10" style="8" customWidth="1"/>
    <col min="6" max="6" width="12.7109375" style="8" customWidth="1"/>
    <col min="7" max="7" width="10.140625" style="8" customWidth="1"/>
    <col min="8" max="8" width="9.42578125" style="8" customWidth="1"/>
    <col min="9" max="9" width="9.85546875" style="8" customWidth="1"/>
    <col min="10" max="10" width="19.5703125" style="8" customWidth="1"/>
    <col min="11" max="11" width="24.140625" style="8" customWidth="1"/>
    <col min="12" max="12" width="39.42578125" style="8" customWidth="1"/>
    <col min="13" max="13" width="11.5703125" style="8" customWidth="1"/>
    <col min="14" max="14" width="30.28515625" style="8" hidden="1" customWidth="1"/>
    <col min="15" max="15" width="14.140625" style="8" customWidth="1"/>
    <col min="16" max="16" width="6.5703125" style="8" hidden="1" customWidth="1"/>
    <col min="17" max="17" width="12.28515625" style="8" customWidth="1"/>
    <col min="18" max="18" width="4.85546875" style="8" hidden="1" customWidth="1"/>
    <col min="19" max="19" width="12.140625" style="8" customWidth="1"/>
    <col min="20" max="20" width="4.5703125" style="8" hidden="1" customWidth="1"/>
    <col min="21" max="21" width="18.85546875" style="8" customWidth="1"/>
    <col min="22" max="22" width="18.28515625" style="8" customWidth="1"/>
    <col min="23" max="23" width="22.42578125" style="8" bestFit="1" customWidth="1"/>
    <col min="24" max="24" width="19.5703125" style="8" customWidth="1"/>
    <col min="25" max="25" width="11" style="8" customWidth="1"/>
    <col min="26" max="26" width="22.140625" style="8" customWidth="1"/>
    <col min="27" max="27" width="20.42578125" style="8" customWidth="1"/>
    <col min="28" max="29" width="27.42578125" style="8" customWidth="1"/>
    <col min="30" max="31" width="11.42578125" style="10" hidden="1" customWidth="1"/>
    <col min="32" max="50" width="0" style="10" hidden="1" customWidth="1"/>
    <col min="51" max="16372" width="0" style="10" hidden="1"/>
    <col min="16373" max="16374" width="3.42578125" style="10" hidden="1" customWidth="1"/>
    <col min="16375" max="16376" width="0" style="10" hidden="1"/>
    <col min="16377" max="16383" width="3.42578125" style="10" hidden="1"/>
    <col min="16384" max="16384" width="23.42578125" style="10" hidden="1"/>
  </cols>
  <sheetData>
    <row r="1" spans="1:29" ht="33" customHeight="1">
      <c r="A1" s="8"/>
      <c r="B1" s="8"/>
      <c r="C1" s="294"/>
      <c r="D1" s="294"/>
      <c r="E1" s="294"/>
      <c r="F1" s="274" t="s">
        <v>146</v>
      </c>
      <c r="G1" s="275"/>
      <c r="H1" s="275"/>
      <c r="I1" s="275"/>
      <c r="J1" s="275"/>
      <c r="K1" s="275"/>
      <c r="L1" s="275"/>
      <c r="M1" s="275"/>
      <c r="N1" s="275"/>
      <c r="O1" s="275"/>
      <c r="P1" s="275"/>
      <c r="Q1" s="275"/>
      <c r="R1" s="275"/>
      <c r="S1" s="275"/>
      <c r="T1" s="275"/>
      <c r="U1" s="275"/>
      <c r="V1" s="275"/>
      <c r="W1" s="275"/>
      <c r="X1" s="275"/>
      <c r="Y1" s="275"/>
      <c r="Z1" s="275"/>
      <c r="AA1" s="276"/>
      <c r="AB1" s="157" t="s">
        <v>149</v>
      </c>
      <c r="AC1" s="159">
        <v>43733</v>
      </c>
    </row>
    <row r="2" spans="1:29" ht="31.5" customHeight="1">
      <c r="A2" s="8"/>
      <c r="B2" s="8"/>
      <c r="C2" s="294"/>
      <c r="D2" s="294"/>
      <c r="E2" s="294"/>
      <c r="F2" s="274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  <c r="V2" s="275"/>
      <c r="W2" s="275"/>
      <c r="X2" s="275"/>
      <c r="Y2" s="275"/>
      <c r="Z2" s="275"/>
      <c r="AA2" s="276"/>
      <c r="AB2" s="158" t="s">
        <v>124</v>
      </c>
      <c r="AC2" s="158" t="s">
        <v>72</v>
      </c>
    </row>
    <row r="3" spans="1:29" ht="33" customHeight="1">
      <c r="A3" s="8"/>
      <c r="B3" s="8"/>
      <c r="C3" s="294"/>
      <c r="D3" s="294"/>
      <c r="E3" s="294"/>
      <c r="F3" s="277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  <c r="W3" s="278"/>
      <c r="X3" s="278"/>
      <c r="Y3" s="278"/>
      <c r="Z3" s="278"/>
      <c r="AA3" s="279"/>
      <c r="AB3" s="272" t="s">
        <v>118</v>
      </c>
      <c r="AC3" s="273"/>
    </row>
    <row r="4" spans="1:29" ht="15" customHeight="1">
      <c r="A4" s="8"/>
      <c r="B4" s="8"/>
      <c r="C4" s="45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</row>
    <row r="5" spans="1:29" s="9" customFormat="1" ht="15" customHeight="1">
      <c r="A5" s="8"/>
      <c r="B5" s="8"/>
      <c r="C5" s="233"/>
      <c r="D5" s="234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4"/>
      <c r="Y5" s="234"/>
      <c r="Z5" s="234"/>
      <c r="AA5" s="234"/>
      <c r="AB5" s="234"/>
      <c r="AC5" s="234"/>
    </row>
    <row r="6" spans="1:29" s="9" customFormat="1" ht="72" customHeight="1">
      <c r="A6" s="8"/>
      <c r="B6" s="8"/>
      <c r="C6" s="47"/>
      <c r="D6" s="284" t="s">
        <v>125</v>
      </c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  <c r="R6" s="284"/>
      <c r="S6" s="284"/>
      <c r="T6" s="284"/>
      <c r="U6" s="284"/>
      <c r="V6" s="284"/>
      <c r="W6" s="284"/>
      <c r="X6" s="284"/>
      <c r="Y6" s="284"/>
      <c r="Z6" s="284"/>
      <c r="AA6" s="284"/>
      <c r="AB6" s="284"/>
      <c r="AC6" s="284"/>
    </row>
    <row r="7" spans="1:29" s="9" customFormat="1" ht="15" customHeight="1">
      <c r="A7" s="8"/>
      <c r="B7" s="8"/>
      <c r="C7" s="48"/>
      <c r="D7" s="49"/>
      <c r="E7" s="49"/>
      <c r="F7" s="50"/>
      <c r="G7" s="50"/>
      <c r="H7" s="51"/>
      <c r="I7" s="51"/>
      <c r="J7" s="51"/>
      <c r="K7" s="51"/>
      <c r="L7" s="50"/>
      <c r="M7" s="50"/>
      <c r="N7" s="50"/>
      <c r="O7" s="50"/>
      <c r="P7" s="50"/>
      <c r="Q7" s="49"/>
      <c r="R7" s="49"/>
      <c r="S7" s="49"/>
      <c r="T7" s="49"/>
      <c r="U7" s="49"/>
      <c r="V7" s="49"/>
      <c r="W7" s="51"/>
      <c r="X7" s="51"/>
      <c r="Y7" s="51"/>
      <c r="Z7" s="51"/>
      <c r="AA7" s="51"/>
      <c r="AB7" s="51"/>
      <c r="AC7" s="51"/>
    </row>
    <row r="8" spans="1:29" s="8" customFormat="1" ht="15" customHeight="1">
      <c r="C8" s="147"/>
      <c r="D8" s="148"/>
      <c r="E8" s="148"/>
      <c r="F8" s="149"/>
      <c r="G8" s="149"/>
      <c r="H8" s="150"/>
      <c r="I8" s="150"/>
      <c r="J8" s="150"/>
      <c r="K8" s="150"/>
      <c r="L8" s="152"/>
      <c r="M8" s="152"/>
      <c r="N8" s="152"/>
      <c r="O8" s="152"/>
      <c r="P8" s="149"/>
      <c r="Q8" s="148"/>
      <c r="R8" s="148"/>
      <c r="S8" s="148"/>
      <c r="T8" s="148"/>
      <c r="U8" s="148"/>
      <c r="V8" s="148"/>
      <c r="W8" s="150"/>
      <c r="X8" s="150"/>
      <c r="Y8" s="150"/>
      <c r="Z8" s="150"/>
      <c r="AA8" s="150"/>
      <c r="AB8" s="150"/>
      <c r="AC8" s="150"/>
    </row>
    <row r="9" spans="1:29" s="8" customFormat="1" ht="24" customHeight="1" thickBot="1">
      <c r="C9" s="147"/>
      <c r="D9" s="148"/>
      <c r="E9" s="148"/>
      <c r="F9" s="149"/>
      <c r="G9" s="149"/>
      <c r="H9" s="150"/>
      <c r="I9" s="150"/>
      <c r="J9" s="150"/>
      <c r="K9" s="150"/>
      <c r="L9" s="140"/>
      <c r="M9" s="140"/>
      <c r="N9" s="140"/>
      <c r="O9" s="140"/>
      <c r="P9" s="149"/>
      <c r="Q9" s="148"/>
      <c r="R9" s="148"/>
      <c r="S9" s="148"/>
      <c r="T9" s="148"/>
      <c r="U9" s="140"/>
      <c r="V9" s="140"/>
      <c r="W9" s="140"/>
      <c r="X9" s="140"/>
      <c r="Y9" s="140"/>
      <c r="Z9" s="140"/>
      <c r="AA9" s="150"/>
      <c r="AB9" s="150"/>
      <c r="AC9" s="150"/>
    </row>
    <row r="10" spans="1:29" ht="36.75" customHeight="1" thickBot="1">
      <c r="A10" s="8"/>
      <c r="B10" s="8"/>
      <c r="C10" s="52"/>
      <c r="D10" s="262" t="s">
        <v>120</v>
      </c>
      <c r="E10" s="262"/>
      <c r="F10" s="264"/>
      <c r="G10" s="264"/>
      <c r="H10" s="264"/>
      <c r="I10" s="264"/>
      <c r="J10" s="264"/>
      <c r="K10" s="29"/>
      <c r="L10" s="280" t="s">
        <v>145</v>
      </c>
      <c r="M10" s="281"/>
      <c r="N10" s="281"/>
      <c r="O10" s="281"/>
      <c r="P10" s="29"/>
      <c r="Q10" s="29"/>
      <c r="R10" s="29"/>
      <c r="S10" s="29"/>
      <c r="T10" s="29"/>
      <c r="U10" s="140"/>
      <c r="V10" s="140"/>
      <c r="W10" s="285" t="s">
        <v>147</v>
      </c>
      <c r="X10" s="286"/>
      <c r="Y10" s="286"/>
      <c r="Z10" s="286"/>
      <c r="AA10" s="286"/>
      <c r="AB10" s="287"/>
      <c r="AC10" s="29"/>
    </row>
    <row r="11" spans="1:29" s="8" customFormat="1" ht="18" customHeight="1" thickTop="1">
      <c r="C11" s="52"/>
      <c r="D11" s="151"/>
      <c r="E11" s="151"/>
      <c r="F11" s="146"/>
      <c r="G11" s="146"/>
      <c r="H11" s="146"/>
      <c r="I11" s="146"/>
      <c r="J11" s="146"/>
      <c r="K11" s="140"/>
      <c r="L11" s="282" t="s">
        <v>144</v>
      </c>
      <c r="M11" s="282"/>
      <c r="N11" s="282"/>
      <c r="O11" s="282"/>
      <c r="P11" s="140"/>
      <c r="Q11" s="140"/>
      <c r="R11" s="140"/>
      <c r="S11" s="140"/>
      <c r="T11" s="140"/>
      <c r="U11" s="140"/>
      <c r="V11" s="140"/>
      <c r="W11" s="288"/>
      <c r="X11" s="289"/>
      <c r="Y11" s="289"/>
      <c r="Z11" s="289"/>
      <c r="AA11" s="289"/>
      <c r="AB11" s="290"/>
      <c r="AC11" s="140"/>
    </row>
    <row r="12" spans="1:29" ht="36.75" customHeight="1" thickBot="1">
      <c r="A12" s="8"/>
      <c r="B12" s="8"/>
      <c r="C12" s="52"/>
      <c r="D12" s="263" t="s">
        <v>121</v>
      </c>
      <c r="E12" s="263"/>
      <c r="F12" s="264"/>
      <c r="G12" s="264"/>
      <c r="H12" s="264"/>
      <c r="I12" s="264"/>
      <c r="J12" s="264"/>
      <c r="K12" s="29"/>
      <c r="L12" s="283"/>
      <c r="M12" s="283"/>
      <c r="N12" s="283"/>
      <c r="O12" s="283"/>
      <c r="P12" s="137"/>
      <c r="Q12" s="137"/>
      <c r="R12" s="29"/>
      <c r="S12" s="29"/>
      <c r="T12" s="29"/>
      <c r="U12" s="140"/>
      <c r="V12" s="140"/>
      <c r="W12" s="291"/>
      <c r="X12" s="292"/>
      <c r="Y12" s="292"/>
      <c r="Z12" s="292"/>
      <c r="AA12" s="292"/>
      <c r="AB12" s="293"/>
      <c r="AC12" s="29"/>
    </row>
    <row r="13" spans="1:29" ht="20.25" customHeight="1">
      <c r="A13" s="8"/>
      <c r="B13" s="8"/>
      <c r="C13" s="52"/>
      <c r="D13" s="151"/>
      <c r="E13" s="151"/>
      <c r="F13" s="146"/>
      <c r="G13" s="146"/>
      <c r="H13" s="146"/>
      <c r="I13" s="146"/>
      <c r="J13" s="146"/>
      <c r="K13" s="140"/>
      <c r="L13" s="140"/>
      <c r="M13" s="140"/>
      <c r="N13" s="140"/>
      <c r="O13" s="140"/>
      <c r="P13" s="137"/>
      <c r="Q13" s="137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</row>
    <row r="14" spans="1:29" ht="27.75" customHeight="1">
      <c r="A14" s="8"/>
      <c r="B14" s="8"/>
      <c r="C14" s="52"/>
      <c r="D14" s="263" t="s">
        <v>122</v>
      </c>
      <c r="E14" s="263"/>
      <c r="F14" s="265"/>
      <c r="G14" s="266"/>
      <c r="H14" s="266"/>
      <c r="I14" s="266"/>
      <c r="J14" s="267"/>
      <c r="K14" s="29"/>
      <c r="L14" s="140"/>
      <c r="M14" s="140"/>
      <c r="N14" s="140"/>
      <c r="O14" s="140"/>
      <c r="P14" s="137"/>
      <c r="Q14" s="137"/>
      <c r="R14" s="29"/>
      <c r="S14" s="29"/>
      <c r="T14" s="29"/>
      <c r="U14" s="29"/>
      <c r="V14" s="140"/>
      <c r="W14" s="140"/>
      <c r="X14" s="140"/>
      <c r="Y14" s="140"/>
      <c r="Z14" s="29"/>
      <c r="AA14" s="29"/>
      <c r="AB14" s="29"/>
      <c r="AC14" s="29"/>
    </row>
    <row r="15" spans="1:29" ht="25.5" customHeight="1">
      <c r="A15" s="8"/>
      <c r="B15" s="8"/>
      <c r="C15" s="52"/>
      <c r="D15" s="151"/>
      <c r="E15" s="151"/>
      <c r="F15" s="146"/>
      <c r="G15" s="146"/>
      <c r="H15" s="146"/>
      <c r="I15" s="146"/>
      <c r="J15" s="146"/>
      <c r="K15" s="140"/>
      <c r="L15" s="140"/>
      <c r="M15" s="137"/>
      <c r="N15" s="137"/>
      <c r="O15" s="137"/>
      <c r="P15" s="137"/>
      <c r="Q15" s="137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</row>
    <row r="16" spans="1:29" ht="24" customHeight="1">
      <c r="A16" s="8"/>
      <c r="B16" s="8"/>
      <c r="C16" s="52"/>
      <c r="D16" s="263" t="s">
        <v>123</v>
      </c>
      <c r="E16" s="263"/>
      <c r="F16" s="265"/>
      <c r="G16" s="266"/>
      <c r="H16" s="266"/>
      <c r="I16" s="266"/>
      <c r="J16" s="267"/>
      <c r="K16" s="29"/>
      <c r="L16" s="29"/>
      <c r="M16" s="137"/>
      <c r="N16" s="138" t="e">
        <f>VLOOKUP(#REF!,REGIONAL,1,FALSE)</f>
        <v>#REF!</v>
      </c>
      <c r="O16" s="137"/>
      <c r="P16" s="137"/>
      <c r="Q16" s="137"/>
      <c r="R16" s="29"/>
      <c r="S16" s="29"/>
      <c r="T16" s="29"/>
      <c r="U16" s="29"/>
      <c r="V16" s="29"/>
      <c r="W16" s="140"/>
      <c r="X16" s="140"/>
      <c r="Y16" s="140"/>
      <c r="Z16" s="29"/>
      <c r="AA16" s="29"/>
      <c r="AB16" s="29"/>
      <c r="AC16" s="29"/>
    </row>
    <row r="17" spans="1:34" ht="15" customHeight="1">
      <c r="A17" s="8"/>
      <c r="B17" s="8"/>
      <c r="C17" s="52"/>
      <c r="D17" s="29"/>
      <c r="E17" s="29"/>
      <c r="F17" s="29"/>
      <c r="G17" s="29"/>
      <c r="H17" s="29"/>
      <c r="I17" s="29"/>
      <c r="J17" s="29"/>
      <c r="K17" s="29"/>
      <c r="L17" s="29"/>
      <c r="M17" s="137"/>
      <c r="N17" s="137"/>
      <c r="O17" s="137"/>
      <c r="P17" s="137"/>
      <c r="Q17" s="137"/>
      <c r="R17" s="29"/>
      <c r="S17" s="29"/>
      <c r="T17" s="29"/>
      <c r="U17" s="29"/>
      <c r="V17" s="29"/>
      <c r="W17" s="140"/>
      <c r="X17" s="140"/>
      <c r="Y17" s="140"/>
      <c r="Z17" s="29"/>
      <c r="AA17" s="29"/>
      <c r="AB17" s="29"/>
      <c r="AC17" s="29"/>
    </row>
    <row r="18" spans="1:34" ht="15" customHeight="1">
      <c r="A18" s="8"/>
      <c r="B18" s="8"/>
      <c r="C18" s="53"/>
      <c r="D18" s="54"/>
      <c r="E18" s="54"/>
      <c r="F18" s="54"/>
      <c r="G18" s="29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</row>
    <row r="19" spans="1:34" s="12" customFormat="1" ht="21">
      <c r="A19" s="11"/>
      <c r="B19" s="11"/>
      <c r="C19" s="259" t="s">
        <v>105</v>
      </c>
      <c r="D19" s="260"/>
      <c r="E19" s="260"/>
      <c r="F19" s="260"/>
      <c r="G19" s="260"/>
      <c r="H19" s="260"/>
      <c r="I19" s="260"/>
      <c r="J19" s="261"/>
      <c r="K19" s="238" t="s">
        <v>115</v>
      </c>
      <c r="L19" s="239"/>
      <c r="M19" s="239"/>
      <c r="N19" s="239"/>
      <c r="O19" s="239"/>
      <c r="P19" s="239"/>
      <c r="Q19" s="239"/>
      <c r="R19" s="239"/>
      <c r="S19" s="239"/>
      <c r="T19" s="239"/>
      <c r="U19" s="239"/>
      <c r="V19" s="136"/>
      <c r="W19" s="231" t="s">
        <v>112</v>
      </c>
      <c r="X19" s="231"/>
      <c r="Y19" s="231"/>
      <c r="Z19" s="237" t="s">
        <v>100</v>
      </c>
      <c r="AA19" s="237"/>
      <c r="AB19" s="268" t="s">
        <v>24</v>
      </c>
      <c r="AC19" s="268"/>
      <c r="AH19" s="13"/>
    </row>
    <row r="20" spans="1:34" s="15" customFormat="1" ht="59.25" customHeight="1">
      <c r="A20" s="14"/>
      <c r="B20" s="14"/>
      <c r="C20" s="235" t="s">
        <v>7</v>
      </c>
      <c r="D20" s="236" t="s">
        <v>99</v>
      </c>
      <c r="E20" s="235" t="s">
        <v>23</v>
      </c>
      <c r="F20" s="235"/>
      <c r="G20" s="235"/>
      <c r="H20" s="235" t="s">
        <v>101</v>
      </c>
      <c r="I20" s="235"/>
      <c r="J20" s="240" t="s">
        <v>25</v>
      </c>
      <c r="K20" s="243" t="s">
        <v>8</v>
      </c>
      <c r="L20" s="243" t="s">
        <v>9</v>
      </c>
      <c r="M20" s="243" t="s">
        <v>0</v>
      </c>
      <c r="N20" s="143"/>
      <c r="O20" s="243" t="s">
        <v>1</v>
      </c>
      <c r="P20" s="143"/>
      <c r="Q20" s="243" t="s">
        <v>2</v>
      </c>
      <c r="R20" s="143"/>
      <c r="S20" s="243" t="s">
        <v>3</v>
      </c>
      <c r="T20" s="143"/>
      <c r="U20" s="269" t="s">
        <v>4</v>
      </c>
      <c r="V20" s="248" t="s">
        <v>21</v>
      </c>
      <c r="W20" s="251" t="s">
        <v>119</v>
      </c>
      <c r="X20" s="251" t="s">
        <v>106</v>
      </c>
      <c r="Y20" s="246" t="s">
        <v>117</v>
      </c>
      <c r="Z20" s="240" t="s">
        <v>66</v>
      </c>
      <c r="AA20" s="240" t="s">
        <v>65</v>
      </c>
      <c r="AB20" s="253" t="s">
        <v>5</v>
      </c>
      <c r="AC20" s="256" t="s">
        <v>6</v>
      </c>
      <c r="AE20" s="16"/>
    </row>
    <row r="21" spans="1:34" s="15" customFormat="1" ht="30.75" customHeight="1">
      <c r="A21" s="14"/>
      <c r="B21" s="14"/>
      <c r="C21" s="235"/>
      <c r="D21" s="236"/>
      <c r="E21" s="235" t="s">
        <v>28</v>
      </c>
      <c r="F21" s="235" t="s">
        <v>22</v>
      </c>
      <c r="G21" s="235"/>
      <c r="H21" s="235" t="s">
        <v>102</v>
      </c>
      <c r="I21" s="235" t="s">
        <v>103</v>
      </c>
      <c r="J21" s="241"/>
      <c r="K21" s="244"/>
      <c r="L21" s="244"/>
      <c r="M21" s="244"/>
      <c r="N21" s="30"/>
      <c r="O21" s="244"/>
      <c r="P21" s="30"/>
      <c r="Q21" s="244"/>
      <c r="R21" s="30"/>
      <c r="S21" s="244"/>
      <c r="T21" s="30"/>
      <c r="U21" s="270"/>
      <c r="V21" s="249"/>
      <c r="W21" s="251"/>
      <c r="X21" s="251"/>
      <c r="Y21" s="246"/>
      <c r="Z21" s="241"/>
      <c r="AA21" s="241"/>
      <c r="AB21" s="254"/>
      <c r="AC21" s="257"/>
      <c r="AE21" s="16"/>
    </row>
    <row r="22" spans="1:34" s="15" customFormat="1" ht="34.5" customHeight="1">
      <c r="A22" s="14"/>
      <c r="B22" s="14"/>
      <c r="C22" s="235"/>
      <c r="D22" s="236"/>
      <c r="E22" s="235"/>
      <c r="F22" s="88" t="s">
        <v>74</v>
      </c>
      <c r="G22" s="88" t="s">
        <v>73</v>
      </c>
      <c r="H22" s="235"/>
      <c r="I22" s="235"/>
      <c r="J22" s="242"/>
      <c r="K22" s="245"/>
      <c r="L22" s="245"/>
      <c r="M22" s="245"/>
      <c r="N22" s="30"/>
      <c r="O22" s="245"/>
      <c r="P22" s="30"/>
      <c r="Q22" s="245"/>
      <c r="R22" s="30"/>
      <c r="S22" s="245"/>
      <c r="T22" s="30"/>
      <c r="U22" s="271"/>
      <c r="V22" s="250"/>
      <c r="W22" s="252"/>
      <c r="X22" s="252"/>
      <c r="Y22" s="247"/>
      <c r="Z22" s="242"/>
      <c r="AA22" s="242"/>
      <c r="AB22" s="255"/>
      <c r="AC22" s="258"/>
      <c r="AE22" s="16"/>
    </row>
    <row r="23" spans="1:34" ht="22.5" customHeight="1">
      <c r="A23" s="8"/>
      <c r="B23" s="8"/>
      <c r="C23" s="17">
        <v>1</v>
      </c>
      <c r="D23" s="145"/>
      <c r="E23" s="6"/>
      <c r="F23" s="6"/>
      <c r="G23" s="6"/>
      <c r="H23" s="6"/>
      <c r="I23" s="6"/>
      <c r="J23" s="6"/>
      <c r="K23" s="145"/>
      <c r="L23" s="145"/>
      <c r="M23" s="7"/>
      <c r="N23" s="17" t="e">
        <f>VLOOKUP(M23,'DATOS ASP'!$C$3:$D$4, 2,FALSE)</f>
        <v>#N/A</v>
      </c>
      <c r="O23" s="7"/>
      <c r="P23" s="17" t="e">
        <f>VLOOKUP(O23,'DATOS ASP'!$C$7:$D$8,2,FALSE)</f>
        <v>#N/A</v>
      </c>
      <c r="Q23" s="7"/>
      <c r="R23" s="17" t="e">
        <f>VLOOKUP(Q23,'DATOS ASP'!$E$3:$F$5,2,FALSE)</f>
        <v>#N/A</v>
      </c>
      <c r="S23" s="7"/>
      <c r="T23" s="17" t="e">
        <f>VLOOKUP(S23,'DATOS ASP'!$G$3:$H$5,2,FALSE)</f>
        <v>#N/A</v>
      </c>
      <c r="U23" s="21" t="e">
        <f>N23*((3*P23)+R23+T23)</f>
        <v>#N/A</v>
      </c>
      <c r="V23" s="6"/>
      <c r="W23" s="139"/>
      <c r="X23" s="6"/>
      <c r="Y23" s="6"/>
      <c r="Z23" s="6"/>
      <c r="AA23" s="6"/>
      <c r="AB23" s="6"/>
      <c r="AC23" s="6"/>
      <c r="AE23" s="18"/>
    </row>
    <row r="24" spans="1:34" ht="15" customHeight="1">
      <c r="A24" s="8"/>
      <c r="B24" s="8"/>
      <c r="C24" s="17">
        <v>2</v>
      </c>
      <c r="D24" s="145"/>
      <c r="E24" s="6"/>
      <c r="F24" s="6"/>
      <c r="G24" s="6"/>
      <c r="H24" s="6"/>
      <c r="I24" s="6"/>
      <c r="J24" s="6"/>
      <c r="K24" s="145"/>
      <c r="L24" s="145"/>
      <c r="M24" s="7"/>
      <c r="N24" s="17" t="e">
        <f>VLOOKUP(M24,'DATOS ASP'!$C$3:$D$4, 2,FALSE)</f>
        <v>#N/A</v>
      </c>
      <c r="O24" s="7"/>
      <c r="P24" s="17" t="e">
        <f>VLOOKUP(O24,'DATOS ASP'!$C$7:$D$8,2,FALSE)</f>
        <v>#N/A</v>
      </c>
      <c r="Q24" s="7"/>
      <c r="R24" s="17" t="e">
        <f>VLOOKUP(Q24,'DATOS ASP'!$E$3:$F$5,2,FALSE)</f>
        <v>#N/A</v>
      </c>
      <c r="S24" s="7"/>
      <c r="T24" s="17" t="e">
        <f>VLOOKUP(S24,'DATOS ASP'!$G$3:$H$5,2,FALSE)</f>
        <v>#N/A</v>
      </c>
      <c r="U24" s="21" t="e">
        <f t="shared" ref="U24:U86" si="0">N24*((3*P24)+R24+T24)</f>
        <v>#N/A</v>
      </c>
      <c r="V24" s="6"/>
      <c r="W24" s="139"/>
      <c r="X24" s="6"/>
      <c r="Y24" s="6"/>
      <c r="Z24" s="6"/>
      <c r="AA24" s="6"/>
      <c r="AB24" s="6"/>
      <c r="AC24" s="6"/>
      <c r="AE24" s="18"/>
    </row>
    <row r="25" spans="1:34" ht="15" customHeight="1">
      <c r="A25" s="8"/>
      <c r="B25" s="8"/>
      <c r="C25" s="17">
        <v>3</v>
      </c>
      <c r="D25" s="145"/>
      <c r="E25" s="6"/>
      <c r="F25" s="6"/>
      <c r="G25" s="6"/>
      <c r="H25" s="6"/>
      <c r="I25" s="6"/>
      <c r="J25" s="6"/>
      <c r="K25" s="145"/>
      <c r="L25" s="145"/>
      <c r="M25" s="7"/>
      <c r="N25" s="17" t="e">
        <f>VLOOKUP(M25,'DATOS ASP'!$C$3:$D$4, 2,FALSE)</f>
        <v>#N/A</v>
      </c>
      <c r="O25" s="7"/>
      <c r="P25" s="17" t="e">
        <f>VLOOKUP(O25,'DATOS ASP'!$C$7:$D$8,2,FALSE)</f>
        <v>#N/A</v>
      </c>
      <c r="Q25" s="7"/>
      <c r="R25" s="17" t="e">
        <f>VLOOKUP(Q25,'DATOS ASP'!$E$3:$F$5,2,FALSE)</f>
        <v>#N/A</v>
      </c>
      <c r="S25" s="7"/>
      <c r="T25" s="17" t="e">
        <f>VLOOKUP(S25,'DATOS ASP'!$G$3:$H$5,2,FALSE)</f>
        <v>#N/A</v>
      </c>
      <c r="U25" s="21" t="e">
        <f t="shared" si="0"/>
        <v>#N/A</v>
      </c>
      <c r="V25" s="6"/>
      <c r="W25" s="139"/>
      <c r="X25" s="6"/>
      <c r="Y25" s="6"/>
      <c r="Z25" s="6"/>
      <c r="AA25" s="6"/>
      <c r="AB25" s="6"/>
      <c r="AC25" s="6"/>
      <c r="AE25" s="18"/>
    </row>
    <row r="26" spans="1:34" ht="15" customHeight="1">
      <c r="A26" s="8"/>
      <c r="B26" s="8"/>
      <c r="C26" s="17">
        <v>4</v>
      </c>
      <c r="D26" s="145"/>
      <c r="E26" s="6"/>
      <c r="F26" s="6"/>
      <c r="G26" s="6"/>
      <c r="H26" s="6"/>
      <c r="I26" s="6"/>
      <c r="J26" s="6"/>
      <c r="K26" s="145"/>
      <c r="L26" s="145"/>
      <c r="M26" s="7"/>
      <c r="N26" s="17" t="e">
        <f>VLOOKUP(M26,'DATOS ASP'!$C$3:$D$4, 2,FALSE)</f>
        <v>#N/A</v>
      </c>
      <c r="O26" s="7"/>
      <c r="P26" s="17" t="e">
        <f>VLOOKUP(O26,'DATOS ASP'!$C$7:$D$8,2,FALSE)</f>
        <v>#N/A</v>
      </c>
      <c r="Q26" s="7"/>
      <c r="R26" s="17" t="e">
        <f>VLOOKUP(Q26,'DATOS ASP'!$E$3:$F$5,2,FALSE)</f>
        <v>#N/A</v>
      </c>
      <c r="S26" s="7"/>
      <c r="T26" s="17" t="e">
        <f>VLOOKUP(S26,'DATOS ASP'!$G$3:$H$5,2,FALSE)</f>
        <v>#N/A</v>
      </c>
      <c r="U26" s="21" t="e">
        <f t="shared" si="0"/>
        <v>#N/A</v>
      </c>
      <c r="V26" s="6"/>
      <c r="W26" s="139"/>
      <c r="X26" s="6"/>
      <c r="Y26" s="6"/>
      <c r="Z26" s="6"/>
      <c r="AA26" s="6"/>
      <c r="AB26" s="6"/>
      <c r="AC26" s="6"/>
      <c r="AE26" s="18"/>
    </row>
    <row r="27" spans="1:34" ht="15" customHeight="1">
      <c r="A27" s="8"/>
      <c r="B27" s="8"/>
      <c r="C27" s="17">
        <v>5</v>
      </c>
      <c r="D27" s="145"/>
      <c r="E27" s="6"/>
      <c r="F27" s="6"/>
      <c r="G27" s="6"/>
      <c r="H27" s="6"/>
      <c r="I27" s="6"/>
      <c r="J27" s="6"/>
      <c r="K27" s="145"/>
      <c r="L27" s="145"/>
      <c r="M27" s="7"/>
      <c r="N27" s="17" t="e">
        <f>VLOOKUP(M27,'DATOS ASP'!$C$3:$D$4, 2,FALSE)</f>
        <v>#N/A</v>
      </c>
      <c r="O27" s="7"/>
      <c r="P27" s="17" t="e">
        <f>VLOOKUP(O27,'DATOS ASP'!$C$7:$D$8,2,FALSE)</f>
        <v>#N/A</v>
      </c>
      <c r="Q27" s="7"/>
      <c r="R27" s="17" t="e">
        <f>VLOOKUP(Q27,'DATOS ASP'!$E$3:$F$5,2,FALSE)</f>
        <v>#N/A</v>
      </c>
      <c r="S27" s="7"/>
      <c r="T27" s="17" t="e">
        <f>VLOOKUP(S27,'DATOS ASP'!$G$3:$H$5,2,FALSE)</f>
        <v>#N/A</v>
      </c>
      <c r="U27" s="21" t="e">
        <f t="shared" si="0"/>
        <v>#N/A</v>
      </c>
      <c r="V27" s="6"/>
      <c r="W27" s="139"/>
      <c r="X27" s="6"/>
      <c r="Y27" s="6"/>
      <c r="Z27" s="6"/>
      <c r="AA27" s="6"/>
      <c r="AB27" s="6"/>
      <c r="AC27" s="6"/>
      <c r="AE27" s="18"/>
    </row>
    <row r="28" spans="1:34" ht="15" customHeight="1">
      <c r="A28" s="8"/>
      <c r="B28" s="8"/>
      <c r="C28" s="17">
        <v>6</v>
      </c>
      <c r="D28" s="145"/>
      <c r="E28" s="6"/>
      <c r="F28" s="6"/>
      <c r="G28" s="6"/>
      <c r="H28" s="6"/>
      <c r="I28" s="6"/>
      <c r="J28" s="6"/>
      <c r="K28" s="145"/>
      <c r="L28" s="145"/>
      <c r="M28" s="7"/>
      <c r="N28" s="17" t="e">
        <f>VLOOKUP(M28,'DATOS ASP'!$C$3:$D$4, 2,FALSE)</f>
        <v>#N/A</v>
      </c>
      <c r="O28" s="7"/>
      <c r="P28" s="17" t="e">
        <f>VLOOKUP(O28,'DATOS ASP'!$C$7:$D$8,2,FALSE)</f>
        <v>#N/A</v>
      </c>
      <c r="Q28" s="7"/>
      <c r="R28" s="17" t="e">
        <f>VLOOKUP(Q28,'DATOS ASP'!$E$3:$F$5,2,FALSE)</f>
        <v>#N/A</v>
      </c>
      <c r="S28" s="7"/>
      <c r="T28" s="17" t="e">
        <f>VLOOKUP(S28,'DATOS ASP'!$G$3:$H$5,2,FALSE)</f>
        <v>#N/A</v>
      </c>
      <c r="U28" s="21" t="e">
        <f t="shared" si="0"/>
        <v>#N/A</v>
      </c>
      <c r="V28" s="6"/>
      <c r="W28" s="139"/>
      <c r="X28" s="6"/>
      <c r="Y28" s="6"/>
      <c r="Z28" s="6"/>
      <c r="AA28" s="6"/>
      <c r="AB28" s="6"/>
      <c r="AC28" s="6"/>
      <c r="AE28" s="18"/>
    </row>
    <row r="29" spans="1:34" ht="15" customHeight="1">
      <c r="A29" s="8"/>
      <c r="B29" s="8"/>
      <c r="C29" s="17">
        <v>7</v>
      </c>
      <c r="D29" s="145"/>
      <c r="E29" s="6"/>
      <c r="F29" s="6"/>
      <c r="G29" s="6"/>
      <c r="H29" s="6"/>
      <c r="I29" s="6"/>
      <c r="J29" s="6"/>
      <c r="K29" s="145"/>
      <c r="L29" s="145"/>
      <c r="M29" s="7"/>
      <c r="N29" s="17" t="e">
        <f>VLOOKUP(M29,'DATOS ASP'!$C$3:$D$4, 2,FALSE)</f>
        <v>#N/A</v>
      </c>
      <c r="O29" s="7"/>
      <c r="P29" s="17" t="e">
        <f>VLOOKUP(O29,'DATOS ASP'!$C$7:$D$8,2,FALSE)</f>
        <v>#N/A</v>
      </c>
      <c r="Q29" s="7"/>
      <c r="R29" s="17" t="e">
        <f>VLOOKUP(Q29,'DATOS ASP'!$E$3:$F$5,2,FALSE)</f>
        <v>#N/A</v>
      </c>
      <c r="S29" s="7"/>
      <c r="T29" s="17" t="e">
        <f>VLOOKUP(S29,'DATOS ASP'!$G$3:$H$5,2,FALSE)</f>
        <v>#N/A</v>
      </c>
      <c r="U29" s="21" t="e">
        <f t="shared" si="0"/>
        <v>#N/A</v>
      </c>
      <c r="V29" s="6"/>
      <c r="W29" s="139"/>
      <c r="X29" s="6"/>
      <c r="Y29" s="6"/>
      <c r="Z29" s="6"/>
      <c r="AA29" s="6"/>
      <c r="AB29" s="6"/>
      <c r="AC29" s="6"/>
      <c r="AE29" s="18"/>
    </row>
    <row r="30" spans="1:34" ht="15" customHeight="1">
      <c r="A30" s="8"/>
      <c r="B30" s="8"/>
      <c r="C30" s="17">
        <v>8</v>
      </c>
      <c r="D30" s="145"/>
      <c r="E30" s="6"/>
      <c r="F30" s="6"/>
      <c r="G30" s="6"/>
      <c r="H30" s="6"/>
      <c r="I30" s="6"/>
      <c r="J30" s="6"/>
      <c r="K30" s="145"/>
      <c r="L30" s="145"/>
      <c r="M30" s="7"/>
      <c r="N30" s="17" t="e">
        <f>VLOOKUP(M30,'DATOS ASP'!$C$3:$D$4, 2,FALSE)</f>
        <v>#N/A</v>
      </c>
      <c r="O30" s="7"/>
      <c r="P30" s="17" t="e">
        <f>VLOOKUP(O30,'DATOS ASP'!$C$7:$D$8,2,FALSE)</f>
        <v>#N/A</v>
      </c>
      <c r="Q30" s="7"/>
      <c r="R30" s="17" t="e">
        <f>VLOOKUP(Q30,'DATOS ASP'!$E$3:$F$5,2,FALSE)</f>
        <v>#N/A</v>
      </c>
      <c r="S30" s="7"/>
      <c r="T30" s="17" t="e">
        <f>VLOOKUP(S30,'DATOS ASP'!$G$3:$H$5,2,FALSE)</f>
        <v>#N/A</v>
      </c>
      <c r="U30" s="21" t="e">
        <f t="shared" si="0"/>
        <v>#N/A</v>
      </c>
      <c r="V30" s="6"/>
      <c r="W30" s="139"/>
      <c r="X30" s="6"/>
      <c r="Y30" s="6"/>
      <c r="Z30" s="6"/>
      <c r="AA30" s="6"/>
      <c r="AB30" s="6"/>
      <c r="AC30" s="6"/>
      <c r="AE30" s="18"/>
    </row>
    <row r="31" spans="1:34" ht="15" customHeight="1">
      <c r="A31" s="8"/>
      <c r="B31" s="8"/>
      <c r="C31" s="17">
        <v>9</v>
      </c>
      <c r="D31" s="145"/>
      <c r="E31" s="6"/>
      <c r="F31" s="6"/>
      <c r="G31" s="6"/>
      <c r="H31" s="6"/>
      <c r="I31" s="6"/>
      <c r="J31" s="6"/>
      <c r="K31" s="145"/>
      <c r="L31" s="145"/>
      <c r="M31" s="7"/>
      <c r="N31" s="17" t="e">
        <f>VLOOKUP(M31,'DATOS ASP'!$C$3:$D$4, 2,FALSE)</f>
        <v>#N/A</v>
      </c>
      <c r="O31" s="7"/>
      <c r="P31" s="17" t="e">
        <f>VLOOKUP(O31,'DATOS ASP'!$C$7:$D$8,2,FALSE)</f>
        <v>#N/A</v>
      </c>
      <c r="Q31" s="7"/>
      <c r="R31" s="17" t="e">
        <f>VLOOKUP(Q31,'DATOS ASP'!$E$3:$F$5,2,FALSE)</f>
        <v>#N/A</v>
      </c>
      <c r="S31" s="7"/>
      <c r="T31" s="17" t="e">
        <f>VLOOKUP(S31,'DATOS ASP'!$G$3:$H$5,2,FALSE)</f>
        <v>#N/A</v>
      </c>
      <c r="U31" s="21" t="e">
        <f t="shared" si="0"/>
        <v>#N/A</v>
      </c>
      <c r="V31" s="6"/>
      <c r="W31" s="139"/>
      <c r="X31" s="6"/>
      <c r="Y31" s="6"/>
      <c r="Z31" s="6"/>
      <c r="AA31" s="6"/>
      <c r="AB31" s="6"/>
      <c r="AC31" s="6"/>
      <c r="AE31" s="18"/>
    </row>
    <row r="32" spans="1:34" ht="15" customHeight="1">
      <c r="A32" s="8"/>
      <c r="B32" s="8"/>
      <c r="C32" s="17">
        <v>10</v>
      </c>
      <c r="D32" s="145"/>
      <c r="E32" s="6"/>
      <c r="F32" s="6"/>
      <c r="G32" s="6"/>
      <c r="H32" s="6"/>
      <c r="I32" s="6"/>
      <c r="J32" s="6"/>
      <c r="K32" s="145"/>
      <c r="L32" s="145"/>
      <c r="M32" s="7"/>
      <c r="N32" s="17" t="e">
        <f>VLOOKUP(M32,'DATOS ASP'!$C$3:$D$4, 2,FALSE)</f>
        <v>#N/A</v>
      </c>
      <c r="O32" s="7"/>
      <c r="P32" s="17" t="e">
        <f>VLOOKUP(O32,'DATOS ASP'!$C$7:$D$8,2,FALSE)</f>
        <v>#N/A</v>
      </c>
      <c r="Q32" s="7"/>
      <c r="R32" s="17" t="e">
        <f>VLOOKUP(Q32,'DATOS ASP'!$E$3:$F$5,2,FALSE)</f>
        <v>#N/A</v>
      </c>
      <c r="S32" s="7"/>
      <c r="T32" s="17" t="e">
        <f>VLOOKUP(S32,'DATOS ASP'!$G$3:$H$5,2,FALSE)</f>
        <v>#N/A</v>
      </c>
      <c r="U32" s="21" t="e">
        <f t="shared" si="0"/>
        <v>#N/A</v>
      </c>
      <c r="V32" s="6"/>
      <c r="W32" s="139"/>
      <c r="X32" s="6"/>
      <c r="Y32" s="6"/>
      <c r="Z32" s="6"/>
      <c r="AA32" s="6"/>
      <c r="AB32" s="6"/>
      <c r="AC32" s="6"/>
      <c r="AE32" s="18"/>
    </row>
    <row r="33" spans="1:31" ht="15" customHeight="1">
      <c r="A33" s="8"/>
      <c r="B33" s="8"/>
      <c r="C33" s="17">
        <v>11</v>
      </c>
      <c r="D33" s="145"/>
      <c r="E33" s="6"/>
      <c r="F33" s="6"/>
      <c r="G33" s="6"/>
      <c r="H33" s="6"/>
      <c r="I33" s="6"/>
      <c r="J33" s="6"/>
      <c r="K33" s="145"/>
      <c r="L33" s="145"/>
      <c r="M33" s="7"/>
      <c r="N33" s="17" t="e">
        <f>VLOOKUP(M33,'DATOS ASP'!$C$3:$D$4, 2,FALSE)</f>
        <v>#N/A</v>
      </c>
      <c r="O33" s="7"/>
      <c r="P33" s="17" t="e">
        <f>VLOOKUP(O33,'DATOS ASP'!$C$7:$D$8,2,FALSE)</f>
        <v>#N/A</v>
      </c>
      <c r="Q33" s="7"/>
      <c r="R33" s="17" t="e">
        <f>VLOOKUP(Q33,'DATOS ASP'!$E$3:$F$5,2,FALSE)</f>
        <v>#N/A</v>
      </c>
      <c r="S33" s="7"/>
      <c r="T33" s="17" t="e">
        <f>VLOOKUP(S33,'DATOS ASP'!$G$3:$H$5,2,FALSE)</f>
        <v>#N/A</v>
      </c>
      <c r="U33" s="21" t="e">
        <f t="shared" si="0"/>
        <v>#N/A</v>
      </c>
      <c r="V33" s="6"/>
      <c r="W33" s="139"/>
      <c r="X33" s="6"/>
      <c r="Y33" s="6"/>
      <c r="Z33" s="6"/>
      <c r="AA33" s="6"/>
      <c r="AB33" s="6"/>
      <c r="AC33" s="6"/>
      <c r="AE33" s="18"/>
    </row>
    <row r="34" spans="1:31" ht="15" customHeight="1">
      <c r="A34" s="8"/>
      <c r="B34" s="8"/>
      <c r="C34" s="17">
        <v>12</v>
      </c>
      <c r="D34" s="145"/>
      <c r="E34" s="6"/>
      <c r="F34" s="6"/>
      <c r="G34" s="6"/>
      <c r="H34" s="6"/>
      <c r="I34" s="6"/>
      <c r="J34" s="6"/>
      <c r="K34" s="145"/>
      <c r="L34" s="145"/>
      <c r="M34" s="7"/>
      <c r="N34" s="17" t="e">
        <f>VLOOKUP(M34,'DATOS ASP'!$C$3:$D$4, 2,FALSE)</f>
        <v>#N/A</v>
      </c>
      <c r="O34" s="7"/>
      <c r="P34" s="17" t="e">
        <f>VLOOKUP(O34,'DATOS ASP'!$C$7:$D$8,2,FALSE)</f>
        <v>#N/A</v>
      </c>
      <c r="Q34" s="7"/>
      <c r="R34" s="17" t="e">
        <f>VLOOKUP(Q34,'DATOS ASP'!$E$3:$F$5,2,FALSE)</f>
        <v>#N/A</v>
      </c>
      <c r="S34" s="7"/>
      <c r="T34" s="17" t="e">
        <f>VLOOKUP(S34,'DATOS ASP'!$G$3:$H$5,2,FALSE)</f>
        <v>#N/A</v>
      </c>
      <c r="U34" s="21" t="e">
        <f t="shared" si="0"/>
        <v>#N/A</v>
      </c>
      <c r="V34" s="6"/>
      <c r="W34" s="139"/>
      <c r="X34" s="6"/>
      <c r="Y34" s="6"/>
      <c r="Z34" s="6"/>
      <c r="AA34" s="6"/>
      <c r="AB34" s="6"/>
      <c r="AC34" s="6"/>
      <c r="AE34" s="19"/>
    </row>
    <row r="35" spans="1:31" ht="15" customHeight="1">
      <c r="A35" s="8"/>
      <c r="B35" s="8"/>
      <c r="C35" s="17">
        <v>13</v>
      </c>
      <c r="D35" s="145"/>
      <c r="E35" s="6"/>
      <c r="F35" s="6"/>
      <c r="G35" s="6"/>
      <c r="H35" s="6"/>
      <c r="I35" s="6"/>
      <c r="J35" s="6"/>
      <c r="K35" s="145"/>
      <c r="L35" s="145"/>
      <c r="M35" s="7"/>
      <c r="N35" s="17" t="e">
        <f>VLOOKUP(M35,'DATOS ASP'!$C$3:$D$4, 2,FALSE)</f>
        <v>#N/A</v>
      </c>
      <c r="O35" s="7"/>
      <c r="P35" s="17" t="e">
        <f>VLOOKUP(O35,'DATOS ASP'!$C$7:$D$8,2,FALSE)</f>
        <v>#N/A</v>
      </c>
      <c r="Q35" s="7"/>
      <c r="R35" s="17" t="e">
        <f>VLOOKUP(Q35,'DATOS ASP'!$E$3:$F$5,2,FALSE)</f>
        <v>#N/A</v>
      </c>
      <c r="S35" s="7"/>
      <c r="T35" s="17" t="e">
        <f>VLOOKUP(S35,'DATOS ASP'!$G$3:$H$5,2,FALSE)</f>
        <v>#N/A</v>
      </c>
      <c r="U35" s="21" t="e">
        <f t="shared" si="0"/>
        <v>#N/A</v>
      </c>
      <c r="V35" s="6"/>
      <c r="W35" s="139"/>
      <c r="X35" s="6"/>
      <c r="Y35" s="6"/>
      <c r="Z35" s="6"/>
      <c r="AA35" s="6"/>
      <c r="AB35" s="6"/>
      <c r="AC35" s="6"/>
      <c r="AE35" s="18"/>
    </row>
    <row r="36" spans="1:31" ht="15" customHeight="1">
      <c r="A36" s="8"/>
      <c r="B36" s="8"/>
      <c r="C36" s="17">
        <v>14</v>
      </c>
      <c r="D36" s="145"/>
      <c r="E36" s="6"/>
      <c r="F36" s="6"/>
      <c r="G36" s="6"/>
      <c r="H36" s="6"/>
      <c r="I36" s="6"/>
      <c r="J36" s="6"/>
      <c r="K36" s="145"/>
      <c r="L36" s="145"/>
      <c r="M36" s="7"/>
      <c r="N36" s="17" t="e">
        <f>VLOOKUP(M36,'DATOS ASP'!$C$3:$D$4, 2,FALSE)</f>
        <v>#N/A</v>
      </c>
      <c r="O36" s="7"/>
      <c r="P36" s="17" t="e">
        <f>VLOOKUP(O36,'DATOS ASP'!$C$7:$D$8,2,FALSE)</f>
        <v>#N/A</v>
      </c>
      <c r="Q36" s="7"/>
      <c r="R36" s="17" t="e">
        <f>VLOOKUP(Q36,'DATOS ASP'!$E$3:$F$5,2,FALSE)</f>
        <v>#N/A</v>
      </c>
      <c r="S36" s="7"/>
      <c r="T36" s="17" t="e">
        <f>VLOOKUP(S36,'DATOS ASP'!$G$3:$H$5,2,FALSE)</f>
        <v>#N/A</v>
      </c>
      <c r="U36" s="21" t="e">
        <f t="shared" si="0"/>
        <v>#N/A</v>
      </c>
      <c r="V36" s="6"/>
      <c r="W36" s="139"/>
      <c r="X36" s="6"/>
      <c r="Y36" s="6"/>
      <c r="Z36" s="6"/>
      <c r="AA36" s="6"/>
      <c r="AB36" s="6"/>
      <c r="AC36" s="6"/>
      <c r="AE36" s="18"/>
    </row>
    <row r="37" spans="1:31" ht="15" customHeight="1">
      <c r="A37" s="8"/>
      <c r="B37" s="8"/>
      <c r="C37" s="17">
        <v>15</v>
      </c>
      <c r="D37" s="145"/>
      <c r="E37" s="6"/>
      <c r="F37" s="6"/>
      <c r="G37" s="6"/>
      <c r="H37" s="6"/>
      <c r="I37" s="6"/>
      <c r="J37" s="6"/>
      <c r="K37" s="145"/>
      <c r="L37" s="145"/>
      <c r="M37" s="7"/>
      <c r="N37" s="17" t="e">
        <f>VLOOKUP(M37,'DATOS ASP'!$C$3:$D$4, 2,FALSE)</f>
        <v>#N/A</v>
      </c>
      <c r="O37" s="7"/>
      <c r="P37" s="17" t="e">
        <f>VLOOKUP(O37,'DATOS ASP'!$C$7:$D$8,2,FALSE)</f>
        <v>#N/A</v>
      </c>
      <c r="Q37" s="7"/>
      <c r="R37" s="17" t="e">
        <f>VLOOKUP(Q37,'DATOS ASP'!$E$3:$F$5,2,FALSE)</f>
        <v>#N/A</v>
      </c>
      <c r="S37" s="7"/>
      <c r="T37" s="17" t="e">
        <f>VLOOKUP(S37,'DATOS ASP'!$G$3:$H$5,2,FALSE)</f>
        <v>#N/A</v>
      </c>
      <c r="U37" s="21" t="e">
        <f t="shared" si="0"/>
        <v>#N/A</v>
      </c>
      <c r="V37" s="6"/>
      <c r="W37" s="139"/>
      <c r="X37" s="6"/>
      <c r="Y37" s="6"/>
      <c r="Z37" s="6"/>
      <c r="AA37" s="6"/>
      <c r="AB37" s="6"/>
      <c r="AC37" s="6"/>
      <c r="AE37" s="18"/>
    </row>
    <row r="38" spans="1:31" ht="15" customHeight="1">
      <c r="A38" s="8"/>
      <c r="B38" s="8"/>
      <c r="C38" s="17">
        <v>16</v>
      </c>
      <c r="D38" s="145"/>
      <c r="E38" s="6"/>
      <c r="F38" s="6"/>
      <c r="G38" s="6"/>
      <c r="H38" s="6"/>
      <c r="I38" s="6"/>
      <c r="J38" s="6"/>
      <c r="K38" s="145"/>
      <c r="L38" s="145"/>
      <c r="M38" s="7"/>
      <c r="N38" s="17" t="e">
        <f>VLOOKUP(M38,'DATOS ASP'!$C$3:$D$4, 2,FALSE)</f>
        <v>#N/A</v>
      </c>
      <c r="O38" s="7"/>
      <c r="P38" s="17" t="e">
        <f>VLOOKUP(O38,'DATOS ASP'!$C$7:$D$8,2,FALSE)</f>
        <v>#N/A</v>
      </c>
      <c r="Q38" s="7"/>
      <c r="R38" s="17" t="e">
        <f>VLOOKUP(Q38,'DATOS ASP'!$E$3:$F$5,2,FALSE)</f>
        <v>#N/A</v>
      </c>
      <c r="S38" s="7"/>
      <c r="T38" s="17" t="e">
        <f>VLOOKUP(S38,'DATOS ASP'!$G$3:$H$5,2,FALSE)</f>
        <v>#N/A</v>
      </c>
      <c r="U38" s="21" t="e">
        <f t="shared" si="0"/>
        <v>#N/A</v>
      </c>
      <c r="V38" s="6"/>
      <c r="W38" s="139"/>
      <c r="X38" s="6"/>
      <c r="Y38" s="6"/>
      <c r="Z38" s="6"/>
      <c r="AA38" s="6"/>
      <c r="AB38" s="6"/>
      <c r="AC38" s="6"/>
      <c r="AE38" s="18"/>
    </row>
    <row r="39" spans="1:31" ht="15" customHeight="1">
      <c r="A39" s="8"/>
      <c r="B39" s="8"/>
      <c r="C39" s="17">
        <v>17</v>
      </c>
      <c r="D39" s="145"/>
      <c r="E39" s="6"/>
      <c r="F39" s="6"/>
      <c r="G39" s="6"/>
      <c r="H39" s="6"/>
      <c r="I39" s="6"/>
      <c r="J39" s="6"/>
      <c r="K39" s="145"/>
      <c r="L39" s="145"/>
      <c r="M39" s="7"/>
      <c r="N39" s="17" t="e">
        <f>VLOOKUP(M39,'DATOS ASP'!$C$3:$D$4, 2,FALSE)</f>
        <v>#N/A</v>
      </c>
      <c r="O39" s="7"/>
      <c r="P39" s="17" t="e">
        <f>VLOOKUP(O39,'DATOS ASP'!$C$7:$D$8,2,FALSE)</f>
        <v>#N/A</v>
      </c>
      <c r="Q39" s="7"/>
      <c r="R39" s="17" t="e">
        <f>VLOOKUP(Q39,'DATOS ASP'!$E$3:$F$5,2,FALSE)</f>
        <v>#N/A</v>
      </c>
      <c r="S39" s="7"/>
      <c r="T39" s="17" t="e">
        <f>VLOOKUP(S39,'DATOS ASP'!$G$3:$H$5,2,FALSE)</f>
        <v>#N/A</v>
      </c>
      <c r="U39" s="21" t="e">
        <f t="shared" si="0"/>
        <v>#N/A</v>
      </c>
      <c r="V39" s="6"/>
      <c r="W39" s="139"/>
      <c r="X39" s="6"/>
      <c r="Y39" s="6"/>
      <c r="Z39" s="6"/>
      <c r="AA39" s="6"/>
      <c r="AB39" s="6"/>
      <c r="AC39" s="6"/>
      <c r="AE39" s="18"/>
    </row>
    <row r="40" spans="1:31" ht="15" customHeight="1">
      <c r="A40" s="8"/>
      <c r="B40" s="8"/>
      <c r="C40" s="17">
        <v>18</v>
      </c>
      <c r="D40" s="145"/>
      <c r="E40" s="6"/>
      <c r="F40" s="6"/>
      <c r="G40" s="6"/>
      <c r="H40" s="6"/>
      <c r="I40" s="6"/>
      <c r="J40" s="6"/>
      <c r="K40" s="145"/>
      <c r="L40" s="145"/>
      <c r="M40" s="7"/>
      <c r="N40" s="17" t="e">
        <f>VLOOKUP(M40,'DATOS ASP'!$C$3:$D$4, 2,FALSE)</f>
        <v>#N/A</v>
      </c>
      <c r="O40" s="7"/>
      <c r="P40" s="17" t="e">
        <f>VLOOKUP(O40,'DATOS ASP'!$C$7:$D$8,2,FALSE)</f>
        <v>#N/A</v>
      </c>
      <c r="Q40" s="7"/>
      <c r="R40" s="17" t="e">
        <f>VLOOKUP(Q40,'DATOS ASP'!$E$3:$F$5,2,FALSE)</f>
        <v>#N/A</v>
      </c>
      <c r="S40" s="7"/>
      <c r="T40" s="17" t="e">
        <f>VLOOKUP(S40,'DATOS ASP'!$G$3:$H$5,2,FALSE)</f>
        <v>#N/A</v>
      </c>
      <c r="U40" s="21" t="e">
        <f t="shared" si="0"/>
        <v>#N/A</v>
      </c>
      <c r="V40" s="6"/>
      <c r="W40" s="139"/>
      <c r="X40" s="6"/>
      <c r="Y40" s="6"/>
      <c r="Z40" s="6"/>
      <c r="AA40" s="6"/>
      <c r="AB40" s="6"/>
      <c r="AC40" s="6"/>
      <c r="AE40" s="18"/>
    </row>
    <row r="41" spans="1:31" ht="15" customHeight="1">
      <c r="A41" s="8"/>
      <c r="B41" s="8"/>
      <c r="C41" s="17">
        <v>19</v>
      </c>
      <c r="D41" s="145"/>
      <c r="E41" s="6"/>
      <c r="F41" s="6"/>
      <c r="G41" s="6"/>
      <c r="H41" s="6"/>
      <c r="I41" s="6"/>
      <c r="J41" s="6"/>
      <c r="K41" s="145"/>
      <c r="L41" s="145"/>
      <c r="M41" s="7"/>
      <c r="N41" s="17" t="e">
        <f>VLOOKUP(M41,'DATOS ASP'!$C$3:$D$4, 2,FALSE)</f>
        <v>#N/A</v>
      </c>
      <c r="O41" s="7"/>
      <c r="P41" s="17" t="e">
        <f>VLOOKUP(O41,'DATOS ASP'!$C$7:$D$8,2,FALSE)</f>
        <v>#N/A</v>
      </c>
      <c r="Q41" s="7"/>
      <c r="R41" s="17" t="e">
        <f>VLOOKUP(Q41,'DATOS ASP'!$E$3:$F$5,2,FALSE)</f>
        <v>#N/A</v>
      </c>
      <c r="S41" s="7"/>
      <c r="T41" s="17" t="e">
        <f>VLOOKUP(S41,'DATOS ASP'!$G$3:$H$5,2,FALSE)</f>
        <v>#N/A</v>
      </c>
      <c r="U41" s="21" t="e">
        <f t="shared" si="0"/>
        <v>#N/A</v>
      </c>
      <c r="V41" s="6"/>
      <c r="W41" s="139"/>
      <c r="X41" s="6"/>
      <c r="Y41" s="6"/>
      <c r="Z41" s="6"/>
      <c r="AA41" s="6"/>
      <c r="AB41" s="6"/>
      <c r="AC41" s="6"/>
      <c r="AE41" s="18"/>
    </row>
    <row r="42" spans="1:31" ht="15" customHeight="1">
      <c r="A42" s="8"/>
      <c r="B42" s="8"/>
      <c r="C42" s="17">
        <v>20</v>
      </c>
      <c r="D42" s="145"/>
      <c r="E42" s="6"/>
      <c r="F42" s="6"/>
      <c r="G42" s="6"/>
      <c r="H42" s="6"/>
      <c r="I42" s="6"/>
      <c r="J42" s="6"/>
      <c r="K42" s="145"/>
      <c r="L42" s="145"/>
      <c r="M42" s="7"/>
      <c r="N42" s="17" t="e">
        <f>VLOOKUP(M42,'DATOS ASP'!$C$3:$D$4, 2,FALSE)</f>
        <v>#N/A</v>
      </c>
      <c r="O42" s="7"/>
      <c r="P42" s="17" t="e">
        <f>VLOOKUP(O42,'DATOS ASP'!$C$7:$D$8,2,FALSE)</f>
        <v>#N/A</v>
      </c>
      <c r="Q42" s="7"/>
      <c r="R42" s="17" t="e">
        <f>VLOOKUP(Q42,'DATOS ASP'!$E$3:$F$5,2,FALSE)</f>
        <v>#N/A</v>
      </c>
      <c r="S42" s="7"/>
      <c r="T42" s="17" t="e">
        <f>VLOOKUP(S42,'DATOS ASP'!$G$3:$H$5,2,FALSE)</f>
        <v>#N/A</v>
      </c>
      <c r="U42" s="21" t="e">
        <f t="shared" si="0"/>
        <v>#N/A</v>
      </c>
      <c r="V42" s="6"/>
      <c r="W42" s="139"/>
      <c r="X42" s="6"/>
      <c r="Y42" s="6"/>
      <c r="Z42" s="6"/>
      <c r="AA42" s="6"/>
      <c r="AB42" s="6"/>
      <c r="AC42" s="6"/>
      <c r="AE42" s="18"/>
    </row>
    <row r="43" spans="1:31" ht="15" customHeight="1">
      <c r="A43" s="8"/>
      <c r="B43" s="8"/>
      <c r="C43" s="17">
        <v>21</v>
      </c>
      <c r="D43" s="145"/>
      <c r="E43" s="6"/>
      <c r="F43" s="6"/>
      <c r="G43" s="6"/>
      <c r="H43" s="6"/>
      <c r="I43" s="6"/>
      <c r="J43" s="6"/>
      <c r="K43" s="145"/>
      <c r="L43" s="145"/>
      <c r="M43" s="7"/>
      <c r="N43" s="17" t="e">
        <f>VLOOKUP(M43,'DATOS ASP'!$C$3:$D$4, 2,FALSE)</f>
        <v>#N/A</v>
      </c>
      <c r="O43" s="7"/>
      <c r="P43" s="17" t="e">
        <f>VLOOKUP(O43,'DATOS ASP'!$C$7:$D$8,2,FALSE)</f>
        <v>#N/A</v>
      </c>
      <c r="Q43" s="7"/>
      <c r="R43" s="17" t="e">
        <f>VLOOKUP(Q43,'DATOS ASP'!$E$3:$F$5,2,FALSE)</f>
        <v>#N/A</v>
      </c>
      <c r="S43" s="7"/>
      <c r="T43" s="17" t="e">
        <f>VLOOKUP(S43,'DATOS ASP'!$G$3:$H$5,2,FALSE)</f>
        <v>#N/A</v>
      </c>
      <c r="U43" s="21" t="e">
        <f t="shared" si="0"/>
        <v>#N/A</v>
      </c>
      <c r="V43" s="6"/>
      <c r="W43" s="139"/>
      <c r="X43" s="6"/>
      <c r="Y43" s="6"/>
      <c r="Z43" s="6"/>
      <c r="AA43" s="6"/>
      <c r="AB43" s="6"/>
      <c r="AC43" s="6"/>
      <c r="AE43" s="18"/>
    </row>
    <row r="44" spans="1:31" ht="15" customHeight="1">
      <c r="A44" s="8"/>
      <c r="B44" s="8"/>
      <c r="C44" s="17">
        <v>22</v>
      </c>
      <c r="D44" s="145"/>
      <c r="E44" s="6"/>
      <c r="F44" s="6"/>
      <c r="G44" s="6"/>
      <c r="H44" s="6"/>
      <c r="I44" s="6"/>
      <c r="J44" s="6"/>
      <c r="K44" s="145"/>
      <c r="L44" s="145"/>
      <c r="M44" s="7"/>
      <c r="N44" s="17" t="e">
        <f>VLOOKUP(M44,'DATOS ASP'!$C$3:$D$4, 2,FALSE)</f>
        <v>#N/A</v>
      </c>
      <c r="O44" s="7"/>
      <c r="P44" s="17" t="e">
        <f>VLOOKUP(O44,'DATOS ASP'!$C$7:$D$8,2,FALSE)</f>
        <v>#N/A</v>
      </c>
      <c r="Q44" s="7"/>
      <c r="R44" s="17" t="e">
        <f>VLOOKUP(Q44,'DATOS ASP'!$E$3:$F$5,2,FALSE)</f>
        <v>#N/A</v>
      </c>
      <c r="S44" s="7"/>
      <c r="T44" s="17" t="e">
        <f>VLOOKUP(S44,'DATOS ASP'!$G$3:$H$5,2,FALSE)</f>
        <v>#N/A</v>
      </c>
      <c r="U44" s="21" t="e">
        <f t="shared" si="0"/>
        <v>#N/A</v>
      </c>
      <c r="V44" s="6"/>
      <c r="W44" s="139"/>
      <c r="X44" s="6"/>
      <c r="Y44" s="6"/>
      <c r="Z44" s="6"/>
      <c r="AA44" s="6"/>
      <c r="AB44" s="6"/>
      <c r="AC44" s="6"/>
      <c r="AE44" s="20"/>
    </row>
    <row r="45" spans="1:31" ht="15" customHeight="1">
      <c r="A45" s="8"/>
      <c r="B45" s="8"/>
      <c r="C45" s="17">
        <v>23</v>
      </c>
      <c r="D45" s="145"/>
      <c r="E45" s="6"/>
      <c r="F45" s="6"/>
      <c r="G45" s="6"/>
      <c r="H45" s="6"/>
      <c r="I45" s="6"/>
      <c r="J45" s="6"/>
      <c r="K45" s="145"/>
      <c r="L45" s="145"/>
      <c r="M45" s="7"/>
      <c r="N45" s="17" t="e">
        <f>VLOOKUP(M45,'DATOS ASP'!$C$3:$D$4, 2,FALSE)</f>
        <v>#N/A</v>
      </c>
      <c r="O45" s="7"/>
      <c r="P45" s="17" t="e">
        <f>VLOOKUP(O45,'DATOS ASP'!$C$7:$D$8,2,FALSE)</f>
        <v>#N/A</v>
      </c>
      <c r="Q45" s="7"/>
      <c r="R45" s="17" t="e">
        <f>VLOOKUP(Q45,'DATOS ASP'!$E$3:$F$5,2,FALSE)</f>
        <v>#N/A</v>
      </c>
      <c r="S45" s="7"/>
      <c r="T45" s="17" t="e">
        <f>VLOOKUP(S45,'DATOS ASP'!$G$3:$H$5,2,FALSE)</f>
        <v>#N/A</v>
      </c>
      <c r="U45" s="21" t="e">
        <f t="shared" si="0"/>
        <v>#N/A</v>
      </c>
      <c r="V45" s="6"/>
      <c r="W45" s="139"/>
      <c r="X45" s="6"/>
      <c r="Y45" s="6"/>
      <c r="Z45" s="6"/>
      <c r="AA45" s="6"/>
      <c r="AB45" s="6"/>
      <c r="AC45" s="6"/>
      <c r="AE45" s="18"/>
    </row>
    <row r="46" spans="1:31" ht="15" customHeight="1">
      <c r="A46" s="8"/>
      <c r="B46" s="8"/>
      <c r="C46" s="17">
        <v>24</v>
      </c>
      <c r="D46" s="145"/>
      <c r="E46" s="6"/>
      <c r="F46" s="6"/>
      <c r="G46" s="6"/>
      <c r="H46" s="6"/>
      <c r="I46" s="6"/>
      <c r="J46" s="6"/>
      <c r="K46" s="145"/>
      <c r="L46" s="145"/>
      <c r="M46" s="7"/>
      <c r="N46" s="17" t="e">
        <f>VLOOKUP(M46,'DATOS ASP'!$C$3:$D$4, 2,FALSE)</f>
        <v>#N/A</v>
      </c>
      <c r="O46" s="7"/>
      <c r="P46" s="17" t="e">
        <f>VLOOKUP(O46,'DATOS ASP'!$C$7:$D$8,2,FALSE)</f>
        <v>#N/A</v>
      </c>
      <c r="Q46" s="7"/>
      <c r="R46" s="17" t="e">
        <f>VLOOKUP(Q46,'DATOS ASP'!$E$3:$F$5,2,FALSE)</f>
        <v>#N/A</v>
      </c>
      <c r="S46" s="7"/>
      <c r="T46" s="17" t="e">
        <f>VLOOKUP(S46,'DATOS ASP'!$G$3:$H$5,2,FALSE)</f>
        <v>#N/A</v>
      </c>
      <c r="U46" s="21" t="e">
        <f t="shared" si="0"/>
        <v>#N/A</v>
      </c>
      <c r="V46" s="6"/>
      <c r="W46" s="139"/>
      <c r="X46" s="6"/>
      <c r="Y46" s="6"/>
      <c r="Z46" s="6"/>
      <c r="AA46" s="6"/>
      <c r="AB46" s="6"/>
      <c r="AC46" s="6"/>
    </row>
    <row r="47" spans="1:31" ht="15" customHeight="1">
      <c r="A47" s="8"/>
      <c r="B47" s="8"/>
      <c r="C47" s="17">
        <v>25</v>
      </c>
      <c r="D47" s="145"/>
      <c r="E47" s="6"/>
      <c r="F47" s="6"/>
      <c r="G47" s="6"/>
      <c r="H47" s="6"/>
      <c r="I47" s="6"/>
      <c r="J47" s="6"/>
      <c r="K47" s="145"/>
      <c r="L47" s="145"/>
      <c r="M47" s="7"/>
      <c r="N47" s="17" t="e">
        <f>VLOOKUP(M47,'DATOS ASP'!$C$3:$D$4, 2,FALSE)</f>
        <v>#N/A</v>
      </c>
      <c r="O47" s="7"/>
      <c r="P47" s="17" t="e">
        <f>VLOOKUP(O47,'DATOS ASP'!$C$7:$D$8,2,FALSE)</f>
        <v>#N/A</v>
      </c>
      <c r="Q47" s="7"/>
      <c r="R47" s="17" t="e">
        <f>VLOOKUP(Q47,'DATOS ASP'!$E$3:$F$5,2,FALSE)</f>
        <v>#N/A</v>
      </c>
      <c r="S47" s="7"/>
      <c r="T47" s="17" t="e">
        <f>VLOOKUP(S47,'DATOS ASP'!$G$3:$H$5,2,FALSE)</f>
        <v>#N/A</v>
      </c>
      <c r="U47" s="21" t="e">
        <f t="shared" si="0"/>
        <v>#N/A</v>
      </c>
      <c r="V47" s="6"/>
      <c r="W47" s="139"/>
      <c r="X47" s="6"/>
      <c r="Y47" s="6"/>
      <c r="Z47" s="6"/>
      <c r="AA47" s="6"/>
      <c r="AB47" s="6"/>
      <c r="AC47" s="6"/>
    </row>
    <row r="48" spans="1:31" ht="15" customHeight="1">
      <c r="A48" s="8"/>
      <c r="B48" s="8"/>
      <c r="C48" s="17">
        <v>26</v>
      </c>
      <c r="D48" s="145"/>
      <c r="E48" s="6"/>
      <c r="F48" s="6"/>
      <c r="G48" s="6"/>
      <c r="H48" s="6"/>
      <c r="I48" s="6"/>
      <c r="J48" s="6"/>
      <c r="K48" s="145"/>
      <c r="L48" s="145"/>
      <c r="M48" s="7"/>
      <c r="N48" s="17" t="e">
        <f>VLOOKUP(M48,'DATOS ASP'!$C$3:$D$4, 2,FALSE)</f>
        <v>#N/A</v>
      </c>
      <c r="O48" s="7"/>
      <c r="P48" s="17" t="e">
        <f>VLOOKUP(O48,'DATOS ASP'!$C$7:$D$8,2,FALSE)</f>
        <v>#N/A</v>
      </c>
      <c r="Q48" s="7"/>
      <c r="R48" s="17" t="e">
        <f>VLOOKUP(Q48,'DATOS ASP'!$E$3:$F$5,2,FALSE)</f>
        <v>#N/A</v>
      </c>
      <c r="S48" s="7"/>
      <c r="T48" s="17" t="e">
        <f>VLOOKUP(S48,'DATOS ASP'!$G$3:$H$5,2,FALSE)</f>
        <v>#N/A</v>
      </c>
      <c r="U48" s="21" t="e">
        <f t="shared" si="0"/>
        <v>#N/A</v>
      </c>
      <c r="V48" s="6"/>
      <c r="W48" s="139"/>
      <c r="X48" s="6"/>
      <c r="Y48" s="6"/>
      <c r="Z48" s="6"/>
      <c r="AA48" s="6"/>
      <c r="AB48" s="6"/>
      <c r="AC48" s="6"/>
    </row>
    <row r="49" spans="1:29" ht="15" customHeight="1">
      <c r="A49" s="8"/>
      <c r="B49" s="8"/>
      <c r="C49" s="17">
        <v>27</v>
      </c>
      <c r="D49" s="145"/>
      <c r="E49" s="6"/>
      <c r="F49" s="6"/>
      <c r="G49" s="6"/>
      <c r="H49" s="6"/>
      <c r="I49" s="6"/>
      <c r="J49" s="6"/>
      <c r="K49" s="145"/>
      <c r="L49" s="145"/>
      <c r="M49" s="7"/>
      <c r="N49" s="17" t="e">
        <f>VLOOKUP(M49,'DATOS ASP'!$C$3:$D$4, 2,FALSE)</f>
        <v>#N/A</v>
      </c>
      <c r="O49" s="7"/>
      <c r="P49" s="17" t="e">
        <f>VLOOKUP(O49,'DATOS ASP'!$C$7:$D$8,2,FALSE)</f>
        <v>#N/A</v>
      </c>
      <c r="Q49" s="7"/>
      <c r="R49" s="17" t="e">
        <f>VLOOKUP(Q49,'DATOS ASP'!$E$3:$F$5,2,FALSE)</f>
        <v>#N/A</v>
      </c>
      <c r="S49" s="7"/>
      <c r="T49" s="17" t="e">
        <f>VLOOKUP(S49,'DATOS ASP'!$G$3:$H$5,2,FALSE)</f>
        <v>#N/A</v>
      </c>
      <c r="U49" s="21" t="e">
        <f t="shared" si="0"/>
        <v>#N/A</v>
      </c>
      <c r="V49" s="6"/>
      <c r="W49" s="139"/>
      <c r="X49" s="6"/>
      <c r="Y49" s="6"/>
      <c r="Z49" s="6"/>
      <c r="AA49" s="6"/>
      <c r="AB49" s="6"/>
      <c r="AC49" s="6"/>
    </row>
    <row r="50" spans="1:29" ht="15" customHeight="1">
      <c r="A50" s="8"/>
      <c r="B50" s="8"/>
      <c r="C50" s="17">
        <v>28</v>
      </c>
      <c r="D50" s="145"/>
      <c r="E50" s="6"/>
      <c r="F50" s="6"/>
      <c r="G50" s="6"/>
      <c r="H50" s="6"/>
      <c r="I50" s="6"/>
      <c r="J50" s="6"/>
      <c r="K50" s="145"/>
      <c r="L50" s="145"/>
      <c r="M50" s="7"/>
      <c r="N50" s="17" t="e">
        <f>VLOOKUP(M50,'DATOS ASP'!$C$3:$D$4, 2,FALSE)</f>
        <v>#N/A</v>
      </c>
      <c r="O50" s="7"/>
      <c r="P50" s="17" t="e">
        <f>VLOOKUP(O50,'DATOS ASP'!$C$7:$D$8,2,FALSE)</f>
        <v>#N/A</v>
      </c>
      <c r="Q50" s="7"/>
      <c r="R50" s="17" t="e">
        <f>VLOOKUP(Q50,'DATOS ASP'!$E$3:$F$5,2,FALSE)</f>
        <v>#N/A</v>
      </c>
      <c r="S50" s="7"/>
      <c r="T50" s="17" t="e">
        <f>VLOOKUP(S50,'DATOS ASP'!$G$3:$H$5,2,FALSE)</f>
        <v>#N/A</v>
      </c>
      <c r="U50" s="21" t="e">
        <f t="shared" si="0"/>
        <v>#N/A</v>
      </c>
      <c r="V50" s="6"/>
      <c r="W50" s="139"/>
      <c r="X50" s="6"/>
      <c r="Y50" s="6"/>
      <c r="Z50" s="6"/>
      <c r="AA50" s="6"/>
      <c r="AB50" s="6"/>
      <c r="AC50" s="6"/>
    </row>
    <row r="51" spans="1:29" ht="15" customHeight="1">
      <c r="A51" s="8"/>
      <c r="B51" s="8"/>
      <c r="C51" s="17">
        <v>29</v>
      </c>
      <c r="D51" s="145"/>
      <c r="E51" s="6"/>
      <c r="F51" s="6"/>
      <c r="G51" s="6"/>
      <c r="H51" s="6"/>
      <c r="I51" s="6"/>
      <c r="J51" s="6"/>
      <c r="K51" s="145"/>
      <c r="L51" s="145"/>
      <c r="M51" s="7"/>
      <c r="N51" s="17" t="e">
        <f>VLOOKUP(M51,'DATOS ASP'!$C$3:$D$4, 2,FALSE)</f>
        <v>#N/A</v>
      </c>
      <c r="O51" s="7"/>
      <c r="P51" s="17" t="e">
        <f>VLOOKUP(O51,'DATOS ASP'!$C$7:$D$8,2,FALSE)</f>
        <v>#N/A</v>
      </c>
      <c r="Q51" s="7"/>
      <c r="R51" s="17" t="e">
        <f>VLOOKUP(Q51,'DATOS ASP'!$E$3:$F$5,2,FALSE)</f>
        <v>#N/A</v>
      </c>
      <c r="S51" s="7"/>
      <c r="T51" s="17" t="e">
        <f>VLOOKUP(S51,'DATOS ASP'!$G$3:$H$5,2,FALSE)</f>
        <v>#N/A</v>
      </c>
      <c r="U51" s="21" t="e">
        <f t="shared" si="0"/>
        <v>#N/A</v>
      </c>
      <c r="V51" s="6"/>
      <c r="W51" s="139"/>
      <c r="X51" s="6"/>
      <c r="Y51" s="6"/>
      <c r="Z51" s="6"/>
      <c r="AA51" s="6"/>
      <c r="AB51" s="6"/>
      <c r="AC51" s="6"/>
    </row>
    <row r="52" spans="1:29" ht="15" customHeight="1">
      <c r="A52" s="8"/>
      <c r="B52" s="8"/>
      <c r="C52" s="17">
        <v>30</v>
      </c>
      <c r="D52" s="145"/>
      <c r="E52" s="6"/>
      <c r="F52" s="6"/>
      <c r="G52" s="6"/>
      <c r="H52" s="6"/>
      <c r="I52" s="6"/>
      <c r="J52" s="6"/>
      <c r="K52" s="145"/>
      <c r="L52" s="145"/>
      <c r="M52" s="7"/>
      <c r="N52" s="17" t="e">
        <f>VLOOKUP(M52,'DATOS ASP'!$C$3:$D$4, 2,FALSE)</f>
        <v>#N/A</v>
      </c>
      <c r="O52" s="7"/>
      <c r="P52" s="17" t="e">
        <f>VLOOKUP(O52,'DATOS ASP'!$C$7:$D$8,2,FALSE)</f>
        <v>#N/A</v>
      </c>
      <c r="Q52" s="7"/>
      <c r="R52" s="17" t="e">
        <f>VLOOKUP(Q52,'DATOS ASP'!$E$3:$F$5,2,FALSE)</f>
        <v>#N/A</v>
      </c>
      <c r="S52" s="7"/>
      <c r="T52" s="17" t="e">
        <f>VLOOKUP(S52,'DATOS ASP'!$G$3:$H$5,2,FALSE)</f>
        <v>#N/A</v>
      </c>
      <c r="U52" s="21" t="e">
        <f t="shared" si="0"/>
        <v>#N/A</v>
      </c>
      <c r="V52" s="6"/>
      <c r="W52" s="139"/>
      <c r="X52" s="6"/>
      <c r="Y52" s="6"/>
      <c r="Z52" s="6"/>
      <c r="AA52" s="6"/>
      <c r="AB52" s="6"/>
      <c r="AC52" s="6"/>
    </row>
    <row r="53" spans="1:29" ht="15" customHeight="1">
      <c r="A53" s="8"/>
      <c r="B53" s="8"/>
      <c r="C53" s="17">
        <v>31</v>
      </c>
      <c r="D53" s="145"/>
      <c r="E53" s="6"/>
      <c r="F53" s="6"/>
      <c r="G53" s="6"/>
      <c r="H53" s="6"/>
      <c r="I53" s="6"/>
      <c r="J53" s="6"/>
      <c r="K53" s="145"/>
      <c r="L53" s="145"/>
      <c r="M53" s="7"/>
      <c r="N53" s="17" t="e">
        <f>VLOOKUP(M53,'DATOS ASP'!$C$3:$D$4, 2,FALSE)</f>
        <v>#N/A</v>
      </c>
      <c r="O53" s="7"/>
      <c r="P53" s="17" t="e">
        <f>VLOOKUP(O53,'DATOS ASP'!$C$7:$D$8,2,FALSE)</f>
        <v>#N/A</v>
      </c>
      <c r="Q53" s="7"/>
      <c r="R53" s="17" t="e">
        <f>VLOOKUP(Q53,'DATOS ASP'!$E$3:$F$5,2,FALSE)</f>
        <v>#N/A</v>
      </c>
      <c r="S53" s="7"/>
      <c r="T53" s="17" t="e">
        <f>VLOOKUP(S53,'DATOS ASP'!$G$3:$H$5,2,FALSE)</f>
        <v>#N/A</v>
      </c>
      <c r="U53" s="21" t="e">
        <f t="shared" si="0"/>
        <v>#N/A</v>
      </c>
      <c r="V53" s="6"/>
      <c r="W53" s="139"/>
      <c r="X53" s="6"/>
      <c r="Y53" s="6"/>
      <c r="Z53" s="6"/>
      <c r="AA53" s="6"/>
      <c r="AB53" s="6"/>
      <c r="AC53" s="6"/>
    </row>
    <row r="54" spans="1:29" ht="15" customHeight="1">
      <c r="A54" s="8"/>
      <c r="B54" s="8"/>
      <c r="C54" s="17">
        <v>32</v>
      </c>
      <c r="D54" s="145"/>
      <c r="E54" s="6"/>
      <c r="F54" s="6"/>
      <c r="G54" s="6"/>
      <c r="H54" s="6"/>
      <c r="I54" s="6"/>
      <c r="J54" s="6"/>
      <c r="K54" s="145"/>
      <c r="L54" s="145"/>
      <c r="M54" s="7"/>
      <c r="N54" s="17" t="e">
        <f>VLOOKUP(M54,'DATOS ASP'!$C$3:$D$4, 2,FALSE)</f>
        <v>#N/A</v>
      </c>
      <c r="O54" s="7"/>
      <c r="P54" s="17" t="e">
        <f>VLOOKUP(O54,'DATOS ASP'!$C$7:$D$8,2,FALSE)</f>
        <v>#N/A</v>
      </c>
      <c r="Q54" s="7"/>
      <c r="R54" s="17" t="e">
        <f>VLOOKUP(Q54,'DATOS ASP'!$E$3:$F$5,2,FALSE)</f>
        <v>#N/A</v>
      </c>
      <c r="S54" s="7"/>
      <c r="T54" s="17" t="e">
        <f>VLOOKUP(S54,'DATOS ASP'!$G$3:$H$5,2,FALSE)</f>
        <v>#N/A</v>
      </c>
      <c r="U54" s="21" t="e">
        <f t="shared" si="0"/>
        <v>#N/A</v>
      </c>
      <c r="V54" s="6"/>
      <c r="W54" s="139"/>
      <c r="X54" s="6"/>
      <c r="Y54" s="6"/>
      <c r="Z54" s="6"/>
      <c r="AA54" s="6"/>
      <c r="AB54" s="6"/>
      <c r="AC54" s="6"/>
    </row>
    <row r="55" spans="1:29" ht="15" customHeight="1">
      <c r="A55" s="8"/>
      <c r="B55" s="8"/>
      <c r="C55" s="17">
        <v>33</v>
      </c>
      <c r="D55" s="145"/>
      <c r="E55" s="6"/>
      <c r="F55" s="6"/>
      <c r="G55" s="6"/>
      <c r="H55" s="6"/>
      <c r="I55" s="6"/>
      <c r="J55" s="6"/>
      <c r="K55" s="145"/>
      <c r="L55" s="145"/>
      <c r="M55" s="7"/>
      <c r="N55" s="17" t="e">
        <f>VLOOKUP(M55,'DATOS ASP'!$C$3:$D$4, 2,FALSE)</f>
        <v>#N/A</v>
      </c>
      <c r="O55" s="7"/>
      <c r="P55" s="17" t="e">
        <f>VLOOKUP(O55,'DATOS ASP'!$C$7:$D$8,2,FALSE)</f>
        <v>#N/A</v>
      </c>
      <c r="Q55" s="7"/>
      <c r="R55" s="17" t="e">
        <f>VLOOKUP(Q55,'DATOS ASP'!$E$3:$F$5,2,FALSE)</f>
        <v>#N/A</v>
      </c>
      <c r="S55" s="7"/>
      <c r="T55" s="17" t="e">
        <f>VLOOKUP(S55,'DATOS ASP'!$G$3:$H$5,2,FALSE)</f>
        <v>#N/A</v>
      </c>
      <c r="U55" s="21" t="e">
        <f t="shared" si="0"/>
        <v>#N/A</v>
      </c>
      <c r="V55" s="6"/>
      <c r="W55" s="139"/>
      <c r="X55" s="6"/>
      <c r="Y55" s="6"/>
      <c r="Z55" s="6"/>
      <c r="AA55" s="6"/>
      <c r="AB55" s="6"/>
      <c r="AC55" s="6"/>
    </row>
    <row r="56" spans="1:29" ht="15" customHeight="1">
      <c r="A56" s="8"/>
      <c r="B56" s="8"/>
      <c r="C56" s="17">
        <v>34</v>
      </c>
      <c r="D56" s="145"/>
      <c r="E56" s="6"/>
      <c r="F56" s="6"/>
      <c r="G56" s="6"/>
      <c r="H56" s="6"/>
      <c r="I56" s="6"/>
      <c r="J56" s="6"/>
      <c r="K56" s="145"/>
      <c r="L56" s="145"/>
      <c r="M56" s="7"/>
      <c r="N56" s="17" t="e">
        <f>VLOOKUP(M56,'DATOS ASP'!$C$3:$D$4, 2,FALSE)</f>
        <v>#N/A</v>
      </c>
      <c r="O56" s="7"/>
      <c r="P56" s="17" t="e">
        <f>VLOOKUP(O56,'DATOS ASP'!$C$7:$D$8,2,FALSE)</f>
        <v>#N/A</v>
      </c>
      <c r="Q56" s="7"/>
      <c r="R56" s="17" t="e">
        <f>VLOOKUP(Q56,'DATOS ASP'!$E$3:$F$5,2,FALSE)</f>
        <v>#N/A</v>
      </c>
      <c r="S56" s="7"/>
      <c r="T56" s="17" t="e">
        <f>VLOOKUP(S56,'DATOS ASP'!$G$3:$H$5,2,FALSE)</f>
        <v>#N/A</v>
      </c>
      <c r="U56" s="21" t="e">
        <f t="shared" si="0"/>
        <v>#N/A</v>
      </c>
      <c r="V56" s="6"/>
      <c r="W56" s="139"/>
      <c r="X56" s="6"/>
      <c r="Y56" s="6"/>
      <c r="Z56" s="6"/>
      <c r="AA56" s="6"/>
      <c r="AB56" s="6"/>
      <c r="AC56" s="6"/>
    </row>
    <row r="57" spans="1:29" ht="15" customHeight="1">
      <c r="A57" s="8"/>
      <c r="B57" s="8"/>
      <c r="C57" s="17">
        <v>35</v>
      </c>
      <c r="D57" s="145"/>
      <c r="E57" s="6"/>
      <c r="F57" s="6"/>
      <c r="G57" s="6"/>
      <c r="H57" s="6"/>
      <c r="I57" s="6"/>
      <c r="J57" s="6"/>
      <c r="K57" s="145"/>
      <c r="L57" s="145"/>
      <c r="M57" s="7"/>
      <c r="N57" s="17" t="e">
        <f>VLOOKUP(M57,'DATOS ASP'!$C$3:$D$4, 2,FALSE)</f>
        <v>#N/A</v>
      </c>
      <c r="O57" s="7"/>
      <c r="P57" s="17" t="e">
        <f>VLOOKUP(O57,'DATOS ASP'!$C$7:$D$8,2,FALSE)</f>
        <v>#N/A</v>
      </c>
      <c r="Q57" s="7"/>
      <c r="R57" s="17" t="e">
        <f>VLOOKUP(Q57,'DATOS ASP'!$E$3:$F$5,2,FALSE)</f>
        <v>#N/A</v>
      </c>
      <c r="S57" s="7"/>
      <c r="T57" s="17" t="e">
        <f>VLOOKUP(S57,'DATOS ASP'!$G$3:$H$5,2,FALSE)</f>
        <v>#N/A</v>
      </c>
      <c r="U57" s="21" t="e">
        <f t="shared" si="0"/>
        <v>#N/A</v>
      </c>
      <c r="V57" s="6"/>
      <c r="W57" s="139"/>
      <c r="X57" s="6"/>
      <c r="Y57" s="6"/>
      <c r="Z57" s="6"/>
      <c r="AA57" s="6"/>
      <c r="AB57" s="6"/>
      <c r="AC57" s="6"/>
    </row>
    <row r="58" spans="1:29" ht="15" customHeight="1">
      <c r="A58" s="8"/>
      <c r="B58" s="8"/>
      <c r="C58" s="17">
        <v>36</v>
      </c>
      <c r="D58" s="145"/>
      <c r="E58" s="6"/>
      <c r="F58" s="6"/>
      <c r="G58" s="6"/>
      <c r="H58" s="6"/>
      <c r="I58" s="6"/>
      <c r="J58" s="6"/>
      <c r="K58" s="145"/>
      <c r="L58" s="145"/>
      <c r="M58" s="7"/>
      <c r="N58" s="17" t="e">
        <f>VLOOKUP(M58,'DATOS ASP'!$C$3:$D$4, 2,FALSE)</f>
        <v>#N/A</v>
      </c>
      <c r="O58" s="7"/>
      <c r="P58" s="17" t="e">
        <f>VLOOKUP(O58,'DATOS ASP'!$C$7:$D$8,2,FALSE)</f>
        <v>#N/A</v>
      </c>
      <c r="Q58" s="7"/>
      <c r="R58" s="17" t="e">
        <f>VLOOKUP(Q58,'DATOS ASP'!$E$3:$F$5,2,FALSE)</f>
        <v>#N/A</v>
      </c>
      <c r="S58" s="7"/>
      <c r="T58" s="17" t="e">
        <f>VLOOKUP(S58,'DATOS ASP'!$G$3:$H$5,2,FALSE)</f>
        <v>#N/A</v>
      </c>
      <c r="U58" s="21" t="e">
        <f t="shared" si="0"/>
        <v>#N/A</v>
      </c>
      <c r="V58" s="6"/>
      <c r="W58" s="139"/>
      <c r="X58" s="6"/>
      <c r="Y58" s="6"/>
      <c r="Z58" s="6"/>
      <c r="AA58" s="6"/>
      <c r="AB58" s="6"/>
      <c r="AC58" s="6"/>
    </row>
    <row r="59" spans="1:29" ht="15" customHeight="1">
      <c r="A59" s="8"/>
      <c r="B59" s="8"/>
      <c r="C59" s="17">
        <v>37</v>
      </c>
      <c r="D59" s="145"/>
      <c r="E59" s="6"/>
      <c r="F59" s="6"/>
      <c r="G59" s="6"/>
      <c r="H59" s="6"/>
      <c r="I59" s="6"/>
      <c r="J59" s="6"/>
      <c r="K59" s="145"/>
      <c r="L59" s="145"/>
      <c r="M59" s="7"/>
      <c r="N59" s="17" t="e">
        <f>VLOOKUP(M59,'DATOS ASP'!$C$3:$D$4, 2,FALSE)</f>
        <v>#N/A</v>
      </c>
      <c r="O59" s="7"/>
      <c r="P59" s="17" t="e">
        <f>VLOOKUP(O59,'DATOS ASP'!$C$7:$D$8,2,FALSE)</f>
        <v>#N/A</v>
      </c>
      <c r="Q59" s="7"/>
      <c r="R59" s="17" t="e">
        <f>VLOOKUP(Q59,'DATOS ASP'!$E$3:$F$5,2,FALSE)</f>
        <v>#N/A</v>
      </c>
      <c r="S59" s="7"/>
      <c r="T59" s="17" t="e">
        <f>VLOOKUP(S59,'DATOS ASP'!$G$3:$H$5,2,FALSE)</f>
        <v>#N/A</v>
      </c>
      <c r="U59" s="21" t="e">
        <f t="shared" si="0"/>
        <v>#N/A</v>
      </c>
      <c r="V59" s="6"/>
      <c r="W59" s="139"/>
      <c r="X59" s="6"/>
      <c r="Y59" s="6"/>
      <c r="Z59" s="6"/>
      <c r="AA59" s="6"/>
      <c r="AB59" s="6"/>
      <c r="AC59" s="6"/>
    </row>
    <row r="60" spans="1:29" ht="15" customHeight="1">
      <c r="A60" s="8"/>
      <c r="B60" s="8"/>
      <c r="C60" s="17">
        <v>38</v>
      </c>
      <c r="D60" s="145"/>
      <c r="E60" s="6"/>
      <c r="F60" s="6"/>
      <c r="G60" s="6"/>
      <c r="H60" s="6"/>
      <c r="I60" s="6"/>
      <c r="J60" s="6"/>
      <c r="K60" s="145"/>
      <c r="L60" s="145"/>
      <c r="M60" s="7"/>
      <c r="N60" s="17" t="e">
        <f>VLOOKUP(M60,'DATOS ASP'!$C$3:$D$4, 2,FALSE)</f>
        <v>#N/A</v>
      </c>
      <c r="O60" s="7"/>
      <c r="P60" s="17" t="e">
        <f>VLOOKUP(O60,'DATOS ASP'!$C$7:$D$8,2,FALSE)</f>
        <v>#N/A</v>
      </c>
      <c r="Q60" s="7"/>
      <c r="R60" s="17" t="e">
        <f>VLOOKUP(Q60,'DATOS ASP'!$E$3:$F$5,2,FALSE)</f>
        <v>#N/A</v>
      </c>
      <c r="S60" s="7"/>
      <c r="T60" s="17" t="e">
        <f>VLOOKUP(S60,'DATOS ASP'!$G$3:$H$5,2,FALSE)</f>
        <v>#N/A</v>
      </c>
      <c r="U60" s="21" t="e">
        <f t="shared" si="0"/>
        <v>#N/A</v>
      </c>
      <c r="V60" s="6"/>
      <c r="W60" s="139"/>
      <c r="X60" s="6"/>
      <c r="Y60" s="6"/>
      <c r="Z60" s="6"/>
      <c r="AA60" s="6"/>
      <c r="AB60" s="6"/>
      <c r="AC60" s="6"/>
    </row>
    <row r="61" spans="1:29" ht="15" customHeight="1">
      <c r="A61" s="8"/>
      <c r="B61" s="8"/>
      <c r="C61" s="17">
        <v>39</v>
      </c>
      <c r="D61" s="145"/>
      <c r="E61" s="6"/>
      <c r="F61" s="6"/>
      <c r="G61" s="6"/>
      <c r="H61" s="6"/>
      <c r="I61" s="6"/>
      <c r="J61" s="6"/>
      <c r="K61" s="145"/>
      <c r="L61" s="145"/>
      <c r="M61" s="7"/>
      <c r="N61" s="17" t="e">
        <f>VLOOKUP(M61,'DATOS ASP'!$C$3:$D$4, 2,FALSE)</f>
        <v>#N/A</v>
      </c>
      <c r="O61" s="7"/>
      <c r="P61" s="17" t="e">
        <f>VLOOKUP(O61,'DATOS ASP'!$C$7:$D$8,2,FALSE)</f>
        <v>#N/A</v>
      </c>
      <c r="Q61" s="7"/>
      <c r="R61" s="17" t="e">
        <f>VLOOKUP(Q61,'DATOS ASP'!$E$3:$F$5,2,FALSE)</f>
        <v>#N/A</v>
      </c>
      <c r="S61" s="7"/>
      <c r="T61" s="17" t="e">
        <f>VLOOKUP(S61,'DATOS ASP'!$G$3:$H$5,2,FALSE)</f>
        <v>#N/A</v>
      </c>
      <c r="U61" s="21" t="e">
        <f t="shared" si="0"/>
        <v>#N/A</v>
      </c>
      <c r="V61" s="6"/>
      <c r="W61" s="139"/>
      <c r="X61" s="6"/>
      <c r="Y61" s="6"/>
      <c r="Z61" s="6"/>
      <c r="AA61" s="6"/>
      <c r="AB61" s="6"/>
      <c r="AC61" s="6"/>
    </row>
    <row r="62" spans="1:29" ht="15" customHeight="1">
      <c r="A62" s="8"/>
      <c r="B62" s="8"/>
      <c r="C62" s="17">
        <v>40</v>
      </c>
      <c r="D62" s="145"/>
      <c r="E62" s="6"/>
      <c r="F62" s="6"/>
      <c r="G62" s="6"/>
      <c r="H62" s="6"/>
      <c r="I62" s="6"/>
      <c r="J62" s="6"/>
      <c r="K62" s="145"/>
      <c r="L62" s="145"/>
      <c r="M62" s="7"/>
      <c r="N62" s="17" t="e">
        <f>VLOOKUP(M62,'DATOS ASP'!$C$3:$D$4, 2,FALSE)</f>
        <v>#N/A</v>
      </c>
      <c r="O62" s="7"/>
      <c r="P62" s="17" t="e">
        <f>VLOOKUP(O62,'DATOS ASP'!$C$7:$D$8,2,FALSE)</f>
        <v>#N/A</v>
      </c>
      <c r="Q62" s="7"/>
      <c r="R62" s="17" t="e">
        <f>VLOOKUP(Q62,'DATOS ASP'!$E$3:$F$5,2,FALSE)</f>
        <v>#N/A</v>
      </c>
      <c r="S62" s="7"/>
      <c r="T62" s="17" t="e">
        <f>VLOOKUP(S62,'DATOS ASP'!$G$3:$H$5,2,FALSE)</f>
        <v>#N/A</v>
      </c>
      <c r="U62" s="21" t="e">
        <f t="shared" si="0"/>
        <v>#N/A</v>
      </c>
      <c r="V62" s="6"/>
      <c r="W62" s="139"/>
      <c r="X62" s="6"/>
      <c r="Y62" s="6"/>
      <c r="Z62" s="6"/>
      <c r="AA62" s="6"/>
      <c r="AB62" s="6"/>
      <c r="AC62" s="6"/>
    </row>
    <row r="63" spans="1:29" ht="15" customHeight="1">
      <c r="A63" s="8"/>
      <c r="B63" s="8"/>
      <c r="C63" s="17">
        <v>41</v>
      </c>
      <c r="D63" s="145"/>
      <c r="E63" s="6"/>
      <c r="F63" s="6"/>
      <c r="G63" s="6"/>
      <c r="H63" s="6"/>
      <c r="I63" s="6"/>
      <c r="J63" s="6"/>
      <c r="K63" s="145"/>
      <c r="L63" s="145"/>
      <c r="M63" s="7"/>
      <c r="N63" s="17" t="e">
        <f>VLOOKUP(M63,'DATOS ASP'!$C$3:$D$4, 2,FALSE)</f>
        <v>#N/A</v>
      </c>
      <c r="O63" s="7"/>
      <c r="P63" s="17" t="e">
        <f>VLOOKUP(O63,'DATOS ASP'!$C$7:$D$8,2,FALSE)</f>
        <v>#N/A</v>
      </c>
      <c r="Q63" s="7"/>
      <c r="R63" s="17" t="e">
        <f>VLOOKUP(Q63,'DATOS ASP'!$E$3:$F$5,2,FALSE)</f>
        <v>#N/A</v>
      </c>
      <c r="S63" s="7"/>
      <c r="T63" s="17" t="e">
        <f>VLOOKUP(S63,'DATOS ASP'!$G$3:$H$5,2,FALSE)</f>
        <v>#N/A</v>
      </c>
      <c r="U63" s="21" t="e">
        <f t="shared" si="0"/>
        <v>#N/A</v>
      </c>
      <c r="V63" s="6"/>
      <c r="W63" s="139"/>
      <c r="X63" s="6"/>
      <c r="Y63" s="6"/>
      <c r="Z63" s="6"/>
      <c r="AA63" s="6"/>
      <c r="AB63" s="6"/>
      <c r="AC63" s="6"/>
    </row>
    <row r="64" spans="1:29" ht="15" customHeight="1">
      <c r="A64" s="8"/>
      <c r="B64" s="8"/>
      <c r="C64" s="17">
        <v>42</v>
      </c>
      <c r="D64" s="145"/>
      <c r="E64" s="6"/>
      <c r="F64" s="6"/>
      <c r="G64" s="6"/>
      <c r="H64" s="6"/>
      <c r="I64" s="6"/>
      <c r="J64" s="6"/>
      <c r="K64" s="145"/>
      <c r="L64" s="145"/>
      <c r="M64" s="7"/>
      <c r="N64" s="17" t="e">
        <f>VLOOKUP(M64,'DATOS ASP'!$C$3:$D$4, 2,FALSE)</f>
        <v>#N/A</v>
      </c>
      <c r="O64" s="7"/>
      <c r="P64" s="17" t="e">
        <f>VLOOKUP(O64,'DATOS ASP'!$C$7:$D$8,2,FALSE)</f>
        <v>#N/A</v>
      </c>
      <c r="Q64" s="7"/>
      <c r="R64" s="17" t="e">
        <f>VLOOKUP(Q64,'DATOS ASP'!$E$3:$F$5,2,FALSE)</f>
        <v>#N/A</v>
      </c>
      <c r="S64" s="7"/>
      <c r="T64" s="17" t="e">
        <f>VLOOKUP(S64,'DATOS ASP'!$G$3:$H$5,2,FALSE)</f>
        <v>#N/A</v>
      </c>
      <c r="U64" s="21" t="e">
        <f t="shared" si="0"/>
        <v>#N/A</v>
      </c>
      <c r="V64" s="6"/>
      <c r="W64" s="139"/>
      <c r="X64" s="6"/>
      <c r="Y64" s="6"/>
      <c r="Z64" s="6"/>
      <c r="AA64" s="6"/>
      <c r="AB64" s="6"/>
      <c r="AC64" s="6"/>
    </row>
    <row r="65" spans="1:29" ht="15" customHeight="1">
      <c r="A65" s="8"/>
      <c r="B65" s="8"/>
      <c r="C65" s="17">
        <v>43</v>
      </c>
      <c r="D65" s="145"/>
      <c r="E65" s="6"/>
      <c r="F65" s="6"/>
      <c r="G65" s="6"/>
      <c r="H65" s="6"/>
      <c r="I65" s="6"/>
      <c r="J65" s="6"/>
      <c r="K65" s="145"/>
      <c r="L65" s="145"/>
      <c r="M65" s="7"/>
      <c r="N65" s="17" t="e">
        <f>VLOOKUP(M65,'DATOS ASP'!$C$3:$D$4, 2,FALSE)</f>
        <v>#N/A</v>
      </c>
      <c r="O65" s="7"/>
      <c r="P65" s="17" t="e">
        <f>VLOOKUP(O65,'DATOS ASP'!$C$7:$D$8,2,FALSE)</f>
        <v>#N/A</v>
      </c>
      <c r="Q65" s="7"/>
      <c r="R65" s="17" t="e">
        <f>VLOOKUP(Q65,'DATOS ASP'!$E$3:$F$5,2,FALSE)</f>
        <v>#N/A</v>
      </c>
      <c r="S65" s="7"/>
      <c r="T65" s="17" t="e">
        <f>VLOOKUP(S65,'DATOS ASP'!$G$3:$H$5,2,FALSE)</f>
        <v>#N/A</v>
      </c>
      <c r="U65" s="21" t="e">
        <f t="shared" si="0"/>
        <v>#N/A</v>
      </c>
      <c r="V65" s="6"/>
      <c r="W65" s="139"/>
      <c r="X65" s="6"/>
      <c r="Y65" s="6"/>
      <c r="Z65" s="6"/>
      <c r="AA65" s="6"/>
      <c r="AB65" s="6"/>
      <c r="AC65" s="6"/>
    </row>
    <row r="66" spans="1:29" ht="15" customHeight="1">
      <c r="A66" s="8"/>
      <c r="B66" s="8"/>
      <c r="C66" s="17">
        <v>44</v>
      </c>
      <c r="D66" s="145"/>
      <c r="E66" s="6"/>
      <c r="F66" s="6"/>
      <c r="G66" s="6"/>
      <c r="H66" s="6"/>
      <c r="I66" s="6"/>
      <c r="J66" s="6"/>
      <c r="K66" s="145"/>
      <c r="L66" s="145"/>
      <c r="M66" s="7"/>
      <c r="N66" s="17" t="e">
        <f>VLOOKUP(M66,'DATOS ASP'!$C$3:$D$4, 2,FALSE)</f>
        <v>#N/A</v>
      </c>
      <c r="O66" s="7"/>
      <c r="P66" s="17" t="e">
        <f>VLOOKUP(O66,'DATOS ASP'!$C$7:$D$8,2,FALSE)</f>
        <v>#N/A</v>
      </c>
      <c r="Q66" s="7"/>
      <c r="R66" s="17" t="e">
        <f>VLOOKUP(Q66,'DATOS ASP'!$E$3:$F$5,2,FALSE)</f>
        <v>#N/A</v>
      </c>
      <c r="S66" s="7"/>
      <c r="T66" s="17" t="e">
        <f>VLOOKUP(S66,'DATOS ASP'!$G$3:$H$5,2,FALSE)</f>
        <v>#N/A</v>
      </c>
      <c r="U66" s="21" t="e">
        <f t="shared" si="0"/>
        <v>#N/A</v>
      </c>
      <c r="V66" s="6"/>
      <c r="W66" s="139"/>
      <c r="X66" s="6"/>
      <c r="Y66" s="6"/>
      <c r="Z66" s="6"/>
      <c r="AA66" s="6"/>
      <c r="AB66" s="6"/>
      <c r="AC66" s="6"/>
    </row>
    <row r="67" spans="1:29" ht="15" customHeight="1">
      <c r="A67" s="8"/>
      <c r="B67" s="8"/>
      <c r="C67" s="17">
        <v>45</v>
      </c>
      <c r="D67" s="145"/>
      <c r="E67" s="6"/>
      <c r="F67" s="6"/>
      <c r="G67" s="6"/>
      <c r="H67" s="6"/>
      <c r="I67" s="6"/>
      <c r="J67" s="6"/>
      <c r="K67" s="145"/>
      <c r="L67" s="145"/>
      <c r="M67" s="7"/>
      <c r="N67" s="17" t="e">
        <f>VLOOKUP(M67,'DATOS ASP'!$C$3:$D$4, 2,FALSE)</f>
        <v>#N/A</v>
      </c>
      <c r="O67" s="7"/>
      <c r="P67" s="17" t="e">
        <f>VLOOKUP(O67,'DATOS ASP'!$C$7:$D$8,2,FALSE)</f>
        <v>#N/A</v>
      </c>
      <c r="Q67" s="7"/>
      <c r="R67" s="17" t="e">
        <f>VLOOKUP(Q67,'DATOS ASP'!$E$3:$F$5,2,FALSE)</f>
        <v>#N/A</v>
      </c>
      <c r="S67" s="7"/>
      <c r="T67" s="17" t="e">
        <f>VLOOKUP(S67,'DATOS ASP'!$G$3:$H$5,2,FALSE)</f>
        <v>#N/A</v>
      </c>
      <c r="U67" s="21" t="e">
        <f t="shared" si="0"/>
        <v>#N/A</v>
      </c>
      <c r="V67" s="6"/>
      <c r="W67" s="139"/>
      <c r="X67" s="6"/>
      <c r="Y67" s="6"/>
      <c r="Z67" s="6"/>
      <c r="AA67" s="6"/>
      <c r="AB67" s="6"/>
      <c r="AC67" s="6"/>
    </row>
    <row r="68" spans="1:29" ht="15" customHeight="1">
      <c r="A68" s="8"/>
      <c r="B68" s="8"/>
      <c r="C68" s="17">
        <v>46</v>
      </c>
      <c r="D68" s="145"/>
      <c r="E68" s="6"/>
      <c r="F68" s="6"/>
      <c r="G68" s="6"/>
      <c r="H68" s="6"/>
      <c r="I68" s="6"/>
      <c r="J68" s="6"/>
      <c r="K68" s="145"/>
      <c r="L68" s="145"/>
      <c r="M68" s="7"/>
      <c r="N68" s="17" t="e">
        <f>VLOOKUP(M68,'DATOS ASP'!$C$3:$D$4, 2,FALSE)</f>
        <v>#N/A</v>
      </c>
      <c r="O68" s="7"/>
      <c r="P68" s="17" t="e">
        <f>VLOOKUP(O68,'DATOS ASP'!$C$7:$D$8,2,FALSE)</f>
        <v>#N/A</v>
      </c>
      <c r="Q68" s="7"/>
      <c r="R68" s="17" t="e">
        <f>VLOOKUP(Q68,'DATOS ASP'!$E$3:$F$5,2,FALSE)</f>
        <v>#N/A</v>
      </c>
      <c r="S68" s="7"/>
      <c r="T68" s="17" t="e">
        <f>VLOOKUP(S68,'DATOS ASP'!$G$3:$H$5,2,FALSE)</f>
        <v>#N/A</v>
      </c>
      <c r="U68" s="21" t="e">
        <f t="shared" si="0"/>
        <v>#N/A</v>
      </c>
      <c r="V68" s="6"/>
      <c r="W68" s="139"/>
      <c r="X68" s="6"/>
      <c r="Y68" s="6"/>
      <c r="Z68" s="6"/>
      <c r="AA68" s="6"/>
      <c r="AB68" s="6"/>
      <c r="AC68" s="6"/>
    </row>
    <row r="69" spans="1:29" ht="15" customHeight="1">
      <c r="A69" s="8"/>
      <c r="B69" s="8"/>
      <c r="C69" s="17">
        <v>47</v>
      </c>
      <c r="D69" s="145"/>
      <c r="E69" s="6"/>
      <c r="F69" s="6"/>
      <c r="G69" s="6"/>
      <c r="H69" s="6"/>
      <c r="I69" s="6"/>
      <c r="J69" s="6"/>
      <c r="K69" s="145"/>
      <c r="L69" s="145"/>
      <c r="M69" s="7"/>
      <c r="N69" s="17" t="e">
        <f>VLOOKUP(M69,'DATOS ASP'!$C$3:$D$4, 2,FALSE)</f>
        <v>#N/A</v>
      </c>
      <c r="O69" s="7"/>
      <c r="P69" s="17" t="e">
        <f>VLOOKUP(O69,'DATOS ASP'!$C$7:$D$8,2,FALSE)</f>
        <v>#N/A</v>
      </c>
      <c r="Q69" s="7"/>
      <c r="R69" s="17" t="e">
        <f>VLOOKUP(Q69,'DATOS ASP'!$E$3:$F$5,2,FALSE)</f>
        <v>#N/A</v>
      </c>
      <c r="S69" s="7"/>
      <c r="T69" s="17" t="e">
        <f>VLOOKUP(S69,'DATOS ASP'!$G$3:$H$5,2,FALSE)</f>
        <v>#N/A</v>
      </c>
      <c r="U69" s="21" t="e">
        <f t="shared" si="0"/>
        <v>#N/A</v>
      </c>
      <c r="V69" s="6"/>
      <c r="W69" s="139"/>
      <c r="X69" s="6"/>
      <c r="Y69" s="6"/>
      <c r="Z69" s="6"/>
      <c r="AA69" s="6"/>
      <c r="AB69" s="6"/>
      <c r="AC69" s="6"/>
    </row>
    <row r="70" spans="1:29" ht="15" customHeight="1">
      <c r="A70" s="8"/>
      <c r="B70" s="8"/>
      <c r="C70" s="17">
        <v>48</v>
      </c>
      <c r="D70" s="145"/>
      <c r="E70" s="6"/>
      <c r="F70" s="6"/>
      <c r="G70" s="6"/>
      <c r="H70" s="6"/>
      <c r="I70" s="6"/>
      <c r="J70" s="6"/>
      <c r="K70" s="145"/>
      <c r="L70" s="145"/>
      <c r="M70" s="7"/>
      <c r="N70" s="17" t="e">
        <f>VLOOKUP(M70,'DATOS ASP'!$C$3:$D$4, 2,FALSE)</f>
        <v>#N/A</v>
      </c>
      <c r="O70" s="7"/>
      <c r="P70" s="17" t="e">
        <f>VLOOKUP(O70,'DATOS ASP'!$C$7:$D$8,2,FALSE)</f>
        <v>#N/A</v>
      </c>
      <c r="Q70" s="7"/>
      <c r="R70" s="17" t="e">
        <f>VLOOKUP(Q70,'DATOS ASP'!$E$3:$F$5,2,FALSE)</f>
        <v>#N/A</v>
      </c>
      <c r="S70" s="7"/>
      <c r="T70" s="17" t="e">
        <f>VLOOKUP(S70,'DATOS ASP'!$G$3:$H$5,2,FALSE)</f>
        <v>#N/A</v>
      </c>
      <c r="U70" s="21" t="e">
        <f t="shared" si="0"/>
        <v>#N/A</v>
      </c>
      <c r="V70" s="6"/>
      <c r="W70" s="139"/>
      <c r="X70" s="6"/>
      <c r="Y70" s="6"/>
      <c r="Z70" s="6"/>
      <c r="AA70" s="6"/>
      <c r="AB70" s="6"/>
      <c r="AC70" s="6"/>
    </row>
    <row r="71" spans="1:29" ht="15" customHeight="1">
      <c r="A71" s="8"/>
      <c r="B71" s="8"/>
      <c r="C71" s="17">
        <v>49</v>
      </c>
      <c r="D71" s="145"/>
      <c r="E71" s="6"/>
      <c r="F71" s="6"/>
      <c r="G71" s="6"/>
      <c r="H71" s="6"/>
      <c r="I71" s="6"/>
      <c r="J71" s="6"/>
      <c r="K71" s="145"/>
      <c r="L71" s="145"/>
      <c r="M71" s="7"/>
      <c r="N71" s="17" t="e">
        <f>VLOOKUP(M71,'DATOS ASP'!$C$3:$D$4, 2,FALSE)</f>
        <v>#N/A</v>
      </c>
      <c r="O71" s="7"/>
      <c r="P71" s="17" t="e">
        <f>VLOOKUP(O71,'DATOS ASP'!$C$7:$D$8,2,FALSE)</f>
        <v>#N/A</v>
      </c>
      <c r="Q71" s="7"/>
      <c r="R71" s="17" t="e">
        <f>VLOOKUP(Q71,'DATOS ASP'!$E$3:$F$5,2,FALSE)</f>
        <v>#N/A</v>
      </c>
      <c r="S71" s="7"/>
      <c r="T71" s="17" t="e">
        <f>VLOOKUP(S71,'DATOS ASP'!$G$3:$H$5,2,FALSE)</f>
        <v>#N/A</v>
      </c>
      <c r="U71" s="21" t="e">
        <f t="shared" si="0"/>
        <v>#N/A</v>
      </c>
      <c r="V71" s="6"/>
      <c r="W71" s="139"/>
      <c r="X71" s="6"/>
      <c r="Y71" s="6"/>
      <c r="Z71" s="6"/>
      <c r="AA71" s="6"/>
      <c r="AB71" s="6"/>
      <c r="AC71" s="6"/>
    </row>
    <row r="72" spans="1:29" ht="15" customHeight="1">
      <c r="A72" s="8"/>
      <c r="B72" s="8"/>
      <c r="C72" s="17">
        <v>50</v>
      </c>
      <c r="D72" s="145"/>
      <c r="E72" s="6"/>
      <c r="F72" s="6"/>
      <c r="G72" s="6"/>
      <c r="H72" s="6"/>
      <c r="I72" s="6"/>
      <c r="J72" s="6"/>
      <c r="K72" s="145"/>
      <c r="L72" s="145"/>
      <c r="M72" s="7"/>
      <c r="N72" s="17" t="e">
        <f>VLOOKUP(M72,'DATOS ASP'!$C$3:$D$4, 2,FALSE)</f>
        <v>#N/A</v>
      </c>
      <c r="O72" s="7"/>
      <c r="P72" s="17" t="e">
        <f>VLOOKUP(O72,'DATOS ASP'!$C$7:$D$8,2,FALSE)</f>
        <v>#N/A</v>
      </c>
      <c r="Q72" s="7"/>
      <c r="R72" s="17" t="e">
        <f>VLOOKUP(Q72,'DATOS ASP'!$E$3:$F$5,2,FALSE)</f>
        <v>#N/A</v>
      </c>
      <c r="S72" s="7"/>
      <c r="T72" s="17" t="e">
        <f>VLOOKUP(S72,'DATOS ASP'!$G$3:$H$5,2,FALSE)</f>
        <v>#N/A</v>
      </c>
      <c r="U72" s="21" t="e">
        <f t="shared" si="0"/>
        <v>#N/A</v>
      </c>
      <c r="V72" s="6"/>
      <c r="W72" s="139"/>
      <c r="X72" s="6"/>
      <c r="Y72" s="6"/>
      <c r="Z72" s="6"/>
      <c r="AA72" s="6"/>
      <c r="AB72" s="6"/>
      <c r="AC72" s="6"/>
    </row>
    <row r="73" spans="1:29" ht="15" customHeight="1">
      <c r="A73" s="8"/>
      <c r="B73" s="8"/>
      <c r="C73" s="17">
        <v>51</v>
      </c>
      <c r="D73" s="145"/>
      <c r="E73" s="6"/>
      <c r="F73" s="6"/>
      <c r="G73" s="6"/>
      <c r="H73" s="6"/>
      <c r="I73" s="6"/>
      <c r="J73" s="6"/>
      <c r="K73" s="145"/>
      <c r="L73" s="145"/>
      <c r="M73" s="7"/>
      <c r="N73" s="17" t="e">
        <f>VLOOKUP(M73,'DATOS ASP'!$C$3:$D$4, 2,FALSE)</f>
        <v>#N/A</v>
      </c>
      <c r="O73" s="7"/>
      <c r="P73" s="17" t="e">
        <f>VLOOKUP(O73,'DATOS ASP'!$C$7:$D$8,2,FALSE)</f>
        <v>#N/A</v>
      </c>
      <c r="Q73" s="7"/>
      <c r="R73" s="17" t="e">
        <f>VLOOKUP(Q73,'DATOS ASP'!$E$3:$F$5,2,FALSE)</f>
        <v>#N/A</v>
      </c>
      <c r="S73" s="7"/>
      <c r="T73" s="17" t="e">
        <f>VLOOKUP(S73,'DATOS ASP'!$G$3:$H$5,2,FALSE)</f>
        <v>#N/A</v>
      </c>
      <c r="U73" s="21" t="e">
        <f t="shared" si="0"/>
        <v>#N/A</v>
      </c>
      <c r="V73" s="6"/>
      <c r="W73" s="139"/>
      <c r="X73" s="6"/>
      <c r="Y73" s="6"/>
      <c r="Z73" s="6"/>
      <c r="AA73" s="6"/>
      <c r="AB73" s="6"/>
      <c r="AC73" s="6"/>
    </row>
    <row r="74" spans="1:29" ht="15" customHeight="1">
      <c r="A74" s="8"/>
      <c r="B74" s="8"/>
      <c r="C74" s="17">
        <v>52</v>
      </c>
      <c r="D74" s="145"/>
      <c r="E74" s="6"/>
      <c r="F74" s="6"/>
      <c r="G74" s="6"/>
      <c r="H74" s="6"/>
      <c r="I74" s="6"/>
      <c r="J74" s="6"/>
      <c r="K74" s="145"/>
      <c r="L74" s="145"/>
      <c r="M74" s="7"/>
      <c r="N74" s="17" t="e">
        <f>VLOOKUP(M74,'DATOS ASP'!$C$3:$D$4, 2,FALSE)</f>
        <v>#N/A</v>
      </c>
      <c r="O74" s="7"/>
      <c r="P74" s="17" t="e">
        <f>VLOOKUP(O74,'DATOS ASP'!$C$7:$D$8,2,FALSE)</f>
        <v>#N/A</v>
      </c>
      <c r="Q74" s="7"/>
      <c r="R74" s="17" t="e">
        <f>VLOOKUP(Q74,'DATOS ASP'!$E$3:$F$5,2,FALSE)</f>
        <v>#N/A</v>
      </c>
      <c r="S74" s="7"/>
      <c r="T74" s="17" t="e">
        <f>VLOOKUP(S74,'DATOS ASP'!$G$3:$H$5,2,FALSE)</f>
        <v>#N/A</v>
      </c>
      <c r="U74" s="21" t="e">
        <f t="shared" si="0"/>
        <v>#N/A</v>
      </c>
      <c r="V74" s="6"/>
      <c r="W74" s="139"/>
      <c r="X74" s="6"/>
      <c r="Y74" s="6"/>
      <c r="Z74" s="6"/>
      <c r="AA74" s="6"/>
      <c r="AB74" s="6"/>
      <c r="AC74" s="6"/>
    </row>
    <row r="75" spans="1:29" ht="15" customHeight="1">
      <c r="A75" s="8"/>
      <c r="B75" s="8"/>
      <c r="C75" s="17">
        <v>53</v>
      </c>
      <c r="D75" s="145"/>
      <c r="E75" s="6"/>
      <c r="F75" s="6"/>
      <c r="G75" s="6"/>
      <c r="H75" s="6"/>
      <c r="I75" s="6"/>
      <c r="J75" s="6"/>
      <c r="K75" s="145"/>
      <c r="L75" s="145"/>
      <c r="M75" s="7"/>
      <c r="N75" s="17" t="e">
        <f>VLOOKUP(M75,'DATOS ASP'!$C$3:$D$4, 2,FALSE)</f>
        <v>#N/A</v>
      </c>
      <c r="O75" s="7"/>
      <c r="P75" s="17" t="e">
        <f>VLOOKUP(O75,'DATOS ASP'!$C$7:$D$8,2,FALSE)</f>
        <v>#N/A</v>
      </c>
      <c r="Q75" s="7"/>
      <c r="R75" s="17" t="e">
        <f>VLOOKUP(Q75,'DATOS ASP'!$E$3:$F$5,2,FALSE)</f>
        <v>#N/A</v>
      </c>
      <c r="S75" s="7"/>
      <c r="T75" s="17" t="e">
        <f>VLOOKUP(S75,'DATOS ASP'!$G$3:$H$5,2,FALSE)</f>
        <v>#N/A</v>
      </c>
      <c r="U75" s="21" t="e">
        <f t="shared" si="0"/>
        <v>#N/A</v>
      </c>
      <c r="V75" s="6"/>
      <c r="W75" s="139"/>
      <c r="X75" s="6"/>
      <c r="Y75" s="6"/>
      <c r="Z75" s="6"/>
      <c r="AA75" s="6"/>
      <c r="AB75" s="6"/>
      <c r="AC75" s="6"/>
    </row>
    <row r="76" spans="1:29" ht="15" customHeight="1">
      <c r="A76" s="8"/>
      <c r="B76" s="8"/>
      <c r="C76" s="17">
        <v>54</v>
      </c>
      <c r="D76" s="145"/>
      <c r="E76" s="6"/>
      <c r="F76" s="6"/>
      <c r="G76" s="6"/>
      <c r="H76" s="6"/>
      <c r="I76" s="6"/>
      <c r="J76" s="6"/>
      <c r="K76" s="145"/>
      <c r="L76" s="145"/>
      <c r="M76" s="7"/>
      <c r="N76" s="17" t="e">
        <f>VLOOKUP(M76,'DATOS ASP'!$C$3:$D$4, 2,FALSE)</f>
        <v>#N/A</v>
      </c>
      <c r="O76" s="7"/>
      <c r="P76" s="17" t="e">
        <f>VLOOKUP(O76,'DATOS ASP'!$C$7:$D$8,2,FALSE)</f>
        <v>#N/A</v>
      </c>
      <c r="Q76" s="7"/>
      <c r="R76" s="17" t="e">
        <f>VLOOKUP(Q76,'DATOS ASP'!$E$3:$F$5,2,FALSE)</f>
        <v>#N/A</v>
      </c>
      <c r="S76" s="7"/>
      <c r="T76" s="17" t="e">
        <f>VLOOKUP(S76,'DATOS ASP'!$G$3:$H$5,2,FALSE)</f>
        <v>#N/A</v>
      </c>
      <c r="U76" s="21" t="e">
        <f t="shared" si="0"/>
        <v>#N/A</v>
      </c>
      <c r="V76" s="6"/>
      <c r="W76" s="139"/>
      <c r="X76" s="6"/>
      <c r="Y76" s="6"/>
      <c r="Z76" s="6"/>
      <c r="AA76" s="6"/>
      <c r="AB76" s="6"/>
      <c r="AC76" s="6"/>
    </row>
    <row r="77" spans="1:29" ht="15" customHeight="1">
      <c r="A77" s="8"/>
      <c r="B77" s="8"/>
      <c r="C77" s="17">
        <v>55</v>
      </c>
      <c r="D77" s="145"/>
      <c r="E77" s="6"/>
      <c r="F77" s="6"/>
      <c r="G77" s="6"/>
      <c r="H77" s="6"/>
      <c r="I77" s="6"/>
      <c r="J77" s="6"/>
      <c r="K77" s="145"/>
      <c r="L77" s="145"/>
      <c r="M77" s="7"/>
      <c r="N77" s="17" t="e">
        <f>VLOOKUP(M77,'DATOS ASP'!$C$3:$D$4, 2,FALSE)</f>
        <v>#N/A</v>
      </c>
      <c r="O77" s="7"/>
      <c r="P77" s="17" t="e">
        <f>VLOOKUP(O77,'DATOS ASP'!$C$7:$D$8,2,FALSE)</f>
        <v>#N/A</v>
      </c>
      <c r="Q77" s="7"/>
      <c r="R77" s="17" t="e">
        <f>VLOOKUP(Q77,'DATOS ASP'!$E$3:$F$5,2,FALSE)</f>
        <v>#N/A</v>
      </c>
      <c r="S77" s="7"/>
      <c r="T77" s="17" t="e">
        <f>VLOOKUP(S77,'DATOS ASP'!$G$3:$H$5,2,FALSE)</f>
        <v>#N/A</v>
      </c>
      <c r="U77" s="21" t="e">
        <f t="shared" si="0"/>
        <v>#N/A</v>
      </c>
      <c r="V77" s="6"/>
      <c r="W77" s="139"/>
      <c r="X77" s="6"/>
      <c r="Y77" s="6"/>
      <c r="Z77" s="6"/>
      <c r="AA77" s="6"/>
      <c r="AB77" s="6"/>
      <c r="AC77" s="6"/>
    </row>
    <row r="78" spans="1:29" ht="15" customHeight="1">
      <c r="A78" s="8"/>
      <c r="B78" s="8"/>
      <c r="C78" s="17">
        <v>56</v>
      </c>
      <c r="D78" s="145"/>
      <c r="E78" s="6"/>
      <c r="F78" s="6"/>
      <c r="G78" s="6"/>
      <c r="H78" s="6"/>
      <c r="I78" s="6"/>
      <c r="J78" s="6"/>
      <c r="K78" s="145"/>
      <c r="L78" s="145"/>
      <c r="M78" s="7"/>
      <c r="N78" s="17" t="e">
        <f>VLOOKUP(M78,'DATOS ASP'!$C$3:$D$4, 2,FALSE)</f>
        <v>#N/A</v>
      </c>
      <c r="O78" s="7"/>
      <c r="P78" s="17" t="e">
        <f>VLOOKUP(O78,'DATOS ASP'!$C$7:$D$8,2,FALSE)</f>
        <v>#N/A</v>
      </c>
      <c r="Q78" s="7"/>
      <c r="R78" s="17" t="e">
        <f>VLOOKUP(Q78,'DATOS ASP'!$E$3:$F$5,2,FALSE)</f>
        <v>#N/A</v>
      </c>
      <c r="S78" s="7"/>
      <c r="T78" s="17" t="e">
        <f>VLOOKUP(S78,'DATOS ASP'!$G$3:$H$5,2,FALSE)</f>
        <v>#N/A</v>
      </c>
      <c r="U78" s="21" t="e">
        <f t="shared" si="0"/>
        <v>#N/A</v>
      </c>
      <c r="V78" s="6"/>
      <c r="W78" s="139"/>
      <c r="X78" s="6"/>
      <c r="Y78" s="6"/>
      <c r="Z78" s="6"/>
      <c r="AA78" s="6"/>
      <c r="AB78" s="6"/>
      <c r="AC78" s="6"/>
    </row>
    <row r="79" spans="1:29" ht="15" customHeight="1">
      <c r="A79" s="8"/>
      <c r="B79" s="8"/>
      <c r="C79" s="17">
        <v>57</v>
      </c>
      <c r="D79" s="145"/>
      <c r="E79" s="6"/>
      <c r="F79" s="6"/>
      <c r="G79" s="6"/>
      <c r="H79" s="6"/>
      <c r="I79" s="6"/>
      <c r="J79" s="6"/>
      <c r="K79" s="145"/>
      <c r="L79" s="145"/>
      <c r="M79" s="7"/>
      <c r="N79" s="17" t="e">
        <f>VLOOKUP(M79,'DATOS ASP'!$C$3:$D$4, 2,FALSE)</f>
        <v>#N/A</v>
      </c>
      <c r="O79" s="7"/>
      <c r="P79" s="17" t="e">
        <f>VLOOKUP(O79,'DATOS ASP'!$C$7:$D$8,2,FALSE)</f>
        <v>#N/A</v>
      </c>
      <c r="Q79" s="7"/>
      <c r="R79" s="17" t="e">
        <f>VLOOKUP(Q79,'DATOS ASP'!$E$3:$F$5,2,FALSE)</f>
        <v>#N/A</v>
      </c>
      <c r="S79" s="7"/>
      <c r="T79" s="17" t="e">
        <f>VLOOKUP(S79,'DATOS ASP'!$G$3:$H$5,2,FALSE)</f>
        <v>#N/A</v>
      </c>
      <c r="U79" s="21" t="e">
        <f t="shared" si="0"/>
        <v>#N/A</v>
      </c>
      <c r="V79" s="6"/>
      <c r="W79" s="139"/>
      <c r="X79" s="6"/>
      <c r="Y79" s="6"/>
      <c r="Z79" s="6"/>
      <c r="AA79" s="6"/>
      <c r="AB79" s="6"/>
      <c r="AC79" s="6"/>
    </row>
    <row r="80" spans="1:29" ht="15" customHeight="1">
      <c r="A80" s="8"/>
      <c r="B80" s="8"/>
      <c r="C80" s="17">
        <v>58</v>
      </c>
      <c r="D80" s="145"/>
      <c r="E80" s="6"/>
      <c r="F80" s="6"/>
      <c r="G80" s="6"/>
      <c r="H80" s="6"/>
      <c r="I80" s="6"/>
      <c r="J80" s="6"/>
      <c r="K80" s="145"/>
      <c r="L80" s="145"/>
      <c r="M80" s="7"/>
      <c r="N80" s="17" t="e">
        <f>VLOOKUP(M80,'DATOS ASP'!$C$3:$D$4, 2,FALSE)</f>
        <v>#N/A</v>
      </c>
      <c r="O80" s="7"/>
      <c r="P80" s="17" t="e">
        <f>VLOOKUP(O80,'DATOS ASP'!$C$7:$D$8,2,FALSE)</f>
        <v>#N/A</v>
      </c>
      <c r="Q80" s="7"/>
      <c r="R80" s="17" t="e">
        <f>VLOOKUP(Q80,'DATOS ASP'!$E$3:$F$5,2,FALSE)</f>
        <v>#N/A</v>
      </c>
      <c r="S80" s="7"/>
      <c r="T80" s="17" t="e">
        <f>VLOOKUP(S80,'DATOS ASP'!$G$3:$H$5,2,FALSE)</f>
        <v>#N/A</v>
      </c>
      <c r="U80" s="21" t="e">
        <f t="shared" si="0"/>
        <v>#N/A</v>
      </c>
      <c r="V80" s="6"/>
      <c r="W80" s="139"/>
      <c r="X80" s="6"/>
      <c r="Y80" s="6"/>
      <c r="Z80" s="6"/>
      <c r="AA80" s="6"/>
      <c r="AB80" s="6"/>
      <c r="AC80" s="6"/>
    </row>
    <row r="81" spans="1:29" ht="15" customHeight="1">
      <c r="A81" s="8"/>
      <c r="B81" s="8"/>
      <c r="C81" s="17">
        <v>59</v>
      </c>
      <c r="D81" s="145"/>
      <c r="E81" s="6"/>
      <c r="F81" s="6"/>
      <c r="G81" s="6"/>
      <c r="H81" s="6"/>
      <c r="I81" s="6"/>
      <c r="J81" s="6"/>
      <c r="K81" s="145"/>
      <c r="L81" s="145"/>
      <c r="M81" s="7"/>
      <c r="N81" s="17" t="e">
        <f>VLOOKUP(M81,'DATOS ASP'!$C$3:$D$4, 2,FALSE)</f>
        <v>#N/A</v>
      </c>
      <c r="O81" s="7"/>
      <c r="P81" s="17" t="e">
        <f>VLOOKUP(O81,'DATOS ASP'!$C$7:$D$8,2,FALSE)</f>
        <v>#N/A</v>
      </c>
      <c r="Q81" s="7"/>
      <c r="R81" s="17" t="e">
        <f>VLOOKUP(Q81,'DATOS ASP'!$E$3:$F$5,2,FALSE)</f>
        <v>#N/A</v>
      </c>
      <c r="S81" s="7"/>
      <c r="T81" s="17" t="e">
        <f>VLOOKUP(S81,'DATOS ASP'!$G$3:$H$5,2,FALSE)</f>
        <v>#N/A</v>
      </c>
      <c r="U81" s="21" t="e">
        <f t="shared" si="0"/>
        <v>#N/A</v>
      </c>
      <c r="V81" s="6"/>
      <c r="W81" s="139"/>
      <c r="X81" s="6"/>
      <c r="Y81" s="6"/>
      <c r="Z81" s="6"/>
      <c r="AA81" s="6"/>
      <c r="AB81" s="6"/>
      <c r="AC81" s="6"/>
    </row>
    <row r="82" spans="1:29" ht="15" customHeight="1">
      <c r="A82" s="8"/>
      <c r="B82" s="8"/>
      <c r="C82" s="17">
        <v>60</v>
      </c>
      <c r="D82" s="145"/>
      <c r="E82" s="6"/>
      <c r="F82" s="6"/>
      <c r="G82" s="6"/>
      <c r="H82" s="6"/>
      <c r="I82" s="6"/>
      <c r="J82" s="6"/>
      <c r="K82" s="145"/>
      <c r="L82" s="145"/>
      <c r="M82" s="7"/>
      <c r="N82" s="17" t="e">
        <f>VLOOKUP(M82,'DATOS ASP'!$C$3:$D$4, 2,FALSE)</f>
        <v>#N/A</v>
      </c>
      <c r="O82" s="7"/>
      <c r="P82" s="17" t="e">
        <f>VLOOKUP(O82,'DATOS ASP'!$C$7:$D$8,2,FALSE)</f>
        <v>#N/A</v>
      </c>
      <c r="Q82" s="7"/>
      <c r="R82" s="17" t="e">
        <f>VLOOKUP(Q82,'DATOS ASP'!$E$3:$F$5,2,FALSE)</f>
        <v>#N/A</v>
      </c>
      <c r="S82" s="7"/>
      <c r="T82" s="17" t="e">
        <f>VLOOKUP(S82,'DATOS ASP'!$G$3:$H$5,2,FALSE)</f>
        <v>#N/A</v>
      </c>
      <c r="U82" s="21" t="e">
        <f t="shared" si="0"/>
        <v>#N/A</v>
      </c>
      <c r="V82" s="6"/>
      <c r="W82" s="139"/>
      <c r="X82" s="6"/>
      <c r="Y82" s="6"/>
      <c r="Z82" s="6"/>
      <c r="AA82" s="6"/>
      <c r="AB82" s="6"/>
      <c r="AC82" s="6"/>
    </row>
    <row r="83" spans="1:29" ht="15" customHeight="1">
      <c r="A83" s="8"/>
      <c r="B83" s="8"/>
      <c r="C83" s="17">
        <v>61</v>
      </c>
      <c r="D83" s="145"/>
      <c r="E83" s="6"/>
      <c r="F83" s="6"/>
      <c r="G83" s="6"/>
      <c r="H83" s="6"/>
      <c r="I83" s="6"/>
      <c r="J83" s="6"/>
      <c r="K83" s="145"/>
      <c r="L83" s="145"/>
      <c r="M83" s="7"/>
      <c r="N83" s="17" t="e">
        <f>VLOOKUP(M83,'DATOS ASP'!$C$3:$D$4, 2,FALSE)</f>
        <v>#N/A</v>
      </c>
      <c r="O83" s="7"/>
      <c r="P83" s="17" t="e">
        <f>VLOOKUP(O83,'DATOS ASP'!$C$7:$D$8,2,FALSE)</f>
        <v>#N/A</v>
      </c>
      <c r="Q83" s="7"/>
      <c r="R83" s="17" t="e">
        <f>VLOOKUP(Q83,'DATOS ASP'!$E$3:$F$5,2,FALSE)</f>
        <v>#N/A</v>
      </c>
      <c r="S83" s="7"/>
      <c r="T83" s="17" t="e">
        <f>VLOOKUP(S83,'DATOS ASP'!$G$3:$H$5,2,FALSE)</f>
        <v>#N/A</v>
      </c>
      <c r="U83" s="21" t="e">
        <f t="shared" si="0"/>
        <v>#N/A</v>
      </c>
      <c r="V83" s="6"/>
      <c r="W83" s="139"/>
      <c r="X83" s="6"/>
      <c r="Y83" s="6"/>
      <c r="Z83" s="6"/>
      <c r="AA83" s="6"/>
      <c r="AB83" s="6"/>
      <c r="AC83" s="6"/>
    </row>
    <row r="84" spans="1:29" ht="15" customHeight="1">
      <c r="A84" s="8"/>
      <c r="B84" s="8"/>
      <c r="C84" s="17">
        <v>62</v>
      </c>
      <c r="D84" s="145"/>
      <c r="E84" s="6"/>
      <c r="F84" s="6"/>
      <c r="G84" s="6"/>
      <c r="H84" s="6"/>
      <c r="I84" s="6"/>
      <c r="J84" s="6"/>
      <c r="K84" s="145"/>
      <c r="L84" s="145"/>
      <c r="M84" s="7"/>
      <c r="N84" s="17" t="e">
        <f>VLOOKUP(M84,'DATOS ASP'!$C$3:$D$4, 2,FALSE)</f>
        <v>#N/A</v>
      </c>
      <c r="O84" s="7"/>
      <c r="P84" s="17" t="e">
        <f>VLOOKUP(O84,'DATOS ASP'!$C$7:$D$8,2,FALSE)</f>
        <v>#N/A</v>
      </c>
      <c r="Q84" s="7"/>
      <c r="R84" s="17" t="e">
        <f>VLOOKUP(Q84,'DATOS ASP'!$E$3:$F$5,2,FALSE)</f>
        <v>#N/A</v>
      </c>
      <c r="S84" s="7"/>
      <c r="T84" s="17" t="e">
        <f>VLOOKUP(S84,'DATOS ASP'!$G$3:$H$5,2,FALSE)</f>
        <v>#N/A</v>
      </c>
      <c r="U84" s="21" t="e">
        <f t="shared" si="0"/>
        <v>#N/A</v>
      </c>
      <c r="V84" s="6"/>
      <c r="W84" s="139"/>
      <c r="X84" s="6"/>
      <c r="Y84" s="6"/>
      <c r="Z84" s="6"/>
      <c r="AA84" s="6"/>
      <c r="AB84" s="6"/>
      <c r="AC84" s="6"/>
    </row>
    <row r="85" spans="1:29" ht="15" customHeight="1">
      <c r="A85" s="8"/>
      <c r="B85" s="8"/>
      <c r="C85" s="17">
        <v>63</v>
      </c>
      <c r="D85" s="145"/>
      <c r="E85" s="6"/>
      <c r="F85" s="6"/>
      <c r="G85" s="6"/>
      <c r="H85" s="6"/>
      <c r="I85" s="6"/>
      <c r="J85" s="6"/>
      <c r="K85" s="145"/>
      <c r="L85" s="145"/>
      <c r="M85" s="7"/>
      <c r="N85" s="17" t="e">
        <f>VLOOKUP(M85,'DATOS ASP'!$C$3:$D$4, 2,FALSE)</f>
        <v>#N/A</v>
      </c>
      <c r="O85" s="7"/>
      <c r="P85" s="17" t="e">
        <f>VLOOKUP(O85,'DATOS ASP'!$C$7:$D$8,2,FALSE)</f>
        <v>#N/A</v>
      </c>
      <c r="Q85" s="7"/>
      <c r="R85" s="17" t="e">
        <f>VLOOKUP(Q85,'DATOS ASP'!$E$3:$F$5,2,FALSE)</f>
        <v>#N/A</v>
      </c>
      <c r="S85" s="7"/>
      <c r="T85" s="17" t="e">
        <f>VLOOKUP(S85,'DATOS ASP'!$G$3:$H$5,2,FALSE)</f>
        <v>#N/A</v>
      </c>
      <c r="U85" s="21" t="e">
        <f t="shared" si="0"/>
        <v>#N/A</v>
      </c>
      <c r="V85" s="6"/>
      <c r="W85" s="139"/>
      <c r="X85" s="6"/>
      <c r="Y85" s="6"/>
      <c r="Z85" s="6"/>
      <c r="AA85" s="6"/>
      <c r="AB85" s="6"/>
      <c r="AC85" s="6"/>
    </row>
    <row r="86" spans="1:29" ht="15" customHeight="1">
      <c r="A86" s="8"/>
      <c r="B86" s="8"/>
      <c r="C86" s="17">
        <v>64</v>
      </c>
      <c r="D86" s="145"/>
      <c r="E86" s="6"/>
      <c r="F86" s="6"/>
      <c r="G86" s="6"/>
      <c r="H86" s="6"/>
      <c r="I86" s="6"/>
      <c r="J86" s="6"/>
      <c r="K86" s="145"/>
      <c r="L86" s="145"/>
      <c r="M86" s="7"/>
      <c r="N86" s="17" t="e">
        <f>VLOOKUP(M86,'DATOS ASP'!$C$3:$D$4, 2,FALSE)</f>
        <v>#N/A</v>
      </c>
      <c r="O86" s="7"/>
      <c r="P86" s="17" t="e">
        <f>VLOOKUP(O86,'DATOS ASP'!$C$7:$D$8,2,FALSE)</f>
        <v>#N/A</v>
      </c>
      <c r="Q86" s="7"/>
      <c r="R86" s="17" t="e">
        <f>VLOOKUP(Q86,'DATOS ASP'!$E$3:$F$5,2,FALSE)</f>
        <v>#N/A</v>
      </c>
      <c r="S86" s="7"/>
      <c r="T86" s="17" t="e">
        <f>VLOOKUP(S86,'DATOS ASP'!$G$3:$H$5,2,FALSE)</f>
        <v>#N/A</v>
      </c>
      <c r="U86" s="21" t="e">
        <f t="shared" si="0"/>
        <v>#N/A</v>
      </c>
      <c r="V86" s="6"/>
      <c r="W86" s="139"/>
      <c r="X86" s="6"/>
      <c r="Y86" s="6"/>
      <c r="Z86" s="6"/>
      <c r="AA86" s="6"/>
      <c r="AB86" s="6"/>
      <c r="AC86" s="6"/>
    </row>
    <row r="87" spans="1:29" ht="15" customHeight="1">
      <c r="A87" s="8"/>
      <c r="B87" s="8"/>
      <c r="C87" s="17">
        <v>65</v>
      </c>
      <c r="D87" s="145"/>
      <c r="E87" s="6"/>
      <c r="F87" s="6"/>
      <c r="G87" s="6"/>
      <c r="H87" s="6"/>
      <c r="I87" s="6"/>
      <c r="J87" s="6"/>
      <c r="K87" s="145"/>
      <c r="L87" s="145"/>
      <c r="M87" s="7"/>
      <c r="N87" s="17" t="e">
        <f>VLOOKUP(M87,'DATOS ASP'!$C$3:$D$4, 2,FALSE)</f>
        <v>#N/A</v>
      </c>
      <c r="O87" s="7"/>
      <c r="P87" s="17" t="e">
        <f>VLOOKUP(O87,'DATOS ASP'!$C$7:$D$8,2,FALSE)</f>
        <v>#N/A</v>
      </c>
      <c r="Q87" s="7"/>
      <c r="R87" s="17" t="e">
        <f>VLOOKUP(Q87,'DATOS ASP'!$E$3:$F$5,2,FALSE)</f>
        <v>#N/A</v>
      </c>
      <c r="S87" s="7"/>
      <c r="T87" s="17" t="e">
        <f>VLOOKUP(S87,'DATOS ASP'!$G$3:$H$5,2,FALSE)</f>
        <v>#N/A</v>
      </c>
      <c r="U87" s="21" t="e">
        <f t="shared" ref="U87:U122" si="1">N87*((3*P87)+R87+T87)</f>
        <v>#N/A</v>
      </c>
      <c r="V87" s="6"/>
      <c r="W87" s="139"/>
      <c r="X87" s="6"/>
      <c r="Y87" s="6"/>
      <c r="Z87" s="6"/>
      <c r="AA87" s="6"/>
      <c r="AB87" s="6"/>
      <c r="AC87" s="6"/>
    </row>
    <row r="88" spans="1:29" ht="15" customHeight="1">
      <c r="A88" s="8"/>
      <c r="B88" s="8"/>
      <c r="C88" s="17">
        <v>66</v>
      </c>
      <c r="D88" s="145"/>
      <c r="E88" s="6"/>
      <c r="F88" s="6"/>
      <c r="G88" s="6"/>
      <c r="H88" s="6"/>
      <c r="I88" s="6"/>
      <c r="J88" s="6"/>
      <c r="K88" s="145"/>
      <c r="L88" s="145"/>
      <c r="M88" s="7"/>
      <c r="N88" s="17" t="e">
        <f>VLOOKUP(M88,'DATOS ASP'!$C$3:$D$4, 2,FALSE)</f>
        <v>#N/A</v>
      </c>
      <c r="O88" s="7"/>
      <c r="P88" s="17" t="e">
        <f>VLOOKUP(O88,'DATOS ASP'!$C$7:$D$8,2,FALSE)</f>
        <v>#N/A</v>
      </c>
      <c r="Q88" s="7"/>
      <c r="R88" s="17" t="e">
        <f>VLOOKUP(Q88,'DATOS ASP'!$E$3:$F$5,2,FALSE)</f>
        <v>#N/A</v>
      </c>
      <c r="S88" s="7"/>
      <c r="T88" s="17" t="e">
        <f>VLOOKUP(S88,'DATOS ASP'!$G$3:$H$5,2,FALSE)</f>
        <v>#N/A</v>
      </c>
      <c r="U88" s="21" t="e">
        <f t="shared" si="1"/>
        <v>#N/A</v>
      </c>
      <c r="V88" s="6"/>
      <c r="W88" s="139"/>
      <c r="X88" s="6"/>
      <c r="Y88" s="6"/>
      <c r="Z88" s="6"/>
      <c r="AA88" s="6"/>
      <c r="AB88" s="6"/>
      <c r="AC88" s="6"/>
    </row>
    <row r="89" spans="1:29" ht="15" customHeight="1">
      <c r="A89" s="8"/>
      <c r="B89" s="8"/>
      <c r="C89" s="17">
        <v>67</v>
      </c>
      <c r="D89" s="145"/>
      <c r="E89" s="6"/>
      <c r="F89" s="6"/>
      <c r="G89" s="6"/>
      <c r="H89" s="6"/>
      <c r="I89" s="6"/>
      <c r="J89" s="6"/>
      <c r="K89" s="145"/>
      <c r="L89" s="145"/>
      <c r="M89" s="7"/>
      <c r="N89" s="17" t="e">
        <f>VLOOKUP(M89,'DATOS ASP'!$C$3:$D$4, 2,FALSE)</f>
        <v>#N/A</v>
      </c>
      <c r="O89" s="7"/>
      <c r="P89" s="17" t="e">
        <f>VLOOKUP(O89,'DATOS ASP'!$C$7:$D$8,2,FALSE)</f>
        <v>#N/A</v>
      </c>
      <c r="Q89" s="7"/>
      <c r="R89" s="17" t="e">
        <f>VLOOKUP(Q89,'DATOS ASP'!$E$3:$F$5,2,FALSE)</f>
        <v>#N/A</v>
      </c>
      <c r="S89" s="7"/>
      <c r="T89" s="17" t="e">
        <f>VLOOKUP(S89,'DATOS ASP'!$G$3:$H$5,2,FALSE)</f>
        <v>#N/A</v>
      </c>
      <c r="U89" s="21" t="e">
        <f t="shared" si="1"/>
        <v>#N/A</v>
      </c>
      <c r="V89" s="6"/>
      <c r="W89" s="139"/>
      <c r="X89" s="6"/>
      <c r="Y89" s="6"/>
      <c r="Z89" s="6"/>
      <c r="AA89" s="6"/>
      <c r="AB89" s="6"/>
      <c r="AC89" s="6"/>
    </row>
    <row r="90" spans="1:29" ht="15" customHeight="1">
      <c r="A90" s="8"/>
      <c r="B90" s="8"/>
      <c r="C90" s="17">
        <v>68</v>
      </c>
      <c r="D90" s="145"/>
      <c r="E90" s="6"/>
      <c r="F90" s="6"/>
      <c r="G90" s="6"/>
      <c r="H90" s="6"/>
      <c r="I90" s="6"/>
      <c r="J90" s="6"/>
      <c r="K90" s="145"/>
      <c r="L90" s="145"/>
      <c r="M90" s="7"/>
      <c r="N90" s="17" t="e">
        <f>VLOOKUP(M90,'DATOS ASP'!$C$3:$D$4, 2,FALSE)</f>
        <v>#N/A</v>
      </c>
      <c r="O90" s="7"/>
      <c r="P90" s="17" t="e">
        <f>VLOOKUP(O90,'DATOS ASP'!$C$7:$D$8,2,FALSE)</f>
        <v>#N/A</v>
      </c>
      <c r="Q90" s="7"/>
      <c r="R90" s="17" t="e">
        <f>VLOOKUP(Q90,'DATOS ASP'!$E$3:$F$5,2,FALSE)</f>
        <v>#N/A</v>
      </c>
      <c r="S90" s="7"/>
      <c r="T90" s="17" t="e">
        <f>VLOOKUP(S90,'DATOS ASP'!$G$3:$H$5,2,FALSE)</f>
        <v>#N/A</v>
      </c>
      <c r="U90" s="21" t="e">
        <f t="shared" si="1"/>
        <v>#N/A</v>
      </c>
      <c r="V90" s="6"/>
      <c r="W90" s="139"/>
      <c r="X90" s="6"/>
      <c r="Y90" s="6"/>
      <c r="Z90" s="6"/>
      <c r="AA90" s="6"/>
      <c r="AB90" s="6"/>
      <c r="AC90" s="6"/>
    </row>
    <row r="91" spans="1:29" ht="15" customHeight="1">
      <c r="A91" s="8"/>
      <c r="B91" s="8"/>
      <c r="C91" s="17">
        <v>69</v>
      </c>
      <c r="D91" s="145"/>
      <c r="E91" s="6"/>
      <c r="F91" s="6"/>
      <c r="G91" s="6"/>
      <c r="H91" s="6"/>
      <c r="I91" s="6"/>
      <c r="J91" s="6"/>
      <c r="K91" s="145"/>
      <c r="L91" s="145"/>
      <c r="M91" s="7"/>
      <c r="N91" s="17" t="e">
        <f>VLOOKUP(M91,'DATOS ASP'!$C$3:$D$4, 2,FALSE)</f>
        <v>#N/A</v>
      </c>
      <c r="O91" s="7"/>
      <c r="P91" s="17" t="e">
        <f>VLOOKUP(O91,'DATOS ASP'!$C$7:$D$8,2,FALSE)</f>
        <v>#N/A</v>
      </c>
      <c r="Q91" s="7"/>
      <c r="R91" s="17" t="e">
        <f>VLOOKUP(Q91,'DATOS ASP'!$E$3:$F$5,2,FALSE)</f>
        <v>#N/A</v>
      </c>
      <c r="S91" s="7"/>
      <c r="T91" s="17" t="e">
        <f>VLOOKUP(S91,'DATOS ASP'!$G$3:$H$5,2,FALSE)</f>
        <v>#N/A</v>
      </c>
      <c r="U91" s="21" t="e">
        <f t="shared" si="1"/>
        <v>#N/A</v>
      </c>
      <c r="V91" s="6"/>
      <c r="W91" s="139"/>
      <c r="X91" s="6"/>
      <c r="Y91" s="6"/>
      <c r="Z91" s="6"/>
      <c r="AA91" s="6"/>
      <c r="AB91" s="6"/>
      <c r="AC91" s="6"/>
    </row>
    <row r="92" spans="1:29" ht="15" customHeight="1">
      <c r="A92" s="8"/>
      <c r="B92" s="8"/>
      <c r="C92" s="17">
        <v>70</v>
      </c>
      <c r="D92" s="145"/>
      <c r="E92" s="6"/>
      <c r="F92" s="6"/>
      <c r="G92" s="6"/>
      <c r="H92" s="6"/>
      <c r="I92" s="6"/>
      <c r="J92" s="6"/>
      <c r="K92" s="145"/>
      <c r="L92" s="145"/>
      <c r="M92" s="7"/>
      <c r="N92" s="17" t="e">
        <f>VLOOKUP(M92,'DATOS ASP'!$C$3:$D$4, 2,FALSE)</f>
        <v>#N/A</v>
      </c>
      <c r="O92" s="7"/>
      <c r="P92" s="17" t="e">
        <f>VLOOKUP(O92,'DATOS ASP'!$C$7:$D$8,2,FALSE)</f>
        <v>#N/A</v>
      </c>
      <c r="Q92" s="7"/>
      <c r="R92" s="17" t="e">
        <f>VLOOKUP(Q92,'DATOS ASP'!$E$3:$F$5,2,FALSE)</f>
        <v>#N/A</v>
      </c>
      <c r="S92" s="7"/>
      <c r="T92" s="17" t="e">
        <f>VLOOKUP(S92,'DATOS ASP'!$G$3:$H$5,2,FALSE)</f>
        <v>#N/A</v>
      </c>
      <c r="U92" s="21" t="e">
        <f t="shared" si="1"/>
        <v>#N/A</v>
      </c>
      <c r="V92" s="6"/>
      <c r="W92" s="139"/>
      <c r="X92" s="6"/>
      <c r="Y92" s="6"/>
      <c r="Z92" s="6"/>
      <c r="AA92" s="6"/>
      <c r="AB92" s="6"/>
      <c r="AC92" s="6"/>
    </row>
    <row r="93" spans="1:29" ht="15" customHeight="1">
      <c r="A93" s="8"/>
      <c r="B93" s="8"/>
      <c r="C93" s="17">
        <v>71</v>
      </c>
      <c r="D93" s="145"/>
      <c r="E93" s="6"/>
      <c r="F93" s="6"/>
      <c r="G93" s="6"/>
      <c r="H93" s="6"/>
      <c r="I93" s="6"/>
      <c r="J93" s="6"/>
      <c r="K93" s="145"/>
      <c r="L93" s="145"/>
      <c r="M93" s="7"/>
      <c r="N93" s="17" t="e">
        <f>VLOOKUP(M93,'DATOS ASP'!$C$3:$D$4, 2,FALSE)</f>
        <v>#N/A</v>
      </c>
      <c r="O93" s="7"/>
      <c r="P93" s="17" t="e">
        <f>VLOOKUP(O93,'DATOS ASP'!$C$7:$D$8,2,FALSE)</f>
        <v>#N/A</v>
      </c>
      <c r="Q93" s="7"/>
      <c r="R93" s="17" t="e">
        <f>VLOOKUP(Q93,'DATOS ASP'!$E$3:$F$5,2,FALSE)</f>
        <v>#N/A</v>
      </c>
      <c r="S93" s="7"/>
      <c r="T93" s="17" t="e">
        <f>VLOOKUP(S93,'DATOS ASP'!$G$3:$H$5,2,FALSE)</f>
        <v>#N/A</v>
      </c>
      <c r="U93" s="21" t="e">
        <f t="shared" si="1"/>
        <v>#N/A</v>
      </c>
      <c r="V93" s="6"/>
      <c r="W93" s="139"/>
      <c r="X93" s="6"/>
      <c r="Y93" s="6"/>
      <c r="Z93" s="6"/>
      <c r="AA93" s="6"/>
      <c r="AB93" s="6"/>
      <c r="AC93" s="6"/>
    </row>
    <row r="94" spans="1:29" ht="15" customHeight="1">
      <c r="A94" s="8"/>
      <c r="B94" s="8"/>
      <c r="C94" s="17">
        <v>72</v>
      </c>
      <c r="D94" s="145"/>
      <c r="E94" s="6"/>
      <c r="F94" s="6"/>
      <c r="G94" s="6"/>
      <c r="H94" s="6"/>
      <c r="I94" s="6"/>
      <c r="J94" s="6"/>
      <c r="K94" s="145"/>
      <c r="L94" s="145"/>
      <c r="M94" s="7"/>
      <c r="N94" s="17" t="e">
        <f>VLOOKUP(M94,'DATOS ASP'!$C$3:$D$4, 2,FALSE)</f>
        <v>#N/A</v>
      </c>
      <c r="O94" s="7"/>
      <c r="P94" s="17" t="e">
        <f>VLOOKUP(O94,'DATOS ASP'!$C$7:$D$8,2,FALSE)</f>
        <v>#N/A</v>
      </c>
      <c r="Q94" s="7"/>
      <c r="R94" s="17" t="e">
        <f>VLOOKUP(Q94,'DATOS ASP'!$E$3:$F$5,2,FALSE)</f>
        <v>#N/A</v>
      </c>
      <c r="S94" s="7"/>
      <c r="T94" s="17" t="e">
        <f>VLOOKUP(S94,'DATOS ASP'!$G$3:$H$5,2,FALSE)</f>
        <v>#N/A</v>
      </c>
      <c r="U94" s="21" t="e">
        <f t="shared" si="1"/>
        <v>#N/A</v>
      </c>
      <c r="V94" s="6"/>
      <c r="W94" s="139"/>
      <c r="X94" s="6"/>
      <c r="Y94" s="6"/>
      <c r="Z94" s="6"/>
      <c r="AA94" s="6"/>
      <c r="AB94" s="6"/>
      <c r="AC94" s="6"/>
    </row>
    <row r="95" spans="1:29" ht="15" customHeight="1">
      <c r="A95" s="8"/>
      <c r="B95" s="8"/>
      <c r="C95" s="17">
        <v>73</v>
      </c>
      <c r="D95" s="145"/>
      <c r="E95" s="6"/>
      <c r="F95" s="6"/>
      <c r="G95" s="6"/>
      <c r="H95" s="6"/>
      <c r="I95" s="6"/>
      <c r="J95" s="6"/>
      <c r="K95" s="145"/>
      <c r="L95" s="145"/>
      <c r="M95" s="7"/>
      <c r="N95" s="17" t="e">
        <f>VLOOKUP(M95,'DATOS ASP'!$C$3:$D$4, 2,FALSE)</f>
        <v>#N/A</v>
      </c>
      <c r="O95" s="7"/>
      <c r="P95" s="17" t="e">
        <f>VLOOKUP(O95,'DATOS ASP'!$C$7:$D$8,2,FALSE)</f>
        <v>#N/A</v>
      </c>
      <c r="Q95" s="7"/>
      <c r="R95" s="17" t="e">
        <f>VLOOKUP(Q95,'DATOS ASP'!$E$3:$F$5,2,FALSE)</f>
        <v>#N/A</v>
      </c>
      <c r="S95" s="7"/>
      <c r="T95" s="17" t="e">
        <f>VLOOKUP(S95,'DATOS ASP'!$G$3:$H$5,2,FALSE)</f>
        <v>#N/A</v>
      </c>
      <c r="U95" s="21" t="e">
        <f t="shared" si="1"/>
        <v>#N/A</v>
      </c>
      <c r="V95" s="6"/>
      <c r="W95" s="139"/>
      <c r="X95" s="6"/>
      <c r="Y95" s="6"/>
      <c r="Z95" s="6"/>
      <c r="AA95" s="6"/>
      <c r="AB95" s="6"/>
      <c r="AC95" s="6"/>
    </row>
    <row r="96" spans="1:29" ht="15" customHeight="1">
      <c r="A96" s="8"/>
      <c r="B96" s="8"/>
      <c r="C96" s="17">
        <v>74</v>
      </c>
      <c r="D96" s="145"/>
      <c r="E96" s="6"/>
      <c r="F96" s="6"/>
      <c r="G96" s="6"/>
      <c r="H96" s="6"/>
      <c r="I96" s="6"/>
      <c r="J96" s="6"/>
      <c r="K96" s="145"/>
      <c r="L96" s="145"/>
      <c r="M96" s="7"/>
      <c r="N96" s="17" t="e">
        <f>VLOOKUP(M96,'DATOS ASP'!$C$3:$D$4, 2,FALSE)</f>
        <v>#N/A</v>
      </c>
      <c r="O96" s="7"/>
      <c r="P96" s="17" t="e">
        <f>VLOOKUP(O96,'DATOS ASP'!$C$7:$D$8,2,FALSE)</f>
        <v>#N/A</v>
      </c>
      <c r="Q96" s="7"/>
      <c r="R96" s="17" t="e">
        <f>VLOOKUP(Q96,'DATOS ASP'!$E$3:$F$5,2,FALSE)</f>
        <v>#N/A</v>
      </c>
      <c r="S96" s="7"/>
      <c r="T96" s="17" t="e">
        <f>VLOOKUP(S96,'DATOS ASP'!$G$3:$H$5,2,FALSE)</f>
        <v>#N/A</v>
      </c>
      <c r="U96" s="21" t="e">
        <f t="shared" si="1"/>
        <v>#N/A</v>
      </c>
      <c r="V96" s="6"/>
      <c r="W96" s="139"/>
      <c r="X96" s="6"/>
      <c r="Y96" s="6"/>
      <c r="Z96" s="6"/>
      <c r="AA96" s="6"/>
      <c r="AB96" s="6"/>
      <c r="AC96" s="6"/>
    </row>
    <row r="97" spans="1:29" ht="15" customHeight="1">
      <c r="A97" s="8"/>
      <c r="B97" s="8"/>
      <c r="C97" s="17">
        <v>75</v>
      </c>
      <c r="D97" s="145"/>
      <c r="E97" s="6"/>
      <c r="F97" s="6"/>
      <c r="G97" s="6"/>
      <c r="H97" s="6"/>
      <c r="I97" s="6"/>
      <c r="J97" s="6"/>
      <c r="K97" s="145"/>
      <c r="L97" s="145"/>
      <c r="M97" s="7"/>
      <c r="N97" s="17" t="e">
        <f>VLOOKUP(M97,'DATOS ASP'!$C$3:$D$4, 2,FALSE)</f>
        <v>#N/A</v>
      </c>
      <c r="O97" s="7"/>
      <c r="P97" s="17" t="e">
        <f>VLOOKUP(O97,'DATOS ASP'!$C$7:$D$8,2,FALSE)</f>
        <v>#N/A</v>
      </c>
      <c r="Q97" s="7"/>
      <c r="R97" s="17" t="e">
        <f>VLOOKUP(Q97,'DATOS ASP'!$E$3:$F$5,2,FALSE)</f>
        <v>#N/A</v>
      </c>
      <c r="S97" s="7"/>
      <c r="T97" s="17" t="e">
        <f>VLOOKUP(S97,'DATOS ASP'!$G$3:$H$5,2,FALSE)</f>
        <v>#N/A</v>
      </c>
      <c r="U97" s="21" t="e">
        <f t="shared" si="1"/>
        <v>#N/A</v>
      </c>
      <c r="V97" s="6"/>
      <c r="W97" s="139"/>
      <c r="X97" s="6"/>
      <c r="Y97" s="6"/>
      <c r="Z97" s="6"/>
      <c r="AA97" s="6"/>
      <c r="AB97" s="6"/>
      <c r="AC97" s="6"/>
    </row>
    <row r="98" spans="1:29" ht="15" customHeight="1">
      <c r="A98" s="8"/>
      <c r="B98" s="8"/>
      <c r="C98" s="17">
        <v>76</v>
      </c>
      <c r="D98" s="145"/>
      <c r="E98" s="6"/>
      <c r="F98" s="6"/>
      <c r="G98" s="6"/>
      <c r="H98" s="6"/>
      <c r="I98" s="6"/>
      <c r="J98" s="6"/>
      <c r="K98" s="145"/>
      <c r="L98" s="145"/>
      <c r="M98" s="7"/>
      <c r="N98" s="17" t="e">
        <f>VLOOKUP(M98,'DATOS ASP'!$C$3:$D$4, 2,FALSE)</f>
        <v>#N/A</v>
      </c>
      <c r="O98" s="7"/>
      <c r="P98" s="17" t="e">
        <f>VLOOKUP(O98,'DATOS ASP'!$C$7:$D$8,2,FALSE)</f>
        <v>#N/A</v>
      </c>
      <c r="Q98" s="7"/>
      <c r="R98" s="17" t="e">
        <f>VLOOKUP(Q98,'DATOS ASP'!$E$3:$F$5,2,FALSE)</f>
        <v>#N/A</v>
      </c>
      <c r="S98" s="7"/>
      <c r="T98" s="17" t="e">
        <f>VLOOKUP(S98,'DATOS ASP'!$G$3:$H$5,2,FALSE)</f>
        <v>#N/A</v>
      </c>
      <c r="U98" s="21" t="e">
        <f t="shared" si="1"/>
        <v>#N/A</v>
      </c>
      <c r="V98" s="6"/>
      <c r="W98" s="139"/>
      <c r="X98" s="6"/>
      <c r="Y98" s="6"/>
      <c r="Z98" s="6"/>
      <c r="AA98" s="6"/>
      <c r="AB98" s="6"/>
      <c r="AC98" s="6"/>
    </row>
    <row r="99" spans="1:29" ht="15" customHeight="1">
      <c r="A99" s="8"/>
      <c r="B99" s="8"/>
      <c r="C99" s="17">
        <v>77</v>
      </c>
      <c r="D99" s="145"/>
      <c r="E99" s="6"/>
      <c r="F99" s="6"/>
      <c r="G99" s="6"/>
      <c r="H99" s="6"/>
      <c r="I99" s="6"/>
      <c r="J99" s="6"/>
      <c r="K99" s="145"/>
      <c r="L99" s="145"/>
      <c r="M99" s="7"/>
      <c r="N99" s="17" t="e">
        <f>VLOOKUP(M99,'DATOS ASP'!$C$3:$D$4, 2,FALSE)</f>
        <v>#N/A</v>
      </c>
      <c r="O99" s="7"/>
      <c r="P99" s="17" t="e">
        <f>VLOOKUP(O99,'DATOS ASP'!$C$7:$D$8,2,FALSE)</f>
        <v>#N/A</v>
      </c>
      <c r="Q99" s="7"/>
      <c r="R99" s="17" t="e">
        <f>VLOOKUP(Q99,'DATOS ASP'!$E$3:$F$5,2,FALSE)</f>
        <v>#N/A</v>
      </c>
      <c r="S99" s="7"/>
      <c r="T99" s="17" t="e">
        <f>VLOOKUP(S99,'DATOS ASP'!$G$3:$H$5,2,FALSE)</f>
        <v>#N/A</v>
      </c>
      <c r="U99" s="21" t="e">
        <f t="shared" si="1"/>
        <v>#N/A</v>
      </c>
      <c r="V99" s="6"/>
      <c r="W99" s="139"/>
      <c r="X99" s="6"/>
      <c r="Y99" s="6"/>
      <c r="Z99" s="6"/>
      <c r="AA99" s="6"/>
      <c r="AB99" s="6"/>
      <c r="AC99" s="6"/>
    </row>
    <row r="100" spans="1:29" ht="15" customHeight="1">
      <c r="A100" s="8"/>
      <c r="B100" s="8"/>
      <c r="C100" s="17">
        <v>78</v>
      </c>
      <c r="D100" s="145"/>
      <c r="E100" s="6"/>
      <c r="F100" s="6"/>
      <c r="G100" s="6"/>
      <c r="H100" s="6"/>
      <c r="I100" s="6"/>
      <c r="J100" s="6"/>
      <c r="K100" s="145"/>
      <c r="L100" s="145"/>
      <c r="M100" s="7"/>
      <c r="N100" s="17" t="e">
        <f>VLOOKUP(M100,'DATOS ASP'!$C$3:$D$4, 2,FALSE)</f>
        <v>#N/A</v>
      </c>
      <c r="O100" s="7"/>
      <c r="P100" s="17" t="e">
        <f>VLOOKUP(O100,'DATOS ASP'!$C$7:$D$8,2,FALSE)</f>
        <v>#N/A</v>
      </c>
      <c r="Q100" s="7"/>
      <c r="R100" s="17" t="e">
        <f>VLOOKUP(Q100,'DATOS ASP'!$E$3:$F$5,2,FALSE)</f>
        <v>#N/A</v>
      </c>
      <c r="S100" s="7"/>
      <c r="T100" s="17" t="e">
        <f>VLOOKUP(S100,'DATOS ASP'!$G$3:$H$5,2,FALSE)</f>
        <v>#N/A</v>
      </c>
      <c r="U100" s="21" t="e">
        <f t="shared" si="1"/>
        <v>#N/A</v>
      </c>
      <c r="V100" s="6"/>
      <c r="W100" s="139"/>
      <c r="X100" s="6"/>
      <c r="Y100" s="6"/>
      <c r="Z100" s="6"/>
      <c r="AA100" s="6"/>
      <c r="AB100" s="6"/>
      <c r="AC100" s="6"/>
    </row>
    <row r="101" spans="1:29" ht="15" customHeight="1">
      <c r="A101" s="8"/>
      <c r="B101" s="8"/>
      <c r="C101" s="17">
        <v>79</v>
      </c>
      <c r="D101" s="145"/>
      <c r="E101" s="6"/>
      <c r="F101" s="6"/>
      <c r="G101" s="6"/>
      <c r="H101" s="6"/>
      <c r="I101" s="6"/>
      <c r="J101" s="6"/>
      <c r="K101" s="145"/>
      <c r="L101" s="145"/>
      <c r="M101" s="7"/>
      <c r="N101" s="17" t="e">
        <f>VLOOKUP(M101,'DATOS ASP'!$C$3:$D$4, 2,FALSE)</f>
        <v>#N/A</v>
      </c>
      <c r="O101" s="7"/>
      <c r="P101" s="17" t="e">
        <f>VLOOKUP(O101,'DATOS ASP'!$C$7:$D$8,2,FALSE)</f>
        <v>#N/A</v>
      </c>
      <c r="Q101" s="7"/>
      <c r="R101" s="17" t="e">
        <f>VLOOKUP(Q101,'DATOS ASP'!$E$3:$F$5,2,FALSE)</f>
        <v>#N/A</v>
      </c>
      <c r="S101" s="7"/>
      <c r="T101" s="17" t="e">
        <f>VLOOKUP(S101,'DATOS ASP'!$G$3:$H$5,2,FALSE)</f>
        <v>#N/A</v>
      </c>
      <c r="U101" s="21" t="e">
        <f t="shared" si="1"/>
        <v>#N/A</v>
      </c>
      <c r="V101" s="6"/>
      <c r="W101" s="139"/>
      <c r="X101" s="6"/>
      <c r="Y101" s="6"/>
      <c r="Z101" s="6"/>
      <c r="AA101" s="6"/>
      <c r="AB101" s="6"/>
      <c r="AC101" s="6"/>
    </row>
    <row r="102" spans="1:29" ht="15" customHeight="1">
      <c r="A102" s="8"/>
      <c r="B102" s="8"/>
      <c r="C102" s="17">
        <v>80</v>
      </c>
      <c r="D102" s="145"/>
      <c r="E102" s="6"/>
      <c r="F102" s="6"/>
      <c r="G102" s="6"/>
      <c r="H102" s="6"/>
      <c r="I102" s="6"/>
      <c r="J102" s="6"/>
      <c r="K102" s="145"/>
      <c r="L102" s="145"/>
      <c r="M102" s="7"/>
      <c r="N102" s="17" t="e">
        <f>VLOOKUP(M102,'DATOS ASP'!$C$3:$D$4, 2,FALSE)</f>
        <v>#N/A</v>
      </c>
      <c r="O102" s="7"/>
      <c r="P102" s="17" t="e">
        <f>VLOOKUP(O102,'DATOS ASP'!$C$7:$D$8,2,FALSE)</f>
        <v>#N/A</v>
      </c>
      <c r="Q102" s="7"/>
      <c r="R102" s="17" t="e">
        <f>VLOOKUP(Q102,'DATOS ASP'!$E$3:$F$5,2,FALSE)</f>
        <v>#N/A</v>
      </c>
      <c r="S102" s="7"/>
      <c r="T102" s="17" t="e">
        <f>VLOOKUP(S102,'DATOS ASP'!$G$3:$H$5,2,FALSE)</f>
        <v>#N/A</v>
      </c>
      <c r="U102" s="21" t="e">
        <f t="shared" si="1"/>
        <v>#N/A</v>
      </c>
      <c r="V102" s="6"/>
      <c r="W102" s="139"/>
      <c r="X102" s="6"/>
      <c r="Y102" s="6"/>
      <c r="Z102" s="6"/>
      <c r="AA102" s="6"/>
      <c r="AB102" s="6"/>
      <c r="AC102" s="6"/>
    </row>
    <row r="103" spans="1:29" ht="15" customHeight="1">
      <c r="A103" s="8"/>
      <c r="B103" s="8"/>
      <c r="C103" s="17">
        <v>81</v>
      </c>
      <c r="D103" s="145"/>
      <c r="E103" s="6"/>
      <c r="F103" s="6"/>
      <c r="G103" s="6"/>
      <c r="H103" s="6"/>
      <c r="I103" s="6"/>
      <c r="J103" s="6"/>
      <c r="K103" s="145"/>
      <c r="L103" s="145"/>
      <c r="M103" s="7"/>
      <c r="N103" s="17" t="e">
        <f>VLOOKUP(M103,'DATOS ASP'!$C$3:$D$4, 2,FALSE)</f>
        <v>#N/A</v>
      </c>
      <c r="O103" s="7"/>
      <c r="P103" s="17" t="e">
        <f>VLOOKUP(O103,'DATOS ASP'!$C$7:$D$8,2,FALSE)</f>
        <v>#N/A</v>
      </c>
      <c r="Q103" s="7"/>
      <c r="R103" s="17" t="e">
        <f>VLOOKUP(Q103,'DATOS ASP'!$E$3:$F$5,2,FALSE)</f>
        <v>#N/A</v>
      </c>
      <c r="S103" s="7"/>
      <c r="T103" s="17" t="e">
        <f>VLOOKUP(S103,'DATOS ASP'!$G$3:$H$5,2,FALSE)</f>
        <v>#N/A</v>
      </c>
      <c r="U103" s="21" t="e">
        <f t="shared" si="1"/>
        <v>#N/A</v>
      </c>
      <c r="V103" s="6"/>
      <c r="W103" s="139"/>
      <c r="X103" s="6"/>
      <c r="Y103" s="6"/>
      <c r="Z103" s="6"/>
      <c r="AA103" s="6"/>
      <c r="AB103" s="6"/>
      <c r="AC103" s="6"/>
    </row>
    <row r="104" spans="1:29" ht="15" customHeight="1">
      <c r="A104" s="8"/>
      <c r="B104" s="8"/>
      <c r="C104" s="17">
        <v>82</v>
      </c>
      <c r="D104" s="145"/>
      <c r="E104" s="6"/>
      <c r="F104" s="6"/>
      <c r="G104" s="6"/>
      <c r="H104" s="6"/>
      <c r="I104" s="6"/>
      <c r="J104" s="6"/>
      <c r="K104" s="145"/>
      <c r="L104" s="145"/>
      <c r="M104" s="7"/>
      <c r="N104" s="17" t="e">
        <f>VLOOKUP(M104,'DATOS ASP'!$C$3:$D$4, 2,FALSE)</f>
        <v>#N/A</v>
      </c>
      <c r="O104" s="7"/>
      <c r="P104" s="17" t="e">
        <f>VLOOKUP(O104,'DATOS ASP'!$C$7:$D$8,2,FALSE)</f>
        <v>#N/A</v>
      </c>
      <c r="Q104" s="7"/>
      <c r="R104" s="17" t="e">
        <f>VLOOKUP(Q104,'DATOS ASP'!$E$3:$F$5,2,FALSE)</f>
        <v>#N/A</v>
      </c>
      <c r="S104" s="7"/>
      <c r="T104" s="17" t="e">
        <f>VLOOKUP(S104,'DATOS ASP'!$G$3:$H$5,2,FALSE)</f>
        <v>#N/A</v>
      </c>
      <c r="U104" s="21" t="e">
        <f t="shared" si="1"/>
        <v>#N/A</v>
      </c>
      <c r="V104" s="6"/>
      <c r="W104" s="139"/>
      <c r="X104" s="6"/>
      <c r="Y104" s="6"/>
      <c r="Z104" s="6"/>
      <c r="AA104" s="6"/>
      <c r="AB104" s="6"/>
      <c r="AC104" s="6"/>
    </row>
    <row r="105" spans="1:29" ht="15" customHeight="1">
      <c r="A105" s="8"/>
      <c r="B105" s="8"/>
      <c r="C105" s="17">
        <v>83</v>
      </c>
      <c r="D105" s="145"/>
      <c r="E105" s="6"/>
      <c r="F105" s="6"/>
      <c r="G105" s="6"/>
      <c r="H105" s="6"/>
      <c r="I105" s="6"/>
      <c r="J105" s="6"/>
      <c r="K105" s="145"/>
      <c r="L105" s="145"/>
      <c r="M105" s="7"/>
      <c r="N105" s="17" t="e">
        <f>VLOOKUP(M105,'DATOS ASP'!$C$3:$D$4, 2,FALSE)</f>
        <v>#N/A</v>
      </c>
      <c r="O105" s="7"/>
      <c r="P105" s="17" t="e">
        <f>VLOOKUP(O105,'DATOS ASP'!$C$7:$D$8,2,FALSE)</f>
        <v>#N/A</v>
      </c>
      <c r="Q105" s="7"/>
      <c r="R105" s="17" t="e">
        <f>VLOOKUP(Q105,'DATOS ASP'!$E$3:$F$5,2,FALSE)</f>
        <v>#N/A</v>
      </c>
      <c r="S105" s="7"/>
      <c r="T105" s="17" t="e">
        <f>VLOOKUP(S105,'DATOS ASP'!$G$3:$H$5,2,FALSE)</f>
        <v>#N/A</v>
      </c>
      <c r="U105" s="21" t="e">
        <f t="shared" si="1"/>
        <v>#N/A</v>
      </c>
      <c r="V105" s="6"/>
      <c r="W105" s="139"/>
      <c r="X105" s="6"/>
      <c r="Y105" s="6"/>
      <c r="Z105" s="6"/>
      <c r="AA105" s="6"/>
      <c r="AB105" s="6"/>
      <c r="AC105" s="6"/>
    </row>
    <row r="106" spans="1:29" ht="15" customHeight="1">
      <c r="A106" s="8"/>
      <c r="B106" s="8"/>
      <c r="C106" s="17">
        <v>84</v>
      </c>
      <c r="D106" s="145"/>
      <c r="E106" s="6"/>
      <c r="F106" s="6"/>
      <c r="G106" s="6"/>
      <c r="H106" s="6"/>
      <c r="I106" s="6"/>
      <c r="J106" s="6"/>
      <c r="K106" s="145"/>
      <c r="L106" s="145"/>
      <c r="M106" s="7"/>
      <c r="N106" s="17" t="e">
        <f>VLOOKUP(M106,'DATOS ASP'!$C$3:$D$4, 2,FALSE)</f>
        <v>#N/A</v>
      </c>
      <c r="O106" s="7"/>
      <c r="P106" s="17" t="e">
        <f>VLOOKUP(O106,'DATOS ASP'!$C$7:$D$8,2,FALSE)</f>
        <v>#N/A</v>
      </c>
      <c r="Q106" s="7"/>
      <c r="R106" s="17" t="e">
        <f>VLOOKUP(Q106,'DATOS ASP'!$E$3:$F$5,2,FALSE)</f>
        <v>#N/A</v>
      </c>
      <c r="S106" s="7"/>
      <c r="T106" s="17" t="e">
        <f>VLOOKUP(S106,'DATOS ASP'!$G$3:$H$5,2,FALSE)</f>
        <v>#N/A</v>
      </c>
      <c r="U106" s="21" t="e">
        <f t="shared" si="1"/>
        <v>#N/A</v>
      </c>
      <c r="V106" s="6"/>
      <c r="W106" s="139"/>
      <c r="X106" s="6"/>
      <c r="Y106" s="6"/>
      <c r="Z106" s="6"/>
      <c r="AA106" s="6"/>
      <c r="AB106" s="6"/>
      <c r="AC106" s="6"/>
    </row>
    <row r="107" spans="1:29" ht="15" customHeight="1">
      <c r="A107" s="8"/>
      <c r="B107" s="8"/>
      <c r="C107" s="17">
        <v>85</v>
      </c>
      <c r="D107" s="145"/>
      <c r="E107" s="6"/>
      <c r="F107" s="6"/>
      <c r="G107" s="6"/>
      <c r="H107" s="6"/>
      <c r="I107" s="6"/>
      <c r="J107" s="6"/>
      <c r="K107" s="145"/>
      <c r="L107" s="145"/>
      <c r="M107" s="7"/>
      <c r="N107" s="17" t="e">
        <f>VLOOKUP(M107,'DATOS ASP'!$C$3:$D$4, 2,FALSE)</f>
        <v>#N/A</v>
      </c>
      <c r="O107" s="7"/>
      <c r="P107" s="17" t="e">
        <f>VLOOKUP(O107,'DATOS ASP'!$C$7:$D$8,2,FALSE)</f>
        <v>#N/A</v>
      </c>
      <c r="Q107" s="7"/>
      <c r="R107" s="17" t="e">
        <f>VLOOKUP(Q107,'DATOS ASP'!$E$3:$F$5,2,FALSE)</f>
        <v>#N/A</v>
      </c>
      <c r="S107" s="7"/>
      <c r="T107" s="17" t="e">
        <f>VLOOKUP(S107,'DATOS ASP'!$G$3:$H$5,2,FALSE)</f>
        <v>#N/A</v>
      </c>
      <c r="U107" s="21" t="e">
        <f t="shared" si="1"/>
        <v>#N/A</v>
      </c>
      <c r="V107" s="6"/>
      <c r="W107" s="139"/>
      <c r="X107" s="6"/>
      <c r="Y107" s="6"/>
      <c r="Z107" s="6"/>
      <c r="AA107" s="6"/>
      <c r="AB107" s="6"/>
      <c r="AC107" s="6"/>
    </row>
    <row r="108" spans="1:29" ht="15" customHeight="1">
      <c r="A108" s="8"/>
      <c r="B108" s="8"/>
      <c r="C108" s="17">
        <v>86</v>
      </c>
      <c r="D108" s="145"/>
      <c r="E108" s="6"/>
      <c r="F108" s="6"/>
      <c r="G108" s="6"/>
      <c r="H108" s="6"/>
      <c r="I108" s="6"/>
      <c r="J108" s="6"/>
      <c r="K108" s="145"/>
      <c r="L108" s="145"/>
      <c r="M108" s="7"/>
      <c r="N108" s="17" t="e">
        <f>VLOOKUP(M108,'DATOS ASP'!$C$3:$D$4, 2,FALSE)</f>
        <v>#N/A</v>
      </c>
      <c r="O108" s="7"/>
      <c r="P108" s="17" t="e">
        <f>VLOOKUP(O108,'DATOS ASP'!$C$7:$D$8,2,FALSE)</f>
        <v>#N/A</v>
      </c>
      <c r="Q108" s="7"/>
      <c r="R108" s="17" t="e">
        <f>VLOOKUP(Q108,'DATOS ASP'!$E$3:$F$5,2,FALSE)</f>
        <v>#N/A</v>
      </c>
      <c r="S108" s="7"/>
      <c r="T108" s="17" t="e">
        <f>VLOOKUP(S108,'DATOS ASP'!$G$3:$H$5,2,FALSE)</f>
        <v>#N/A</v>
      </c>
      <c r="U108" s="21" t="e">
        <f t="shared" si="1"/>
        <v>#N/A</v>
      </c>
      <c r="V108" s="6"/>
      <c r="W108" s="139"/>
      <c r="X108" s="6"/>
      <c r="Y108" s="6"/>
      <c r="Z108" s="6"/>
      <c r="AA108" s="6"/>
      <c r="AB108" s="6"/>
      <c r="AC108" s="6"/>
    </row>
    <row r="109" spans="1:29" ht="15" customHeight="1">
      <c r="A109" s="8"/>
      <c r="B109" s="8"/>
      <c r="C109" s="17">
        <v>87</v>
      </c>
      <c r="D109" s="145"/>
      <c r="E109" s="6"/>
      <c r="F109" s="6"/>
      <c r="G109" s="6"/>
      <c r="H109" s="6"/>
      <c r="I109" s="6"/>
      <c r="J109" s="6"/>
      <c r="K109" s="145"/>
      <c r="L109" s="145"/>
      <c r="M109" s="7"/>
      <c r="N109" s="17" t="e">
        <f>VLOOKUP(M109,'DATOS ASP'!$C$3:$D$4, 2,FALSE)</f>
        <v>#N/A</v>
      </c>
      <c r="O109" s="7"/>
      <c r="P109" s="17" t="e">
        <f>VLOOKUP(O109,'DATOS ASP'!$C$7:$D$8,2,FALSE)</f>
        <v>#N/A</v>
      </c>
      <c r="Q109" s="7"/>
      <c r="R109" s="17" t="e">
        <f>VLOOKUP(Q109,'DATOS ASP'!$E$3:$F$5,2,FALSE)</f>
        <v>#N/A</v>
      </c>
      <c r="S109" s="7"/>
      <c r="T109" s="17" t="e">
        <f>VLOOKUP(S109,'DATOS ASP'!$G$3:$H$5,2,FALSE)</f>
        <v>#N/A</v>
      </c>
      <c r="U109" s="21" t="e">
        <f t="shared" si="1"/>
        <v>#N/A</v>
      </c>
      <c r="V109" s="6"/>
      <c r="W109" s="139"/>
      <c r="X109" s="6"/>
      <c r="Y109" s="6"/>
      <c r="Z109" s="6"/>
      <c r="AA109" s="6"/>
      <c r="AB109" s="6"/>
      <c r="AC109" s="6"/>
    </row>
    <row r="110" spans="1:29" ht="15" customHeight="1">
      <c r="A110" s="8"/>
      <c r="B110" s="8"/>
      <c r="C110" s="17">
        <v>88</v>
      </c>
      <c r="D110" s="145"/>
      <c r="E110" s="6"/>
      <c r="F110" s="6"/>
      <c r="G110" s="6"/>
      <c r="H110" s="6"/>
      <c r="I110" s="6"/>
      <c r="J110" s="6"/>
      <c r="K110" s="145"/>
      <c r="L110" s="145"/>
      <c r="M110" s="7"/>
      <c r="N110" s="17" t="e">
        <f>VLOOKUP(M110,'DATOS ASP'!$C$3:$D$4, 2,FALSE)</f>
        <v>#N/A</v>
      </c>
      <c r="O110" s="7"/>
      <c r="P110" s="17" t="e">
        <f>VLOOKUP(O110,'DATOS ASP'!$C$7:$D$8,2,FALSE)</f>
        <v>#N/A</v>
      </c>
      <c r="Q110" s="7"/>
      <c r="R110" s="17" t="e">
        <f>VLOOKUP(Q110,'DATOS ASP'!$E$3:$F$5,2,FALSE)</f>
        <v>#N/A</v>
      </c>
      <c r="S110" s="7"/>
      <c r="T110" s="17" t="e">
        <f>VLOOKUP(S110,'DATOS ASP'!$G$3:$H$5,2,FALSE)</f>
        <v>#N/A</v>
      </c>
      <c r="U110" s="21" t="e">
        <f t="shared" si="1"/>
        <v>#N/A</v>
      </c>
      <c r="V110" s="6"/>
      <c r="W110" s="139"/>
      <c r="X110" s="6"/>
      <c r="Y110" s="6"/>
      <c r="Z110" s="6"/>
      <c r="AA110" s="6"/>
      <c r="AB110" s="6"/>
      <c r="AC110" s="6"/>
    </row>
    <row r="111" spans="1:29" ht="15" customHeight="1">
      <c r="A111" s="8"/>
      <c r="B111" s="8"/>
      <c r="C111" s="17">
        <v>89</v>
      </c>
      <c r="D111" s="145"/>
      <c r="E111" s="6"/>
      <c r="F111" s="6"/>
      <c r="G111" s="6"/>
      <c r="H111" s="6"/>
      <c r="I111" s="6"/>
      <c r="J111" s="6"/>
      <c r="K111" s="145"/>
      <c r="L111" s="145"/>
      <c r="M111" s="7"/>
      <c r="N111" s="17" t="e">
        <f>VLOOKUP(M111,'DATOS ASP'!$C$3:$D$4, 2,FALSE)</f>
        <v>#N/A</v>
      </c>
      <c r="O111" s="7"/>
      <c r="P111" s="17" t="e">
        <f>VLOOKUP(O111,'DATOS ASP'!$C$7:$D$8,2,FALSE)</f>
        <v>#N/A</v>
      </c>
      <c r="Q111" s="7"/>
      <c r="R111" s="17" t="e">
        <f>VLOOKUP(Q111,'DATOS ASP'!$E$3:$F$5,2,FALSE)</f>
        <v>#N/A</v>
      </c>
      <c r="S111" s="7"/>
      <c r="T111" s="17" t="e">
        <f>VLOOKUP(S111,'DATOS ASP'!$G$3:$H$5,2,FALSE)</f>
        <v>#N/A</v>
      </c>
      <c r="U111" s="21" t="e">
        <f t="shared" si="1"/>
        <v>#N/A</v>
      </c>
      <c r="V111" s="6"/>
      <c r="W111" s="139"/>
      <c r="X111" s="6"/>
      <c r="Y111" s="6"/>
      <c r="Z111" s="6"/>
      <c r="AA111" s="6"/>
      <c r="AB111" s="6"/>
      <c r="AC111" s="6"/>
    </row>
    <row r="112" spans="1:29" ht="15" customHeight="1">
      <c r="A112" s="8"/>
      <c r="B112" s="8"/>
      <c r="C112" s="17">
        <v>90</v>
      </c>
      <c r="D112" s="145"/>
      <c r="E112" s="6"/>
      <c r="F112" s="6"/>
      <c r="G112" s="6"/>
      <c r="H112" s="6"/>
      <c r="I112" s="6"/>
      <c r="J112" s="6"/>
      <c r="K112" s="145"/>
      <c r="L112" s="145"/>
      <c r="M112" s="7"/>
      <c r="N112" s="17" t="e">
        <f>VLOOKUP(M112,'DATOS ASP'!$C$3:$D$4, 2,FALSE)</f>
        <v>#N/A</v>
      </c>
      <c r="O112" s="7"/>
      <c r="P112" s="17" t="e">
        <f>VLOOKUP(O112,'DATOS ASP'!$C$7:$D$8,2,FALSE)</f>
        <v>#N/A</v>
      </c>
      <c r="Q112" s="7"/>
      <c r="R112" s="17" t="e">
        <f>VLOOKUP(Q112,'DATOS ASP'!$E$3:$F$5,2,FALSE)</f>
        <v>#N/A</v>
      </c>
      <c r="S112" s="7"/>
      <c r="T112" s="17" t="e">
        <f>VLOOKUP(S112,'DATOS ASP'!$G$3:$H$5,2,FALSE)</f>
        <v>#N/A</v>
      </c>
      <c r="U112" s="21" t="e">
        <f t="shared" si="1"/>
        <v>#N/A</v>
      </c>
      <c r="V112" s="6"/>
      <c r="W112" s="139"/>
      <c r="X112" s="6"/>
      <c r="Y112" s="6"/>
      <c r="Z112" s="6"/>
      <c r="AA112" s="6"/>
      <c r="AB112" s="6"/>
      <c r="AC112" s="6"/>
    </row>
    <row r="113" spans="1:29" ht="15" customHeight="1">
      <c r="A113" s="8"/>
      <c r="B113" s="8"/>
      <c r="C113" s="17">
        <v>91</v>
      </c>
      <c r="D113" s="145"/>
      <c r="E113" s="6"/>
      <c r="F113" s="6"/>
      <c r="G113" s="6"/>
      <c r="H113" s="6"/>
      <c r="I113" s="6"/>
      <c r="J113" s="6"/>
      <c r="K113" s="145"/>
      <c r="L113" s="145"/>
      <c r="M113" s="7"/>
      <c r="N113" s="17" t="e">
        <f>VLOOKUP(M113,'DATOS ASP'!$C$3:$D$4, 2,FALSE)</f>
        <v>#N/A</v>
      </c>
      <c r="O113" s="7"/>
      <c r="P113" s="17" t="e">
        <f>VLOOKUP(O113,'DATOS ASP'!$C$7:$D$8,2,FALSE)</f>
        <v>#N/A</v>
      </c>
      <c r="Q113" s="7"/>
      <c r="R113" s="17" t="e">
        <f>VLOOKUP(Q113,'DATOS ASP'!$E$3:$F$5,2,FALSE)</f>
        <v>#N/A</v>
      </c>
      <c r="S113" s="7"/>
      <c r="T113" s="17" t="e">
        <f>VLOOKUP(S113,'DATOS ASP'!$G$3:$H$5,2,FALSE)</f>
        <v>#N/A</v>
      </c>
      <c r="U113" s="21" t="e">
        <f t="shared" si="1"/>
        <v>#N/A</v>
      </c>
      <c r="V113" s="6"/>
      <c r="W113" s="139"/>
      <c r="X113" s="6"/>
      <c r="Y113" s="6"/>
      <c r="Z113" s="6"/>
      <c r="AA113" s="6"/>
      <c r="AB113" s="6"/>
      <c r="AC113" s="6"/>
    </row>
    <row r="114" spans="1:29" ht="15" customHeight="1">
      <c r="A114" s="8"/>
      <c r="B114" s="8"/>
      <c r="C114" s="17">
        <v>92</v>
      </c>
      <c r="D114" s="145"/>
      <c r="E114" s="6"/>
      <c r="F114" s="6"/>
      <c r="G114" s="6"/>
      <c r="H114" s="6"/>
      <c r="I114" s="6"/>
      <c r="J114" s="6"/>
      <c r="K114" s="145"/>
      <c r="L114" s="145"/>
      <c r="M114" s="7"/>
      <c r="N114" s="17" t="e">
        <f>VLOOKUP(M114,'DATOS ASP'!$C$3:$D$4, 2,FALSE)</f>
        <v>#N/A</v>
      </c>
      <c r="O114" s="7"/>
      <c r="P114" s="17" t="e">
        <f>VLOOKUP(O114,'DATOS ASP'!$C$7:$D$8,2,FALSE)</f>
        <v>#N/A</v>
      </c>
      <c r="Q114" s="7"/>
      <c r="R114" s="17" t="e">
        <f>VLOOKUP(Q114,'DATOS ASP'!$E$3:$F$5,2,FALSE)</f>
        <v>#N/A</v>
      </c>
      <c r="S114" s="7"/>
      <c r="T114" s="17" t="e">
        <f>VLOOKUP(S114,'DATOS ASP'!$G$3:$H$5,2,FALSE)</f>
        <v>#N/A</v>
      </c>
      <c r="U114" s="21" t="e">
        <f t="shared" si="1"/>
        <v>#N/A</v>
      </c>
      <c r="V114" s="6"/>
      <c r="W114" s="139"/>
      <c r="X114" s="6"/>
      <c r="Y114" s="6"/>
      <c r="Z114" s="6"/>
      <c r="AA114" s="6"/>
      <c r="AB114" s="6"/>
      <c r="AC114" s="6"/>
    </row>
    <row r="115" spans="1:29" ht="15" customHeight="1">
      <c r="A115" s="8"/>
      <c r="B115" s="8"/>
      <c r="C115" s="17">
        <v>93</v>
      </c>
      <c r="D115" s="145"/>
      <c r="E115" s="6"/>
      <c r="F115" s="6"/>
      <c r="G115" s="6"/>
      <c r="H115" s="6"/>
      <c r="I115" s="6"/>
      <c r="J115" s="6"/>
      <c r="K115" s="145"/>
      <c r="L115" s="145"/>
      <c r="M115" s="7"/>
      <c r="N115" s="17" t="e">
        <f>VLOOKUP(M115,'DATOS ASP'!$C$3:$D$4, 2,FALSE)</f>
        <v>#N/A</v>
      </c>
      <c r="O115" s="7"/>
      <c r="P115" s="17" t="e">
        <f>VLOOKUP(O115,'DATOS ASP'!$C$7:$D$8,2,FALSE)</f>
        <v>#N/A</v>
      </c>
      <c r="Q115" s="7"/>
      <c r="R115" s="17" t="e">
        <f>VLOOKUP(Q115,'DATOS ASP'!$E$3:$F$5,2,FALSE)</f>
        <v>#N/A</v>
      </c>
      <c r="S115" s="7"/>
      <c r="T115" s="17" t="e">
        <f>VLOOKUP(S115,'DATOS ASP'!$G$3:$H$5,2,FALSE)</f>
        <v>#N/A</v>
      </c>
      <c r="U115" s="21" t="e">
        <f t="shared" si="1"/>
        <v>#N/A</v>
      </c>
      <c r="V115" s="6"/>
      <c r="W115" s="139"/>
      <c r="X115" s="6"/>
      <c r="Y115" s="6"/>
      <c r="Z115" s="6"/>
      <c r="AA115" s="6"/>
      <c r="AB115" s="6"/>
      <c r="AC115" s="6"/>
    </row>
    <row r="116" spans="1:29" ht="15" customHeight="1">
      <c r="A116" s="8"/>
      <c r="B116" s="8"/>
      <c r="C116" s="17">
        <v>94</v>
      </c>
      <c r="D116" s="145"/>
      <c r="E116" s="6"/>
      <c r="F116" s="6"/>
      <c r="G116" s="6"/>
      <c r="H116" s="6"/>
      <c r="I116" s="6"/>
      <c r="J116" s="6"/>
      <c r="K116" s="145"/>
      <c r="L116" s="145"/>
      <c r="M116" s="7"/>
      <c r="N116" s="17" t="e">
        <f>VLOOKUP(M116,'DATOS ASP'!$C$3:$D$4, 2,FALSE)</f>
        <v>#N/A</v>
      </c>
      <c r="O116" s="7"/>
      <c r="P116" s="17" t="e">
        <f>VLOOKUP(O116,'DATOS ASP'!$C$7:$D$8,2,FALSE)</f>
        <v>#N/A</v>
      </c>
      <c r="Q116" s="7"/>
      <c r="R116" s="17" t="e">
        <f>VLOOKUP(Q116,'DATOS ASP'!$E$3:$F$5,2,FALSE)</f>
        <v>#N/A</v>
      </c>
      <c r="S116" s="7"/>
      <c r="T116" s="17" t="e">
        <f>VLOOKUP(S116,'DATOS ASP'!$G$3:$H$5,2,FALSE)</f>
        <v>#N/A</v>
      </c>
      <c r="U116" s="21" t="e">
        <f t="shared" si="1"/>
        <v>#N/A</v>
      </c>
      <c r="V116" s="6"/>
      <c r="W116" s="139"/>
      <c r="X116" s="6"/>
      <c r="Y116" s="6"/>
      <c r="Z116" s="6"/>
      <c r="AA116" s="6"/>
      <c r="AB116" s="6"/>
      <c r="AC116" s="6"/>
    </row>
    <row r="117" spans="1:29" ht="15" customHeight="1">
      <c r="A117" s="8"/>
      <c r="B117" s="8"/>
      <c r="C117" s="17">
        <v>95</v>
      </c>
      <c r="D117" s="145"/>
      <c r="E117" s="6"/>
      <c r="F117" s="6"/>
      <c r="G117" s="6"/>
      <c r="H117" s="6"/>
      <c r="I117" s="6"/>
      <c r="J117" s="6"/>
      <c r="K117" s="145"/>
      <c r="L117" s="145"/>
      <c r="M117" s="7"/>
      <c r="N117" s="17" t="e">
        <f>VLOOKUP(M117,'DATOS ASP'!$C$3:$D$4, 2,FALSE)</f>
        <v>#N/A</v>
      </c>
      <c r="O117" s="7"/>
      <c r="P117" s="17" t="e">
        <f>VLOOKUP(O117,'DATOS ASP'!$C$7:$D$8,2,FALSE)</f>
        <v>#N/A</v>
      </c>
      <c r="Q117" s="7"/>
      <c r="R117" s="17" t="e">
        <f>VLOOKUP(Q117,'DATOS ASP'!$E$3:$F$5,2,FALSE)</f>
        <v>#N/A</v>
      </c>
      <c r="S117" s="7"/>
      <c r="T117" s="17" t="e">
        <f>VLOOKUP(S117,'DATOS ASP'!$G$3:$H$5,2,FALSE)</f>
        <v>#N/A</v>
      </c>
      <c r="U117" s="21" t="e">
        <f t="shared" si="1"/>
        <v>#N/A</v>
      </c>
      <c r="V117" s="6"/>
      <c r="W117" s="139"/>
      <c r="X117" s="6"/>
      <c r="Y117" s="6"/>
      <c r="Z117" s="6"/>
      <c r="AA117" s="6"/>
      <c r="AB117" s="6"/>
      <c r="AC117" s="6"/>
    </row>
    <row r="118" spans="1:29" ht="15" customHeight="1">
      <c r="A118" s="8"/>
      <c r="B118" s="8"/>
      <c r="C118" s="17">
        <v>96</v>
      </c>
      <c r="D118" s="145"/>
      <c r="E118" s="6"/>
      <c r="F118" s="6"/>
      <c r="G118" s="6"/>
      <c r="H118" s="6"/>
      <c r="I118" s="6"/>
      <c r="J118" s="6"/>
      <c r="K118" s="145"/>
      <c r="L118" s="145"/>
      <c r="M118" s="7"/>
      <c r="N118" s="17" t="e">
        <f>VLOOKUP(M118,'DATOS ASP'!$C$3:$D$4, 2,FALSE)</f>
        <v>#N/A</v>
      </c>
      <c r="O118" s="7"/>
      <c r="P118" s="17" t="e">
        <f>VLOOKUP(O118,'DATOS ASP'!$C$7:$D$8,2,FALSE)</f>
        <v>#N/A</v>
      </c>
      <c r="Q118" s="7"/>
      <c r="R118" s="17" t="e">
        <f>VLOOKUP(Q118,'DATOS ASP'!$E$3:$F$5,2,FALSE)</f>
        <v>#N/A</v>
      </c>
      <c r="S118" s="7"/>
      <c r="T118" s="17" t="e">
        <f>VLOOKUP(S118,'DATOS ASP'!$G$3:$H$5,2,FALSE)</f>
        <v>#N/A</v>
      </c>
      <c r="U118" s="21" t="e">
        <f t="shared" si="1"/>
        <v>#N/A</v>
      </c>
      <c r="V118" s="6"/>
      <c r="W118" s="139"/>
      <c r="X118" s="6"/>
      <c r="Y118" s="6"/>
      <c r="Z118" s="6"/>
      <c r="AA118" s="6"/>
      <c r="AB118" s="6"/>
      <c r="AC118" s="6"/>
    </row>
    <row r="119" spans="1:29" ht="15" customHeight="1">
      <c r="A119" s="8"/>
      <c r="B119" s="8"/>
      <c r="C119" s="17">
        <v>97</v>
      </c>
      <c r="D119" s="145"/>
      <c r="E119" s="6"/>
      <c r="F119" s="6"/>
      <c r="G119" s="6"/>
      <c r="H119" s="6"/>
      <c r="I119" s="6"/>
      <c r="J119" s="6"/>
      <c r="K119" s="145"/>
      <c r="L119" s="145"/>
      <c r="M119" s="7"/>
      <c r="N119" s="17" t="e">
        <f>VLOOKUP(M119,'DATOS ASP'!$C$3:$D$4, 2,FALSE)</f>
        <v>#N/A</v>
      </c>
      <c r="O119" s="7"/>
      <c r="P119" s="17" t="e">
        <f>VLOOKUP(O119,'DATOS ASP'!$C$7:$D$8,2,FALSE)</f>
        <v>#N/A</v>
      </c>
      <c r="Q119" s="7"/>
      <c r="R119" s="17" t="e">
        <f>VLOOKUP(Q119,'DATOS ASP'!$E$3:$F$5,2,FALSE)</f>
        <v>#N/A</v>
      </c>
      <c r="S119" s="7"/>
      <c r="T119" s="17" t="e">
        <f>VLOOKUP(S119,'DATOS ASP'!$G$3:$H$5,2,FALSE)</f>
        <v>#N/A</v>
      </c>
      <c r="U119" s="21" t="e">
        <f t="shared" si="1"/>
        <v>#N/A</v>
      </c>
      <c r="V119" s="6"/>
      <c r="W119" s="139"/>
      <c r="X119" s="6"/>
      <c r="Y119" s="6"/>
      <c r="Z119" s="6"/>
      <c r="AA119" s="6"/>
      <c r="AB119" s="6"/>
      <c r="AC119" s="6"/>
    </row>
    <row r="120" spans="1:29" ht="15" customHeight="1">
      <c r="A120" s="8"/>
      <c r="B120" s="8"/>
      <c r="C120" s="17">
        <v>98</v>
      </c>
      <c r="D120" s="145"/>
      <c r="E120" s="6"/>
      <c r="F120" s="6"/>
      <c r="G120" s="6"/>
      <c r="H120" s="6"/>
      <c r="I120" s="6"/>
      <c r="J120" s="6"/>
      <c r="K120" s="145"/>
      <c r="L120" s="145"/>
      <c r="M120" s="7"/>
      <c r="N120" s="17" t="e">
        <f>VLOOKUP(M120,'DATOS ASP'!$C$3:$D$4, 2,FALSE)</f>
        <v>#N/A</v>
      </c>
      <c r="O120" s="7"/>
      <c r="P120" s="17" t="e">
        <f>VLOOKUP(O120,'DATOS ASP'!$C$7:$D$8,2,FALSE)</f>
        <v>#N/A</v>
      </c>
      <c r="Q120" s="7"/>
      <c r="R120" s="17" t="e">
        <f>VLOOKUP(Q120,'DATOS ASP'!$E$3:$F$5,2,FALSE)</f>
        <v>#N/A</v>
      </c>
      <c r="S120" s="7"/>
      <c r="T120" s="17" t="e">
        <f>VLOOKUP(S120,'DATOS ASP'!$G$3:$H$5,2,FALSE)</f>
        <v>#N/A</v>
      </c>
      <c r="U120" s="21" t="e">
        <f t="shared" si="1"/>
        <v>#N/A</v>
      </c>
      <c r="V120" s="6"/>
      <c r="W120" s="139"/>
      <c r="X120" s="6"/>
      <c r="Y120" s="6"/>
      <c r="Z120" s="6"/>
      <c r="AA120" s="6"/>
      <c r="AB120" s="6"/>
      <c r="AC120" s="6"/>
    </row>
    <row r="121" spans="1:29" ht="15" customHeight="1">
      <c r="A121" s="8"/>
      <c r="B121" s="8"/>
      <c r="C121" s="17">
        <v>99</v>
      </c>
      <c r="D121" s="145"/>
      <c r="E121" s="6"/>
      <c r="F121" s="6"/>
      <c r="G121" s="6"/>
      <c r="H121" s="6"/>
      <c r="I121" s="6"/>
      <c r="J121" s="6"/>
      <c r="K121" s="145"/>
      <c r="L121" s="145"/>
      <c r="M121" s="7"/>
      <c r="N121" s="17" t="e">
        <f>VLOOKUP(M121,'DATOS ASP'!$C$3:$D$4, 2,FALSE)</f>
        <v>#N/A</v>
      </c>
      <c r="O121" s="7"/>
      <c r="P121" s="17" t="e">
        <f>VLOOKUP(O121,'DATOS ASP'!$C$7:$D$8,2,FALSE)</f>
        <v>#N/A</v>
      </c>
      <c r="Q121" s="7"/>
      <c r="R121" s="17" t="e">
        <f>VLOOKUP(Q121,'DATOS ASP'!$E$3:$F$5,2,FALSE)</f>
        <v>#N/A</v>
      </c>
      <c r="S121" s="7"/>
      <c r="T121" s="17" t="e">
        <f>VLOOKUP(S121,'DATOS ASP'!$G$3:$H$5,2,FALSE)</f>
        <v>#N/A</v>
      </c>
      <c r="U121" s="21" t="e">
        <f t="shared" si="1"/>
        <v>#N/A</v>
      </c>
      <c r="V121" s="6"/>
      <c r="W121" s="139"/>
      <c r="X121" s="6"/>
      <c r="Y121" s="6"/>
      <c r="Z121" s="6"/>
      <c r="AA121" s="6"/>
      <c r="AB121" s="6"/>
      <c r="AC121" s="6"/>
    </row>
    <row r="122" spans="1:29" ht="15" customHeight="1">
      <c r="A122" s="8"/>
      <c r="B122" s="8"/>
      <c r="C122" s="17">
        <v>100</v>
      </c>
      <c r="D122" s="145"/>
      <c r="E122" s="6"/>
      <c r="F122" s="6"/>
      <c r="G122" s="6"/>
      <c r="H122" s="6"/>
      <c r="I122" s="6"/>
      <c r="J122" s="6"/>
      <c r="K122" s="145"/>
      <c r="L122" s="145"/>
      <c r="M122" s="7"/>
      <c r="N122" s="17" t="e">
        <f>VLOOKUP(M122,'DATOS ASP'!$C$3:$D$4, 2,FALSE)</f>
        <v>#N/A</v>
      </c>
      <c r="O122" s="7"/>
      <c r="P122" s="17" t="e">
        <f>VLOOKUP(O122,'DATOS ASP'!$C$7:$D$8,2,FALSE)</f>
        <v>#N/A</v>
      </c>
      <c r="Q122" s="7"/>
      <c r="R122" s="17" t="e">
        <f>VLOOKUP(Q122,'DATOS ASP'!$E$3:$F$5,2,FALSE)</f>
        <v>#N/A</v>
      </c>
      <c r="S122" s="7"/>
      <c r="T122" s="17" t="e">
        <f>VLOOKUP(S122,'DATOS ASP'!$G$3:$H$5,2,FALSE)</f>
        <v>#N/A</v>
      </c>
      <c r="U122" s="21" t="e">
        <f t="shared" si="1"/>
        <v>#N/A</v>
      </c>
      <c r="V122" s="6"/>
      <c r="W122" s="139"/>
      <c r="X122" s="6"/>
      <c r="Y122" s="6"/>
      <c r="Z122" s="6"/>
      <c r="AA122" s="6"/>
      <c r="AB122" s="6"/>
      <c r="AC122" s="6"/>
    </row>
    <row r="123" spans="1:29" s="156" customFormat="1" ht="33.75" customHeight="1">
      <c r="A123" s="10"/>
      <c r="B123" s="10"/>
      <c r="C123" s="232" t="s">
        <v>143</v>
      </c>
      <c r="D123" s="232"/>
      <c r="E123" s="232"/>
      <c r="F123" s="232"/>
      <c r="G123" s="232"/>
      <c r="H123" s="232"/>
      <c r="I123" s="232"/>
      <c r="J123" s="232"/>
      <c r="K123" s="232"/>
      <c r="L123" s="232"/>
      <c r="M123" s="232"/>
      <c r="N123" s="232"/>
      <c r="O123" s="232"/>
      <c r="P123" s="232"/>
      <c r="Q123" s="232"/>
      <c r="R123" s="232"/>
      <c r="S123" s="232"/>
      <c r="T123" s="232"/>
      <c r="U123" s="232"/>
      <c r="V123" s="232"/>
      <c r="W123" s="232"/>
      <c r="X123" s="232"/>
      <c r="Y123" s="232"/>
      <c r="Z123" s="232"/>
      <c r="AA123" s="232"/>
      <c r="AB123" s="232"/>
      <c r="AC123" s="232"/>
    </row>
  </sheetData>
  <customSheetViews>
    <customSheetView guid="{D9E8CA5F-58A2-4A95-A4A7-944006FA0379}" scale="10" showPageBreaks="1" hiddenColumns="1" view="pageLayout">
      <selection activeCell="AG114" sqref="AG114"/>
      <colBreaks count="1" manualBreakCount="1">
        <brk id="8" max="1048575" man="1"/>
      </colBreaks>
      <pageMargins left="0.56000000000000005" right="0.70866141732283472" top="1.1100000000000001" bottom="0.9" header="0.31496062992125984" footer="0.31496062992125984"/>
      <pageSetup paperSize="9" scale="76" orientation="landscape" r:id="rId1"/>
      <headerFooter>
        <oddHeader>&amp;L&amp;G&amp;CPROCESO
SERVICIOS ADMINISTRATIVOS
MATRIZ DE ASPECTOS E IMPACTOS AMBIENTALES &amp;RPágina &amp;P de  &amp;N
Fecha de Aprobación
Clasificación de la Información
Uso Interno</oddHeader>
        <oddFooter>&amp;C&amp;"Tempus Sans ITC,Normal"&amp;12Antes de imprimir este documento… piense en el medio ambiente!  &amp;"-,Normal"&amp;11
&amp;"Arial,Normal"&amp;6     Cualquier copia impresa de este documento se considera como COPIA NO CONTROLADA.</oddFooter>
      </headerFooter>
    </customSheetView>
  </customSheetViews>
  <mergeCells count="46">
    <mergeCell ref="AB3:AC3"/>
    <mergeCell ref="F1:AA3"/>
    <mergeCell ref="L10:O10"/>
    <mergeCell ref="L11:O12"/>
    <mergeCell ref="D6:AC6"/>
    <mergeCell ref="W10:AB12"/>
    <mergeCell ref="C1:E3"/>
    <mergeCell ref="AB20:AB22"/>
    <mergeCell ref="AC20:AC22"/>
    <mergeCell ref="C19:J19"/>
    <mergeCell ref="D10:E10"/>
    <mergeCell ref="D12:E12"/>
    <mergeCell ref="D14:E14"/>
    <mergeCell ref="D16:E16"/>
    <mergeCell ref="F10:J10"/>
    <mergeCell ref="F12:J12"/>
    <mergeCell ref="F14:J14"/>
    <mergeCell ref="F16:J16"/>
    <mergeCell ref="AB19:AC19"/>
    <mergeCell ref="K20:K22"/>
    <mergeCell ref="C20:C22"/>
    <mergeCell ref="U20:U22"/>
    <mergeCell ref="L20:L22"/>
    <mergeCell ref="Q20:Q22"/>
    <mergeCell ref="S20:S22"/>
    <mergeCell ref="AA20:AA22"/>
    <mergeCell ref="Y20:Y22"/>
    <mergeCell ref="V20:V22"/>
    <mergeCell ref="W20:W22"/>
    <mergeCell ref="X20:X22"/>
    <mergeCell ref="W19:Y19"/>
    <mergeCell ref="C123:AC123"/>
    <mergeCell ref="C5:AC5"/>
    <mergeCell ref="H21:H22"/>
    <mergeCell ref="I21:I22"/>
    <mergeCell ref="D20:D22"/>
    <mergeCell ref="E20:G20"/>
    <mergeCell ref="Z19:AA19"/>
    <mergeCell ref="K19:U19"/>
    <mergeCell ref="Z20:Z22"/>
    <mergeCell ref="H20:I20"/>
    <mergeCell ref="E21:E22"/>
    <mergeCell ref="F21:G21"/>
    <mergeCell ref="J20:J22"/>
    <mergeCell ref="M20:M22"/>
    <mergeCell ref="O20:O22"/>
  </mergeCells>
  <conditionalFormatting sqref="U23:U122">
    <cfRule type="cellIs" dxfId="3" priority="9" operator="between">
      <formula>-7</formula>
      <formula>-9</formula>
    </cfRule>
    <cfRule type="cellIs" dxfId="2" priority="13" operator="between">
      <formula>-6</formula>
      <formula>0</formula>
    </cfRule>
    <cfRule type="cellIs" dxfId="1" priority="14" operator="between">
      <formula>1</formula>
      <formula>12</formula>
    </cfRule>
    <cfRule type="cellIs" dxfId="0" priority="15" operator="between">
      <formula>-10</formula>
      <formula>-12</formula>
    </cfRule>
  </conditionalFormatting>
  <dataValidations count="5">
    <dataValidation type="list" allowBlank="1" showInputMessage="1" showErrorMessage="1" sqref="O23:O122" xr:uid="{00000000-0002-0000-0100-000000000000}">
      <formula1>Magnitud</formula1>
    </dataValidation>
    <dataValidation type="list" allowBlank="1" showInputMessage="1" showErrorMessage="1" sqref="Q23:Q122" xr:uid="{00000000-0002-0000-0100-000001000000}">
      <formula1>Frecuencia</formula1>
    </dataValidation>
    <dataValidation type="list" allowBlank="1" showInputMessage="1" showErrorMessage="1" sqref="S23:S122" xr:uid="{00000000-0002-0000-0100-000002000000}">
      <formula1>Extensión</formula1>
    </dataValidation>
    <dataValidation showDropDown="1" showInputMessage="1" showErrorMessage="1" sqref="W23:W122" xr:uid="{00000000-0002-0000-0100-000003000000}"/>
    <dataValidation type="list" showDropDown="1" showInputMessage="1" showErrorMessage="1" sqref="X23:X122" xr:uid="{00000000-0002-0000-0100-000004000000}">
      <formula1>#REF!</formula1>
    </dataValidation>
  </dataValidations>
  <pageMargins left="0.55118110236220474" right="0.70866141732283472" top="1.1023622047244095" bottom="0.9055118110236221" header="0.31496062992125984" footer="0.31496062992125984"/>
  <pageSetup scale="30" orientation="landscape" r:id="rId2"/>
  <headerFooter>
    <oddHeader xml:space="preserve">&amp;RPágina &amp;P de  &amp;N
</oddHeader>
  </headerFooter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5000000}">
          <x14:formula1>
            <xm:f>INDIRECT('DATOS ASP'!$C$2)</xm:f>
          </x14:formula1>
          <xm:sqref>M23:M122</xm:sqref>
        </x14:dataValidation>
        <x14:dataValidation type="list" allowBlank="1" showInputMessage="1" showErrorMessage="1" xr:uid="{00000000-0002-0000-0100-000006000000}">
          <x14:formula1>
            <xm:f>'DATOS ASP'!$A$10:$A$11</xm:f>
          </x14:formula1>
          <xm:sqref>Y23:Y122</xm:sqref>
        </x14:dataValidation>
        <x14:dataValidation type="list" allowBlank="1" showInputMessage="1" showErrorMessage="1" xr:uid="{00000000-0002-0000-0100-000007000000}">
          <x14:formula1>
            <xm:f>'DATOS ASP'!$A$5:$A$6</xm:f>
          </x14:formula1>
          <xm:sqref>J23:J122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6"/>
  <sheetViews>
    <sheetView workbookViewId="0">
      <selection sqref="A1:B6"/>
    </sheetView>
  </sheetViews>
  <sheetFormatPr baseColWidth="10" defaultRowHeight="15"/>
  <cols>
    <col min="1" max="1" width="13.85546875" customWidth="1"/>
    <col min="2" max="2" width="13" customWidth="1"/>
  </cols>
  <sheetData>
    <row r="1" spans="1:4">
      <c r="A1" s="153" t="s">
        <v>130</v>
      </c>
      <c r="B1" s="153" t="s">
        <v>131</v>
      </c>
    </row>
    <row r="2" spans="1:4" ht="25.5">
      <c r="A2" s="154" t="s">
        <v>132</v>
      </c>
      <c r="B2" s="155" t="s">
        <v>137</v>
      </c>
      <c r="D2" t="s">
        <v>26</v>
      </c>
    </row>
    <row r="3" spans="1:4">
      <c r="A3" s="155" t="s">
        <v>133</v>
      </c>
      <c r="B3" s="155" t="s">
        <v>141</v>
      </c>
      <c r="D3" t="s">
        <v>27</v>
      </c>
    </row>
    <row r="4" spans="1:4">
      <c r="A4" s="155" t="s">
        <v>134</v>
      </c>
      <c r="B4" s="155" t="s">
        <v>138</v>
      </c>
    </row>
    <row r="5" spans="1:4">
      <c r="A5" s="154" t="s">
        <v>135</v>
      </c>
      <c r="B5" s="155" t="s">
        <v>139</v>
      </c>
    </row>
    <row r="6" spans="1:4" ht="25.5">
      <c r="A6" s="154" t="s">
        <v>136</v>
      </c>
      <c r="B6" s="155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24">
    <tabColor rgb="FFFF0000"/>
  </sheetPr>
  <dimension ref="A1:AD326"/>
  <sheetViews>
    <sheetView zoomScale="85" zoomScaleNormal="85" workbookViewId="0">
      <selection activeCell="E12" sqref="E12"/>
    </sheetView>
  </sheetViews>
  <sheetFormatPr baseColWidth="10" defaultRowHeight="15"/>
  <cols>
    <col min="1" max="1" width="26.85546875" customWidth="1"/>
    <col min="2" max="2" width="4.5703125" customWidth="1"/>
    <col min="3" max="3" width="17.85546875" customWidth="1"/>
    <col min="4" max="4" width="19.85546875" customWidth="1"/>
    <col min="5" max="5" width="15.5703125" customWidth="1"/>
    <col min="9" max="9" width="23.85546875" customWidth="1"/>
    <col min="10" max="10" width="16.42578125" customWidth="1"/>
    <col min="11" max="11" width="13.42578125" customWidth="1"/>
    <col min="13" max="13" width="11.85546875" customWidth="1"/>
    <col min="14" max="14" width="10.28515625" customWidth="1"/>
    <col min="15" max="15" width="15.28515625" customWidth="1"/>
    <col min="16" max="16" width="15.85546875" customWidth="1"/>
    <col min="17" max="17" width="16.7109375" customWidth="1"/>
    <col min="18" max="18" width="19.42578125" customWidth="1"/>
    <col min="19" max="19" width="9" customWidth="1"/>
    <col min="21" max="21" width="21.28515625" customWidth="1"/>
    <col min="29" max="29" width="16.7109375" customWidth="1"/>
  </cols>
  <sheetData>
    <row r="1" spans="1:30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>
      <c r="C2" s="73" t="s">
        <v>0</v>
      </c>
      <c r="D2" s="74"/>
      <c r="E2" s="73" t="s">
        <v>2</v>
      </c>
      <c r="F2" s="74"/>
      <c r="G2" s="73" t="s">
        <v>3</v>
      </c>
      <c r="H2" s="74"/>
    </row>
    <row r="3" spans="1:30">
      <c r="C3" s="74" t="s">
        <v>10</v>
      </c>
      <c r="D3" s="74">
        <v>1</v>
      </c>
      <c r="E3" s="74" t="s">
        <v>15</v>
      </c>
      <c r="F3" s="74">
        <v>3</v>
      </c>
      <c r="G3" s="74" t="s">
        <v>18</v>
      </c>
      <c r="H3" s="74">
        <v>3</v>
      </c>
    </row>
    <row r="4" spans="1:30">
      <c r="A4" s="71" t="s">
        <v>100</v>
      </c>
      <c r="C4" s="74" t="s">
        <v>11</v>
      </c>
      <c r="D4" s="74">
        <v>-1</v>
      </c>
      <c r="E4" s="74" t="s">
        <v>16</v>
      </c>
      <c r="F4" s="74">
        <v>2</v>
      </c>
      <c r="G4" s="74" t="s">
        <v>19</v>
      </c>
      <c r="H4" s="74">
        <v>2</v>
      </c>
    </row>
    <row r="5" spans="1:30">
      <c r="A5" s="72" t="s">
        <v>26</v>
      </c>
      <c r="C5" s="74"/>
      <c r="D5" s="74"/>
      <c r="E5" s="74" t="s">
        <v>17</v>
      </c>
      <c r="F5" s="74">
        <v>1</v>
      </c>
      <c r="G5" s="74" t="s">
        <v>20</v>
      </c>
      <c r="H5" s="74">
        <v>1</v>
      </c>
    </row>
    <row r="6" spans="1:30">
      <c r="A6" s="72" t="s">
        <v>27</v>
      </c>
      <c r="C6" s="73" t="s">
        <v>12</v>
      </c>
      <c r="D6" s="74"/>
      <c r="E6" s="75"/>
      <c r="F6" s="74"/>
      <c r="G6" s="76"/>
      <c r="H6" s="76"/>
    </row>
    <row r="7" spans="1:30">
      <c r="C7" s="74" t="s">
        <v>13</v>
      </c>
      <c r="D7" s="74">
        <v>2</v>
      </c>
      <c r="E7" s="76"/>
      <c r="F7" s="76"/>
      <c r="G7" s="76"/>
      <c r="H7" s="76"/>
    </row>
    <row r="8" spans="1:30">
      <c r="C8" s="74" t="s">
        <v>14</v>
      </c>
      <c r="D8" s="74">
        <v>1</v>
      </c>
      <c r="E8" s="76"/>
      <c r="F8" s="73"/>
      <c r="G8" s="76"/>
      <c r="H8" s="76"/>
      <c r="L8" s="2"/>
      <c r="M8" s="22"/>
      <c r="N8" s="22"/>
      <c r="O8" s="22"/>
      <c r="P8" s="22"/>
      <c r="Q8" s="22"/>
      <c r="R8" s="22"/>
    </row>
    <row r="9" spans="1:30">
      <c r="A9" s="78" t="s">
        <v>104</v>
      </c>
      <c r="F9" s="3"/>
      <c r="G9" s="3"/>
      <c r="I9" s="23"/>
      <c r="O9" s="36"/>
      <c r="P9" s="3"/>
      <c r="Q9" s="3"/>
      <c r="R9" s="22"/>
      <c r="S9" s="22"/>
      <c r="T9" s="22"/>
      <c r="U9" s="22"/>
    </row>
    <row r="10" spans="1:30">
      <c r="A10" s="77" t="s">
        <v>26</v>
      </c>
      <c r="I10" s="41"/>
      <c r="O10" s="36"/>
      <c r="P10" s="3"/>
      <c r="Q10" s="22"/>
      <c r="R10" s="22"/>
      <c r="S10" s="22"/>
      <c r="T10" s="22"/>
      <c r="U10" s="22"/>
    </row>
    <row r="11" spans="1:30">
      <c r="A11" s="77" t="s">
        <v>27</v>
      </c>
      <c r="I11" s="23"/>
      <c r="O11" s="36"/>
      <c r="P11" s="22"/>
      <c r="Q11" s="22"/>
      <c r="R11" s="22"/>
      <c r="S11" s="22"/>
      <c r="T11" s="22"/>
      <c r="U11" s="22"/>
    </row>
    <row r="12" spans="1:30">
      <c r="I12" s="41"/>
      <c r="O12" s="36"/>
      <c r="P12" s="22"/>
      <c r="Q12" s="22"/>
      <c r="R12" s="22"/>
      <c r="S12" s="22"/>
      <c r="T12" s="22"/>
      <c r="U12" s="22"/>
    </row>
    <row r="13" spans="1:30">
      <c r="B13" s="84"/>
      <c r="C13" s="84"/>
      <c r="E13" s="87"/>
      <c r="F13" s="87"/>
      <c r="I13" s="41"/>
      <c r="O13" s="36"/>
      <c r="P13" s="22"/>
      <c r="Q13" s="22"/>
      <c r="R13" s="22"/>
      <c r="S13" s="22"/>
      <c r="T13" s="22"/>
      <c r="U13" s="22"/>
    </row>
    <row r="14" spans="1:30">
      <c r="B14" s="81"/>
      <c r="C14" s="81"/>
      <c r="E14" s="85"/>
      <c r="F14" s="85"/>
      <c r="I14" s="41"/>
      <c r="O14" s="36"/>
      <c r="P14" s="22"/>
      <c r="Q14" s="22"/>
      <c r="R14" s="22"/>
      <c r="S14" s="22"/>
      <c r="T14" s="22"/>
      <c r="U14" s="22"/>
    </row>
    <row r="15" spans="1:30">
      <c r="B15" s="44"/>
      <c r="C15" s="82"/>
      <c r="E15" s="44"/>
      <c r="F15" s="82"/>
      <c r="I15" s="26"/>
      <c r="O15" s="36"/>
      <c r="P15" s="22"/>
      <c r="Q15" s="22"/>
      <c r="R15" s="22"/>
      <c r="S15" s="22"/>
      <c r="T15" s="22"/>
      <c r="U15" s="22"/>
    </row>
    <row r="16" spans="1:30">
      <c r="B16" s="44"/>
      <c r="C16" s="82"/>
      <c r="E16" s="44"/>
      <c r="F16" s="82"/>
      <c r="I16" s="41"/>
      <c r="O16" s="36"/>
      <c r="P16" s="22"/>
      <c r="Q16" s="22"/>
      <c r="R16" s="22"/>
      <c r="S16" s="22"/>
      <c r="T16" s="22"/>
      <c r="U16" s="22"/>
    </row>
    <row r="17" spans="1:22">
      <c r="B17" s="44"/>
      <c r="C17" s="82"/>
      <c r="E17" s="44"/>
      <c r="F17" s="82"/>
      <c r="J17" s="41"/>
      <c r="P17" s="39"/>
      <c r="Q17" s="55"/>
      <c r="R17" s="22"/>
      <c r="S17" s="22"/>
      <c r="T17" s="22"/>
      <c r="U17" s="22"/>
      <c r="V17" s="22"/>
    </row>
    <row r="18" spans="1:22">
      <c r="B18" s="83"/>
      <c r="C18" s="82"/>
      <c r="E18" s="44"/>
      <c r="F18" s="82"/>
      <c r="J18" s="23"/>
      <c r="P18" s="39"/>
      <c r="Q18" s="5"/>
      <c r="R18" s="4"/>
      <c r="S18" s="22"/>
      <c r="T18" s="22"/>
      <c r="U18" s="22"/>
      <c r="V18" s="22"/>
    </row>
    <row r="19" spans="1:22">
      <c r="B19" s="83"/>
      <c r="C19" s="82"/>
      <c r="E19" s="44"/>
      <c r="F19" s="82"/>
      <c r="J19" s="41"/>
      <c r="P19" s="39"/>
      <c r="Q19" s="22"/>
      <c r="R19" s="22"/>
      <c r="S19" s="22"/>
      <c r="T19" s="22"/>
      <c r="U19" s="22"/>
      <c r="V19" s="22"/>
    </row>
    <row r="20" spans="1:22">
      <c r="B20" s="83"/>
      <c r="C20" s="82"/>
      <c r="E20" s="44"/>
      <c r="F20" s="82"/>
      <c r="J20" s="23"/>
      <c r="P20" s="39"/>
      <c r="Q20" s="22"/>
      <c r="R20" s="22"/>
      <c r="S20" s="22"/>
      <c r="T20" s="22"/>
      <c r="U20" s="22"/>
      <c r="V20" s="22"/>
    </row>
    <row r="21" spans="1:22">
      <c r="A21" s="1"/>
      <c r="C21" s="44"/>
      <c r="D21" s="82"/>
      <c r="H21" s="41"/>
      <c r="N21" s="39"/>
      <c r="O21" s="55"/>
      <c r="P21" s="22"/>
      <c r="Q21" s="22"/>
      <c r="R21" s="22"/>
      <c r="S21" s="22"/>
      <c r="T21" s="22"/>
    </row>
    <row r="22" spans="1:22">
      <c r="A22" s="1"/>
      <c r="C22" s="44"/>
      <c r="D22" s="82"/>
      <c r="H22" s="23"/>
      <c r="N22" s="39"/>
      <c r="O22" s="22"/>
      <c r="P22" s="22"/>
      <c r="Q22" s="22"/>
      <c r="R22" s="22"/>
      <c r="S22" s="22"/>
      <c r="T22" s="22"/>
    </row>
    <row r="23" spans="1:22">
      <c r="A23" s="1"/>
      <c r="C23" s="44"/>
      <c r="D23" s="82"/>
      <c r="H23" s="23"/>
      <c r="N23" s="39"/>
      <c r="O23" s="22"/>
      <c r="P23" s="22"/>
      <c r="Q23" s="22"/>
      <c r="R23" s="22"/>
      <c r="S23" s="22"/>
      <c r="T23" s="22"/>
    </row>
    <row r="24" spans="1:22">
      <c r="A24" s="1"/>
      <c r="C24" s="44"/>
      <c r="D24" s="82"/>
      <c r="H24" s="23"/>
      <c r="N24" s="39"/>
      <c r="O24" s="22"/>
      <c r="P24" s="22"/>
      <c r="Q24" s="22"/>
      <c r="R24" s="22"/>
      <c r="S24" s="22"/>
      <c r="T24" s="22"/>
    </row>
    <row r="25" spans="1:22">
      <c r="A25" s="1"/>
      <c r="C25" s="44"/>
      <c r="D25" s="82"/>
      <c r="H25" s="41"/>
      <c r="N25" s="39"/>
      <c r="O25" s="22"/>
      <c r="P25" s="22"/>
      <c r="Q25" s="22"/>
      <c r="R25" s="22"/>
      <c r="S25" s="22"/>
      <c r="T25" s="22"/>
    </row>
    <row r="26" spans="1:22">
      <c r="A26" s="1"/>
      <c r="C26" s="44"/>
      <c r="D26" s="82"/>
      <c r="H26" s="41"/>
      <c r="L26" s="43"/>
      <c r="M26" s="3"/>
      <c r="N26" s="39"/>
      <c r="O26" s="5"/>
      <c r="P26" s="22"/>
      <c r="Q26" s="22"/>
      <c r="R26" s="22"/>
      <c r="S26" s="22"/>
      <c r="T26" s="22"/>
    </row>
    <row r="27" spans="1:22">
      <c r="A27" s="1"/>
      <c r="B27" s="3"/>
      <c r="C27" s="44"/>
      <c r="D27" s="82"/>
      <c r="H27" s="41"/>
      <c r="L27" s="43"/>
      <c r="M27" s="3"/>
      <c r="N27" s="39"/>
      <c r="O27" s="22"/>
      <c r="P27" s="22"/>
      <c r="Q27" s="22"/>
      <c r="R27" s="22"/>
      <c r="S27" s="22"/>
      <c r="T27" s="22"/>
    </row>
    <row r="28" spans="1:22">
      <c r="A28" s="1"/>
      <c r="B28" s="3"/>
      <c r="C28" s="44"/>
      <c r="D28" s="82"/>
      <c r="H28" s="41"/>
      <c r="L28" s="43"/>
      <c r="M28" s="3"/>
      <c r="N28" s="40"/>
      <c r="O28" s="22"/>
      <c r="P28" s="22"/>
      <c r="Q28" s="22"/>
      <c r="R28" s="22"/>
      <c r="S28" s="22"/>
      <c r="T28" s="22"/>
    </row>
    <row r="29" spans="1:22">
      <c r="A29" s="1"/>
      <c r="B29" s="3"/>
      <c r="C29" s="44"/>
      <c r="D29" s="82"/>
      <c r="H29" s="41"/>
      <c r="L29" s="43"/>
      <c r="M29" s="3"/>
      <c r="N29" s="36"/>
      <c r="O29" s="22"/>
      <c r="P29" s="22"/>
      <c r="Q29" s="22"/>
      <c r="R29" s="22"/>
      <c r="S29" s="22"/>
      <c r="T29" s="22"/>
    </row>
    <row r="30" spans="1:22">
      <c r="A30" s="1"/>
      <c r="B30" s="3"/>
      <c r="C30" s="44"/>
      <c r="D30" s="82"/>
      <c r="H30" s="41"/>
      <c r="L30" s="43"/>
      <c r="M30" s="3"/>
      <c r="N30" s="36"/>
      <c r="O30" s="22"/>
      <c r="P30" s="22"/>
      <c r="Q30" s="22"/>
      <c r="R30" s="22"/>
      <c r="S30" s="22"/>
      <c r="T30" s="22"/>
    </row>
    <row r="31" spans="1:22">
      <c r="A31" s="1"/>
      <c r="B31" s="3"/>
      <c r="C31" s="44"/>
      <c r="D31" s="82"/>
      <c r="H31" s="41"/>
      <c r="L31" s="43"/>
      <c r="M31" s="3"/>
      <c r="N31" s="37"/>
      <c r="O31" s="22"/>
      <c r="P31" s="22"/>
      <c r="Q31" s="22"/>
      <c r="R31" s="22"/>
      <c r="S31" s="22"/>
      <c r="T31" s="22"/>
    </row>
    <row r="32" spans="1:22">
      <c r="A32" s="1"/>
      <c r="B32" s="3"/>
      <c r="C32" s="44"/>
      <c r="D32" s="82"/>
      <c r="E32" s="144"/>
      <c r="F32" s="144"/>
      <c r="H32" s="41"/>
      <c r="L32" s="43"/>
      <c r="M32" s="3"/>
      <c r="N32" s="39"/>
      <c r="O32" s="3"/>
      <c r="P32" s="3"/>
      <c r="Q32" s="22"/>
      <c r="R32" s="22"/>
      <c r="S32" s="22"/>
      <c r="T32" s="22"/>
    </row>
    <row r="33" spans="1:20">
      <c r="A33" s="1"/>
      <c r="B33" s="3"/>
      <c r="C33" s="44"/>
      <c r="D33" s="82"/>
      <c r="E33" s="67" t="s">
        <v>75</v>
      </c>
      <c r="F33" s="67" t="s">
        <v>76</v>
      </c>
      <c r="H33" s="23"/>
      <c r="L33" s="43"/>
      <c r="M33" s="3"/>
      <c r="N33" s="39"/>
      <c r="O33" s="3"/>
      <c r="P33" s="22"/>
      <c r="Q33" s="22"/>
      <c r="R33" s="22"/>
      <c r="S33" s="22"/>
      <c r="T33" s="22"/>
    </row>
    <row r="34" spans="1:20">
      <c r="A34" s="1"/>
      <c r="B34" s="3"/>
      <c r="C34" s="44"/>
      <c r="D34" s="82"/>
      <c r="E34" s="34" t="s">
        <v>83</v>
      </c>
      <c r="F34" s="34" t="s">
        <v>84</v>
      </c>
      <c r="H34" s="23"/>
      <c r="L34" s="43"/>
      <c r="M34" s="3"/>
      <c r="N34" s="39"/>
      <c r="O34" s="22"/>
      <c r="P34" s="22"/>
      <c r="Q34" s="22"/>
      <c r="R34" s="22"/>
      <c r="S34" s="22"/>
      <c r="T34" s="22"/>
    </row>
    <row r="35" spans="1:20">
      <c r="B35" s="3"/>
      <c r="C35" s="44"/>
      <c r="D35" s="82"/>
      <c r="H35" s="41"/>
      <c r="L35" s="43"/>
      <c r="M35" s="3"/>
      <c r="N35" s="36"/>
      <c r="O35" s="3"/>
      <c r="P35" s="22"/>
      <c r="Q35" s="22"/>
      <c r="R35" s="22"/>
      <c r="S35" s="22"/>
      <c r="T35" s="22"/>
    </row>
    <row r="36" spans="1:20">
      <c r="B36" s="3"/>
      <c r="C36" s="44"/>
      <c r="D36" s="82"/>
      <c r="H36" s="41"/>
      <c r="L36" s="43"/>
      <c r="M36" s="3"/>
      <c r="N36" s="39"/>
      <c r="O36" s="22"/>
      <c r="P36" s="22"/>
      <c r="Q36" s="22"/>
      <c r="R36" s="22"/>
      <c r="S36" s="22"/>
      <c r="T36" s="22"/>
    </row>
    <row r="37" spans="1:20">
      <c r="B37" s="3"/>
      <c r="C37" s="44"/>
      <c r="D37" s="82"/>
      <c r="H37" s="23"/>
      <c r="L37" s="43"/>
      <c r="M37" s="4"/>
      <c r="N37" s="39"/>
      <c r="O37" s="22"/>
      <c r="P37" s="22"/>
      <c r="Q37" s="22"/>
      <c r="R37" s="22"/>
      <c r="S37" s="22"/>
      <c r="T37" s="22"/>
    </row>
    <row r="38" spans="1:20">
      <c r="B38" s="3"/>
      <c r="C38" s="44"/>
      <c r="D38" s="82"/>
      <c r="H38" s="26"/>
      <c r="L38" s="44"/>
      <c r="M38" s="4"/>
      <c r="N38" s="39"/>
      <c r="O38" s="22"/>
      <c r="P38" s="22"/>
      <c r="Q38" s="22"/>
      <c r="R38" s="22"/>
      <c r="S38" s="22"/>
      <c r="T38" s="22"/>
    </row>
    <row r="39" spans="1:20">
      <c r="B39" s="3"/>
      <c r="C39" s="44"/>
      <c r="D39" s="82"/>
      <c r="H39" s="26"/>
      <c r="L39" s="43"/>
      <c r="M39" s="4"/>
      <c r="N39" s="39"/>
      <c r="O39" s="22"/>
      <c r="P39" s="22"/>
      <c r="Q39" s="22"/>
      <c r="R39" s="22"/>
      <c r="S39" s="22"/>
      <c r="T39" s="22"/>
    </row>
    <row r="40" spans="1:20">
      <c r="B40" s="3"/>
      <c r="C40" s="44"/>
      <c r="D40" s="82"/>
      <c r="H40" s="41"/>
      <c r="L40" s="43"/>
      <c r="M40" s="22"/>
      <c r="N40" s="39"/>
      <c r="O40" s="22"/>
      <c r="P40" s="22"/>
      <c r="Q40" s="22"/>
      <c r="R40" s="22"/>
      <c r="S40" s="22"/>
      <c r="T40" s="22"/>
    </row>
    <row r="41" spans="1:20">
      <c r="A41" s="3"/>
      <c r="E41" s="26"/>
      <c r="I41" s="43"/>
      <c r="J41" s="22"/>
      <c r="K41" s="39"/>
      <c r="L41" s="22"/>
      <c r="M41" s="22"/>
      <c r="N41" s="22"/>
      <c r="O41" s="22"/>
      <c r="P41" s="22"/>
      <c r="Q41" s="22"/>
    </row>
    <row r="42" spans="1:20">
      <c r="A42" s="3"/>
      <c r="E42" s="26"/>
      <c r="I42" s="43"/>
      <c r="J42" s="22"/>
      <c r="K42" s="39"/>
      <c r="L42" s="22"/>
      <c r="M42" s="22"/>
      <c r="N42" s="22"/>
      <c r="O42" s="22"/>
      <c r="P42" s="22"/>
      <c r="Q42" s="22"/>
    </row>
    <row r="43" spans="1:20">
      <c r="A43" s="3"/>
      <c r="E43" s="23"/>
      <c r="I43" s="43"/>
      <c r="J43" s="56"/>
      <c r="K43" s="39"/>
      <c r="L43" s="296"/>
      <c r="M43" s="296"/>
      <c r="N43" s="296"/>
      <c r="O43" s="22"/>
      <c r="P43" s="22"/>
      <c r="Q43" s="22"/>
      <c r="R43" s="22"/>
    </row>
    <row r="44" spans="1:20">
      <c r="A44" s="3"/>
      <c r="E44" s="23"/>
      <c r="I44" s="43"/>
      <c r="J44" s="56"/>
      <c r="K44" s="39"/>
      <c r="L44" s="58"/>
      <c r="M44" s="58"/>
      <c r="N44" s="58"/>
      <c r="O44" s="22"/>
      <c r="P44" s="22"/>
      <c r="Q44" s="22"/>
      <c r="R44" s="22"/>
    </row>
    <row r="45" spans="1:20" ht="33.75">
      <c r="A45" s="44"/>
      <c r="B45" s="44"/>
      <c r="C45" s="82"/>
      <c r="F45" s="144"/>
      <c r="G45" s="68" t="s">
        <v>85</v>
      </c>
      <c r="H45" s="69" t="s">
        <v>86</v>
      </c>
      <c r="I45" s="68" t="s">
        <v>87</v>
      </c>
      <c r="J45" s="68" t="s">
        <v>88</v>
      </c>
      <c r="K45" s="295" t="s">
        <v>89</v>
      </c>
      <c r="L45" s="295"/>
      <c r="M45" s="295"/>
      <c r="N45" s="295"/>
      <c r="O45" s="295"/>
      <c r="P45" s="295"/>
      <c r="Q45" s="295"/>
      <c r="R45" s="23"/>
      <c r="S45" s="22"/>
      <c r="T45" s="22"/>
    </row>
    <row r="46" spans="1:20">
      <c r="A46" s="44"/>
      <c r="B46" s="44"/>
      <c r="C46" s="82"/>
      <c r="G46" s="23"/>
      <c r="K46" s="70" t="s">
        <v>77</v>
      </c>
      <c r="L46" s="70" t="s">
        <v>78</v>
      </c>
      <c r="M46" s="70" t="s">
        <v>98</v>
      </c>
      <c r="N46" s="70" t="s">
        <v>79</v>
      </c>
      <c r="O46" s="70" t="s">
        <v>80</v>
      </c>
      <c r="P46" s="70" t="s">
        <v>81</v>
      </c>
      <c r="Q46" s="70" t="s">
        <v>82</v>
      </c>
      <c r="R46" s="23"/>
      <c r="S46" s="22"/>
      <c r="T46" s="22"/>
    </row>
    <row r="47" spans="1:20" ht="22.5">
      <c r="A47" s="83"/>
      <c r="B47" s="44"/>
      <c r="C47" s="82"/>
      <c r="G47" s="41"/>
      <c r="K47" s="38" t="s">
        <v>90</v>
      </c>
      <c r="L47" s="23" t="s">
        <v>67</v>
      </c>
      <c r="M47" s="39" t="s">
        <v>69</v>
      </c>
      <c r="N47" s="23" t="s">
        <v>95</v>
      </c>
      <c r="O47" s="23" t="s">
        <v>96</v>
      </c>
      <c r="P47" s="26" t="s">
        <v>97</v>
      </c>
      <c r="Q47" s="26" t="s">
        <v>71</v>
      </c>
      <c r="R47" s="23"/>
      <c r="S47" s="22"/>
      <c r="T47" s="22"/>
    </row>
    <row r="48" spans="1:20">
      <c r="A48" s="83"/>
      <c r="B48" s="44"/>
      <c r="C48" s="82"/>
      <c r="G48" s="23"/>
      <c r="K48" s="43" t="s">
        <v>91</v>
      </c>
      <c r="L48" s="23" t="s">
        <v>68</v>
      </c>
      <c r="M48" s="39" t="s">
        <v>92</v>
      </c>
      <c r="N48" s="23"/>
      <c r="O48" s="24"/>
      <c r="P48" s="24"/>
      <c r="Q48" s="22"/>
      <c r="R48" s="23"/>
      <c r="S48" s="23"/>
      <c r="T48" s="24"/>
    </row>
    <row r="49" spans="1:23">
      <c r="A49" s="83"/>
      <c r="B49" s="44"/>
      <c r="C49" s="82"/>
      <c r="G49" s="23"/>
      <c r="K49" s="43"/>
      <c r="L49" s="23"/>
      <c r="M49" s="39" t="s">
        <v>70</v>
      </c>
      <c r="N49" s="23"/>
      <c r="O49" s="24"/>
      <c r="Q49" s="22"/>
      <c r="R49" s="59"/>
      <c r="S49" s="23"/>
      <c r="T49" s="24"/>
    </row>
    <row r="50" spans="1:23">
      <c r="A50" s="83"/>
      <c r="B50" s="44"/>
      <c r="C50" s="82"/>
      <c r="G50" s="23"/>
      <c r="K50" s="43"/>
      <c r="L50" s="23"/>
      <c r="M50" s="39" t="s">
        <v>93</v>
      </c>
      <c r="N50" s="23"/>
      <c r="O50" s="24"/>
      <c r="P50" s="31"/>
      <c r="Q50" s="22"/>
      <c r="R50" s="59"/>
      <c r="S50" s="24"/>
      <c r="T50" s="24"/>
    </row>
    <row r="51" spans="1:23" ht="22.5">
      <c r="A51" s="83"/>
      <c r="B51" s="44"/>
      <c r="C51" s="82"/>
      <c r="G51" s="23"/>
      <c r="K51" s="43"/>
      <c r="L51" s="23"/>
      <c r="M51" s="39" t="s">
        <v>94</v>
      </c>
      <c r="N51" s="23"/>
      <c r="O51" s="24"/>
      <c r="Q51" s="22"/>
      <c r="R51" s="59"/>
      <c r="S51" s="24"/>
      <c r="T51" s="24"/>
    </row>
    <row r="52" spans="1:23">
      <c r="A52" s="83"/>
      <c r="B52" s="44"/>
      <c r="C52" s="82"/>
      <c r="G52" s="41"/>
      <c r="K52" s="43"/>
      <c r="L52" s="23"/>
      <c r="M52" s="39"/>
      <c r="N52" s="23"/>
      <c r="O52" s="24"/>
      <c r="P52" s="24"/>
      <c r="Q52" s="22"/>
      <c r="R52" s="23"/>
      <c r="S52" s="24"/>
      <c r="T52" s="24"/>
    </row>
    <row r="53" spans="1:23">
      <c r="A53" s="83"/>
      <c r="B53" s="44"/>
      <c r="C53" s="82"/>
      <c r="G53" s="26"/>
      <c r="K53" s="43"/>
      <c r="L53" s="23"/>
      <c r="M53" s="39"/>
      <c r="N53" s="23"/>
      <c r="O53" s="24"/>
      <c r="P53" s="24"/>
      <c r="Q53" s="22"/>
      <c r="R53" s="23"/>
      <c r="S53" s="24"/>
      <c r="T53" s="24"/>
    </row>
    <row r="54" spans="1:23">
      <c r="A54" s="83"/>
      <c r="B54" s="44"/>
      <c r="C54" s="82"/>
      <c r="G54" s="23"/>
      <c r="K54" s="43"/>
      <c r="L54" s="23"/>
      <c r="M54" s="39"/>
      <c r="N54" s="23"/>
      <c r="O54" s="24"/>
      <c r="P54" s="24"/>
      <c r="Q54" s="22"/>
      <c r="R54" s="59"/>
      <c r="S54" s="24"/>
      <c r="T54" s="24"/>
    </row>
    <row r="55" spans="1:23">
      <c r="A55" s="83"/>
      <c r="B55" s="86"/>
      <c r="C55" s="82"/>
      <c r="G55" s="23"/>
      <c r="K55" s="43"/>
      <c r="L55" s="23"/>
      <c r="M55" s="39"/>
      <c r="N55" s="23"/>
      <c r="O55" s="24"/>
      <c r="P55" s="24"/>
      <c r="Q55" s="22"/>
      <c r="R55" s="23"/>
      <c r="S55" s="24"/>
      <c r="T55" s="24"/>
    </row>
    <row r="56" spans="1:23">
      <c r="A56" s="83"/>
      <c r="B56" s="44"/>
      <c r="C56" s="82"/>
      <c r="G56" s="23"/>
      <c r="K56" s="43"/>
      <c r="L56" s="23"/>
      <c r="M56" s="36"/>
      <c r="N56" s="60"/>
      <c r="O56" s="25"/>
      <c r="P56" s="24"/>
      <c r="Q56" s="22"/>
      <c r="R56" s="23"/>
      <c r="S56" s="24"/>
      <c r="T56" s="24"/>
    </row>
    <row r="57" spans="1:23">
      <c r="A57" s="83"/>
      <c r="B57" s="44"/>
      <c r="C57" s="82"/>
      <c r="G57" s="26"/>
      <c r="K57" s="43"/>
      <c r="L57" s="23"/>
      <c r="M57" s="39"/>
      <c r="N57" s="59"/>
      <c r="O57" s="59"/>
      <c r="P57" s="26"/>
      <c r="Q57" s="22"/>
      <c r="R57" s="23"/>
      <c r="S57" s="24"/>
      <c r="T57" s="24"/>
    </row>
    <row r="58" spans="1:23">
      <c r="B58" s="83"/>
      <c r="C58" s="82"/>
      <c r="E58" s="44"/>
      <c r="F58" s="82"/>
      <c r="J58" s="26"/>
      <c r="N58" s="43"/>
      <c r="O58" s="23"/>
      <c r="P58" s="39"/>
      <c r="Q58" s="23"/>
      <c r="R58" s="24"/>
      <c r="S58" s="24"/>
      <c r="T58" s="22"/>
      <c r="U58" s="23"/>
      <c r="V58" s="25"/>
      <c r="W58" s="24"/>
    </row>
    <row r="59" spans="1:23">
      <c r="B59" s="83"/>
      <c r="C59" s="82"/>
      <c r="E59" s="44"/>
      <c r="F59" s="82"/>
      <c r="J59" s="26"/>
      <c r="N59" s="43"/>
      <c r="O59" s="23"/>
      <c r="P59" s="39"/>
      <c r="Q59" s="23"/>
      <c r="R59" s="24"/>
      <c r="S59" s="24"/>
      <c r="T59" s="22"/>
      <c r="U59" s="60"/>
      <c r="V59" s="22"/>
      <c r="W59" s="22"/>
    </row>
    <row r="60" spans="1:23">
      <c r="B60" s="83"/>
      <c r="C60" s="82"/>
      <c r="E60" s="44"/>
      <c r="F60" s="82"/>
      <c r="J60" s="23"/>
      <c r="N60" s="43"/>
      <c r="O60" s="23"/>
      <c r="P60" s="36"/>
      <c r="Q60" s="59"/>
      <c r="R60" s="25"/>
      <c r="S60" s="24"/>
      <c r="T60" s="22"/>
      <c r="U60" s="23"/>
      <c r="V60" s="22"/>
      <c r="W60" s="22"/>
    </row>
    <row r="61" spans="1:23">
      <c r="B61" s="83"/>
      <c r="C61" s="82"/>
      <c r="E61" s="44"/>
      <c r="F61" s="82"/>
      <c r="J61" s="23"/>
      <c r="N61" s="43"/>
      <c r="O61" s="23"/>
      <c r="P61" s="39"/>
      <c r="Q61" s="23"/>
      <c r="R61" s="24"/>
      <c r="S61" s="24"/>
      <c r="T61" s="22"/>
      <c r="U61" s="23"/>
      <c r="V61" s="22"/>
      <c r="W61" s="22"/>
    </row>
    <row r="62" spans="1:23">
      <c r="B62" s="83"/>
      <c r="C62" s="82"/>
      <c r="E62" s="44"/>
      <c r="F62" s="82"/>
      <c r="J62" s="23"/>
      <c r="N62" s="43"/>
      <c r="O62" s="23"/>
      <c r="P62" s="39"/>
      <c r="Q62" s="23"/>
      <c r="R62" s="24"/>
      <c r="S62" s="24"/>
      <c r="T62" s="22"/>
      <c r="U62" s="23"/>
      <c r="V62" s="22"/>
      <c r="W62" s="22"/>
    </row>
    <row r="63" spans="1:23">
      <c r="B63" s="83"/>
      <c r="C63" s="82"/>
      <c r="E63" s="44"/>
      <c r="F63" s="82"/>
      <c r="J63" s="23"/>
      <c r="N63" s="43"/>
      <c r="O63" s="23"/>
      <c r="P63" s="39"/>
      <c r="Q63" s="23"/>
      <c r="R63" s="24"/>
      <c r="S63" s="24"/>
      <c r="T63" s="22"/>
      <c r="U63" s="26"/>
      <c r="V63" s="22"/>
      <c r="W63" s="22"/>
    </row>
    <row r="64" spans="1:23" ht="33" customHeight="1">
      <c r="B64" s="83"/>
      <c r="C64" s="82"/>
      <c r="E64" s="82"/>
      <c r="F64" s="82"/>
      <c r="J64" s="41"/>
      <c r="N64" s="43"/>
      <c r="O64" s="23"/>
      <c r="P64" s="39"/>
      <c r="Q64" s="23"/>
      <c r="R64" s="59"/>
      <c r="S64" s="24"/>
      <c r="T64" s="22"/>
      <c r="U64" s="26"/>
      <c r="V64" s="22"/>
      <c r="W64" s="22"/>
    </row>
    <row r="65" spans="1:23">
      <c r="A65" s="79"/>
      <c r="B65" s="83"/>
      <c r="C65" s="82"/>
      <c r="E65" s="82"/>
      <c r="F65" s="82"/>
      <c r="J65" s="23"/>
      <c r="N65" s="43"/>
      <c r="O65" s="23"/>
      <c r="P65" s="39"/>
      <c r="Q65" s="23"/>
      <c r="R65" s="24"/>
      <c r="S65" s="24"/>
      <c r="T65" s="22"/>
      <c r="U65" s="26"/>
      <c r="V65" s="22"/>
      <c r="W65" s="22"/>
    </row>
    <row r="66" spans="1:23">
      <c r="A66" s="26"/>
      <c r="B66" s="83"/>
      <c r="C66" s="82"/>
      <c r="E66" s="82"/>
      <c r="F66" s="82"/>
      <c r="J66" s="23"/>
      <c r="N66" s="43"/>
      <c r="O66" s="23"/>
      <c r="P66" s="31"/>
      <c r="Q66" s="23"/>
      <c r="R66" s="24"/>
      <c r="S66" s="24"/>
      <c r="T66" s="22"/>
      <c r="U66" s="26"/>
      <c r="V66" s="22"/>
      <c r="W66" s="22"/>
    </row>
    <row r="67" spans="1:23" ht="13.5" customHeight="1">
      <c r="A67" s="26"/>
      <c r="B67" s="83"/>
      <c r="C67" s="82"/>
      <c r="E67" s="82"/>
      <c r="F67" s="82"/>
      <c r="J67" s="23"/>
      <c r="N67" s="42"/>
      <c r="O67" s="23"/>
      <c r="P67" s="31"/>
      <c r="Q67" s="23"/>
      <c r="R67" s="24"/>
      <c r="S67" s="24"/>
      <c r="T67" s="22"/>
      <c r="U67" s="26"/>
      <c r="V67" s="24"/>
      <c r="W67" s="24"/>
    </row>
    <row r="68" spans="1:23">
      <c r="A68" s="26"/>
      <c r="B68" s="83"/>
      <c r="C68" s="82"/>
      <c r="E68" s="82"/>
      <c r="F68" s="82"/>
      <c r="J68" s="41"/>
      <c r="N68" s="43"/>
      <c r="O68" s="23"/>
      <c r="P68" s="31"/>
      <c r="Q68" s="23"/>
      <c r="R68" s="23"/>
      <c r="S68" s="23"/>
      <c r="T68" s="22"/>
      <c r="U68" s="26"/>
      <c r="V68" s="24"/>
      <c r="W68" s="24"/>
    </row>
    <row r="69" spans="1:23" ht="19.5" customHeight="1">
      <c r="A69" s="26"/>
      <c r="B69" s="83"/>
      <c r="C69" s="82"/>
      <c r="E69" s="82"/>
      <c r="F69" s="82"/>
      <c r="J69" s="41"/>
      <c r="N69" s="43"/>
      <c r="O69" s="23"/>
      <c r="P69" s="31"/>
      <c r="Q69" s="23"/>
      <c r="R69" s="23"/>
      <c r="S69" s="23"/>
      <c r="T69" s="22"/>
      <c r="U69" s="26"/>
      <c r="V69" s="24"/>
      <c r="W69" s="24"/>
    </row>
    <row r="70" spans="1:23">
      <c r="A70" s="26"/>
      <c r="B70" s="83"/>
      <c r="C70" s="82"/>
      <c r="E70" s="82"/>
      <c r="F70" s="82"/>
      <c r="J70" s="26"/>
      <c r="N70" s="38"/>
      <c r="O70" s="23"/>
      <c r="P70" s="31"/>
      <c r="Q70" s="23"/>
      <c r="R70" s="23"/>
      <c r="S70" s="23"/>
      <c r="T70" s="22"/>
      <c r="U70" s="26"/>
      <c r="V70" s="24"/>
      <c r="W70" s="24"/>
    </row>
    <row r="71" spans="1:23">
      <c r="A71" s="26"/>
      <c r="B71" s="83"/>
      <c r="C71" s="82"/>
      <c r="E71" s="82"/>
      <c r="F71" s="82"/>
      <c r="J71" s="26"/>
      <c r="N71" s="38"/>
      <c r="O71" s="23"/>
      <c r="P71" s="31"/>
      <c r="Q71" s="23"/>
      <c r="R71" s="23"/>
      <c r="S71" s="23"/>
      <c r="T71" s="22"/>
      <c r="U71" s="26"/>
      <c r="V71" s="24"/>
      <c r="W71" s="24"/>
    </row>
    <row r="72" spans="1:23" ht="19.5" customHeight="1">
      <c r="A72" s="26"/>
      <c r="B72" s="83"/>
      <c r="C72" s="82"/>
      <c r="E72" s="82"/>
      <c r="F72" s="82"/>
      <c r="J72" s="23"/>
      <c r="N72" s="31"/>
      <c r="O72" s="23"/>
      <c r="P72" s="31"/>
      <c r="Q72" s="23"/>
      <c r="R72" s="23"/>
      <c r="S72" s="23"/>
      <c r="T72" s="22"/>
      <c r="U72" s="26"/>
      <c r="V72" s="24"/>
      <c r="W72" s="24"/>
    </row>
    <row r="73" spans="1:23">
      <c r="A73" s="26"/>
      <c r="B73" s="83"/>
      <c r="C73" s="82"/>
      <c r="E73" s="82"/>
      <c r="F73" s="82"/>
      <c r="J73" s="23"/>
      <c r="N73" s="31"/>
      <c r="O73" s="23"/>
      <c r="P73" s="31"/>
      <c r="Q73" s="23"/>
      <c r="R73" s="23"/>
      <c r="S73" s="23"/>
      <c r="T73" s="22"/>
      <c r="U73" s="26"/>
      <c r="V73" s="24"/>
      <c r="W73" s="24"/>
    </row>
    <row r="74" spans="1:23">
      <c r="A74" s="26"/>
      <c r="B74" s="83"/>
      <c r="C74" s="82"/>
      <c r="E74" s="82"/>
      <c r="F74" s="82"/>
      <c r="J74" s="23"/>
      <c r="N74" s="31"/>
      <c r="O74" s="23"/>
      <c r="P74" s="31"/>
      <c r="Q74" s="23"/>
      <c r="R74" s="23"/>
      <c r="S74" s="23"/>
      <c r="T74" s="22"/>
      <c r="U74" s="26"/>
      <c r="V74" s="24"/>
      <c r="W74" s="24"/>
    </row>
    <row r="75" spans="1:23" ht="26.25" customHeight="1">
      <c r="A75" s="80"/>
      <c r="B75" s="83"/>
      <c r="C75" s="82"/>
      <c r="E75" s="82"/>
      <c r="F75" s="82"/>
      <c r="J75" s="23"/>
      <c r="N75" s="31"/>
      <c r="O75" s="23"/>
      <c r="P75" s="31"/>
      <c r="Q75" s="23"/>
      <c r="R75" s="23"/>
      <c r="S75" s="23"/>
      <c r="T75" s="22"/>
      <c r="U75" s="26"/>
      <c r="V75" s="24"/>
      <c r="W75" s="24"/>
    </row>
    <row r="76" spans="1:23" ht="22.5" customHeight="1">
      <c r="A76" s="26"/>
      <c r="B76" s="83"/>
      <c r="C76" s="82"/>
      <c r="E76" s="82"/>
      <c r="F76" s="82"/>
      <c r="J76" s="23"/>
      <c r="N76" s="31"/>
      <c r="O76" s="23"/>
      <c r="P76" s="31"/>
      <c r="Q76" s="23"/>
      <c r="R76" s="23"/>
      <c r="S76" s="23"/>
      <c r="T76" s="22"/>
      <c r="U76" s="26"/>
      <c r="V76" s="24"/>
      <c r="W76" s="24"/>
    </row>
    <row r="77" spans="1:23" ht="21" customHeight="1">
      <c r="A77" s="80"/>
      <c r="B77" s="83"/>
      <c r="C77" s="82"/>
      <c r="E77" s="82"/>
      <c r="F77" s="82"/>
      <c r="J77" s="23"/>
      <c r="N77" s="31"/>
      <c r="O77" s="23"/>
      <c r="P77" s="23"/>
      <c r="Q77" s="23"/>
      <c r="R77" s="23"/>
      <c r="S77" s="23"/>
      <c r="T77" s="22"/>
      <c r="U77" s="26"/>
      <c r="V77" s="24"/>
      <c r="W77" s="24"/>
    </row>
    <row r="78" spans="1:23" ht="20.25" customHeight="1">
      <c r="A78" s="80"/>
      <c r="B78" s="83"/>
      <c r="C78" s="82"/>
      <c r="E78" s="82"/>
      <c r="F78" s="82"/>
      <c r="J78" s="23"/>
      <c r="N78" s="36"/>
      <c r="O78" s="23"/>
      <c r="P78" s="31"/>
      <c r="Q78" s="23"/>
      <c r="R78" s="23"/>
      <c r="S78" s="23"/>
      <c r="T78" s="22"/>
      <c r="U78" s="26"/>
      <c r="V78" s="24"/>
      <c r="W78" s="24"/>
    </row>
    <row r="79" spans="1:23" ht="57" customHeight="1">
      <c r="A79" s="26"/>
      <c r="B79" s="83"/>
      <c r="C79" s="82"/>
      <c r="E79" s="82"/>
      <c r="F79" s="82"/>
      <c r="J79" s="23"/>
      <c r="N79" s="35"/>
      <c r="O79" s="23"/>
      <c r="P79" s="35"/>
      <c r="Q79" s="23"/>
      <c r="R79" s="23"/>
      <c r="S79" s="23"/>
      <c r="T79" s="22"/>
      <c r="U79" s="26"/>
      <c r="V79" s="24"/>
      <c r="W79" s="24"/>
    </row>
    <row r="80" spans="1:23" ht="18.75" customHeight="1">
      <c r="A80" s="80"/>
      <c r="B80" s="83"/>
      <c r="C80" s="82"/>
      <c r="E80" s="82"/>
      <c r="F80" s="82"/>
      <c r="J80" s="23"/>
      <c r="N80" s="31"/>
      <c r="O80" s="23"/>
      <c r="P80" s="59"/>
      <c r="Q80" s="23"/>
      <c r="R80" s="23"/>
      <c r="S80" s="23"/>
      <c r="T80" s="22"/>
      <c r="U80" s="26"/>
      <c r="V80" s="24"/>
      <c r="W80" s="24"/>
    </row>
    <row r="81" spans="1:23" ht="23.25" customHeight="1">
      <c r="A81" s="26"/>
      <c r="B81" s="83"/>
      <c r="C81" s="82"/>
      <c r="E81" s="82"/>
      <c r="F81" s="82"/>
      <c r="J81" s="23"/>
      <c r="N81" s="31"/>
      <c r="O81" s="23"/>
      <c r="P81" s="23"/>
      <c r="Q81" s="23"/>
      <c r="R81" s="23"/>
      <c r="S81" s="23"/>
      <c r="T81" s="22"/>
      <c r="U81" s="26"/>
      <c r="V81" s="24"/>
      <c r="W81" s="24"/>
    </row>
    <row r="82" spans="1:23" ht="37.5" customHeight="1">
      <c r="A82" s="80"/>
      <c r="B82" s="83"/>
      <c r="C82" s="82"/>
      <c r="E82" s="82"/>
      <c r="F82" s="82"/>
      <c r="J82" s="23"/>
      <c r="N82" s="31"/>
      <c r="O82" s="23"/>
      <c r="P82" s="31"/>
      <c r="Q82" s="23"/>
      <c r="R82" s="23"/>
      <c r="S82" s="23"/>
      <c r="T82" s="22"/>
      <c r="U82" s="26"/>
      <c r="V82" s="24"/>
      <c r="W82" s="24"/>
    </row>
    <row r="83" spans="1:23" ht="21.75" customHeight="1">
      <c r="A83" s="80"/>
      <c r="B83" s="83"/>
      <c r="C83" s="82"/>
      <c r="E83" s="82"/>
      <c r="F83" s="82"/>
      <c r="J83" s="23"/>
      <c r="N83" s="31"/>
      <c r="O83" s="23"/>
      <c r="P83" s="31"/>
      <c r="Q83" s="23"/>
      <c r="R83" s="23"/>
      <c r="S83" s="23"/>
      <c r="T83" s="22"/>
      <c r="U83" s="26"/>
      <c r="V83" s="24"/>
      <c r="W83" s="24"/>
    </row>
    <row r="84" spans="1:23" ht="20.25" customHeight="1">
      <c r="A84" s="26"/>
      <c r="B84" s="83"/>
      <c r="C84" s="82"/>
      <c r="E84" s="82"/>
      <c r="F84" s="82"/>
      <c r="J84" s="23"/>
      <c r="N84" s="31"/>
      <c r="O84" s="23"/>
      <c r="P84" s="61"/>
      <c r="Q84" s="23"/>
      <c r="R84" s="23"/>
      <c r="S84" s="23"/>
      <c r="T84" s="22"/>
      <c r="U84" s="26"/>
      <c r="V84" s="24"/>
      <c r="W84" s="24"/>
    </row>
    <row r="85" spans="1:23" ht="16.5" customHeight="1">
      <c r="A85" s="26"/>
      <c r="B85" s="83"/>
      <c r="C85" s="82"/>
      <c r="E85" s="82"/>
      <c r="F85" s="82"/>
      <c r="J85" s="23"/>
      <c r="N85" s="31"/>
      <c r="O85" s="23"/>
      <c r="P85" s="31"/>
      <c r="Q85" s="23"/>
      <c r="R85" s="23"/>
      <c r="S85" s="23"/>
      <c r="T85" s="22"/>
      <c r="U85" s="26"/>
      <c r="V85" s="24"/>
      <c r="W85" s="24"/>
    </row>
    <row r="86" spans="1:23" ht="21.75" customHeight="1">
      <c r="A86" s="80"/>
      <c r="B86" s="83"/>
      <c r="C86" s="82"/>
      <c r="E86" s="82"/>
      <c r="F86" s="82"/>
      <c r="J86" s="23"/>
      <c r="N86" s="31"/>
      <c r="O86" s="23"/>
      <c r="P86" s="23"/>
      <c r="Q86" s="23"/>
      <c r="R86" s="23"/>
      <c r="S86" s="23"/>
      <c r="T86" s="22"/>
      <c r="U86" s="26"/>
      <c r="V86" s="24"/>
      <c r="W86" s="24"/>
    </row>
    <row r="87" spans="1:23" ht="27.75" customHeight="1">
      <c r="A87" s="26"/>
      <c r="B87" s="83"/>
      <c r="C87" s="82"/>
      <c r="E87" s="82"/>
      <c r="F87" s="82"/>
      <c r="J87" s="23"/>
      <c r="N87" s="31"/>
      <c r="O87" s="23"/>
      <c r="P87" s="31"/>
      <c r="Q87" s="23"/>
      <c r="R87" s="23"/>
      <c r="S87" s="23"/>
      <c r="T87" s="22"/>
      <c r="U87" s="26"/>
      <c r="V87" s="24"/>
      <c r="W87" s="24"/>
    </row>
    <row r="88" spans="1:23" ht="22.5" customHeight="1">
      <c r="A88" s="26"/>
      <c r="B88" s="83"/>
      <c r="C88" s="82"/>
      <c r="E88" s="82"/>
      <c r="F88" s="82"/>
      <c r="J88" s="23"/>
      <c r="N88" s="31"/>
      <c r="O88" s="23"/>
      <c r="P88" s="31"/>
      <c r="Q88" s="23"/>
      <c r="R88" s="23"/>
      <c r="S88" s="23"/>
      <c r="T88" s="22"/>
      <c r="U88" s="26"/>
      <c r="V88" s="24"/>
      <c r="W88" s="24"/>
    </row>
    <row r="89" spans="1:23" ht="17.25" customHeight="1">
      <c r="A89" s="80"/>
      <c r="B89" s="83"/>
      <c r="C89" s="82"/>
      <c r="E89" s="82"/>
      <c r="F89" s="82"/>
      <c r="J89" s="23"/>
      <c r="N89" s="31"/>
      <c r="O89" s="23"/>
      <c r="P89" s="23"/>
      <c r="Q89" s="23"/>
      <c r="R89" s="23"/>
      <c r="S89" s="23"/>
      <c r="T89" s="22"/>
      <c r="U89" s="26"/>
      <c r="V89" s="24"/>
      <c r="W89" s="24"/>
    </row>
    <row r="90" spans="1:23" ht="24" customHeight="1">
      <c r="A90" s="26"/>
      <c r="B90" s="83"/>
      <c r="C90" s="82"/>
      <c r="E90" s="82"/>
      <c r="F90" s="82"/>
      <c r="J90" s="23"/>
      <c r="N90" s="56"/>
      <c r="O90" s="23"/>
      <c r="P90" s="23"/>
      <c r="Q90" s="23"/>
      <c r="R90" s="23"/>
      <c r="S90" s="23"/>
      <c r="T90" s="22"/>
      <c r="U90" s="26"/>
      <c r="V90" s="24"/>
      <c r="W90" s="24"/>
    </row>
    <row r="91" spans="1:23" ht="16.5" customHeight="1">
      <c r="A91" s="26"/>
      <c r="B91" s="83"/>
      <c r="C91" s="82"/>
      <c r="E91" s="82"/>
      <c r="F91" s="82"/>
      <c r="J91" s="23"/>
      <c r="N91" s="56"/>
      <c r="O91" s="23"/>
      <c r="P91" s="23"/>
      <c r="Q91" s="23"/>
      <c r="R91" s="23"/>
      <c r="S91" s="23"/>
      <c r="T91" s="22"/>
      <c r="U91" s="22"/>
      <c r="V91" s="24"/>
      <c r="W91" s="24"/>
    </row>
    <row r="92" spans="1:23" ht="16.5" customHeight="1">
      <c r="A92" s="26"/>
      <c r="B92" s="83"/>
      <c r="C92" s="82"/>
      <c r="E92" s="82"/>
      <c r="F92" s="82"/>
      <c r="J92" s="23"/>
      <c r="N92" s="22"/>
      <c r="O92" s="23"/>
      <c r="P92" s="23"/>
      <c r="Q92" s="23"/>
      <c r="R92" s="23"/>
      <c r="S92" s="23"/>
      <c r="T92" s="22"/>
      <c r="U92" s="22"/>
      <c r="V92" s="24"/>
      <c r="W92" s="24"/>
    </row>
    <row r="93" spans="1:23" ht="19.5" customHeight="1">
      <c r="A93" s="80"/>
      <c r="B93" s="83"/>
      <c r="C93" s="82"/>
      <c r="E93" s="82"/>
      <c r="F93" s="82"/>
      <c r="J93" s="23"/>
      <c r="N93" s="22"/>
      <c r="O93" s="23"/>
      <c r="P93" s="23"/>
      <c r="Q93" s="23"/>
      <c r="R93" s="23"/>
      <c r="S93" s="24"/>
      <c r="T93" s="22"/>
      <c r="U93" s="22"/>
      <c r="V93" s="24"/>
      <c r="W93" s="24"/>
    </row>
    <row r="94" spans="1:23">
      <c r="A94" s="26"/>
      <c r="B94" s="83"/>
      <c r="C94" s="82"/>
      <c r="E94" s="82"/>
      <c r="F94" s="82"/>
      <c r="J94" s="23"/>
      <c r="N94" s="22"/>
      <c r="O94" s="23"/>
      <c r="P94" s="23"/>
      <c r="Q94" s="23"/>
      <c r="R94" s="23"/>
      <c r="S94" s="24"/>
      <c r="T94" s="22"/>
      <c r="U94" s="26"/>
      <c r="V94" s="22"/>
      <c r="W94" s="22"/>
    </row>
    <row r="95" spans="1:23">
      <c r="A95" s="26"/>
      <c r="B95" s="83"/>
      <c r="C95" s="82"/>
      <c r="E95" s="82"/>
      <c r="F95" s="82"/>
      <c r="J95" s="23"/>
      <c r="N95" s="22"/>
      <c r="O95" s="23"/>
      <c r="P95" s="23"/>
      <c r="Q95" s="23"/>
      <c r="R95" s="24"/>
      <c r="S95" s="24"/>
      <c r="T95" s="22"/>
      <c r="U95" s="22"/>
      <c r="V95" s="22"/>
      <c r="W95" s="22"/>
    </row>
    <row r="96" spans="1:23">
      <c r="A96" s="26"/>
      <c r="B96" s="83"/>
      <c r="C96" s="82"/>
      <c r="E96" s="82"/>
      <c r="F96" s="82"/>
      <c r="J96" s="23"/>
      <c r="N96" s="22"/>
      <c r="O96" s="23"/>
      <c r="P96" s="26"/>
      <c r="Q96" s="23"/>
      <c r="R96" s="24"/>
      <c r="S96" s="24"/>
      <c r="T96" s="22"/>
      <c r="U96" s="22"/>
      <c r="V96" s="22"/>
      <c r="W96" s="22"/>
    </row>
    <row r="97" spans="1:23">
      <c r="A97" s="26"/>
      <c r="B97" s="83"/>
      <c r="C97" s="82"/>
      <c r="E97" s="82"/>
      <c r="F97" s="82"/>
      <c r="J97" s="41"/>
      <c r="N97" s="22"/>
      <c r="O97" s="23"/>
      <c r="P97" s="26"/>
      <c r="Q97" s="26"/>
      <c r="R97" s="22"/>
      <c r="S97" s="22"/>
      <c r="T97" s="22"/>
      <c r="U97" s="22"/>
      <c r="V97" s="24"/>
      <c r="W97" s="24"/>
    </row>
    <row r="98" spans="1:23">
      <c r="A98" s="80"/>
      <c r="B98" s="83"/>
      <c r="C98" s="82"/>
      <c r="E98" s="82"/>
      <c r="F98" s="82"/>
      <c r="J98" s="23"/>
      <c r="N98" s="22"/>
      <c r="O98" s="23"/>
      <c r="P98" s="26"/>
      <c r="Q98" s="26"/>
      <c r="R98" s="22"/>
      <c r="S98" s="22"/>
      <c r="T98" s="22"/>
      <c r="U98" s="22"/>
      <c r="V98" s="24"/>
      <c r="W98" s="24"/>
    </row>
    <row r="99" spans="1:23">
      <c r="A99" s="26"/>
      <c r="B99" s="83"/>
      <c r="C99" s="82"/>
      <c r="E99" s="82"/>
      <c r="F99" s="82"/>
      <c r="J99" s="23"/>
      <c r="N99" s="22"/>
      <c r="O99" s="23"/>
      <c r="P99" s="26"/>
      <c r="Q99" s="26"/>
      <c r="R99" s="22"/>
      <c r="S99" s="22"/>
      <c r="T99" s="22"/>
      <c r="U99" s="23"/>
      <c r="V99" s="22"/>
      <c r="W99" s="22"/>
    </row>
    <row r="100" spans="1:23">
      <c r="A100" s="26"/>
      <c r="B100" s="83"/>
      <c r="C100" s="82"/>
      <c r="E100" s="82"/>
      <c r="F100" s="82"/>
      <c r="J100" s="23"/>
      <c r="N100" s="22"/>
      <c r="O100" s="23"/>
      <c r="P100" s="26"/>
      <c r="Q100" s="26"/>
      <c r="R100" s="22"/>
      <c r="S100" s="22"/>
      <c r="T100" s="22"/>
      <c r="U100" s="23"/>
      <c r="V100" s="22"/>
      <c r="W100" s="22"/>
    </row>
    <row r="101" spans="1:23">
      <c r="A101" s="80"/>
      <c r="B101" s="83"/>
      <c r="C101" s="82"/>
      <c r="E101" s="82"/>
      <c r="F101" s="82"/>
      <c r="J101" s="23"/>
      <c r="N101" s="22"/>
      <c r="O101" s="23"/>
      <c r="P101" s="26"/>
      <c r="Q101" s="26"/>
      <c r="R101" s="26"/>
      <c r="S101" s="22"/>
      <c r="T101" s="22"/>
      <c r="U101" s="22"/>
      <c r="V101" s="22"/>
      <c r="W101" s="22"/>
    </row>
    <row r="102" spans="1:23">
      <c r="A102" s="80"/>
      <c r="B102" s="83"/>
      <c r="C102" s="82"/>
      <c r="E102" s="82"/>
      <c r="F102" s="82"/>
      <c r="J102" s="23"/>
      <c r="N102" s="22"/>
      <c r="O102" s="23"/>
      <c r="P102" s="26"/>
      <c r="Q102" s="26"/>
      <c r="R102" s="22"/>
      <c r="S102" s="22"/>
      <c r="T102" s="22"/>
      <c r="U102" s="22"/>
      <c r="V102" s="24"/>
      <c r="W102" s="22"/>
    </row>
    <row r="103" spans="1:23">
      <c r="A103" s="80"/>
      <c r="B103" s="83"/>
      <c r="C103" s="82"/>
      <c r="E103" s="82"/>
      <c r="F103" s="82"/>
      <c r="J103" s="23"/>
      <c r="N103" s="22"/>
      <c r="O103" s="23"/>
      <c r="P103" s="26"/>
      <c r="Q103" s="26"/>
      <c r="R103" s="22"/>
      <c r="S103" s="22"/>
      <c r="T103" s="22"/>
      <c r="U103" s="22"/>
      <c r="V103" s="24"/>
      <c r="W103" s="22"/>
    </row>
    <row r="104" spans="1:23">
      <c r="A104" s="80"/>
      <c r="E104" s="82"/>
      <c r="F104" s="82"/>
      <c r="J104" s="23"/>
      <c r="N104" s="22"/>
      <c r="O104" s="22"/>
      <c r="P104" s="26"/>
      <c r="Q104" s="28"/>
      <c r="R104" s="22"/>
      <c r="S104" s="22"/>
      <c r="T104" s="22"/>
      <c r="U104" s="22"/>
      <c r="V104" s="24"/>
      <c r="W104" s="22"/>
    </row>
    <row r="105" spans="1:23">
      <c r="A105" s="80"/>
      <c r="E105" s="82"/>
      <c r="F105" s="82"/>
      <c r="J105" s="23"/>
      <c r="N105" s="22"/>
      <c r="O105" s="22"/>
      <c r="P105" s="26"/>
      <c r="Q105" s="62"/>
      <c r="R105" s="22"/>
      <c r="S105" s="22"/>
      <c r="T105" s="22"/>
      <c r="U105" s="22"/>
      <c r="V105" s="24"/>
      <c r="W105" s="22"/>
    </row>
    <row r="106" spans="1:23">
      <c r="A106" s="80"/>
      <c r="E106" s="82"/>
      <c r="F106" s="82"/>
      <c r="J106" s="23"/>
      <c r="N106" s="22"/>
      <c r="O106" s="22"/>
      <c r="P106" s="26"/>
      <c r="Q106" s="63"/>
      <c r="R106" s="22"/>
      <c r="S106" s="22"/>
      <c r="T106" s="22"/>
      <c r="U106" s="22"/>
      <c r="V106" s="24"/>
      <c r="W106" s="22"/>
    </row>
    <row r="107" spans="1:23">
      <c r="A107" s="26"/>
      <c r="E107" s="82"/>
      <c r="F107" s="82"/>
      <c r="J107" s="23"/>
      <c r="N107" s="22"/>
      <c r="O107" s="22"/>
      <c r="P107" s="26"/>
      <c r="Q107" s="62"/>
      <c r="R107" s="22"/>
      <c r="S107" s="22"/>
      <c r="T107" s="22"/>
      <c r="U107" s="22"/>
      <c r="V107" s="24"/>
      <c r="W107" s="22"/>
    </row>
    <row r="108" spans="1:23">
      <c r="A108" s="26"/>
      <c r="E108" s="82"/>
      <c r="F108" s="82"/>
      <c r="J108" s="41"/>
      <c r="N108" s="22"/>
      <c r="O108" s="22"/>
      <c r="P108" s="26"/>
      <c r="Q108" s="28"/>
      <c r="R108" s="22"/>
      <c r="S108" s="22"/>
      <c r="T108" s="22"/>
      <c r="U108" s="22"/>
      <c r="V108" s="24"/>
      <c r="W108" s="22"/>
    </row>
    <row r="109" spans="1:23">
      <c r="A109" s="26"/>
      <c r="E109" s="82"/>
      <c r="F109" s="82"/>
      <c r="J109" s="41"/>
      <c r="N109" s="22"/>
      <c r="O109" s="22"/>
      <c r="P109" s="26"/>
      <c r="Q109" s="64"/>
      <c r="R109" s="22"/>
      <c r="S109" s="22"/>
      <c r="T109" s="22"/>
      <c r="U109" s="22"/>
      <c r="V109" s="24"/>
      <c r="W109" s="22"/>
    </row>
    <row r="110" spans="1:23">
      <c r="A110" s="26"/>
      <c r="E110" s="82"/>
      <c r="F110" s="82"/>
      <c r="J110" s="41"/>
      <c r="N110" s="22"/>
      <c r="O110" s="22"/>
      <c r="P110" s="26"/>
      <c r="Q110" s="28"/>
      <c r="R110" s="22"/>
      <c r="S110" s="22"/>
      <c r="T110" s="22"/>
      <c r="U110" s="22"/>
      <c r="V110" s="24"/>
      <c r="W110" s="22"/>
    </row>
    <row r="111" spans="1:23">
      <c r="A111" s="80"/>
      <c r="E111" s="82"/>
      <c r="F111" s="82"/>
      <c r="J111" s="23"/>
      <c r="N111" s="22"/>
      <c r="O111" s="22"/>
      <c r="P111" s="26"/>
      <c r="Q111" s="28"/>
      <c r="R111" s="22"/>
      <c r="S111" s="22"/>
      <c r="T111" s="22"/>
      <c r="U111" s="22"/>
      <c r="V111" s="24"/>
      <c r="W111" s="22"/>
    </row>
    <row r="112" spans="1:23">
      <c r="A112" s="80"/>
      <c r="E112" s="82"/>
      <c r="F112" s="82"/>
      <c r="J112" s="41"/>
      <c r="N112" s="22"/>
      <c r="O112" s="22"/>
      <c r="P112" s="26"/>
      <c r="Q112" s="28"/>
      <c r="R112" s="22"/>
      <c r="S112" s="22"/>
      <c r="T112" s="22"/>
      <c r="U112" s="22"/>
      <c r="V112" s="24"/>
      <c r="W112" s="22"/>
    </row>
    <row r="113" spans="1:23">
      <c r="A113" s="26"/>
      <c r="E113" s="82"/>
      <c r="F113" s="82"/>
      <c r="J113" s="41"/>
      <c r="N113" s="22"/>
      <c r="O113" s="22"/>
      <c r="P113" s="26"/>
      <c r="Q113" s="64"/>
      <c r="R113" s="22"/>
      <c r="S113" s="22"/>
      <c r="T113" s="22"/>
      <c r="U113" s="22"/>
      <c r="V113" s="24"/>
      <c r="W113" s="22"/>
    </row>
    <row r="114" spans="1:23">
      <c r="A114" s="26"/>
      <c r="E114" s="82"/>
      <c r="F114" s="82"/>
      <c r="J114" s="23"/>
      <c r="N114" s="22"/>
      <c r="O114" s="22"/>
      <c r="P114" s="26"/>
      <c r="Q114" s="64"/>
      <c r="R114" s="22"/>
      <c r="S114" s="22"/>
      <c r="T114" s="22"/>
      <c r="U114" s="22"/>
      <c r="V114" s="24"/>
      <c r="W114" s="22"/>
    </row>
    <row r="115" spans="1:23">
      <c r="A115" s="26"/>
      <c r="E115" s="82"/>
      <c r="F115" s="82"/>
      <c r="J115" s="26"/>
      <c r="N115" s="22"/>
      <c r="O115" s="22"/>
      <c r="P115" s="26"/>
      <c r="Q115" s="65"/>
      <c r="R115" s="22"/>
      <c r="S115" s="22"/>
      <c r="T115" s="22"/>
      <c r="U115" s="22"/>
      <c r="V115" s="24"/>
      <c r="W115" s="22"/>
    </row>
    <row r="116" spans="1:23">
      <c r="A116" s="26"/>
      <c r="E116" s="82"/>
      <c r="F116" s="82"/>
      <c r="J116" s="23"/>
      <c r="N116" s="22"/>
      <c r="O116" s="22"/>
      <c r="P116" s="26"/>
      <c r="Q116" s="28"/>
      <c r="R116" s="22"/>
      <c r="S116" s="22"/>
      <c r="T116" s="22"/>
      <c r="U116" s="22"/>
      <c r="V116" s="24"/>
      <c r="W116" s="22"/>
    </row>
    <row r="117" spans="1:23">
      <c r="A117" s="26"/>
      <c r="E117" s="82"/>
      <c r="F117" s="82"/>
      <c r="J117" s="23"/>
      <c r="N117" s="22"/>
      <c r="O117" s="22"/>
      <c r="P117" s="26"/>
      <c r="Q117" s="28"/>
      <c r="R117" s="22"/>
      <c r="S117" s="22"/>
      <c r="T117" s="22"/>
      <c r="U117" s="22"/>
      <c r="V117" s="24"/>
      <c r="W117" s="22"/>
    </row>
    <row r="118" spans="1:23">
      <c r="A118" s="26"/>
      <c r="E118" s="82"/>
      <c r="F118" s="82"/>
      <c r="J118" s="23"/>
      <c r="N118" s="22"/>
      <c r="O118" s="22"/>
      <c r="P118" s="26"/>
      <c r="Q118" s="62"/>
      <c r="R118" s="22"/>
      <c r="S118" s="22"/>
      <c r="T118" s="22"/>
      <c r="U118" s="22"/>
      <c r="V118" s="24"/>
      <c r="W118" s="22"/>
    </row>
    <row r="119" spans="1:23">
      <c r="A119" s="26"/>
      <c r="E119" s="82"/>
      <c r="F119" s="82"/>
      <c r="J119" s="23"/>
      <c r="N119" s="22"/>
      <c r="O119" s="22"/>
      <c r="P119" s="26"/>
      <c r="Q119" s="63"/>
      <c r="R119" s="22"/>
      <c r="S119" s="22"/>
      <c r="T119" s="22"/>
      <c r="U119" s="22"/>
      <c r="V119" s="24"/>
      <c r="W119" s="22"/>
    </row>
    <row r="120" spans="1:23">
      <c r="A120" s="26"/>
      <c r="E120" s="82"/>
      <c r="F120" s="82"/>
      <c r="J120" s="23"/>
      <c r="N120" s="22"/>
      <c r="O120" s="22"/>
      <c r="P120" s="26"/>
      <c r="Q120" s="65"/>
      <c r="R120" s="22"/>
      <c r="S120" s="22"/>
      <c r="T120" s="22"/>
      <c r="U120" s="22"/>
      <c r="V120" s="24"/>
      <c r="W120" s="22"/>
    </row>
    <row r="121" spans="1:23">
      <c r="A121" s="26"/>
      <c r="E121" s="82"/>
      <c r="F121" s="82"/>
      <c r="J121" s="23"/>
      <c r="N121" s="22"/>
      <c r="O121" s="22"/>
      <c r="P121" s="26"/>
      <c r="Q121" s="62"/>
      <c r="R121" s="22"/>
      <c r="S121" s="22"/>
      <c r="T121" s="22"/>
      <c r="U121" s="22"/>
      <c r="V121" s="24"/>
      <c r="W121" s="22"/>
    </row>
    <row r="122" spans="1:23">
      <c r="A122" s="26"/>
      <c r="E122" s="82"/>
      <c r="F122" s="82"/>
      <c r="J122" s="23"/>
      <c r="N122" s="22"/>
      <c r="O122" s="22"/>
      <c r="P122" s="26"/>
      <c r="Q122" s="28"/>
      <c r="R122" s="22"/>
      <c r="S122" s="22"/>
      <c r="T122" s="22"/>
      <c r="U122" s="22"/>
      <c r="V122" s="24"/>
      <c r="W122" s="22"/>
    </row>
    <row r="123" spans="1:23">
      <c r="A123" s="26"/>
      <c r="E123" s="82"/>
      <c r="F123" s="82"/>
      <c r="J123" s="23"/>
      <c r="N123" s="22"/>
      <c r="O123" s="22"/>
      <c r="P123" s="26"/>
      <c r="Q123" s="63"/>
      <c r="R123" s="22"/>
      <c r="S123" s="22"/>
      <c r="T123" s="22"/>
      <c r="U123" s="22"/>
      <c r="V123" s="24"/>
      <c r="W123" s="22"/>
    </row>
    <row r="124" spans="1:23">
      <c r="A124" s="26"/>
      <c r="E124" s="82"/>
      <c r="F124" s="82"/>
      <c r="J124" s="23"/>
      <c r="N124" s="22"/>
      <c r="O124" s="22"/>
      <c r="P124" s="26"/>
      <c r="Q124" s="28"/>
      <c r="R124" s="22"/>
      <c r="S124" s="22"/>
      <c r="T124" s="22"/>
      <c r="U124" s="22"/>
      <c r="V124" s="24"/>
      <c r="W124" s="22"/>
    </row>
    <row r="125" spans="1:23">
      <c r="A125" s="80"/>
      <c r="E125" s="82"/>
      <c r="F125" s="82"/>
      <c r="J125" s="23"/>
      <c r="N125" s="22"/>
      <c r="O125" s="22"/>
      <c r="P125" s="26"/>
      <c r="Q125" s="66"/>
      <c r="R125" s="22"/>
      <c r="S125" s="22"/>
      <c r="T125" s="22"/>
      <c r="U125" s="22"/>
      <c r="V125" s="24"/>
      <c r="W125" s="22"/>
    </row>
    <row r="126" spans="1:23">
      <c r="A126" s="26"/>
      <c r="E126" s="82"/>
      <c r="F126" s="82"/>
      <c r="J126" s="26"/>
      <c r="N126" s="22"/>
      <c r="O126" s="22"/>
      <c r="P126" s="26"/>
      <c r="Q126" s="62"/>
      <c r="R126" s="22"/>
      <c r="S126" s="22"/>
      <c r="T126" s="22"/>
      <c r="U126" s="22"/>
      <c r="V126" s="24"/>
      <c r="W126" s="22"/>
    </row>
    <row r="127" spans="1:23">
      <c r="A127" s="26"/>
      <c r="E127" s="82"/>
      <c r="F127" s="82"/>
      <c r="J127" s="23"/>
      <c r="N127" s="22"/>
      <c r="O127" s="22"/>
      <c r="P127" s="26"/>
      <c r="Q127" s="63"/>
      <c r="R127" s="22"/>
      <c r="S127" s="22"/>
      <c r="T127" s="22"/>
      <c r="U127" s="22"/>
      <c r="V127" s="24"/>
      <c r="W127" s="22"/>
    </row>
    <row r="128" spans="1:23">
      <c r="A128" s="26"/>
      <c r="E128" s="82"/>
      <c r="F128" s="82"/>
      <c r="J128" s="23"/>
      <c r="N128" s="22"/>
      <c r="O128" s="28"/>
      <c r="P128" s="26"/>
      <c r="Q128" s="26"/>
      <c r="R128" s="22"/>
      <c r="S128" s="22"/>
      <c r="T128" s="22"/>
      <c r="U128" s="22"/>
      <c r="V128" s="24"/>
      <c r="W128" s="22"/>
    </row>
    <row r="129" spans="1:23">
      <c r="A129" s="26"/>
      <c r="E129" s="82"/>
      <c r="F129" s="82"/>
      <c r="J129" s="23"/>
      <c r="N129" s="22"/>
      <c r="O129" s="28"/>
      <c r="P129" s="26"/>
      <c r="Q129" s="26"/>
      <c r="R129" s="22"/>
      <c r="S129" s="22"/>
      <c r="T129" s="22"/>
      <c r="U129" s="22"/>
      <c r="V129" s="24"/>
      <c r="W129" s="22"/>
    </row>
    <row r="130" spans="1:23">
      <c r="A130" s="26"/>
      <c r="E130" s="82"/>
      <c r="F130" s="82"/>
      <c r="J130" s="23"/>
      <c r="N130" s="22"/>
      <c r="O130" s="28"/>
      <c r="P130" s="26"/>
      <c r="Q130" s="26"/>
      <c r="R130" s="22"/>
      <c r="S130" s="22"/>
      <c r="T130" s="22"/>
      <c r="U130" s="22"/>
      <c r="V130" s="24"/>
      <c r="W130" s="22"/>
    </row>
    <row r="131" spans="1:23">
      <c r="A131" s="26"/>
      <c r="E131" s="82"/>
      <c r="F131" s="82"/>
      <c r="J131" s="23"/>
      <c r="N131" s="22"/>
      <c r="O131" s="28"/>
      <c r="P131" s="26"/>
      <c r="Q131" s="26"/>
      <c r="R131" s="22"/>
      <c r="S131" s="22"/>
      <c r="T131" s="22"/>
      <c r="U131" s="22"/>
      <c r="V131" s="24"/>
      <c r="W131" s="22"/>
    </row>
    <row r="132" spans="1:23">
      <c r="A132" s="26"/>
      <c r="E132" s="82"/>
      <c r="F132" s="82"/>
      <c r="J132" s="26"/>
      <c r="N132" s="22"/>
      <c r="O132" s="28"/>
      <c r="P132" s="26"/>
      <c r="Q132" s="26"/>
      <c r="R132" s="22"/>
      <c r="S132" s="22"/>
      <c r="T132" s="22"/>
      <c r="U132" s="22"/>
      <c r="V132" s="24"/>
      <c r="W132" s="22"/>
    </row>
    <row r="133" spans="1:23">
      <c r="A133" s="26"/>
      <c r="E133" s="82"/>
      <c r="F133" s="82"/>
      <c r="J133" s="23"/>
      <c r="N133" s="22"/>
      <c r="O133" s="28"/>
      <c r="P133" s="26"/>
      <c r="Q133" s="26"/>
      <c r="R133" s="22"/>
      <c r="S133" s="22"/>
      <c r="T133" s="22"/>
      <c r="U133" s="22"/>
      <c r="V133" s="24"/>
      <c r="W133" s="22"/>
    </row>
    <row r="134" spans="1:23">
      <c r="A134" s="26"/>
      <c r="E134" s="82"/>
      <c r="F134" s="82"/>
      <c r="J134" s="23"/>
      <c r="N134" s="22"/>
      <c r="O134" s="28"/>
      <c r="P134" s="26"/>
      <c r="Q134" s="26"/>
      <c r="R134" s="22"/>
      <c r="S134" s="22"/>
      <c r="T134" s="22"/>
      <c r="U134" s="22"/>
      <c r="V134" s="24"/>
      <c r="W134" s="22"/>
    </row>
    <row r="135" spans="1:23">
      <c r="A135" s="80"/>
      <c r="E135" s="82"/>
      <c r="F135" s="82"/>
      <c r="J135" s="23"/>
      <c r="N135" s="22"/>
      <c r="O135" s="22"/>
      <c r="P135" s="26"/>
      <c r="Q135" s="26"/>
      <c r="R135" s="22"/>
      <c r="S135" s="22"/>
      <c r="T135" s="22"/>
      <c r="U135" s="22"/>
      <c r="V135" s="24"/>
      <c r="W135" s="22"/>
    </row>
    <row r="136" spans="1:23">
      <c r="A136" s="26"/>
      <c r="E136" s="82"/>
      <c r="F136" s="82"/>
      <c r="J136" s="23"/>
      <c r="N136" s="22"/>
      <c r="O136" s="22"/>
      <c r="P136" s="26"/>
      <c r="Q136" s="26"/>
      <c r="R136" s="22"/>
      <c r="S136" s="22"/>
      <c r="T136" s="22"/>
      <c r="U136" s="22"/>
      <c r="V136" s="24"/>
      <c r="W136" s="22"/>
    </row>
    <row r="137" spans="1:23">
      <c r="A137" s="26"/>
      <c r="E137" s="82"/>
      <c r="F137" s="82"/>
      <c r="J137" s="26"/>
      <c r="N137" s="22"/>
      <c r="O137" s="22"/>
      <c r="P137" s="26"/>
      <c r="Q137" s="26"/>
      <c r="R137" s="22"/>
      <c r="S137" s="22"/>
      <c r="T137" s="22"/>
      <c r="U137" s="22"/>
      <c r="V137" s="22"/>
      <c r="W137" s="22"/>
    </row>
    <row r="138" spans="1:23">
      <c r="A138" s="26"/>
      <c r="E138" s="82"/>
      <c r="F138" s="82"/>
      <c r="J138" s="23"/>
      <c r="N138" s="22"/>
      <c r="O138" s="22"/>
      <c r="P138" s="22"/>
      <c r="Q138" s="22"/>
      <c r="R138" s="22"/>
      <c r="S138" s="22"/>
      <c r="T138" s="22"/>
      <c r="U138" s="22"/>
      <c r="V138" s="22"/>
      <c r="W138" s="22"/>
    </row>
    <row r="139" spans="1:23">
      <c r="A139" s="26"/>
      <c r="E139" s="82"/>
      <c r="F139" s="82"/>
      <c r="J139" s="23"/>
      <c r="N139" s="22"/>
      <c r="O139" s="22"/>
      <c r="P139" s="22"/>
      <c r="Q139" s="22"/>
      <c r="R139" s="22"/>
      <c r="S139" s="22"/>
      <c r="T139" s="22"/>
      <c r="U139" s="22"/>
      <c r="V139" s="24"/>
      <c r="W139" s="22"/>
    </row>
    <row r="140" spans="1:23">
      <c r="A140" s="26"/>
      <c r="E140" s="82"/>
      <c r="F140" s="82"/>
      <c r="J140" s="23"/>
      <c r="N140" s="22"/>
      <c r="O140" s="57"/>
      <c r="P140" s="22"/>
      <c r="Q140" s="22"/>
      <c r="R140" s="22"/>
      <c r="S140" s="22"/>
      <c r="T140" s="22"/>
      <c r="U140" s="22"/>
      <c r="V140" s="24"/>
      <c r="W140" s="22"/>
    </row>
    <row r="141" spans="1:23">
      <c r="A141" s="26"/>
      <c r="E141" s="82"/>
      <c r="F141" s="82"/>
      <c r="J141" s="23"/>
      <c r="N141" s="22"/>
      <c r="O141" s="57"/>
      <c r="P141" s="22"/>
      <c r="Q141" s="22"/>
      <c r="R141" s="22"/>
      <c r="S141" s="22"/>
      <c r="T141" s="22"/>
      <c r="U141" s="25"/>
      <c r="V141" s="24"/>
      <c r="W141" s="22"/>
    </row>
    <row r="142" spans="1:23">
      <c r="A142" s="26"/>
      <c r="E142" s="82"/>
      <c r="F142" s="82"/>
      <c r="J142" s="23"/>
      <c r="N142" s="22"/>
      <c r="O142" s="57"/>
      <c r="P142" s="22"/>
      <c r="Q142" s="22"/>
      <c r="R142" s="22"/>
      <c r="S142" s="22"/>
      <c r="T142" s="22"/>
      <c r="U142" s="24"/>
      <c r="V142" s="24"/>
      <c r="W142" s="22"/>
    </row>
    <row r="143" spans="1:23">
      <c r="A143" s="80"/>
      <c r="E143" s="82"/>
      <c r="F143" s="82"/>
      <c r="J143" s="23"/>
      <c r="N143" s="22"/>
      <c r="O143" s="57"/>
      <c r="P143" s="22"/>
      <c r="Q143" s="22"/>
      <c r="R143" s="22"/>
      <c r="S143" s="22"/>
      <c r="T143" s="22"/>
      <c r="U143" s="24"/>
      <c r="V143" s="24"/>
      <c r="W143" s="22"/>
    </row>
    <row r="144" spans="1:23">
      <c r="A144" s="26"/>
      <c r="E144" s="82"/>
      <c r="F144" s="82"/>
      <c r="J144" s="23"/>
      <c r="N144" s="22"/>
      <c r="O144" s="57"/>
      <c r="P144" s="22"/>
      <c r="Q144" s="22"/>
      <c r="R144" s="22"/>
      <c r="S144" s="22"/>
      <c r="T144" s="22"/>
      <c r="U144" s="24"/>
      <c r="V144" s="24"/>
      <c r="W144" s="22"/>
    </row>
    <row r="145" spans="1:23">
      <c r="A145" s="26"/>
      <c r="E145" s="82"/>
      <c r="F145" s="82"/>
      <c r="J145" s="23"/>
      <c r="N145" s="22"/>
      <c r="O145" s="57"/>
      <c r="P145" s="22"/>
      <c r="Q145" s="22"/>
      <c r="R145" s="22"/>
      <c r="S145" s="22"/>
      <c r="T145" s="22"/>
      <c r="U145" s="24"/>
      <c r="V145" s="24"/>
      <c r="W145" s="22"/>
    </row>
    <row r="146" spans="1:23">
      <c r="A146" s="26"/>
      <c r="E146" s="82"/>
      <c r="F146" s="82"/>
      <c r="J146" s="23"/>
      <c r="N146" s="22"/>
      <c r="O146" s="57"/>
      <c r="P146" s="22"/>
      <c r="Q146" s="22"/>
      <c r="R146" s="22"/>
      <c r="S146" s="22"/>
      <c r="T146" s="22"/>
      <c r="U146" s="22"/>
      <c r="V146" s="24"/>
      <c r="W146" s="22"/>
    </row>
    <row r="147" spans="1:23">
      <c r="A147" s="26"/>
      <c r="E147" s="82"/>
      <c r="F147" s="82"/>
      <c r="J147" s="23"/>
      <c r="N147" s="22"/>
      <c r="O147" s="57"/>
      <c r="P147" s="22"/>
      <c r="Q147" s="22"/>
      <c r="R147" s="22"/>
      <c r="S147" s="22"/>
      <c r="T147" s="22"/>
      <c r="U147" s="22"/>
      <c r="V147" s="22"/>
    </row>
    <row r="148" spans="1:23">
      <c r="A148" s="26"/>
      <c r="E148" s="82"/>
      <c r="F148" s="82"/>
      <c r="J148" s="23"/>
      <c r="N148" s="22"/>
      <c r="O148" s="57"/>
      <c r="P148" s="22"/>
      <c r="Q148" s="22"/>
      <c r="R148" s="22"/>
      <c r="S148" s="22"/>
      <c r="T148" s="22"/>
      <c r="U148" s="22"/>
      <c r="V148" s="22"/>
    </row>
    <row r="149" spans="1:23">
      <c r="A149" s="26"/>
      <c r="E149" s="82"/>
      <c r="F149" s="82"/>
      <c r="J149" s="26"/>
      <c r="N149" s="22"/>
      <c r="O149" s="57"/>
      <c r="P149" s="22"/>
      <c r="Q149" s="22"/>
      <c r="R149" s="22"/>
      <c r="S149" s="22"/>
      <c r="T149" s="22"/>
      <c r="U149" s="22"/>
      <c r="V149" s="22"/>
    </row>
    <row r="150" spans="1:23">
      <c r="A150" s="26"/>
      <c r="E150" s="82"/>
      <c r="F150" s="82"/>
      <c r="J150" s="23"/>
      <c r="N150" s="22"/>
      <c r="O150" s="57"/>
      <c r="P150" s="22"/>
      <c r="Q150" s="22"/>
      <c r="R150" s="22"/>
      <c r="S150" s="22"/>
      <c r="T150" s="22"/>
      <c r="U150" s="22"/>
      <c r="V150" s="22"/>
    </row>
    <row r="151" spans="1:23">
      <c r="A151" s="26"/>
      <c r="E151" s="82"/>
      <c r="F151" s="82"/>
      <c r="J151" s="23"/>
      <c r="N151" s="22"/>
      <c r="O151" s="57"/>
      <c r="P151" s="22"/>
      <c r="Q151" s="22"/>
      <c r="R151" s="22"/>
      <c r="S151" s="22"/>
      <c r="T151" s="22"/>
      <c r="U151" s="22"/>
      <c r="V151" s="22"/>
    </row>
    <row r="152" spans="1:23">
      <c r="A152" s="26"/>
      <c r="E152" s="82"/>
      <c r="F152" s="82"/>
      <c r="J152" s="23"/>
      <c r="N152" s="22"/>
      <c r="O152" s="57"/>
      <c r="P152" s="22"/>
      <c r="Q152" s="22"/>
      <c r="R152" s="22"/>
      <c r="S152" s="22"/>
      <c r="T152" s="22"/>
      <c r="U152" s="22"/>
      <c r="V152" s="22"/>
    </row>
    <row r="153" spans="1:23">
      <c r="A153" s="80"/>
      <c r="E153" s="82"/>
      <c r="F153" s="82"/>
      <c r="J153" s="23"/>
      <c r="N153" s="22"/>
      <c r="O153" s="57"/>
      <c r="P153" s="22"/>
      <c r="Q153" s="22"/>
      <c r="R153" s="22"/>
      <c r="S153" s="22"/>
      <c r="T153" s="22"/>
      <c r="U153" s="22"/>
      <c r="V153" s="22"/>
    </row>
    <row r="154" spans="1:23">
      <c r="A154" s="26"/>
      <c r="E154" s="82"/>
      <c r="F154" s="82"/>
      <c r="J154" s="23"/>
      <c r="N154" s="22"/>
      <c r="O154" s="57"/>
      <c r="P154" s="22"/>
      <c r="Q154" s="22"/>
      <c r="R154" s="22"/>
      <c r="S154" s="22"/>
      <c r="T154" s="22"/>
      <c r="U154" s="22"/>
      <c r="V154" s="22"/>
    </row>
    <row r="155" spans="1:23">
      <c r="A155" s="26"/>
      <c r="E155" s="82"/>
      <c r="F155" s="82"/>
      <c r="J155" s="23"/>
      <c r="N155" s="22"/>
      <c r="O155" s="22"/>
      <c r="P155" s="22"/>
      <c r="Q155" s="22"/>
      <c r="R155" s="22"/>
      <c r="S155" s="22"/>
      <c r="T155" s="22"/>
      <c r="U155" s="22"/>
      <c r="V155" s="22"/>
    </row>
    <row r="156" spans="1:23">
      <c r="A156" s="26"/>
      <c r="E156" s="82"/>
      <c r="F156" s="82"/>
      <c r="J156" s="23"/>
      <c r="N156" s="22"/>
      <c r="O156" s="22"/>
      <c r="P156" s="22"/>
      <c r="Q156" s="22"/>
      <c r="R156" s="22"/>
      <c r="S156" s="22"/>
      <c r="T156" s="22"/>
      <c r="U156" s="22"/>
      <c r="V156" s="22"/>
    </row>
    <row r="157" spans="1:23">
      <c r="A157" s="26"/>
      <c r="E157" s="82"/>
      <c r="F157" s="82"/>
      <c r="J157" s="23"/>
      <c r="N157" s="22"/>
      <c r="O157" s="22"/>
      <c r="P157" s="22"/>
      <c r="Q157" s="22"/>
      <c r="R157" s="22"/>
      <c r="S157" s="22"/>
      <c r="T157" s="22"/>
      <c r="U157" s="22"/>
      <c r="V157" s="22"/>
    </row>
    <row r="158" spans="1:23">
      <c r="A158" s="26"/>
      <c r="E158" s="82"/>
      <c r="F158" s="82"/>
      <c r="J158" s="23"/>
      <c r="N158" s="22"/>
      <c r="O158" s="22"/>
      <c r="P158" s="22"/>
      <c r="Q158" s="22"/>
      <c r="R158" s="22"/>
      <c r="S158" s="22"/>
      <c r="T158" s="22"/>
      <c r="U158" s="22"/>
      <c r="V158" s="22"/>
    </row>
    <row r="159" spans="1:23">
      <c r="A159" s="26"/>
      <c r="E159" s="82"/>
      <c r="F159" s="82"/>
      <c r="J159" s="23"/>
      <c r="N159" s="22"/>
      <c r="O159" s="22"/>
      <c r="P159" s="22"/>
      <c r="Q159" s="22"/>
      <c r="R159" s="22"/>
      <c r="S159" s="22"/>
      <c r="T159" s="22"/>
      <c r="U159" s="22"/>
      <c r="V159" s="22"/>
    </row>
    <row r="160" spans="1:23">
      <c r="A160" s="26"/>
      <c r="E160" s="82"/>
      <c r="F160" s="82"/>
      <c r="J160" s="33"/>
      <c r="N160" s="22"/>
      <c r="O160" s="22"/>
      <c r="P160" s="22"/>
      <c r="Q160" s="22"/>
      <c r="R160" s="22"/>
      <c r="S160" s="22"/>
      <c r="T160" s="22"/>
      <c r="U160" s="22"/>
      <c r="V160" s="22"/>
    </row>
    <row r="161" spans="1:22">
      <c r="A161" s="26"/>
      <c r="E161" s="82"/>
      <c r="F161" s="82"/>
      <c r="N161" s="22"/>
      <c r="O161" s="22"/>
      <c r="P161" s="22"/>
      <c r="Q161" s="22"/>
      <c r="R161" s="22"/>
      <c r="S161" s="22"/>
      <c r="T161" s="22"/>
      <c r="U161" s="22"/>
      <c r="V161" s="22"/>
    </row>
    <row r="162" spans="1:22">
      <c r="A162" s="26"/>
      <c r="E162" s="82"/>
      <c r="F162" s="82"/>
      <c r="N162" s="22"/>
      <c r="O162" s="22"/>
      <c r="P162" s="22"/>
      <c r="Q162" s="22"/>
      <c r="R162" s="22"/>
      <c r="S162" s="22"/>
      <c r="T162" s="22"/>
      <c r="U162" s="22"/>
      <c r="V162" s="22"/>
    </row>
    <row r="163" spans="1:22">
      <c r="A163" s="26"/>
      <c r="E163" s="82"/>
      <c r="F163" s="82"/>
      <c r="N163" s="22"/>
      <c r="O163" s="22"/>
      <c r="P163" s="22"/>
      <c r="Q163" s="22"/>
      <c r="R163" s="22"/>
      <c r="S163" s="22"/>
      <c r="T163" s="22"/>
      <c r="U163" s="22"/>
      <c r="V163" s="22"/>
    </row>
    <row r="164" spans="1:22">
      <c r="A164" s="26"/>
      <c r="E164" s="82"/>
      <c r="F164" s="82"/>
      <c r="N164" s="22"/>
      <c r="O164" s="22"/>
      <c r="P164" s="22"/>
      <c r="Q164" s="22"/>
      <c r="R164" s="22"/>
      <c r="S164" s="22"/>
      <c r="T164" s="22"/>
      <c r="U164" s="22"/>
      <c r="V164" s="22"/>
    </row>
    <row r="165" spans="1:22">
      <c r="A165" s="80"/>
      <c r="E165" s="82"/>
      <c r="F165" s="82"/>
      <c r="J165" s="34"/>
      <c r="N165" s="22"/>
      <c r="O165" s="22"/>
      <c r="P165" s="22"/>
      <c r="Q165" s="22"/>
      <c r="R165" s="22"/>
      <c r="S165" s="22"/>
      <c r="T165" s="22"/>
      <c r="U165" s="22"/>
      <c r="V165" s="22"/>
    </row>
    <row r="166" spans="1:22">
      <c r="A166" s="26"/>
      <c r="E166" s="82"/>
      <c r="F166" s="82"/>
      <c r="J166" s="31"/>
      <c r="N166" s="22"/>
      <c r="O166" s="22"/>
      <c r="P166" s="22"/>
      <c r="Q166" s="22"/>
      <c r="R166" s="22"/>
      <c r="S166" s="22"/>
      <c r="T166" s="22"/>
      <c r="U166" s="22"/>
      <c r="V166" s="22"/>
    </row>
    <row r="167" spans="1:22">
      <c r="A167" s="26"/>
      <c r="E167" s="82"/>
      <c r="F167" s="82"/>
      <c r="J167" s="34"/>
      <c r="N167" s="22"/>
      <c r="O167" s="22"/>
      <c r="P167" s="22"/>
      <c r="Q167" s="22"/>
      <c r="R167" s="22"/>
      <c r="S167" s="22"/>
      <c r="T167" s="22"/>
      <c r="U167" s="22"/>
      <c r="V167" s="22"/>
    </row>
    <row r="168" spans="1:22">
      <c r="A168" s="26"/>
      <c r="E168" s="82"/>
      <c r="F168" s="82"/>
      <c r="J168" s="32"/>
      <c r="N168" s="22"/>
      <c r="O168" s="22"/>
      <c r="P168" s="22"/>
      <c r="Q168" s="22"/>
      <c r="R168" s="22"/>
      <c r="S168" s="22"/>
      <c r="T168" s="22"/>
      <c r="U168" s="22"/>
      <c r="V168" s="22"/>
    </row>
    <row r="169" spans="1:22">
      <c r="A169" s="80"/>
      <c r="E169" s="82"/>
      <c r="F169" s="82"/>
      <c r="J169" s="31"/>
      <c r="N169" s="22"/>
      <c r="O169" s="22"/>
      <c r="P169" s="22"/>
      <c r="Q169" s="22"/>
      <c r="R169" s="22"/>
      <c r="S169" s="22"/>
      <c r="T169" s="22"/>
      <c r="U169" s="22"/>
      <c r="V169" s="22"/>
    </row>
    <row r="170" spans="1:22">
      <c r="A170" s="80"/>
      <c r="E170" s="82"/>
      <c r="F170" s="82"/>
      <c r="J170" s="32"/>
      <c r="N170" s="22"/>
      <c r="O170" s="22"/>
      <c r="P170" s="22"/>
      <c r="Q170" s="22"/>
      <c r="R170" s="22"/>
      <c r="S170" s="22"/>
      <c r="T170" s="22"/>
      <c r="U170" s="22"/>
      <c r="V170" s="22"/>
    </row>
    <row r="171" spans="1:22">
      <c r="A171" s="26"/>
      <c r="E171" s="82"/>
      <c r="F171" s="82"/>
      <c r="J171" s="31"/>
      <c r="N171" s="22"/>
      <c r="O171" s="22"/>
      <c r="P171" s="22"/>
      <c r="Q171" s="22"/>
      <c r="R171" s="22"/>
      <c r="S171" s="22"/>
      <c r="T171" s="22"/>
      <c r="U171" s="22"/>
      <c r="V171" s="22"/>
    </row>
    <row r="172" spans="1:22">
      <c r="A172" s="26"/>
      <c r="E172" s="82"/>
      <c r="F172" s="82"/>
      <c r="J172" s="31"/>
      <c r="N172" s="22"/>
      <c r="O172" s="22"/>
      <c r="P172" s="22"/>
      <c r="Q172" s="22"/>
      <c r="R172" s="22"/>
      <c r="S172" s="22"/>
      <c r="T172" s="22"/>
      <c r="U172" s="22"/>
      <c r="V172" s="22"/>
    </row>
    <row r="173" spans="1:22">
      <c r="A173" s="26"/>
      <c r="E173" s="82"/>
      <c r="F173" s="82"/>
      <c r="J173" s="31"/>
      <c r="N173" s="22"/>
      <c r="O173" s="22"/>
      <c r="P173" s="22"/>
      <c r="Q173" s="22"/>
      <c r="R173" s="22"/>
      <c r="S173" s="22"/>
      <c r="T173" s="22"/>
      <c r="U173" s="22"/>
      <c r="V173" s="22"/>
    </row>
    <row r="174" spans="1:22">
      <c r="A174" s="26"/>
      <c r="E174" s="82"/>
      <c r="F174" s="82"/>
      <c r="J174" s="33"/>
      <c r="N174" s="22"/>
      <c r="O174" s="22"/>
      <c r="P174" s="22"/>
      <c r="Q174" s="22"/>
      <c r="R174" s="22"/>
      <c r="S174" s="22"/>
      <c r="T174" s="22"/>
      <c r="U174" s="22"/>
      <c r="V174" s="22"/>
    </row>
    <row r="175" spans="1:22">
      <c r="A175" s="26"/>
      <c r="E175" s="82"/>
      <c r="F175" s="82"/>
      <c r="J175" s="31"/>
      <c r="N175" s="22"/>
      <c r="O175" s="22"/>
      <c r="P175" s="22"/>
      <c r="Q175" s="22"/>
      <c r="R175" s="22"/>
      <c r="S175" s="22"/>
      <c r="T175" s="22"/>
      <c r="U175" s="22"/>
      <c r="V175" s="22"/>
    </row>
    <row r="176" spans="1:22">
      <c r="A176" s="26"/>
      <c r="E176" s="82"/>
      <c r="F176" s="82"/>
      <c r="J176" s="31"/>
      <c r="N176" s="22"/>
      <c r="O176" s="22"/>
      <c r="P176" s="22"/>
      <c r="Q176" s="22"/>
      <c r="R176" s="22"/>
      <c r="S176" s="22"/>
      <c r="T176" s="22"/>
      <c r="U176" s="22"/>
      <c r="V176" s="22"/>
    </row>
    <row r="177" spans="1:22">
      <c r="A177" s="26"/>
      <c r="E177" s="82"/>
      <c r="F177" s="82"/>
      <c r="J177" s="32"/>
      <c r="N177" s="22"/>
      <c r="O177" s="22"/>
      <c r="P177" s="22"/>
      <c r="Q177" s="22"/>
      <c r="R177" s="22"/>
      <c r="S177" s="22"/>
      <c r="T177" s="22"/>
      <c r="U177" s="22"/>
      <c r="V177" s="22"/>
    </row>
    <row r="178" spans="1:22">
      <c r="A178" s="26"/>
      <c r="E178" s="82"/>
      <c r="F178" s="82"/>
      <c r="J178" s="31"/>
      <c r="N178" s="22"/>
      <c r="O178" s="22"/>
      <c r="P178" s="22"/>
      <c r="Q178" s="22"/>
      <c r="R178" s="22"/>
      <c r="S178" s="22"/>
      <c r="T178" s="22"/>
      <c r="U178" s="22"/>
      <c r="V178" s="22"/>
    </row>
    <row r="179" spans="1:22">
      <c r="A179" s="26"/>
      <c r="E179" s="82"/>
      <c r="F179" s="82"/>
      <c r="J179" s="31"/>
      <c r="N179" s="22"/>
      <c r="O179" s="22"/>
      <c r="P179" s="22"/>
      <c r="Q179" s="22"/>
      <c r="R179" s="22"/>
      <c r="S179" s="22"/>
      <c r="T179" s="22"/>
      <c r="U179" s="22"/>
      <c r="V179" s="22"/>
    </row>
    <row r="180" spans="1:22">
      <c r="A180" s="26"/>
      <c r="E180" s="82"/>
      <c r="F180" s="82"/>
      <c r="J180" s="31"/>
      <c r="N180" s="22"/>
      <c r="O180" s="22"/>
      <c r="P180" s="22"/>
      <c r="Q180" s="22"/>
      <c r="R180" s="22"/>
      <c r="S180" s="22"/>
      <c r="T180" s="22"/>
      <c r="U180" s="22"/>
      <c r="V180" s="22"/>
    </row>
    <row r="181" spans="1:22">
      <c r="A181" s="26"/>
      <c r="E181" s="82"/>
      <c r="F181" s="82"/>
      <c r="J181" s="31"/>
      <c r="N181" s="22"/>
      <c r="O181" s="22"/>
      <c r="P181" s="22"/>
      <c r="Q181" s="22"/>
      <c r="R181" s="22"/>
      <c r="S181" s="22"/>
      <c r="T181" s="22"/>
      <c r="U181" s="22"/>
      <c r="V181" s="22"/>
    </row>
    <row r="182" spans="1:22">
      <c r="A182" s="26"/>
      <c r="E182" s="82"/>
      <c r="F182" s="82"/>
      <c r="J182" s="31"/>
      <c r="N182" s="22"/>
      <c r="O182" s="22"/>
      <c r="P182" s="22"/>
      <c r="Q182" s="22"/>
      <c r="R182" s="22"/>
      <c r="S182" s="22"/>
      <c r="T182" s="22"/>
      <c r="U182" s="22"/>
      <c r="V182" s="22"/>
    </row>
    <row r="183" spans="1:22">
      <c r="A183" s="26"/>
      <c r="E183" s="82"/>
      <c r="F183" s="82"/>
      <c r="J183" s="34"/>
      <c r="N183" s="22"/>
      <c r="O183" s="22"/>
      <c r="P183" s="22"/>
      <c r="Q183" s="22"/>
      <c r="R183" s="22"/>
      <c r="S183" s="22"/>
      <c r="T183" s="22"/>
      <c r="U183" s="22"/>
      <c r="V183" s="22"/>
    </row>
    <row r="184" spans="1:22">
      <c r="A184" s="26"/>
      <c r="E184" s="82"/>
      <c r="F184" s="82"/>
      <c r="J184" s="31"/>
      <c r="N184" s="22"/>
      <c r="O184" s="22"/>
      <c r="P184" s="22"/>
      <c r="Q184" s="22"/>
      <c r="R184" s="22"/>
      <c r="S184" s="22"/>
      <c r="T184" s="22"/>
      <c r="U184" s="22"/>
      <c r="V184" s="22"/>
    </row>
    <row r="185" spans="1:22">
      <c r="A185" s="26"/>
      <c r="E185" s="82"/>
      <c r="F185" s="82"/>
      <c r="J185" s="31"/>
      <c r="N185" s="22"/>
      <c r="O185" s="22"/>
      <c r="P185" s="22"/>
      <c r="Q185" s="22"/>
      <c r="R185" s="22"/>
      <c r="S185" s="22"/>
      <c r="T185" s="22"/>
      <c r="U185" s="22"/>
      <c r="V185" s="22"/>
    </row>
    <row r="186" spans="1:22">
      <c r="A186" s="26"/>
      <c r="E186" s="82"/>
      <c r="F186" s="82"/>
      <c r="J186" s="34"/>
      <c r="N186" s="22"/>
      <c r="O186" s="22"/>
      <c r="P186" s="22"/>
      <c r="Q186" s="22"/>
      <c r="R186" s="22"/>
      <c r="S186" s="22"/>
      <c r="T186" s="22"/>
      <c r="U186" s="22"/>
      <c r="V186" s="22"/>
    </row>
    <row r="187" spans="1:22">
      <c r="A187" s="26"/>
      <c r="E187" s="82"/>
      <c r="F187" s="82"/>
      <c r="J187" s="31"/>
      <c r="N187" s="22"/>
      <c r="O187" s="22"/>
      <c r="P187" s="22"/>
      <c r="Q187" s="22"/>
      <c r="R187" s="22"/>
      <c r="S187" s="22"/>
      <c r="T187" s="22"/>
      <c r="U187" s="22"/>
      <c r="V187" s="22"/>
    </row>
    <row r="188" spans="1:22">
      <c r="A188" s="26"/>
      <c r="E188" s="82"/>
      <c r="F188" s="82"/>
      <c r="J188" s="34"/>
      <c r="N188" s="22"/>
      <c r="O188" s="22"/>
      <c r="P188" s="22"/>
      <c r="Q188" s="22"/>
      <c r="R188" s="22"/>
      <c r="S188" s="22"/>
      <c r="T188" s="22"/>
      <c r="U188" s="22"/>
      <c r="V188" s="22"/>
    </row>
    <row r="189" spans="1:22">
      <c r="A189" s="26"/>
      <c r="E189" s="82"/>
      <c r="F189" s="82"/>
      <c r="J189" s="34"/>
      <c r="N189" s="22"/>
      <c r="O189" s="22"/>
      <c r="P189" s="22"/>
      <c r="Q189" s="22"/>
      <c r="R189" s="22"/>
      <c r="S189" s="22"/>
      <c r="T189" s="22"/>
      <c r="U189" s="22"/>
      <c r="V189" s="22"/>
    </row>
    <row r="190" spans="1:22">
      <c r="A190" s="26"/>
      <c r="E190" s="82"/>
      <c r="F190" s="82"/>
      <c r="J190" s="34"/>
      <c r="N190" s="22"/>
      <c r="O190" s="22"/>
      <c r="P190" s="22"/>
      <c r="Q190" s="22"/>
      <c r="R190" s="22"/>
      <c r="S190" s="22"/>
      <c r="T190" s="22"/>
      <c r="U190" s="22"/>
      <c r="V190" s="22"/>
    </row>
    <row r="191" spans="1:22">
      <c r="A191" s="26"/>
      <c r="E191" s="82"/>
      <c r="F191" s="82"/>
      <c r="J191" s="34"/>
      <c r="N191" s="22"/>
      <c r="O191" s="22"/>
      <c r="P191" s="22"/>
      <c r="Q191" s="22"/>
      <c r="R191" s="22"/>
      <c r="S191" s="22"/>
      <c r="T191" s="22"/>
      <c r="U191" s="22"/>
      <c r="V191" s="22"/>
    </row>
    <row r="192" spans="1:22">
      <c r="A192" s="26"/>
      <c r="E192" s="82"/>
      <c r="F192" s="82"/>
      <c r="J192" s="34"/>
      <c r="N192" s="22"/>
      <c r="O192" s="22"/>
      <c r="P192" s="22"/>
      <c r="Q192" s="22"/>
      <c r="R192" s="22"/>
      <c r="S192" s="22"/>
      <c r="T192" s="22"/>
      <c r="U192" s="22"/>
      <c r="V192" s="22"/>
    </row>
    <row r="193" spans="1:22">
      <c r="A193" s="26"/>
      <c r="E193" s="82"/>
      <c r="F193" s="82"/>
      <c r="J193" s="32"/>
      <c r="N193" s="22"/>
      <c r="O193" s="22"/>
      <c r="P193" s="22"/>
      <c r="Q193" s="22"/>
      <c r="R193" s="22"/>
      <c r="S193" s="22"/>
      <c r="T193" s="22"/>
      <c r="U193" s="22"/>
      <c r="V193" s="22"/>
    </row>
    <row r="194" spans="1:22">
      <c r="A194" s="26"/>
      <c r="E194" s="82"/>
      <c r="F194" s="82"/>
      <c r="J194" s="34"/>
      <c r="N194" s="22"/>
      <c r="O194" s="22"/>
      <c r="P194" s="22"/>
      <c r="Q194" s="22"/>
      <c r="R194" s="22"/>
      <c r="S194" s="22"/>
      <c r="T194" s="22"/>
      <c r="U194" s="22"/>
      <c r="V194" s="22"/>
    </row>
    <row r="195" spans="1:22">
      <c r="A195" s="26"/>
      <c r="E195" s="82"/>
      <c r="F195" s="82"/>
      <c r="J195" s="31"/>
      <c r="N195" s="22"/>
      <c r="O195" s="22"/>
      <c r="P195" s="22"/>
      <c r="Q195" s="22"/>
      <c r="R195" s="22"/>
      <c r="S195" s="22"/>
      <c r="T195" s="22"/>
      <c r="U195" s="22"/>
      <c r="V195" s="22"/>
    </row>
    <row r="196" spans="1:22">
      <c r="A196" s="26"/>
      <c r="E196" s="82"/>
      <c r="F196" s="82"/>
      <c r="J196" s="34"/>
      <c r="N196" s="22"/>
      <c r="O196" s="22"/>
      <c r="P196" s="22"/>
      <c r="Q196" s="22"/>
      <c r="R196" s="22"/>
      <c r="S196" s="22"/>
      <c r="T196" s="22"/>
      <c r="U196" s="22"/>
      <c r="V196" s="22"/>
    </row>
    <row r="197" spans="1:22">
      <c r="A197" s="26"/>
      <c r="E197" s="82"/>
      <c r="F197" s="82"/>
      <c r="J197" s="34"/>
      <c r="N197" s="22"/>
      <c r="O197" s="22"/>
      <c r="P197" s="22"/>
      <c r="Q197" s="22"/>
      <c r="R197" s="22"/>
      <c r="S197" s="22"/>
      <c r="T197" s="22"/>
      <c r="U197" s="22"/>
      <c r="V197" s="22"/>
    </row>
    <row r="198" spans="1:22">
      <c r="A198" s="80"/>
      <c r="E198" s="82"/>
      <c r="F198" s="82"/>
      <c r="J198" s="31"/>
      <c r="N198" s="22"/>
      <c r="O198" s="22"/>
      <c r="P198" s="22"/>
      <c r="Q198" s="22"/>
      <c r="R198" s="22"/>
      <c r="S198" s="22"/>
      <c r="T198" s="22"/>
      <c r="U198" s="22"/>
      <c r="V198" s="22"/>
    </row>
    <row r="199" spans="1:22">
      <c r="A199" s="26"/>
      <c r="E199" s="82"/>
      <c r="F199" s="82"/>
      <c r="J199" s="34"/>
      <c r="N199" s="22"/>
      <c r="O199" s="22"/>
      <c r="P199" s="22"/>
      <c r="Q199" s="22"/>
      <c r="R199" s="22"/>
      <c r="S199" s="22"/>
      <c r="T199" s="22"/>
      <c r="U199" s="22"/>
      <c r="V199" s="22"/>
    </row>
    <row r="200" spans="1:22">
      <c r="A200" s="26"/>
      <c r="E200" s="82"/>
      <c r="F200" s="82"/>
      <c r="J200" s="31"/>
      <c r="N200" s="22"/>
      <c r="O200" s="22"/>
      <c r="P200" s="22"/>
      <c r="Q200" s="22"/>
      <c r="R200" s="22"/>
      <c r="S200" s="22"/>
      <c r="T200" s="22"/>
      <c r="U200" s="22"/>
      <c r="V200" s="22"/>
    </row>
    <row r="201" spans="1:22">
      <c r="A201" s="26"/>
      <c r="E201" s="82"/>
      <c r="F201" s="82"/>
      <c r="J201" s="34"/>
      <c r="N201" s="22"/>
      <c r="O201" s="22"/>
      <c r="P201" s="22"/>
      <c r="Q201" s="22"/>
      <c r="R201" s="22"/>
      <c r="S201" s="22"/>
      <c r="T201" s="22"/>
      <c r="U201" s="22"/>
      <c r="V201" s="22"/>
    </row>
    <row r="202" spans="1:22">
      <c r="A202" s="26"/>
      <c r="E202" s="82"/>
      <c r="F202" s="82"/>
      <c r="J202" s="34"/>
      <c r="N202" s="22"/>
      <c r="O202" s="22"/>
      <c r="P202" s="22"/>
      <c r="Q202" s="22"/>
      <c r="R202" s="22"/>
      <c r="S202" s="22"/>
      <c r="T202" s="22"/>
      <c r="U202" s="22"/>
      <c r="V202" s="22"/>
    </row>
    <row r="203" spans="1:22">
      <c r="A203" s="26"/>
      <c r="E203" s="82"/>
      <c r="F203" s="82"/>
      <c r="J203" s="34"/>
      <c r="N203" s="22"/>
      <c r="O203" s="22"/>
      <c r="P203" s="22"/>
      <c r="Q203" s="22"/>
      <c r="R203" s="22"/>
      <c r="S203" s="22"/>
      <c r="T203" s="22"/>
      <c r="U203" s="22"/>
      <c r="V203" s="22"/>
    </row>
    <row r="204" spans="1:22">
      <c r="A204" s="26"/>
      <c r="E204" s="82"/>
      <c r="F204" s="82"/>
      <c r="J204" s="34"/>
      <c r="N204" s="22"/>
      <c r="O204" s="22"/>
      <c r="P204" s="22"/>
      <c r="Q204" s="22"/>
      <c r="R204" s="22"/>
      <c r="S204" s="22"/>
      <c r="T204" s="22"/>
      <c r="U204" s="22"/>
      <c r="V204" s="22"/>
    </row>
    <row r="205" spans="1:22">
      <c r="A205" s="26"/>
      <c r="E205" s="82"/>
      <c r="F205" s="82"/>
      <c r="J205" s="31"/>
      <c r="N205" s="22"/>
      <c r="O205" s="22"/>
      <c r="P205" s="22"/>
      <c r="Q205" s="22"/>
      <c r="R205" s="22"/>
      <c r="S205" s="22"/>
      <c r="T205" s="22"/>
      <c r="U205" s="22"/>
      <c r="V205" s="22"/>
    </row>
    <row r="206" spans="1:22">
      <c r="A206" s="26"/>
      <c r="E206" s="82"/>
      <c r="F206" s="82"/>
      <c r="J206" s="34"/>
      <c r="N206" s="22"/>
      <c r="O206" s="22"/>
      <c r="P206" s="22"/>
      <c r="Q206" s="22"/>
      <c r="R206" s="22"/>
      <c r="S206" s="22"/>
      <c r="T206" s="22"/>
      <c r="U206" s="22"/>
      <c r="V206" s="22"/>
    </row>
    <row r="207" spans="1:22">
      <c r="A207" s="26"/>
      <c r="E207" s="82"/>
      <c r="F207" s="82"/>
      <c r="J207" s="31"/>
      <c r="N207" s="22"/>
      <c r="O207" s="22"/>
      <c r="P207" s="22"/>
      <c r="Q207" s="22"/>
      <c r="R207" s="22"/>
      <c r="S207" s="22"/>
      <c r="T207" s="22"/>
      <c r="U207" s="22"/>
      <c r="V207" s="22"/>
    </row>
    <row r="208" spans="1:22">
      <c r="A208" s="26"/>
      <c r="E208" s="82"/>
      <c r="F208" s="82"/>
      <c r="J208" s="32"/>
      <c r="N208" s="22"/>
      <c r="O208" s="22"/>
      <c r="P208" s="22"/>
      <c r="Q208" s="22"/>
      <c r="R208" s="22"/>
      <c r="S208" s="22"/>
      <c r="T208" s="22"/>
      <c r="U208" s="22"/>
      <c r="V208" s="22"/>
    </row>
    <row r="209" spans="1:22">
      <c r="A209" s="80"/>
      <c r="E209" s="82"/>
      <c r="F209" s="82"/>
      <c r="J209" s="31"/>
      <c r="N209" s="22"/>
      <c r="O209" s="22"/>
      <c r="P209" s="22"/>
      <c r="Q209" s="22"/>
      <c r="R209" s="22"/>
      <c r="S209" s="22"/>
      <c r="T209" s="22"/>
      <c r="U209" s="22"/>
      <c r="V209" s="22"/>
    </row>
    <row r="210" spans="1:22">
      <c r="A210" s="80"/>
      <c r="E210" s="82"/>
      <c r="F210" s="82"/>
      <c r="J210" s="31"/>
      <c r="N210" s="22"/>
      <c r="O210" s="22"/>
      <c r="P210" s="22"/>
      <c r="Q210" s="22"/>
      <c r="R210" s="22"/>
      <c r="S210" s="22"/>
      <c r="T210" s="22"/>
      <c r="U210" s="22"/>
      <c r="V210" s="22"/>
    </row>
    <row r="211" spans="1:22">
      <c r="A211" s="80"/>
      <c r="E211" s="82"/>
      <c r="F211" s="82"/>
      <c r="J211" s="32"/>
      <c r="N211" s="22"/>
      <c r="O211" s="22"/>
      <c r="P211" s="22"/>
      <c r="Q211" s="22"/>
      <c r="R211" s="22"/>
      <c r="S211" s="22"/>
      <c r="T211" s="22"/>
      <c r="U211" s="22"/>
      <c r="V211" s="22"/>
    </row>
    <row r="212" spans="1:22">
      <c r="A212" s="26"/>
      <c r="E212" s="82"/>
      <c r="F212" s="82"/>
      <c r="J212" s="31"/>
      <c r="K212" s="27"/>
      <c r="N212" s="22"/>
      <c r="O212" s="22"/>
      <c r="P212" s="22"/>
      <c r="Q212" s="22"/>
      <c r="R212" s="22"/>
      <c r="S212" s="22"/>
      <c r="T212" s="22"/>
      <c r="U212" s="22"/>
      <c r="V212" s="22"/>
    </row>
    <row r="213" spans="1:22">
      <c r="A213" s="26"/>
      <c r="E213" s="82"/>
      <c r="F213" s="82"/>
      <c r="J213" s="34"/>
      <c r="K213" s="27"/>
      <c r="N213" s="22"/>
      <c r="O213" s="22"/>
      <c r="P213" s="22"/>
      <c r="Q213" s="22"/>
      <c r="R213" s="22"/>
      <c r="S213" s="22"/>
      <c r="T213" s="22"/>
      <c r="U213" s="22"/>
      <c r="V213" s="22"/>
    </row>
    <row r="214" spans="1:22">
      <c r="A214" s="80"/>
      <c r="E214" s="82"/>
      <c r="F214" s="82"/>
      <c r="J214" s="32"/>
      <c r="K214" s="27"/>
      <c r="N214" s="22"/>
      <c r="O214" s="22"/>
      <c r="P214" s="22"/>
      <c r="Q214" s="22"/>
      <c r="R214" s="22"/>
      <c r="S214" s="22"/>
      <c r="T214" s="22"/>
      <c r="U214" s="22"/>
      <c r="V214" s="22"/>
    </row>
    <row r="215" spans="1:22">
      <c r="A215" s="80"/>
      <c r="E215" s="82"/>
      <c r="F215" s="82"/>
      <c r="J215" s="31"/>
      <c r="K215" s="27"/>
      <c r="N215" s="22"/>
      <c r="O215" s="22"/>
      <c r="P215" s="22"/>
      <c r="Q215" s="22"/>
      <c r="R215" s="22"/>
      <c r="S215" s="22"/>
      <c r="T215" s="22"/>
      <c r="U215" s="22"/>
      <c r="V215" s="22"/>
    </row>
    <row r="216" spans="1:22">
      <c r="A216" s="26"/>
      <c r="E216" s="82"/>
      <c r="F216" s="82"/>
      <c r="J216" s="34"/>
      <c r="K216" s="27"/>
      <c r="N216" s="22"/>
      <c r="O216" s="22"/>
      <c r="P216" s="22"/>
      <c r="Q216" s="22"/>
      <c r="R216" s="22"/>
      <c r="S216" s="22"/>
      <c r="T216" s="22"/>
      <c r="U216" s="22"/>
      <c r="V216" s="22"/>
    </row>
    <row r="217" spans="1:22">
      <c r="A217" s="26"/>
      <c r="E217" s="82"/>
      <c r="F217" s="82"/>
      <c r="J217" s="31"/>
      <c r="K217" s="27"/>
      <c r="N217" s="22"/>
      <c r="O217" s="22"/>
      <c r="P217" s="22"/>
      <c r="Q217" s="22"/>
      <c r="R217" s="22"/>
      <c r="S217" s="22"/>
      <c r="T217" s="22"/>
      <c r="U217" s="22"/>
      <c r="V217" s="22"/>
    </row>
    <row r="218" spans="1:22">
      <c r="A218" s="26"/>
      <c r="E218" s="82"/>
      <c r="F218" s="82"/>
      <c r="J218" s="32"/>
      <c r="K218" s="27"/>
      <c r="N218" s="22"/>
      <c r="O218" s="22"/>
      <c r="P218" s="22"/>
      <c r="Q218" s="22"/>
      <c r="R218" s="22"/>
      <c r="S218" s="22"/>
      <c r="T218" s="22"/>
      <c r="U218" s="22"/>
      <c r="V218" s="22"/>
    </row>
    <row r="219" spans="1:22">
      <c r="A219" s="26"/>
      <c r="E219" s="82"/>
      <c r="F219" s="82"/>
      <c r="J219" s="34"/>
      <c r="K219" s="27"/>
      <c r="N219" s="22"/>
      <c r="O219" s="22"/>
      <c r="P219" s="22"/>
      <c r="Q219" s="22"/>
      <c r="R219" s="22"/>
      <c r="S219" s="22"/>
      <c r="T219" s="22"/>
      <c r="U219" s="22"/>
      <c r="V219" s="22"/>
    </row>
    <row r="220" spans="1:22">
      <c r="A220" s="26"/>
      <c r="E220" s="82"/>
      <c r="F220" s="82"/>
      <c r="J220" s="34"/>
      <c r="K220" s="27"/>
      <c r="N220" s="22"/>
      <c r="O220" s="22"/>
      <c r="P220" s="22"/>
      <c r="Q220" s="22"/>
      <c r="R220" s="22"/>
      <c r="S220" s="22"/>
      <c r="T220" s="22"/>
      <c r="U220" s="22"/>
      <c r="V220" s="22"/>
    </row>
    <row r="221" spans="1:22">
      <c r="A221" s="26"/>
      <c r="E221" s="82"/>
      <c r="F221" s="82"/>
      <c r="J221" s="31"/>
      <c r="K221" s="27"/>
      <c r="N221" s="22"/>
      <c r="O221" s="22"/>
      <c r="P221" s="22"/>
      <c r="Q221" s="22"/>
      <c r="R221" s="22"/>
      <c r="S221" s="22"/>
      <c r="T221" s="22"/>
      <c r="U221" s="22"/>
      <c r="V221" s="22"/>
    </row>
    <row r="222" spans="1:22">
      <c r="A222" s="26"/>
      <c r="E222" s="82"/>
      <c r="F222" s="82"/>
      <c r="J222" s="31"/>
      <c r="K222" s="27"/>
      <c r="N222" s="22"/>
      <c r="O222" s="22"/>
      <c r="P222" s="22"/>
      <c r="Q222" s="22"/>
      <c r="R222" s="22"/>
      <c r="S222" s="22"/>
      <c r="T222" s="22"/>
      <c r="U222" s="22"/>
      <c r="V222" s="22"/>
    </row>
    <row r="223" spans="1:22">
      <c r="A223" s="26"/>
      <c r="E223" s="82"/>
      <c r="F223" s="82"/>
      <c r="J223" s="32"/>
      <c r="K223" s="27"/>
      <c r="N223" s="22"/>
      <c r="O223" s="22"/>
      <c r="P223" s="22"/>
      <c r="Q223" s="22"/>
      <c r="R223" s="22"/>
      <c r="S223" s="22"/>
      <c r="T223" s="22"/>
      <c r="U223" s="22"/>
      <c r="V223" s="22"/>
    </row>
    <row r="224" spans="1:22">
      <c r="A224" s="26"/>
      <c r="E224" s="82"/>
      <c r="F224" s="82"/>
      <c r="J224" s="31"/>
      <c r="K224" s="27"/>
      <c r="N224" s="22"/>
      <c r="O224" s="22"/>
      <c r="P224" s="22"/>
      <c r="Q224" s="22"/>
      <c r="R224" s="22"/>
      <c r="S224" s="22"/>
      <c r="T224" s="22"/>
      <c r="U224" s="22"/>
      <c r="V224" s="22"/>
    </row>
    <row r="225" spans="1:22">
      <c r="A225" s="26"/>
      <c r="E225" s="82"/>
      <c r="F225" s="82"/>
      <c r="J225" s="31"/>
      <c r="K225" s="27"/>
      <c r="N225" s="22"/>
      <c r="O225" s="22"/>
      <c r="P225" s="22"/>
      <c r="Q225" s="22"/>
      <c r="R225" s="22"/>
      <c r="S225" s="22"/>
      <c r="T225" s="22"/>
      <c r="U225" s="22"/>
      <c r="V225" s="22"/>
    </row>
    <row r="226" spans="1:22">
      <c r="A226" s="26"/>
      <c r="E226" s="82"/>
      <c r="F226" s="82"/>
      <c r="J226" s="31"/>
      <c r="K226" s="27"/>
      <c r="N226" s="22"/>
      <c r="O226" s="22"/>
      <c r="P226" s="22"/>
      <c r="Q226" s="22"/>
      <c r="R226" s="22"/>
      <c r="S226" s="22"/>
      <c r="T226" s="22"/>
      <c r="U226" s="22"/>
      <c r="V226" s="22"/>
    </row>
    <row r="227" spans="1:22">
      <c r="A227" s="26"/>
      <c r="E227" s="82"/>
      <c r="F227" s="82"/>
      <c r="J227" s="31"/>
      <c r="K227" s="27"/>
      <c r="N227" s="22"/>
      <c r="O227" s="22"/>
      <c r="P227" s="22"/>
      <c r="Q227" s="22"/>
      <c r="R227" s="22"/>
      <c r="S227" s="22"/>
      <c r="T227" s="22"/>
      <c r="U227" s="22"/>
      <c r="V227" s="22"/>
    </row>
    <row r="228" spans="1:22">
      <c r="A228" s="26"/>
      <c r="E228" s="82"/>
      <c r="F228" s="82"/>
      <c r="J228" s="34"/>
      <c r="K228" s="27"/>
      <c r="N228" s="22"/>
      <c r="O228" s="22"/>
      <c r="P228" s="22"/>
      <c r="Q228" s="22"/>
      <c r="R228" s="22"/>
      <c r="S228" s="22"/>
      <c r="T228" s="22"/>
      <c r="U228" s="22"/>
      <c r="V228" s="22"/>
    </row>
    <row r="229" spans="1:22">
      <c r="A229" s="26"/>
      <c r="E229" s="82"/>
      <c r="F229" s="82"/>
      <c r="J229" s="31"/>
      <c r="K229" s="27"/>
      <c r="N229" s="22"/>
      <c r="O229" s="22"/>
      <c r="P229" s="22"/>
      <c r="Q229" s="22"/>
      <c r="R229" s="22"/>
      <c r="S229" s="22"/>
      <c r="T229" s="22"/>
      <c r="U229" s="22"/>
      <c r="V229" s="22"/>
    </row>
    <row r="230" spans="1:22">
      <c r="A230" s="26"/>
      <c r="E230" s="82"/>
      <c r="F230" s="82"/>
      <c r="J230" s="31"/>
      <c r="K230" s="27"/>
      <c r="N230" s="22"/>
      <c r="O230" s="22"/>
      <c r="P230" s="22"/>
      <c r="Q230" s="22"/>
      <c r="R230" s="22"/>
      <c r="S230" s="22"/>
      <c r="T230" s="22"/>
      <c r="U230" s="22"/>
      <c r="V230" s="22"/>
    </row>
    <row r="231" spans="1:22">
      <c r="A231" s="26"/>
      <c r="E231" s="82"/>
      <c r="F231" s="82"/>
      <c r="J231" s="31"/>
      <c r="K231" s="27"/>
      <c r="N231" s="22"/>
      <c r="O231" s="22"/>
      <c r="P231" s="22"/>
      <c r="Q231" s="22"/>
      <c r="R231" s="22"/>
      <c r="S231" s="22"/>
      <c r="T231" s="22"/>
      <c r="U231" s="22"/>
      <c r="V231" s="22"/>
    </row>
    <row r="232" spans="1:22">
      <c r="A232" s="26"/>
      <c r="E232" s="82"/>
      <c r="F232" s="82"/>
      <c r="J232" s="31"/>
      <c r="K232" s="27"/>
      <c r="N232" s="22"/>
      <c r="O232" s="22"/>
      <c r="P232" s="22"/>
      <c r="Q232" s="22"/>
      <c r="R232" s="22"/>
      <c r="S232" s="22"/>
      <c r="T232" s="22"/>
      <c r="U232" s="22"/>
      <c r="V232" s="22"/>
    </row>
    <row r="233" spans="1:22">
      <c r="A233" s="26"/>
      <c r="E233" s="82"/>
      <c r="F233" s="82"/>
      <c r="J233" s="34"/>
      <c r="K233" s="27"/>
      <c r="N233" s="22"/>
      <c r="O233" s="22"/>
      <c r="P233" s="22"/>
      <c r="Q233" s="22"/>
      <c r="R233" s="22"/>
      <c r="S233" s="22"/>
      <c r="T233" s="22"/>
      <c r="U233" s="22"/>
      <c r="V233" s="22"/>
    </row>
    <row r="234" spans="1:22">
      <c r="A234" s="26"/>
      <c r="E234" s="82"/>
      <c r="F234" s="82"/>
      <c r="J234" s="3"/>
      <c r="K234" s="27"/>
      <c r="N234" s="22"/>
      <c r="O234" s="22"/>
      <c r="P234" s="22"/>
      <c r="Q234" s="22"/>
      <c r="R234" s="22"/>
      <c r="S234" s="22"/>
      <c r="T234" s="22"/>
      <c r="U234" s="22"/>
      <c r="V234" s="22"/>
    </row>
    <row r="235" spans="1:22">
      <c r="A235" s="26"/>
      <c r="E235" s="82"/>
      <c r="F235" s="82"/>
      <c r="J235" s="32"/>
      <c r="K235" s="27"/>
      <c r="N235" s="22"/>
      <c r="O235" s="22"/>
      <c r="P235" s="22"/>
      <c r="Q235" s="22"/>
      <c r="R235" s="22"/>
      <c r="S235" s="22"/>
      <c r="T235" s="22"/>
      <c r="U235" s="22"/>
      <c r="V235" s="22"/>
    </row>
    <row r="236" spans="1:22">
      <c r="A236" s="26"/>
      <c r="E236" s="82"/>
      <c r="F236" s="82"/>
      <c r="J236" s="32"/>
      <c r="K236" s="27"/>
      <c r="N236" s="22"/>
      <c r="O236" s="22"/>
      <c r="P236" s="22"/>
      <c r="Q236" s="22"/>
      <c r="R236" s="22"/>
      <c r="S236" s="22"/>
      <c r="T236" s="22"/>
      <c r="U236" s="22"/>
      <c r="V236" s="22"/>
    </row>
    <row r="237" spans="1:22">
      <c r="A237" s="26"/>
      <c r="E237" s="82"/>
      <c r="F237" s="82"/>
      <c r="J237" s="31"/>
      <c r="K237" s="27"/>
      <c r="N237" s="22"/>
      <c r="O237" s="22"/>
      <c r="P237" s="22"/>
      <c r="Q237" s="22"/>
      <c r="R237" s="22"/>
      <c r="S237" s="22"/>
      <c r="T237" s="22"/>
      <c r="U237" s="22"/>
      <c r="V237" s="22"/>
    </row>
    <row r="238" spans="1:22">
      <c r="A238" s="26"/>
      <c r="E238" s="82"/>
      <c r="F238" s="82"/>
      <c r="J238" s="31"/>
      <c r="K238" s="27"/>
      <c r="N238" s="22"/>
      <c r="O238" s="22"/>
      <c r="P238" s="22"/>
      <c r="Q238" s="22"/>
      <c r="R238" s="22"/>
      <c r="S238" s="22"/>
      <c r="T238" s="22"/>
      <c r="U238" s="22"/>
      <c r="V238" s="22"/>
    </row>
    <row r="239" spans="1:22">
      <c r="A239" s="26"/>
      <c r="E239" s="82"/>
      <c r="F239" s="82"/>
      <c r="J239" s="31"/>
      <c r="K239" s="27"/>
      <c r="N239" s="22"/>
      <c r="O239" s="22"/>
      <c r="P239" s="22"/>
      <c r="Q239" s="22"/>
      <c r="R239" s="22"/>
      <c r="S239" s="22"/>
      <c r="T239" s="22"/>
      <c r="U239" s="22"/>
      <c r="V239" s="22"/>
    </row>
    <row r="240" spans="1:22">
      <c r="A240" s="26"/>
      <c r="E240" s="82"/>
      <c r="F240" s="82"/>
      <c r="J240" s="31"/>
      <c r="K240" s="27"/>
      <c r="N240" s="22"/>
      <c r="O240" s="22"/>
      <c r="P240" s="22"/>
      <c r="Q240" s="22"/>
      <c r="R240" s="22"/>
      <c r="S240" s="22"/>
      <c r="T240" s="22"/>
      <c r="U240" s="22"/>
      <c r="V240" s="22"/>
    </row>
    <row r="241" spans="1:22">
      <c r="A241" s="26"/>
      <c r="E241" s="82"/>
      <c r="F241" s="82"/>
      <c r="J241" s="31"/>
      <c r="K241" s="27"/>
      <c r="N241" s="22"/>
      <c r="O241" s="22"/>
      <c r="P241" s="22"/>
      <c r="Q241" s="22"/>
      <c r="R241" s="22"/>
      <c r="S241" s="22"/>
      <c r="T241" s="22"/>
      <c r="U241" s="22"/>
      <c r="V241" s="22"/>
    </row>
    <row r="242" spans="1:22">
      <c r="A242" s="26"/>
      <c r="E242" s="82"/>
      <c r="F242" s="82"/>
      <c r="J242" s="31"/>
      <c r="K242" s="27"/>
      <c r="N242" s="22"/>
      <c r="O242" s="22"/>
      <c r="P242" s="22"/>
      <c r="Q242" s="22"/>
      <c r="R242" s="22"/>
      <c r="S242" s="22"/>
      <c r="T242" s="22"/>
      <c r="U242" s="22"/>
      <c r="V242" s="22"/>
    </row>
    <row r="243" spans="1:22">
      <c r="A243" s="26"/>
      <c r="E243" s="82"/>
      <c r="F243" s="82"/>
      <c r="J243" s="3"/>
      <c r="K243" s="27"/>
      <c r="N243" s="22"/>
      <c r="O243" s="22"/>
      <c r="P243" s="22"/>
      <c r="Q243" s="22"/>
      <c r="R243" s="22"/>
      <c r="S243" s="22"/>
      <c r="T243" s="22"/>
      <c r="U243" s="22"/>
      <c r="V243" s="22"/>
    </row>
    <row r="244" spans="1:22">
      <c r="A244" s="26"/>
      <c r="E244" s="82"/>
      <c r="F244" s="82"/>
      <c r="J244" s="31"/>
      <c r="K244" s="27"/>
      <c r="N244" s="22"/>
      <c r="O244" s="22"/>
      <c r="P244" s="22"/>
      <c r="Q244" s="22"/>
      <c r="R244" s="22"/>
      <c r="S244" s="22"/>
      <c r="T244" s="22"/>
      <c r="U244" s="22"/>
      <c r="V244" s="22"/>
    </row>
    <row r="245" spans="1:22">
      <c r="A245" s="26"/>
      <c r="E245" s="82"/>
      <c r="F245" s="82"/>
      <c r="J245" s="31"/>
      <c r="K245" s="27"/>
      <c r="N245" s="22"/>
      <c r="O245" s="22"/>
      <c r="P245" s="22"/>
      <c r="Q245" s="22"/>
      <c r="R245" s="22"/>
      <c r="S245" s="22"/>
      <c r="T245" s="22"/>
      <c r="U245" s="22"/>
      <c r="V245" s="22"/>
    </row>
    <row r="246" spans="1:22">
      <c r="A246" s="26"/>
      <c r="E246" s="82"/>
      <c r="F246" s="82"/>
      <c r="J246" s="31"/>
      <c r="K246" s="27"/>
      <c r="N246" s="22"/>
      <c r="O246" s="22"/>
      <c r="P246" s="22"/>
      <c r="Q246" s="22"/>
      <c r="R246" s="22"/>
      <c r="S246" s="22"/>
      <c r="T246" s="22"/>
      <c r="U246" s="22"/>
      <c r="V246" s="22"/>
    </row>
    <row r="247" spans="1:22">
      <c r="A247" s="26"/>
      <c r="E247" s="82"/>
      <c r="F247" s="82"/>
      <c r="J247" s="31"/>
      <c r="K247" s="27"/>
      <c r="N247" s="22"/>
      <c r="O247" s="22"/>
      <c r="P247" s="22"/>
      <c r="Q247" s="22"/>
      <c r="R247" s="22"/>
      <c r="S247" s="22"/>
      <c r="T247" s="22"/>
      <c r="U247" s="22"/>
      <c r="V247" s="22"/>
    </row>
    <row r="248" spans="1:22">
      <c r="A248" s="26"/>
      <c r="E248" s="82"/>
      <c r="F248" s="82"/>
      <c r="J248" s="31"/>
      <c r="K248" s="27"/>
      <c r="N248" s="22"/>
      <c r="O248" s="22"/>
      <c r="P248" s="22"/>
      <c r="Q248" s="22"/>
      <c r="R248" s="22"/>
      <c r="S248" s="22"/>
      <c r="T248" s="22"/>
      <c r="U248" s="22"/>
      <c r="V248" s="22"/>
    </row>
    <row r="249" spans="1:22">
      <c r="A249" s="26"/>
      <c r="E249" s="82"/>
      <c r="F249" s="82"/>
      <c r="J249" s="31"/>
      <c r="K249" s="27"/>
      <c r="N249" s="22"/>
      <c r="O249" s="22"/>
      <c r="P249" s="22"/>
      <c r="Q249" s="22"/>
      <c r="R249" s="22"/>
      <c r="S249" s="22"/>
      <c r="T249" s="22"/>
      <c r="U249" s="22"/>
      <c r="V249" s="22"/>
    </row>
    <row r="250" spans="1:22">
      <c r="A250" s="26"/>
      <c r="E250" s="82"/>
      <c r="F250" s="82"/>
      <c r="J250" s="3"/>
      <c r="K250" s="27"/>
      <c r="N250" s="22"/>
      <c r="O250" s="22"/>
      <c r="P250" s="22"/>
      <c r="Q250" s="22"/>
      <c r="R250" s="22"/>
      <c r="S250" s="22"/>
      <c r="T250" s="22"/>
      <c r="U250" s="22"/>
      <c r="V250" s="22"/>
    </row>
    <row r="251" spans="1:22">
      <c r="A251" s="26"/>
      <c r="E251" s="82"/>
      <c r="F251" s="82"/>
      <c r="J251" s="31"/>
      <c r="K251" s="27"/>
      <c r="N251" s="22"/>
      <c r="O251" s="22"/>
      <c r="P251" s="22"/>
      <c r="Q251" s="22"/>
      <c r="R251" s="22"/>
      <c r="S251" s="22"/>
      <c r="T251" s="22"/>
      <c r="U251" s="22"/>
      <c r="V251" s="22"/>
    </row>
    <row r="252" spans="1:22">
      <c r="A252" s="26"/>
      <c r="E252" s="82"/>
      <c r="F252" s="82"/>
      <c r="J252" s="3"/>
      <c r="K252" s="27"/>
      <c r="N252" s="22"/>
      <c r="O252" s="22"/>
      <c r="P252" s="22"/>
      <c r="Q252" s="22"/>
      <c r="R252" s="22"/>
      <c r="S252" s="22"/>
      <c r="T252" s="22"/>
      <c r="U252" s="22"/>
      <c r="V252" s="22"/>
    </row>
    <row r="253" spans="1:22">
      <c r="A253" s="26"/>
      <c r="E253" s="82"/>
      <c r="F253" s="82"/>
      <c r="J253" s="32"/>
      <c r="N253" s="22"/>
      <c r="O253" s="22"/>
      <c r="P253" s="22"/>
      <c r="Q253" s="22"/>
      <c r="R253" s="22"/>
      <c r="S253" s="22"/>
      <c r="T253" s="22"/>
      <c r="U253" s="22"/>
      <c r="V253" s="22"/>
    </row>
    <row r="254" spans="1:22">
      <c r="A254" s="26"/>
      <c r="E254" s="82"/>
      <c r="F254" s="82"/>
      <c r="J254" s="31"/>
      <c r="N254" s="22"/>
      <c r="O254" s="22"/>
      <c r="P254" s="22"/>
      <c r="Q254" s="22"/>
      <c r="R254" s="22"/>
      <c r="S254" s="22"/>
      <c r="T254" s="22"/>
      <c r="U254" s="22"/>
      <c r="V254" s="22"/>
    </row>
    <row r="255" spans="1:22">
      <c r="A255" s="26"/>
      <c r="E255" s="82"/>
      <c r="F255" s="82"/>
      <c r="J255" s="3"/>
      <c r="N255" s="22"/>
      <c r="O255" s="22"/>
      <c r="P255" s="22"/>
      <c r="Q255" s="22"/>
      <c r="R255" s="22"/>
      <c r="S255" s="22"/>
      <c r="T255" s="22"/>
      <c r="U255" s="22"/>
      <c r="V255" s="22"/>
    </row>
    <row r="256" spans="1:22">
      <c r="A256" s="26"/>
      <c r="E256" s="82"/>
      <c r="F256" s="82"/>
      <c r="J256" s="31"/>
      <c r="N256" s="22"/>
      <c r="O256" s="22"/>
      <c r="P256" s="22"/>
      <c r="Q256" s="22"/>
      <c r="R256" s="22"/>
      <c r="S256" s="22"/>
      <c r="T256" s="22"/>
      <c r="U256" s="22"/>
      <c r="V256" s="22"/>
    </row>
    <row r="257" spans="1:22">
      <c r="A257" s="26"/>
      <c r="E257" s="82"/>
      <c r="F257" s="82"/>
      <c r="J257" s="31"/>
      <c r="N257" s="22"/>
      <c r="O257" s="22"/>
      <c r="P257" s="22"/>
      <c r="Q257" s="22"/>
      <c r="R257" s="22"/>
      <c r="S257" s="22"/>
      <c r="T257" s="22"/>
      <c r="U257" s="22"/>
      <c r="V257" s="22"/>
    </row>
    <row r="258" spans="1:22">
      <c r="A258" s="26"/>
      <c r="E258" s="82"/>
      <c r="F258" s="82"/>
      <c r="J258" s="31"/>
      <c r="N258" s="22"/>
      <c r="O258" s="22"/>
      <c r="P258" s="22"/>
      <c r="Q258" s="22"/>
      <c r="R258" s="22"/>
      <c r="S258" s="22"/>
      <c r="T258" s="22"/>
      <c r="U258" s="22"/>
      <c r="V258" s="22"/>
    </row>
    <row r="259" spans="1:22">
      <c r="A259" s="26"/>
      <c r="E259" s="82"/>
      <c r="F259" s="82"/>
      <c r="J259" s="31"/>
      <c r="N259" s="22"/>
      <c r="O259" s="22"/>
      <c r="P259" s="22"/>
      <c r="Q259" s="22"/>
      <c r="R259" s="22"/>
      <c r="S259" s="22"/>
      <c r="T259" s="22"/>
      <c r="U259" s="22"/>
      <c r="V259" s="22"/>
    </row>
    <row r="260" spans="1:22">
      <c r="A260" s="26"/>
      <c r="E260" s="82"/>
      <c r="F260" s="82"/>
      <c r="J260" s="31"/>
      <c r="N260" s="22"/>
      <c r="O260" s="22"/>
      <c r="P260" s="22"/>
      <c r="Q260" s="22"/>
      <c r="R260" s="22"/>
      <c r="S260" s="22"/>
      <c r="T260" s="22"/>
      <c r="U260" s="22"/>
      <c r="V260" s="22"/>
    </row>
    <row r="261" spans="1:22">
      <c r="A261" s="26"/>
      <c r="E261" s="82"/>
      <c r="F261" s="82"/>
      <c r="J261" s="31"/>
      <c r="N261" s="22"/>
      <c r="O261" s="22"/>
      <c r="P261" s="22"/>
      <c r="Q261" s="22"/>
      <c r="R261" s="22"/>
      <c r="S261" s="22"/>
      <c r="T261" s="22"/>
      <c r="U261" s="22"/>
      <c r="V261" s="22"/>
    </row>
    <row r="262" spans="1:22">
      <c r="A262" s="26"/>
      <c r="E262" s="82"/>
      <c r="F262" s="82"/>
      <c r="J262" s="31"/>
      <c r="N262" s="22"/>
      <c r="O262" s="22"/>
      <c r="P262" s="22"/>
      <c r="Q262" s="22"/>
      <c r="R262" s="22"/>
      <c r="S262" s="22"/>
      <c r="T262" s="22"/>
      <c r="U262" s="22"/>
      <c r="V262" s="22"/>
    </row>
    <row r="263" spans="1:22">
      <c r="A263" s="26"/>
      <c r="E263" s="82"/>
      <c r="F263" s="82"/>
      <c r="J263" s="31"/>
      <c r="N263" s="22"/>
      <c r="O263" s="22"/>
      <c r="P263" s="22"/>
      <c r="Q263" s="22"/>
      <c r="R263" s="22"/>
      <c r="S263" s="22"/>
      <c r="T263" s="22"/>
      <c r="U263" s="22"/>
      <c r="V263" s="22"/>
    </row>
    <row r="264" spans="1:22">
      <c r="A264" s="26"/>
      <c r="E264" s="82"/>
      <c r="F264" s="82"/>
      <c r="J264" s="31"/>
      <c r="N264" s="22"/>
      <c r="O264" s="22"/>
      <c r="P264" s="22"/>
      <c r="Q264" s="22"/>
      <c r="R264" s="22"/>
      <c r="S264" s="22"/>
      <c r="T264" s="22"/>
      <c r="U264" s="22"/>
      <c r="V264" s="22"/>
    </row>
    <row r="265" spans="1:22">
      <c r="A265" s="26"/>
      <c r="E265" s="82"/>
      <c r="F265" s="82"/>
      <c r="J265" s="32"/>
      <c r="N265" s="22"/>
      <c r="O265" s="22"/>
      <c r="P265" s="22"/>
      <c r="Q265" s="22"/>
      <c r="R265" s="22"/>
      <c r="S265" s="22"/>
      <c r="T265" s="22"/>
      <c r="U265" s="22"/>
      <c r="V265" s="22"/>
    </row>
    <row r="266" spans="1:22">
      <c r="A266" s="26"/>
      <c r="E266" s="82"/>
      <c r="F266" s="82"/>
      <c r="J266" s="3"/>
      <c r="N266" s="22"/>
      <c r="O266" s="22"/>
      <c r="P266" s="22"/>
      <c r="Q266" s="22"/>
      <c r="R266" s="22"/>
      <c r="S266" s="22"/>
      <c r="T266" s="22"/>
      <c r="U266" s="22"/>
      <c r="V266" s="22"/>
    </row>
    <row r="267" spans="1:22">
      <c r="A267" s="26"/>
      <c r="E267" s="82"/>
      <c r="F267" s="82"/>
      <c r="J267" s="3"/>
      <c r="N267" s="22"/>
      <c r="O267" s="22"/>
      <c r="P267" s="22"/>
      <c r="Q267" s="22"/>
      <c r="R267" s="22"/>
      <c r="S267" s="22"/>
      <c r="T267" s="22"/>
      <c r="U267" s="22"/>
      <c r="V267" s="22"/>
    </row>
    <row r="268" spans="1:22">
      <c r="A268" s="26"/>
      <c r="E268" s="82"/>
      <c r="F268" s="82"/>
      <c r="J268" s="31"/>
      <c r="N268" s="22"/>
      <c r="O268" s="22"/>
      <c r="P268" s="22"/>
      <c r="Q268" s="22"/>
      <c r="R268" s="22"/>
      <c r="S268" s="22"/>
      <c r="T268" s="22"/>
      <c r="U268" s="22"/>
      <c r="V268" s="22"/>
    </row>
    <row r="269" spans="1:22">
      <c r="A269" s="26"/>
      <c r="E269" s="82"/>
      <c r="F269" s="82"/>
      <c r="J269" s="32"/>
      <c r="N269" s="22"/>
      <c r="O269" s="22"/>
      <c r="P269" s="22"/>
      <c r="Q269" s="22"/>
      <c r="R269" s="22"/>
      <c r="S269" s="22"/>
      <c r="T269" s="22"/>
      <c r="U269" s="22"/>
      <c r="V269" s="22"/>
    </row>
    <row r="270" spans="1:22">
      <c r="A270" s="26"/>
      <c r="E270" s="82"/>
      <c r="F270" s="82"/>
      <c r="J270" s="3"/>
      <c r="N270" s="22"/>
      <c r="O270" s="22"/>
      <c r="P270" s="22"/>
      <c r="Q270" s="22"/>
      <c r="R270" s="22"/>
      <c r="S270" s="22"/>
      <c r="T270" s="22"/>
      <c r="U270" s="22"/>
      <c r="V270" s="22"/>
    </row>
    <row r="271" spans="1:22">
      <c r="A271" s="26"/>
      <c r="E271" s="82"/>
      <c r="F271" s="82"/>
      <c r="J271" s="31"/>
      <c r="N271" s="22"/>
      <c r="O271" s="22"/>
      <c r="P271" s="22"/>
      <c r="Q271" s="22"/>
      <c r="R271" s="22"/>
      <c r="S271" s="22"/>
      <c r="T271" s="22"/>
      <c r="U271" s="22"/>
      <c r="V271" s="22"/>
    </row>
    <row r="272" spans="1:22">
      <c r="A272" s="26"/>
      <c r="E272" s="82"/>
      <c r="F272" s="82"/>
      <c r="J272" s="31"/>
      <c r="N272" s="22"/>
      <c r="O272" s="22"/>
      <c r="P272" s="22"/>
      <c r="Q272" s="22"/>
      <c r="R272" s="22"/>
      <c r="S272" s="22"/>
      <c r="T272" s="22"/>
      <c r="U272" s="22"/>
      <c r="V272" s="22"/>
    </row>
    <row r="273" spans="1:22">
      <c r="A273" s="26"/>
      <c r="E273" s="82"/>
      <c r="F273" s="82"/>
      <c r="J273" s="32"/>
      <c r="N273" s="22"/>
      <c r="O273" s="22"/>
      <c r="P273" s="22"/>
      <c r="Q273" s="22"/>
      <c r="R273" s="22"/>
      <c r="S273" s="22"/>
      <c r="T273" s="22"/>
      <c r="U273" s="22"/>
      <c r="V273" s="22"/>
    </row>
    <row r="274" spans="1:22">
      <c r="A274" s="26"/>
      <c r="E274" s="82"/>
      <c r="F274" s="82"/>
      <c r="J274" s="31"/>
      <c r="N274" s="22"/>
      <c r="O274" s="22"/>
      <c r="P274" s="22"/>
      <c r="Q274" s="22"/>
      <c r="R274" s="22"/>
      <c r="S274" s="22"/>
      <c r="T274" s="22"/>
      <c r="U274" s="22"/>
      <c r="V274" s="22"/>
    </row>
    <row r="275" spans="1:22">
      <c r="A275" s="26"/>
      <c r="J275" s="31"/>
      <c r="N275" s="22"/>
      <c r="O275" s="22"/>
      <c r="P275" s="22"/>
      <c r="Q275" s="22"/>
      <c r="R275" s="22"/>
      <c r="S275" s="22"/>
      <c r="T275" s="22"/>
      <c r="U275" s="22"/>
      <c r="V275" s="22"/>
    </row>
    <row r="276" spans="1:22">
      <c r="A276" s="26"/>
      <c r="J276" s="31"/>
      <c r="N276" s="22"/>
      <c r="O276" s="22"/>
      <c r="P276" s="22"/>
      <c r="Q276" s="22"/>
      <c r="R276" s="22"/>
      <c r="S276" s="22"/>
      <c r="T276" s="22"/>
      <c r="U276" s="22"/>
      <c r="V276" s="22"/>
    </row>
    <row r="277" spans="1:22">
      <c r="A277" s="26"/>
      <c r="J277" s="3"/>
      <c r="N277" s="22"/>
      <c r="O277" s="22"/>
      <c r="P277" s="22"/>
      <c r="Q277" s="22"/>
      <c r="R277" s="22"/>
      <c r="S277" s="22"/>
      <c r="T277" s="22"/>
      <c r="U277" s="22"/>
      <c r="V277" s="22"/>
    </row>
    <row r="278" spans="1:22">
      <c r="A278" s="26"/>
      <c r="J278" s="31"/>
      <c r="N278" s="22"/>
      <c r="O278" s="22"/>
      <c r="P278" s="22"/>
      <c r="Q278" s="22"/>
      <c r="R278" s="22"/>
      <c r="S278" s="22"/>
      <c r="T278" s="22"/>
      <c r="U278" s="22"/>
      <c r="V278" s="22"/>
    </row>
    <row r="279" spans="1:22">
      <c r="A279" s="26"/>
      <c r="J279" s="31"/>
      <c r="N279" s="22"/>
      <c r="O279" s="22"/>
      <c r="P279" s="22"/>
      <c r="Q279" s="22"/>
      <c r="R279" s="22"/>
      <c r="S279" s="22"/>
      <c r="T279" s="22"/>
      <c r="U279" s="22"/>
      <c r="V279" s="22"/>
    </row>
    <row r="280" spans="1:22">
      <c r="A280" s="26"/>
      <c r="J280" s="31"/>
      <c r="N280" s="22"/>
      <c r="O280" s="22"/>
      <c r="P280" s="22"/>
      <c r="Q280" s="22"/>
      <c r="R280" s="22"/>
      <c r="S280" s="22"/>
      <c r="T280" s="22"/>
      <c r="U280" s="22"/>
      <c r="V280" s="22"/>
    </row>
    <row r="281" spans="1:22">
      <c r="A281" s="26"/>
      <c r="J281" s="31"/>
      <c r="N281" s="22"/>
      <c r="O281" s="22"/>
      <c r="P281" s="22"/>
      <c r="Q281" s="22"/>
      <c r="R281" s="22"/>
      <c r="S281" s="22"/>
      <c r="T281" s="22"/>
      <c r="U281" s="22"/>
      <c r="V281" s="22"/>
    </row>
    <row r="282" spans="1:22">
      <c r="A282" s="26"/>
      <c r="J282" s="31"/>
      <c r="N282" s="22"/>
      <c r="O282" s="22"/>
      <c r="P282" s="22"/>
      <c r="Q282" s="22"/>
      <c r="R282" s="22"/>
      <c r="S282" s="22"/>
      <c r="T282" s="22"/>
      <c r="U282" s="22"/>
      <c r="V282" s="22"/>
    </row>
    <row r="283" spans="1:22">
      <c r="A283" s="26"/>
      <c r="J283" s="31"/>
      <c r="N283" s="22"/>
      <c r="O283" s="22"/>
      <c r="P283" s="22"/>
      <c r="Q283" s="22"/>
      <c r="R283" s="22"/>
      <c r="S283" s="22"/>
      <c r="T283" s="22"/>
      <c r="U283" s="22"/>
      <c r="V283" s="22"/>
    </row>
    <row r="284" spans="1:22">
      <c r="A284" s="26"/>
      <c r="J284" s="31"/>
      <c r="N284" s="22"/>
      <c r="O284" s="22"/>
      <c r="P284" s="22"/>
      <c r="Q284" s="22"/>
      <c r="R284" s="22"/>
      <c r="S284" s="22"/>
      <c r="T284" s="22"/>
      <c r="U284" s="22"/>
      <c r="V284" s="22"/>
    </row>
    <row r="285" spans="1:22">
      <c r="A285" s="26"/>
      <c r="J285" s="3"/>
      <c r="N285" s="22"/>
      <c r="O285" s="22"/>
      <c r="P285" s="22"/>
      <c r="Q285" s="22"/>
      <c r="R285" s="22"/>
      <c r="S285" s="22"/>
      <c r="T285" s="22"/>
      <c r="U285" s="22"/>
      <c r="V285" s="22"/>
    </row>
    <row r="286" spans="1:22">
      <c r="A286" s="26"/>
      <c r="J286" s="3"/>
      <c r="N286" s="22"/>
      <c r="O286" s="22"/>
      <c r="P286" s="22"/>
      <c r="Q286" s="22"/>
      <c r="R286" s="22"/>
      <c r="S286" s="22"/>
      <c r="T286" s="22"/>
      <c r="U286" s="22"/>
      <c r="V286" s="22"/>
    </row>
    <row r="287" spans="1:22">
      <c r="J287" s="3"/>
      <c r="N287" s="22"/>
      <c r="O287" s="22"/>
      <c r="P287" s="22"/>
      <c r="Q287" s="22"/>
      <c r="R287" s="22"/>
      <c r="S287" s="22"/>
      <c r="T287" s="22"/>
      <c r="U287" s="22"/>
      <c r="V287" s="22"/>
    </row>
    <row r="288" spans="1:22">
      <c r="J288" s="3"/>
      <c r="N288" s="22"/>
      <c r="O288" s="22"/>
      <c r="P288" s="22"/>
      <c r="Q288" s="22"/>
      <c r="R288" s="22"/>
      <c r="S288" s="22"/>
      <c r="T288" s="22"/>
      <c r="U288" s="22"/>
      <c r="V288" s="22"/>
    </row>
    <row r="289" spans="10:22">
      <c r="J289" s="3"/>
      <c r="N289" s="22"/>
      <c r="O289" s="22"/>
      <c r="P289" s="22"/>
      <c r="Q289" s="22"/>
      <c r="R289" s="22"/>
      <c r="S289" s="22"/>
      <c r="T289" s="22"/>
      <c r="U289" s="22"/>
      <c r="V289" s="22"/>
    </row>
    <row r="290" spans="10:22">
      <c r="J290" s="3"/>
      <c r="N290" s="22"/>
      <c r="O290" s="22"/>
      <c r="P290" s="22"/>
      <c r="Q290" s="22"/>
      <c r="R290" s="22"/>
      <c r="S290" s="22"/>
      <c r="T290" s="22"/>
      <c r="U290" s="22"/>
      <c r="V290" s="22"/>
    </row>
    <row r="291" spans="10:22">
      <c r="J291" s="3"/>
      <c r="N291" s="22"/>
      <c r="O291" s="22"/>
      <c r="P291" s="22"/>
      <c r="Q291" s="22"/>
      <c r="R291" s="22"/>
      <c r="S291" s="22"/>
      <c r="T291" s="22"/>
      <c r="U291" s="22"/>
      <c r="V291" s="22"/>
    </row>
    <row r="292" spans="10:22">
      <c r="J292" s="3"/>
      <c r="N292" s="22"/>
      <c r="O292" s="22"/>
      <c r="P292" s="22"/>
      <c r="Q292" s="22"/>
      <c r="R292" s="22"/>
      <c r="S292" s="22"/>
      <c r="T292" s="22"/>
      <c r="U292" s="22"/>
      <c r="V292" s="22"/>
    </row>
    <row r="293" spans="10:22">
      <c r="J293" s="3"/>
      <c r="N293" s="22"/>
      <c r="O293" s="22"/>
      <c r="P293" s="22"/>
      <c r="Q293" s="22"/>
      <c r="R293" s="22"/>
      <c r="S293" s="22"/>
      <c r="T293" s="22"/>
      <c r="U293" s="22"/>
      <c r="V293" s="22"/>
    </row>
    <row r="294" spans="10:22">
      <c r="J294" s="3"/>
      <c r="N294" s="22"/>
      <c r="O294" s="22"/>
      <c r="P294" s="22"/>
      <c r="Q294" s="22"/>
      <c r="R294" s="22"/>
      <c r="S294" s="22"/>
      <c r="T294" s="22"/>
      <c r="U294" s="22"/>
      <c r="V294" s="22"/>
    </row>
    <row r="295" spans="10:22">
      <c r="J295" s="3"/>
      <c r="N295" s="22"/>
      <c r="O295" s="22"/>
      <c r="P295" s="22"/>
      <c r="Q295" s="22"/>
      <c r="R295" s="22"/>
      <c r="S295" s="22"/>
      <c r="T295" s="22"/>
      <c r="U295" s="22"/>
      <c r="V295" s="22"/>
    </row>
    <row r="296" spans="10:22">
      <c r="J296" s="3"/>
      <c r="N296" s="22"/>
      <c r="O296" s="22"/>
      <c r="P296" s="22"/>
      <c r="Q296" s="22"/>
      <c r="R296" s="22"/>
      <c r="S296" s="22"/>
      <c r="T296" s="22"/>
      <c r="U296" s="22"/>
      <c r="V296" s="22"/>
    </row>
    <row r="297" spans="10:22">
      <c r="J297" s="3"/>
      <c r="N297" s="22"/>
      <c r="O297" s="22"/>
      <c r="P297" s="22"/>
      <c r="Q297" s="22"/>
      <c r="R297" s="22"/>
      <c r="S297" s="22"/>
      <c r="T297" s="22"/>
      <c r="U297" s="22"/>
      <c r="V297" s="22"/>
    </row>
    <row r="298" spans="10:22">
      <c r="J298" s="3"/>
      <c r="N298" s="22"/>
      <c r="O298" s="22"/>
      <c r="P298" s="22"/>
      <c r="Q298" s="22"/>
      <c r="R298" s="22"/>
      <c r="S298" s="22"/>
      <c r="T298" s="22"/>
      <c r="U298" s="22"/>
      <c r="V298" s="22"/>
    </row>
    <row r="299" spans="10:22">
      <c r="J299" s="3"/>
      <c r="N299" s="22"/>
      <c r="O299" s="22"/>
      <c r="P299" s="22"/>
      <c r="Q299" s="22"/>
      <c r="R299" s="22"/>
      <c r="S299" s="22"/>
      <c r="T299" s="22"/>
      <c r="U299" s="22"/>
      <c r="V299" s="22"/>
    </row>
    <row r="300" spans="10:22">
      <c r="J300" s="3"/>
      <c r="N300" s="22"/>
      <c r="O300" s="22"/>
      <c r="P300" s="22"/>
      <c r="Q300" s="22"/>
      <c r="R300" s="22"/>
      <c r="S300" s="22"/>
      <c r="T300" s="22"/>
      <c r="U300" s="22"/>
      <c r="V300" s="22"/>
    </row>
    <row r="301" spans="10:22">
      <c r="J301" s="3"/>
      <c r="N301" s="22"/>
      <c r="O301" s="22"/>
      <c r="P301" s="22"/>
      <c r="Q301" s="22"/>
      <c r="R301" s="22"/>
      <c r="S301" s="22"/>
      <c r="T301" s="22"/>
      <c r="U301" s="22"/>
      <c r="V301" s="22"/>
    </row>
    <row r="302" spans="10:22">
      <c r="J302" s="3"/>
      <c r="N302" s="22"/>
      <c r="O302" s="22"/>
      <c r="P302" s="22"/>
      <c r="Q302" s="22"/>
      <c r="R302" s="22"/>
      <c r="S302" s="22"/>
      <c r="T302" s="22"/>
      <c r="U302" s="22"/>
      <c r="V302" s="22"/>
    </row>
    <row r="303" spans="10:22">
      <c r="J303" s="3"/>
      <c r="N303" s="22"/>
      <c r="O303" s="22"/>
      <c r="P303" s="22"/>
      <c r="Q303" s="22"/>
      <c r="R303" s="22"/>
      <c r="S303" s="22"/>
      <c r="T303" s="22"/>
      <c r="U303" s="22"/>
      <c r="V303" s="22"/>
    </row>
    <row r="304" spans="10:22">
      <c r="J304" s="3"/>
      <c r="N304" s="22"/>
      <c r="O304" s="22"/>
      <c r="P304" s="22"/>
      <c r="Q304" s="22"/>
      <c r="R304" s="22"/>
      <c r="S304" s="22"/>
      <c r="T304" s="22"/>
      <c r="U304" s="22"/>
      <c r="V304" s="22"/>
    </row>
    <row r="305" spans="10:22">
      <c r="J305" s="3"/>
      <c r="N305" s="22"/>
      <c r="O305" s="22"/>
      <c r="P305" s="22"/>
      <c r="Q305" s="22"/>
      <c r="R305" s="22"/>
      <c r="S305" s="22"/>
      <c r="T305" s="22"/>
      <c r="U305" s="22"/>
      <c r="V305" s="22"/>
    </row>
    <row r="306" spans="10:22">
      <c r="J306" s="3"/>
      <c r="N306" s="22"/>
      <c r="O306" s="22"/>
      <c r="P306" s="22"/>
      <c r="Q306" s="22"/>
      <c r="R306" s="22"/>
      <c r="S306" s="22"/>
      <c r="T306" s="22"/>
      <c r="U306" s="22"/>
      <c r="V306" s="22"/>
    </row>
    <row r="307" spans="10:22">
      <c r="J307" s="3"/>
      <c r="N307" s="22"/>
      <c r="O307" s="22"/>
      <c r="P307" s="22"/>
      <c r="Q307" s="22"/>
      <c r="R307" s="22"/>
      <c r="S307" s="22"/>
      <c r="T307" s="22"/>
      <c r="U307" s="22"/>
      <c r="V307" s="22"/>
    </row>
    <row r="308" spans="10:22">
      <c r="J308" s="3"/>
      <c r="N308" s="22"/>
      <c r="O308" s="22"/>
      <c r="P308" s="22"/>
      <c r="Q308" s="22"/>
      <c r="R308" s="22"/>
      <c r="S308" s="22"/>
      <c r="T308" s="22"/>
      <c r="U308" s="22"/>
      <c r="V308" s="22"/>
    </row>
    <row r="309" spans="10:22">
      <c r="J309" s="3"/>
      <c r="N309" s="22"/>
      <c r="O309" s="22"/>
      <c r="P309" s="22"/>
      <c r="Q309" s="22"/>
      <c r="R309" s="22"/>
      <c r="S309" s="22"/>
      <c r="T309" s="22"/>
      <c r="U309" s="22"/>
      <c r="V309" s="22"/>
    </row>
    <row r="310" spans="10:22">
      <c r="J310" s="3"/>
      <c r="N310" s="22"/>
      <c r="O310" s="22"/>
      <c r="P310" s="22"/>
      <c r="Q310" s="22"/>
      <c r="R310" s="22"/>
      <c r="S310" s="22"/>
      <c r="T310" s="22"/>
      <c r="U310" s="22"/>
      <c r="V310" s="22"/>
    </row>
    <row r="311" spans="10:22">
      <c r="J311" s="3"/>
      <c r="N311" s="22"/>
      <c r="O311" s="22"/>
      <c r="P311" s="22"/>
      <c r="Q311" s="22"/>
      <c r="R311" s="22"/>
      <c r="S311" s="22"/>
      <c r="T311" s="22"/>
      <c r="U311" s="22"/>
      <c r="V311" s="22"/>
    </row>
    <row r="312" spans="10:22">
      <c r="J312" s="3"/>
      <c r="N312" s="22"/>
      <c r="O312" s="22"/>
      <c r="P312" s="22"/>
      <c r="Q312" s="22"/>
      <c r="R312" s="22"/>
      <c r="S312" s="22"/>
      <c r="T312" s="22"/>
      <c r="U312" s="22"/>
      <c r="V312" s="22"/>
    </row>
    <row r="313" spans="10:22">
      <c r="J313" s="3"/>
      <c r="N313" s="22"/>
      <c r="O313" s="22"/>
      <c r="P313" s="22"/>
      <c r="Q313" s="22"/>
      <c r="R313" s="22"/>
      <c r="S313" s="22"/>
      <c r="T313" s="22"/>
      <c r="U313" s="22"/>
      <c r="V313" s="22"/>
    </row>
    <row r="314" spans="10:22">
      <c r="J314" s="3"/>
      <c r="N314" s="22"/>
      <c r="O314" s="22"/>
      <c r="P314" s="22"/>
      <c r="Q314" s="22"/>
      <c r="R314" s="22"/>
      <c r="S314" s="22"/>
      <c r="T314" s="22"/>
      <c r="U314" s="22"/>
      <c r="V314" s="22"/>
    </row>
    <row r="315" spans="10:22">
      <c r="J315" s="3"/>
      <c r="N315" s="22"/>
      <c r="O315" s="22"/>
      <c r="P315" s="22"/>
      <c r="Q315" s="22"/>
      <c r="R315" s="22"/>
      <c r="S315" s="22"/>
      <c r="T315" s="22"/>
      <c r="U315" s="22"/>
      <c r="V315" s="22"/>
    </row>
    <row r="316" spans="10:22">
      <c r="J316" s="3"/>
    </row>
    <row r="317" spans="10:22">
      <c r="J317" s="3"/>
    </row>
    <row r="318" spans="10:22">
      <c r="J318" s="3"/>
    </row>
    <row r="319" spans="10:22">
      <c r="J319" s="3"/>
    </row>
    <row r="320" spans="10:22">
      <c r="J320" s="3"/>
    </row>
    <row r="321" spans="10:10">
      <c r="J321" s="3"/>
    </row>
    <row r="322" spans="10:10">
      <c r="J322" s="3"/>
    </row>
    <row r="323" spans="10:10">
      <c r="J323" s="3"/>
    </row>
    <row r="324" spans="10:10">
      <c r="J324" s="3"/>
    </row>
    <row r="325" spans="10:10">
      <c r="J325" s="3"/>
    </row>
    <row r="326" spans="10:10">
      <c r="J326" s="3"/>
    </row>
  </sheetData>
  <customSheetViews>
    <customSheetView guid="{D9E8CA5F-58A2-4A95-A4A7-944006FA0379}" scale="85">
      <selection activeCell="L22" sqref="L22"/>
      <pageMargins left="0.7" right="0.7" top="0.75" bottom="0.75" header="0.3" footer="0.3"/>
      <pageSetup paperSize="9" orientation="portrait" r:id="rId1"/>
    </customSheetView>
  </customSheetViews>
  <mergeCells count="2">
    <mergeCell ref="K45:Q45"/>
    <mergeCell ref="L43:N43"/>
  </mergeCell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15</vt:i4>
      </vt:variant>
    </vt:vector>
  </HeadingPairs>
  <TitlesOfParts>
    <vt:vector size="19" baseType="lpstr">
      <vt:lpstr>INSTRUCCIONES ASP E IMP Y REQUI</vt:lpstr>
      <vt:lpstr>ASP, IMP Y REQUISITOS</vt:lpstr>
      <vt:lpstr>Hoja4</vt:lpstr>
      <vt:lpstr>DATOS ASP</vt:lpstr>
      <vt:lpstr>Apoyo_y_fortalecimiento_a_la_familia</vt:lpstr>
      <vt:lpstr>'INSTRUCCIONES ASP E IMP Y REQUI'!Área_de_impresión</vt:lpstr>
      <vt:lpstr>Atencion_en_medio_diferencial</vt:lpstr>
      <vt:lpstr>Atencion_en_medio_diferencial_al_de_la_familia_de_origen</vt:lpstr>
      <vt:lpstr>Carácter</vt:lpstr>
      <vt:lpstr>Centro_de_internamiento_preventivo_CIP</vt:lpstr>
      <vt:lpstr>Centro_de_recuperacion_nutricional</vt:lpstr>
      <vt:lpstr>Centro_transitorio</vt:lpstr>
      <vt:lpstr>Centros_de_atencion_especializada_CAE</vt:lpstr>
      <vt:lpstr>Centros_de_integracion_social</vt:lpstr>
      <vt:lpstr>Extensión</vt:lpstr>
      <vt:lpstr>Frecuencia</vt:lpstr>
      <vt:lpstr>Magnitud</vt:lpstr>
      <vt:lpstr>Materno_infantil</vt:lpstr>
      <vt:lpstr>Ubicación_inicial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Lozano Ponton</dc:creator>
  <cp:lastModifiedBy>Sonia Margarita Espitaleta Morales</cp:lastModifiedBy>
  <cp:lastPrinted>2019-02-06T22:50:15Z</cp:lastPrinted>
  <dcterms:created xsi:type="dcterms:W3CDTF">2014-06-13T14:42:59Z</dcterms:created>
  <dcterms:modified xsi:type="dcterms:W3CDTF">2019-10-01T22:16:37Z</dcterms:modified>
</cp:coreProperties>
</file>