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esar.rodriguez\Documents\Backup Cesar\D\Cesar.Rodriguez\documentos 22\recuperados\"/>
    </mc:Choice>
  </mc:AlternateContent>
  <xr:revisionPtr revIDLastSave="0" documentId="13_ncr:1_{CD2B12E5-E530-4D12-829C-83BDB401C490}" xr6:coauthVersionLast="47" xr6:coauthVersionMax="47" xr10:uidLastSave="{00000000-0000-0000-0000-000000000000}"/>
  <bookViews>
    <workbookView xWindow="-120" yWindow="-120" windowWidth="29040" windowHeight="15840" tabRatio="511" xr2:uid="{00000000-000D-0000-FFFF-FFFF00000000}"/>
  </bookViews>
  <sheets>
    <sheet name="Instructivo" sheetId="17" r:id="rId1"/>
    <sheet name="Verificación" sheetId="15" r:id="rId2"/>
    <sheet name="GAP" sheetId="16" r:id="rId3"/>
    <sheet name="Version2.0" sheetId="13" state="hidden" r:id="rId4"/>
    <sheet name="Listas" sheetId="6" state="hidden" r:id="rId5"/>
  </sheets>
  <definedNames>
    <definedName name="_xlnm.Print_Area" localSheetId="2">GAP!$A$1:$L$30</definedName>
    <definedName name="_xlnm.Print_Area" localSheetId="0">Instructivo!$A$1:$L$18</definedName>
    <definedName name="_xlnm.Print_Area" localSheetId="1">Verificación!$B$1:$K$25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15" l="1"/>
  <c r="E8" i="16" l="1"/>
  <c r="D8" i="16"/>
  <c r="D11" i="16"/>
  <c r="E11" i="16"/>
  <c r="E9" i="16"/>
  <c r="E10" i="16"/>
  <c r="D10" i="16"/>
  <c r="D9" i="16"/>
  <c r="E12" i="16" l="1"/>
  <c r="C11" i="16"/>
  <c r="D12" i="16"/>
  <c r="C8" i="16"/>
  <c r="C10" i="16"/>
  <c r="C9" i="16"/>
  <c r="C12" i="16" l="1"/>
</calcChain>
</file>

<file path=xl/sharedStrings.xml><?xml version="1.0" encoding="utf-8"?>
<sst xmlns="http://schemas.openxmlformats.org/spreadsheetml/2006/main" count="153" uniqueCount="114">
  <si>
    <t>F3.G19.GTI</t>
  </si>
  <si>
    <t>Clasificación de la Información:
CLASIFICADA</t>
  </si>
  <si>
    <t>DATOS DEL PROYECTO</t>
  </si>
  <si>
    <t>N°</t>
  </si>
  <si>
    <t>Inicio</t>
  </si>
  <si>
    <t>Planeación</t>
  </si>
  <si>
    <t>Ejecución</t>
  </si>
  <si>
    <t>Cierre</t>
  </si>
  <si>
    <t>Versión 2</t>
  </si>
  <si>
    <t>Nombre del Proyecto</t>
  </si>
  <si>
    <t>Gestor del Proyecto:</t>
  </si>
  <si>
    <t>Estado del proyecto</t>
  </si>
  <si>
    <t>Fecha de verificación</t>
  </si>
  <si>
    <t>% de cumplimiento del proyecto:</t>
  </si>
  <si>
    <t>No Cumple</t>
  </si>
  <si>
    <t>Parcialmente cumple</t>
  </si>
  <si>
    <t xml:space="preserve">Elaborado de conformidad con el Modelo de Gestión de Proyectos MGPTI. Versión 3.0 mayo de 2023 del MinTIC </t>
  </si>
  <si>
    <t xml:space="preserve">Cumple </t>
  </si>
  <si>
    <t>LISTA DE VERIFICACIÓN DE LINEAMIENTOS DEL PROYECTO</t>
  </si>
  <si>
    <t>Proceso</t>
  </si>
  <si>
    <t>Dominio</t>
  </si>
  <si>
    <t>Lineamiento MinTIC</t>
  </si>
  <si>
    <t>Descripción del Lineamiento</t>
  </si>
  <si>
    <t>Guia de Evidencia</t>
  </si>
  <si>
    <t>Puntaje Máximo</t>
  </si>
  <si>
    <t>Puntaje Proyecto</t>
  </si>
  <si>
    <t>Descripción de la evidencia del proyecto presentada</t>
  </si>
  <si>
    <t>Contexto estratégico</t>
  </si>
  <si>
    <t xml:space="preserve">MGPTI.LI.CES.02 
Banco de proyectos </t>
  </si>
  <si>
    <t>Las entidades de la administración pública deben consolidar la información de los proyectos de TI generados desde cualquier ejercicio estratégico, de gestión o transformación digital. Adicionalmente, todos los documentos generados en el desarrollo de los proyectos deben almacenarse en un Repositorio Institucional de Proyectos.</t>
  </si>
  <si>
    <t>MGPTI.LI.CES.03 
Generación de valor público</t>
  </si>
  <si>
    <t>Las entidades de la administración pública deben viabilizar los proyectos de TI que generen resultados relevantes para la sociedad directa o indirectamente, esta generación de valor debe ser estimada y medida.</t>
  </si>
  <si>
    <t xml:space="preserve">Planeación </t>
  </si>
  <si>
    <t>MGPTI.LI.PLA.01 
Plan de Gestión del Proyecto</t>
  </si>
  <si>
    <t>Las entidades de la administración pública deben documentar un plan que defina la forma como se gestionarán los proyectos, independientemente de la metodologia utilizada.</t>
  </si>
  <si>
    <t xml:space="preserve">MGPTI.LI.PLA.02
Definición de requerimientos </t>
  </si>
  <si>
    <t>Las entidades de la administración pública deben definir y consolidar los requerimientos y los criterios de aceptación del proyecto de TI.</t>
  </si>
  <si>
    <t>Ejecución y Control</t>
  </si>
  <si>
    <t xml:space="preserve">MGPTI.LI.EJC.01
Repositorio de proyectos de TI </t>
  </si>
  <si>
    <t>Las entidades de la administración pública deben establecer un repositorio para el almacenamiento de los entregables generados durante la ejecución de proyectos de TI, internos o a través de terceros.</t>
  </si>
  <si>
    <t>MGPTI.LI.EJC.02
Medición del desempeño</t>
  </si>
  <si>
    <t>Las entidades de la administración pública deben evaluar periódicamente el desempeño del proyecto de TI y tomar acciones que garanticen que los entregables se desarrollen satisfaciendo los objetivos, requerimientos y atributos de calidad y cumpliendo los tiempos definidos con el alcance y presupuesto acordado en los proyectos de TI.</t>
  </si>
  <si>
    <t xml:space="preserve">MGPTI.LI.EJC.03
Gestión de riesgos </t>
  </si>
  <si>
    <t>Las entidades de la administración pública durante el ciclo de vida del proyecto deben identificar, analizar, evaluar continuamente la exposición y dar respuesta a los riesgos, de acuerdo con el apetito de riesgo y los procesos que para tal fin defina la entidad.</t>
  </si>
  <si>
    <t>MGPTI.LI.EJC.04
Involucramiento de interesados</t>
  </si>
  <si>
    <t>Las entidades de la administración pública deben involucrar de manera temprana y proactiva a los interesados, definir en el plan de gestión del proyecto cómo gestionarlos, mantener activa comunicación con ellos y gestionar sus preocupaciones e intereses para que contribuyan al éxito del proyecto.</t>
  </si>
  <si>
    <t>Cierre y Operación</t>
  </si>
  <si>
    <t>MGPTI.LI.CIO.01 
Lecciones Aprendidas</t>
  </si>
  <si>
    <t>Las entidades de la administración pública deben registrar como parte de la documentación del proyecto de TI las lecciones aprendidas en el Repositorio de Entregables Proyectos y socializarlas.</t>
  </si>
  <si>
    <t>MGPTI.LI.CIO.02
Cierre de proyectos</t>
  </si>
  <si>
    <t>Las entidades de la administración pública deben realizar los cierres de los proyectos de TI internos o ejecutados por terceros.</t>
  </si>
  <si>
    <t>Cumplimiento por Dominios</t>
  </si>
  <si>
    <t>Dominios</t>
  </si>
  <si>
    <t xml:space="preserve">Cierre y Operación </t>
  </si>
  <si>
    <t>Total Proyecto</t>
  </si>
  <si>
    <t>Columna grupo de procesos se reemplaza por Dominio del MinTIC</t>
  </si>
  <si>
    <t>Columna Instrumento se reemplaza por Lineamiento del MinTIC</t>
  </si>
  <si>
    <t>Columna Alcance del Instrumento se reemplaza por Descripción del lineamiento del MinTIC</t>
  </si>
  <si>
    <t xml:space="preserve">Se agrega columna Guía de Evidencia </t>
  </si>
  <si>
    <t>Se elimina columna Mandatorio</t>
  </si>
  <si>
    <t>Se elimina columna Fecha Verificación</t>
  </si>
  <si>
    <t>Se agrega columna Puntaje Máximo</t>
  </si>
  <si>
    <t xml:space="preserve">Se elimina columna CUMPLE, Situación encontrada, Observación de Mejora </t>
  </si>
  <si>
    <t xml:space="preserve">Se agrega columna de Puntaje Proyecto, Descripción de la evidencia del proyecto presentada, URL  evidencia </t>
  </si>
  <si>
    <t xml:space="preserve">Se agrega tabla de convenciones de puntaje </t>
  </si>
  <si>
    <t>En resumen:</t>
  </si>
  <si>
    <t>La pestaña de NombreProyecto se reemplaza por la pestaña de Verificación</t>
  </si>
  <si>
    <t xml:space="preserve">La pestaña de Reporte se reemplaza por la pestaña del GAP </t>
  </si>
  <si>
    <t>En ejecución</t>
  </si>
  <si>
    <t>Enlace evidencia repositorio Proyectos TI</t>
  </si>
  <si>
    <t>VERSIÓN</t>
  </si>
  <si>
    <t>2.0</t>
  </si>
  <si>
    <t xml:space="preserve">DESCRIPCIÓN DEL CAMBIO </t>
  </si>
  <si>
    <t>Se refomula el puntaje % DE CUMPLIMIENTO DE INSTRUMENTOS DEL PROYECTO</t>
  </si>
  <si>
    <t>INFORME DE BRECHAS DE CUMPLIMIENTO</t>
  </si>
  <si>
    <t xml:space="preserve">Fecha de inicio </t>
  </si>
  <si>
    <t>Fecha de cierre</t>
  </si>
  <si>
    <t xml:space="preserve">Monitoreo y Control </t>
  </si>
  <si>
    <t>RESULTADO DE LA VERIFICACIÓN</t>
  </si>
  <si>
    <t>CONVENCIÓN DE PUNTAJE DE PROYECTO ASIGNADO</t>
  </si>
  <si>
    <t>[Instrumento Impacto_Valor del F1.G19.GTI.FORMATO MATRIZ DE SEGUIMIENTO A PROYECTOS DE LA DIT, diligenciado].</t>
  </si>
  <si>
    <t>[Proyecto registrado en el F4.G19.GTI.FORMATO MATRIZ  BANCO DE PROYECTOS]</t>
  </si>
  <si>
    <t xml:space="preserve">[Plan de gestión de proyectos aprobado] 
[Actualizaciones del Plan de gestión de proyectos aprobado]. </t>
  </si>
  <si>
    <t>[Instrumento Entregables del F1.G19.GTI.FORMATO MATRIZ DE SEGUIMIENTO A PROYECTOS DE LA DIT, diligenciado y actualizado].
[Acta de aceptación de la matriz de entregables firmada por los asistentes].</t>
  </si>
  <si>
    <t xml:space="preserve">[Entregables aceptados y actualizados cargados en su totalidad en el repositorio del proyecto habilitado].
</t>
  </si>
  <si>
    <t>[Instrumento Entregables del F1.G19.GTI.FORMATO MATRIZ DE SEGUIMIENTO A PROYECTOS DE LA DIT, diligenciado y actualizado].
[Indicadores del proyecto actualizado].</t>
  </si>
  <si>
    <t>[Instrumento Riesgos del F1.G19.GTI.FORMATO MATRIZ DE SEGUIMIENTO A PROYECTOS DE LA DIT, diligenciado y actualizado].
[Implementación de la respuesta a los riesgos actualizada].</t>
  </si>
  <si>
    <t>[Instrumentos: Interesados, Involucramiento, RACI del F1.G19.GTI.FORMATO MATRIZ DE SEGUIMIENTO A PROYECTOS DE LA DIT, diligenciado y actualizado].
[Registro de la implementación de las estrategias actualizada].</t>
  </si>
  <si>
    <t>[Instrumento Lecciones_Aprendidas del F1.G19.GTI.FORMATO MATRIZ DE SEGUIMIENTO A PROYECTOS DE LA DIT, diligenciado y actualizado].
[Lecciones aprendidas del proyecto por fase documentadas y actualizadas].
[Evidencia de socialización de las lecciones aprendidas, con la lista de participantes].</t>
  </si>
  <si>
    <t>[Informe de cierre del proyecto aprobado]. 
[Liquidación de contrato (s) y anexos cargados en el repostiorio asignado y publicado en SECOP].</t>
  </si>
  <si>
    <t>Página 1 de 3</t>
  </si>
  <si>
    <t>Página 2 de 3</t>
  </si>
  <si>
    <t>Página 3 de 3</t>
  </si>
  <si>
    <t>INSTRUCTIVO PARA DILIGENCIAR EL FORMATO</t>
  </si>
  <si>
    <t xml:space="preserve">SECCIÓN </t>
  </si>
  <si>
    <t>Finalizado</t>
  </si>
  <si>
    <t>Debe registrar cada uno de los campos solicitados : 
Nombre oficial del proyecto, 
la fecha que dió inicio el proyecto, 
la fecha de cierre prevista, 
quien es el gestor encargado del proyecto,
y el estado del proyecto desplegando la lista y seleccionando una de las 2 opciones que corresponda si el proyecto esta en: ejecución o finalizado.</t>
  </si>
  <si>
    <t>PUNTAJE PROYECTO</t>
  </si>
  <si>
    <t>Para asignar el puntaje debe desplegar la lista seleccionando 0,1,2, teniendo en cuenta la siguiente tabla de convención de puntaje, que se ubica en la parte superior del formato de verificación:</t>
  </si>
  <si>
    <t>INSTRUCCIÓN</t>
  </si>
  <si>
    <t xml:space="preserve">Asigna cero (0) puntos, si la evidencia solicitada en la columna "Guia de Evidencia", no se observa en la revisión o no es presentada por el Gestor de Proyecto asignado. </t>
  </si>
  <si>
    <t>Asigna un (1) punto, si la evidencia solicitada en la columna "Guia de Evidencia", es presentada, pero no esta correctamente diligenciada o actualizada a la fecha de la verificación, por ende requiere que sea subsanada.</t>
  </si>
  <si>
    <t>Asigna dos (2) puntos, si la evidencia solicitada en la columna "Guia de Evidencia", cumple con lo descrito y no requiere de ningún tipo subsanación.</t>
  </si>
  <si>
    <t xml:space="preserve">DESCRIPCIÓN DE LA EVIDENCIA DEL PROYECTO PRESENTADA </t>
  </si>
  <si>
    <t>Debe diligenciar  unicamente la fecha en que se realiza la verificación de las evidencias del proyecto.
El resultado de la verificación es generado, una vez sea asignado un puntaje en cada uno de los 10 lineamientos del MinTIC descritos.</t>
  </si>
  <si>
    <t xml:space="preserve">Debe registrar la evidencia presentada por el Gestor del Proyecto, en relación a la solicitada en la columna "Guia de Evidencia", registrando las observaciones si aplica. </t>
  </si>
  <si>
    <t>ENLACE EVIDENCIA REPOSITORIO DE PROYECTOS TI</t>
  </si>
  <si>
    <t xml:space="preserve">Debe copiar el enlace en dónde se ubica la evidencia en la carpeta de Proyectos TI del repositorio centralizado de la DIT. </t>
  </si>
  <si>
    <t>GAP</t>
  </si>
  <si>
    <t xml:space="preserve">Puede visualizar la brecha existente para dar cumplimiento con las evidencias de los lineamientos por cada dominio del Modelo de Gestión de Proyectos MGPTI. Versión 3.0 mayo de 2023 del MinTIC, no requiere ningún tipo de diligenciamiento. </t>
  </si>
  <si>
    <t xml:space="preserve">PROCESO
 GESTIÓN DE LA TECNOLOGÍA E INFORMACIÓN
FORMATO CUMPLIMIENTO DE EVIDENCIAS DE PROYECTO </t>
  </si>
  <si>
    <r>
      <rPr>
        <sz val="12"/>
        <rFont val="Tempus Sans ITC"/>
        <family val="5"/>
      </rPr>
      <t xml:space="preserve">Antes de imprimir este documento… piense en el medio ambiente!  </t>
    </r>
    <r>
      <rPr>
        <sz val="11"/>
        <rFont val="Arial"/>
        <family val="2"/>
      </rPr>
      <t xml:space="preserve">
</t>
    </r>
    <r>
      <rPr>
        <sz val="6"/>
        <rFont val="Arial"/>
        <family val="2"/>
      </rPr>
      <t>Cualquier copia impresa de este documento se considera como COPIA NO CONTROLADA</t>
    </r>
    <r>
      <rPr>
        <sz val="11"/>
        <rFont val="Arial"/>
        <family val="5"/>
      </rPr>
      <t xml:space="preserve">
</t>
    </r>
  </si>
  <si>
    <r>
      <rPr>
        <sz val="12"/>
        <rFont val="Tempus Sans ITC"/>
        <family val="5"/>
      </rPr>
      <t xml:space="preserve">Antes de imprimir este documento… piense en el medio ambiente!  </t>
    </r>
    <r>
      <rPr>
        <sz val="11"/>
        <rFont val="Arial"/>
        <family val="2"/>
      </rPr>
      <t xml:space="preserve">
</t>
    </r>
    <r>
      <rPr>
        <sz val="6"/>
        <rFont val="Arial"/>
        <family val="2"/>
      </rPr>
      <t>Cualquier copia impresa de este documento se considera como COPIA NO CONTROLADA</t>
    </r>
    <r>
      <rPr>
        <sz val="11"/>
        <rFont val="Arial"/>
        <family val="5"/>
      </rPr>
      <t xml:space="preserve">
</t>
    </r>
    <r>
      <rPr>
        <sz val="6"/>
        <rFont val="Arial"/>
        <family val="2"/>
      </rPr>
      <t>LOS DATOS PROPORCIONADOS SERÁN TRATADOS DE ACUERDO A LA POLÌTICA DE TRATAMIENTO DE DATOS PERSONALES DEL ICBF Y A LA LEY 1581 DE 2012</t>
    </r>
  </si>
  <si>
    <r>
      <rPr>
        <sz val="12"/>
        <rFont val="Tempus Sans ITC"/>
        <family val="5"/>
      </rPr>
      <t xml:space="preserve">Antes de imprimir este documento… piense en el medio ambiente! 
 </t>
    </r>
    <r>
      <rPr>
        <sz val="6"/>
        <rFont val="Arial"/>
        <family val="2"/>
      </rPr>
      <t>Cualquier copia impresa de este documento se considera como COPIA NO CONTROLADA</t>
    </r>
    <r>
      <rPr>
        <sz val="11"/>
        <rFont val="Arial"/>
        <family val="5"/>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</si>
</sst>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color theme="1"/>
      <name val="Zurich BT"/>
      <family val="2"/>
    </font>
    <font>
      <b/>
      <sz val="11"/>
      <color theme="1"/>
      <name val="Arial"/>
      <family val="2"/>
    </font>
    <font>
      <sz val="11"/>
      <color theme="1"/>
      <name val="Arial"/>
      <family val="2"/>
    </font>
    <font>
      <b/>
      <sz val="10"/>
      <name val="Arial"/>
      <family val="2"/>
    </font>
    <font>
      <sz val="11"/>
      <color rgb="FF000000"/>
      <name val="Arial"/>
      <family val="2"/>
    </font>
    <font>
      <sz val="10"/>
      <name val="Arial"/>
      <family val="2"/>
    </font>
    <font>
      <sz val="11"/>
      <name val="Arial"/>
      <family val="2"/>
    </font>
    <font>
      <sz val="11"/>
      <color theme="1"/>
      <name val="Calibri"/>
      <family val="2"/>
      <scheme val="minor"/>
    </font>
    <font>
      <sz val="11"/>
      <name val="Arial"/>
      <family val="5"/>
    </font>
    <font>
      <sz val="6"/>
      <name val="Arial"/>
      <family val="2"/>
    </font>
    <font>
      <b/>
      <sz val="11"/>
      <color theme="1"/>
      <name val="Calibri"/>
      <family val="2"/>
      <scheme val="minor"/>
    </font>
    <font>
      <b/>
      <sz val="11"/>
      <name val="Arial"/>
      <family val="2"/>
    </font>
    <font>
      <sz val="12"/>
      <name val="Arial"/>
      <family val="2"/>
    </font>
    <font>
      <b/>
      <sz val="11"/>
      <color indexed="8"/>
      <name val="Calibri"/>
      <family val="2"/>
    </font>
    <font>
      <b/>
      <sz val="12"/>
      <color theme="1"/>
      <name val="Arial"/>
      <family val="2"/>
    </font>
    <font>
      <sz val="8"/>
      <name val="Calibri"/>
      <family val="2"/>
      <scheme val="minor"/>
    </font>
    <font>
      <i/>
      <sz val="12"/>
      <color theme="1"/>
      <name val="Arial"/>
      <family val="2"/>
    </font>
    <font>
      <sz val="12"/>
      <name val="Tempus Sans ITC"/>
      <family val="5"/>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31"/>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xf numFmtId="9" fontId="8" fillId="0" borderId="0" applyFont="0" applyFill="0" applyBorder="0" applyAlignment="0" applyProtection="0"/>
  </cellStyleXfs>
  <cellXfs count="116">
    <xf numFmtId="0" fontId="0" fillId="0" borderId="0" xfId="0"/>
    <xf numFmtId="0" fontId="2" fillId="0" borderId="14" xfId="0" applyFont="1" applyBorder="1" applyAlignment="1">
      <alignment horizontal="left" vertical="center"/>
    </xf>
    <xf numFmtId="0" fontId="3" fillId="0" borderId="0" xfId="0" applyFont="1" applyAlignment="1">
      <alignment horizontal="left"/>
    </xf>
    <xf numFmtId="0" fontId="5" fillId="0" borderId="0" xfId="0" applyFont="1" applyAlignment="1">
      <alignment vertical="center"/>
    </xf>
    <xf numFmtId="0" fontId="3" fillId="0" borderId="0" xfId="0" applyFont="1" applyAlignment="1">
      <alignment wrapText="1"/>
    </xf>
    <xf numFmtId="0" fontId="3" fillId="3" borderId="0" xfId="0" applyFont="1" applyFill="1" applyAlignment="1">
      <alignment wrapText="1"/>
    </xf>
    <xf numFmtId="0" fontId="0" fillId="0" borderId="0" xfId="0" applyAlignment="1">
      <alignment vertical="center"/>
    </xf>
    <xf numFmtId="0" fontId="7" fillId="0" borderId="0" xfId="0" applyFont="1" applyAlignment="1">
      <alignment wrapText="1"/>
    </xf>
    <xf numFmtId="0" fontId="12" fillId="2" borderId="1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0" borderId="0" xfId="0" applyFont="1" applyAlignment="1">
      <alignment horizontal="left" vertical="center"/>
    </xf>
    <xf numFmtId="0" fontId="0" fillId="0" borderId="0" xfId="0" applyAlignment="1">
      <alignment horizontal="center"/>
    </xf>
    <xf numFmtId="9" fontId="0" fillId="0" borderId="0" xfId="0" applyNumberFormat="1" applyAlignment="1">
      <alignment horizontal="center"/>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9" fontId="11" fillId="0" borderId="3" xfId="0" applyNumberFormat="1" applyFont="1" applyBorder="1" applyAlignment="1">
      <alignment horizontal="center"/>
    </xf>
    <xf numFmtId="0" fontId="3" fillId="0" borderId="0" xfId="0" applyFont="1" applyAlignment="1">
      <alignment horizontal="center" wrapText="1"/>
    </xf>
    <xf numFmtId="0" fontId="3" fillId="4" borderId="4" xfId="0" applyFont="1" applyFill="1" applyBorder="1" applyAlignment="1">
      <alignment horizontal="center" vertical="center" wrapText="1"/>
    </xf>
    <xf numFmtId="0" fontId="7" fillId="4" borderId="1" xfId="0" applyFont="1" applyFill="1" applyBorder="1" applyAlignment="1">
      <alignment horizontal="justify" vertical="center" wrapText="1"/>
    </xf>
    <xf numFmtId="0" fontId="3" fillId="4" borderId="1" xfId="0" applyFont="1" applyFill="1" applyBorder="1" applyAlignment="1">
      <alignment vertical="center" wrapText="1"/>
    </xf>
    <xf numFmtId="0" fontId="3" fillId="4" borderId="1" xfId="0" applyFont="1" applyFill="1" applyBorder="1" applyAlignment="1">
      <alignment horizontal="justify" vertical="center" wrapText="1"/>
    </xf>
    <xf numFmtId="1" fontId="3" fillId="4" borderId="1" xfId="0" applyNumberFormat="1"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3" fillId="4" borderId="15" xfId="0" applyFont="1" applyFill="1" applyBorder="1" applyAlignment="1">
      <alignment vertical="center" wrapText="1"/>
    </xf>
    <xf numFmtId="0" fontId="3" fillId="4" borderId="15" xfId="0" applyFont="1" applyFill="1" applyBorder="1" applyAlignment="1">
      <alignment horizontal="justify" vertical="center" wrapText="1"/>
    </xf>
    <xf numFmtId="1" fontId="3" fillId="4" borderId="15" xfId="0" applyNumberFormat="1" applyFont="1" applyFill="1" applyBorder="1" applyAlignment="1">
      <alignment horizontal="center" vertical="center" wrapText="1"/>
    </xf>
    <xf numFmtId="0" fontId="2" fillId="0" borderId="1" xfId="0" applyFont="1" applyBorder="1"/>
    <xf numFmtId="1" fontId="2" fillId="0" borderId="1" xfId="2" applyNumberFormat="1" applyFont="1" applyFill="1" applyBorder="1" applyAlignment="1">
      <alignment horizontal="center" wrapText="1"/>
    </xf>
    <xf numFmtId="0" fontId="11" fillId="0" borderId="1" xfId="0" applyFont="1" applyBorder="1" applyAlignment="1">
      <alignment horizontal="left"/>
    </xf>
    <xf numFmtId="0" fontId="4" fillId="0" borderId="0" xfId="0" applyFont="1" applyAlignment="1">
      <alignment horizontal="center" vertical="center" wrapText="1"/>
    </xf>
    <xf numFmtId="0" fontId="11" fillId="0" borderId="0" xfId="0" applyFont="1"/>
    <xf numFmtId="0" fontId="11" fillId="2" borderId="0" xfId="0" applyFont="1" applyFill="1"/>
    <xf numFmtId="0" fontId="3" fillId="4" borderId="9" xfId="0" applyFont="1" applyFill="1" applyBorder="1" applyAlignment="1">
      <alignment horizontal="center" vertical="center" wrapText="1"/>
    </xf>
    <xf numFmtId="0" fontId="2" fillId="0" borderId="1" xfId="0" applyFont="1" applyBorder="1" applyAlignment="1">
      <alignment horizontal="left"/>
    </xf>
    <xf numFmtId="0" fontId="2" fillId="0" borderId="1" xfId="0" applyFont="1" applyBorder="1" applyAlignment="1">
      <alignment wrapText="1"/>
    </xf>
    <xf numFmtId="0" fontId="2" fillId="0" borderId="1" xfId="0" applyFont="1" applyBorder="1" applyAlignment="1">
      <alignment horizontal="center" wrapText="1"/>
    </xf>
    <xf numFmtId="0" fontId="14"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1" fontId="0" fillId="0" borderId="6" xfId="0" applyNumberFormat="1" applyBorder="1" applyAlignment="1">
      <alignment horizontal="center"/>
    </xf>
    <xf numFmtId="0" fontId="0" fillId="0" borderId="10" xfId="0" applyBorder="1" applyAlignment="1">
      <alignment horizontal="center"/>
    </xf>
    <xf numFmtId="1" fontId="11" fillId="0" borderId="2" xfId="0" applyNumberFormat="1" applyFont="1" applyBorder="1" applyAlignment="1">
      <alignment horizontal="center"/>
    </xf>
    <xf numFmtId="1" fontId="11" fillId="0" borderId="4" xfId="0" applyNumberFormat="1" applyFont="1" applyBorder="1" applyAlignment="1">
      <alignment horizontal="center"/>
    </xf>
    <xf numFmtId="0" fontId="14" fillId="5" borderId="1" xfId="0" applyFont="1" applyFill="1" applyBorder="1" applyAlignment="1">
      <alignment horizontal="center" vertical="center" wrapText="1"/>
    </xf>
    <xf numFmtId="0" fontId="0" fillId="0" borderId="15"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9" fontId="0" fillId="0" borderId="10" xfId="2" applyFont="1" applyBorder="1" applyAlignment="1">
      <alignment horizontal="center"/>
    </xf>
    <xf numFmtId="9" fontId="11" fillId="0" borderId="4" xfId="2" applyFont="1" applyBorder="1" applyAlignment="1">
      <alignment horizontal="center"/>
    </xf>
    <xf numFmtId="0" fontId="11" fillId="2" borderId="0" xfId="0" applyFont="1" applyFill="1" applyAlignment="1">
      <alignment horizontal="center"/>
    </xf>
    <xf numFmtId="0" fontId="17" fillId="0" borderId="0" xfId="0" applyFont="1"/>
    <xf numFmtId="14" fontId="3" fillId="0" borderId="1" xfId="0" applyNumberFormat="1" applyFont="1" applyBorder="1" applyAlignment="1" applyProtection="1">
      <alignment horizontal="center"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wrapText="1"/>
      <protection locked="0"/>
    </xf>
    <xf numFmtId="0" fontId="3" fillId="0" borderId="15" xfId="0" applyFont="1" applyBorder="1" applyAlignment="1" applyProtection="1">
      <alignment horizontal="center" vertical="center" wrapText="1"/>
      <protection locked="0"/>
    </xf>
    <xf numFmtId="0" fontId="3" fillId="0" borderId="7" xfId="0" applyFont="1" applyBorder="1" applyAlignment="1" applyProtection="1">
      <alignment wrapText="1"/>
      <protection locked="0"/>
    </xf>
    <xf numFmtId="14" fontId="3" fillId="0" borderId="1" xfId="0" applyNumberFormat="1" applyFont="1" applyBorder="1" applyProtection="1">
      <protection locked="0"/>
    </xf>
    <xf numFmtId="0" fontId="3" fillId="0" borderId="2" xfId="0" applyFont="1" applyBorder="1" applyProtection="1">
      <protection locked="0"/>
    </xf>
    <xf numFmtId="0" fontId="3" fillId="0" borderId="4" xfId="0" applyFont="1" applyBorder="1" applyProtection="1">
      <protection locked="0"/>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9" fillId="3" borderId="0" xfId="0" applyFont="1" applyFill="1" applyAlignment="1">
      <alignment horizontal="center" vertical="top" wrapText="1"/>
    </xf>
    <xf numFmtId="0" fontId="7" fillId="3" borderId="0" xfId="0" applyFont="1" applyFill="1" applyAlignment="1">
      <alignment horizontal="center" vertical="top" wrapText="1"/>
    </xf>
    <xf numFmtId="0" fontId="3" fillId="0" borderId="1" xfId="0" applyFont="1" applyBorder="1" applyAlignment="1">
      <alignment horizontal="center" wrapText="1"/>
    </xf>
    <xf numFmtId="0" fontId="6" fillId="0" borderId="1" xfId="0" applyFont="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1" fillId="4" borderId="2" xfId="0" applyFont="1" applyFill="1" applyBorder="1" applyAlignment="1">
      <alignment horizontal="center"/>
    </xf>
    <xf numFmtId="0" fontId="11" fillId="4" borderId="3" xfId="0" applyFont="1" applyFill="1" applyBorder="1" applyAlignment="1">
      <alignment horizontal="center"/>
    </xf>
    <xf numFmtId="0" fontId="11" fillId="4" borderId="4" xfId="0" applyFont="1" applyFill="1" applyBorder="1" applyAlignment="1">
      <alignment horizontal="center"/>
    </xf>
    <xf numFmtId="0" fontId="0" fillId="0" borderId="2" xfId="0" applyBorder="1" applyAlignment="1">
      <alignment horizontal="justify" vertical="justify" wrapText="1"/>
    </xf>
    <xf numFmtId="0" fontId="0" fillId="0" borderId="3" xfId="0" applyBorder="1" applyAlignment="1">
      <alignment horizontal="justify" vertical="justify" wrapText="1"/>
    </xf>
    <xf numFmtId="0" fontId="0" fillId="0" borderId="4" xfId="0" applyBorder="1" applyAlignment="1">
      <alignment horizontal="justify" vertical="justify"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5" fillId="4" borderId="1" xfId="0" applyFont="1" applyFill="1" applyBorder="1" applyAlignment="1">
      <alignment horizontal="center" vertical="center" wrapText="1"/>
    </xf>
    <xf numFmtId="14" fontId="2" fillId="0" borderId="3" xfId="0" applyNumberFormat="1" applyFont="1" applyBorder="1" applyAlignment="1" applyProtection="1">
      <alignment horizontal="center"/>
      <protection locked="0"/>
    </xf>
    <xf numFmtId="14" fontId="2" fillId="0" borderId="4" xfId="0" applyNumberFormat="1" applyFont="1" applyBorder="1" applyAlignment="1" applyProtection="1">
      <alignment horizontal="center"/>
      <protection locked="0"/>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6"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3" xfId="0" applyFont="1" applyBorder="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9" fontId="15" fillId="2" borderId="1" xfId="2" applyFont="1" applyFill="1" applyBorder="1" applyAlignment="1">
      <alignment horizontal="center" vertical="center" wrapText="1"/>
    </xf>
    <xf numFmtId="0" fontId="2" fillId="4" borderId="2" xfId="0" applyFont="1" applyFill="1" applyBorder="1" applyAlignment="1">
      <alignment horizontal="center"/>
    </xf>
    <xf numFmtId="0" fontId="2" fillId="4" borderId="4" xfId="0" applyFont="1" applyFill="1" applyBorder="1" applyAlignment="1">
      <alignment horizontal="center"/>
    </xf>
    <xf numFmtId="0" fontId="3" fillId="0" borderId="2"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14" fillId="5" borderId="5" xfId="0" applyFont="1" applyFill="1" applyBorder="1" applyAlignment="1">
      <alignment horizontal="center" wrapText="1"/>
    </xf>
  </cellXfs>
  <cellStyles count="3">
    <cellStyle name="Normal" xfId="0" builtinId="0"/>
    <cellStyle name="Normal 4" xfId="1" xr:uid="{00000000-0005-0000-0000-000001000000}"/>
    <cellStyle name="Porcentaje" xfId="2" builtinId="5"/>
  </cellStyles>
  <dxfs count="14">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1"/>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Cumplimiento del Proyecto </a:t>
            </a:r>
            <a:r>
              <a:rPr lang="es-CO" b="1" baseline="0"/>
              <a:t>por Dominios del MGPT del MinTIC  </a:t>
            </a:r>
            <a:endParaRPr lang="es-CO" b="1"/>
          </a:p>
        </c:rich>
      </c:tx>
      <c:layout>
        <c:manualLayout>
          <c:xMode val="edge"/>
          <c:yMode val="edge"/>
          <c:x val="0.14671780917091243"/>
          <c:y val="3.16791526886953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26025473699349227"/>
          <c:y val="0.17532564332057768"/>
          <c:w val="0.53419336281594942"/>
          <c:h val="0.72635345634026394"/>
        </c:manualLayout>
      </c:layout>
      <c:radarChart>
        <c:radarStyle val="marker"/>
        <c:varyColors val="0"/>
        <c:ser>
          <c:idx val="0"/>
          <c:order val="0"/>
          <c:tx>
            <c:strRef>
              <c:f>GAP!$B$7</c:f>
              <c:strCache>
                <c:ptCount val="1"/>
                <c:pt idx="0">
                  <c:v>Puntaje Máximo</c:v>
                </c:pt>
              </c:strCache>
            </c:strRef>
          </c:tx>
          <c:spPr>
            <a:ln w="28575" cap="rnd">
              <a:solidFill>
                <a:schemeClr val="accent1"/>
              </a:solidFill>
              <a:round/>
            </a:ln>
            <a:effectLst/>
          </c:spPr>
          <c:marker>
            <c:symbol val="none"/>
          </c:marker>
          <c:dLbls>
            <c:dLbl>
              <c:idx val="0"/>
              <c:layout>
                <c:manualLayout>
                  <c:x val="4.1599505944109924E-2"/>
                  <c:y val="6.19105062198351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9A7-4140-9273-629CA65D6B77}"/>
                </c:ext>
              </c:extLst>
            </c:dLbl>
            <c:dLbl>
              <c:idx val="1"/>
              <c:layout>
                <c:manualLayout>
                  <c:x val="-1.8264840182648401E-2"/>
                  <c:y val="2.78040991243002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9A7-4140-9273-629CA65D6B77}"/>
                </c:ext>
              </c:extLst>
            </c:dLbl>
            <c:dLbl>
              <c:idx val="3"/>
              <c:layout>
                <c:manualLayout>
                  <c:x val="1.5981735159817309E-2"/>
                  <c:y val="2.274880837442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9A7-4140-9273-629CA65D6B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GAP!$A$8:$A$11</c:f>
              <c:strCache>
                <c:ptCount val="4"/>
                <c:pt idx="0">
                  <c:v>Contexto estratégico</c:v>
                </c:pt>
                <c:pt idx="1">
                  <c:v>Planeación</c:v>
                </c:pt>
                <c:pt idx="2">
                  <c:v>Ejecución y Control</c:v>
                </c:pt>
                <c:pt idx="3">
                  <c:v>Cierre y Operación </c:v>
                </c:pt>
              </c:strCache>
            </c:strRef>
          </c:cat>
          <c:val>
            <c:numRef>
              <c:f>GAP!$B$8:$B$11</c:f>
              <c:numCache>
                <c:formatCode>0%</c:formatCode>
                <c:ptCount val="4"/>
                <c:pt idx="0">
                  <c:v>1</c:v>
                </c:pt>
                <c:pt idx="1">
                  <c:v>1</c:v>
                </c:pt>
                <c:pt idx="2">
                  <c:v>1</c:v>
                </c:pt>
                <c:pt idx="3">
                  <c:v>1</c:v>
                </c:pt>
              </c:numCache>
            </c:numRef>
          </c:val>
          <c:extLst>
            <c:ext xmlns:c16="http://schemas.microsoft.com/office/drawing/2014/chart" uri="{C3380CC4-5D6E-409C-BE32-E72D297353CC}">
              <c16:uniqueId val="{00000000-39A7-4140-9273-629CA65D6B77}"/>
            </c:ext>
          </c:extLst>
        </c:ser>
        <c:ser>
          <c:idx val="1"/>
          <c:order val="1"/>
          <c:tx>
            <c:strRef>
              <c:f>GAP!$C$7</c:f>
              <c:strCache>
                <c:ptCount val="1"/>
                <c:pt idx="0">
                  <c:v>Puntaje Proyecto</c:v>
                </c:pt>
              </c:strCache>
            </c:strRef>
          </c:tx>
          <c:spPr>
            <a:ln w="28575" cap="rnd">
              <a:solidFill>
                <a:schemeClr val="accent2"/>
              </a:solidFill>
              <a:round/>
            </a:ln>
            <a:effectLst/>
          </c:spPr>
          <c:marker>
            <c:symbol val="none"/>
          </c:marker>
          <c:dLbls>
            <c:dLbl>
              <c:idx val="0"/>
              <c:layout>
                <c:manualLayout>
                  <c:x val="-9.1324200913242004E-3"/>
                  <c:y val="3.2859389874173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A7-4140-9273-629CA65D6B77}"/>
                </c:ext>
              </c:extLst>
            </c:dLbl>
            <c:dLbl>
              <c:idx val="3"/>
              <c:layout>
                <c:manualLayout>
                  <c:x val="2.739726027397260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A7-4140-9273-629CA65D6B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GAP!$A$8:$A$11</c:f>
              <c:strCache>
                <c:ptCount val="4"/>
                <c:pt idx="0">
                  <c:v>Contexto estratégico</c:v>
                </c:pt>
                <c:pt idx="1">
                  <c:v>Planeación</c:v>
                </c:pt>
                <c:pt idx="2">
                  <c:v>Ejecución y Control</c:v>
                </c:pt>
                <c:pt idx="3">
                  <c:v>Cierre y Operación </c:v>
                </c:pt>
              </c:strCache>
            </c:strRef>
          </c:cat>
          <c:val>
            <c:numRef>
              <c:f>GAP!$C$8:$C$11</c:f>
              <c:numCache>
                <c:formatCode>0%</c:formatCode>
                <c:ptCount val="4"/>
                <c:pt idx="0">
                  <c:v>0</c:v>
                </c:pt>
                <c:pt idx="1">
                  <c:v>0</c:v>
                </c:pt>
                <c:pt idx="2">
                  <c:v>0</c:v>
                </c:pt>
                <c:pt idx="3">
                  <c:v>0</c:v>
                </c:pt>
              </c:numCache>
            </c:numRef>
          </c:val>
          <c:extLst>
            <c:ext xmlns:c16="http://schemas.microsoft.com/office/drawing/2014/chart" uri="{C3380CC4-5D6E-409C-BE32-E72D297353CC}">
              <c16:uniqueId val="{00000001-39A7-4140-9273-629CA65D6B77}"/>
            </c:ext>
          </c:extLst>
        </c:ser>
        <c:dLbls>
          <c:showLegendKey val="0"/>
          <c:showVal val="1"/>
          <c:showCatName val="0"/>
          <c:showSerName val="0"/>
          <c:showPercent val="0"/>
          <c:showBubbleSize val="0"/>
        </c:dLbls>
        <c:axId val="1444632656"/>
        <c:axId val="913574352"/>
      </c:radarChart>
      <c:catAx>
        <c:axId val="144463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13574352"/>
        <c:crosses val="autoZero"/>
        <c:auto val="1"/>
        <c:lblAlgn val="ctr"/>
        <c:lblOffset val="100"/>
        <c:noMultiLvlLbl val="0"/>
      </c:catAx>
      <c:valAx>
        <c:axId val="913574352"/>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444632656"/>
        <c:crosses val="autoZero"/>
        <c:crossBetween val="between"/>
      </c:valAx>
      <c:spPr>
        <a:noFill/>
        <a:ln>
          <a:noFill/>
        </a:ln>
        <a:effectLst/>
      </c:spPr>
    </c:plotArea>
    <c:legend>
      <c:legendPos val="b"/>
      <c:layout>
        <c:manualLayout>
          <c:xMode val="edge"/>
          <c:yMode val="edge"/>
          <c:x val="0.26606766619925931"/>
          <c:y val="0.95734568575715617"/>
          <c:w val="0.54646572178477693"/>
          <c:h val="4.26543370820369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601725</xdr:colOff>
      <xdr:row>0</xdr:row>
      <xdr:rowOff>85725</xdr:rowOff>
    </xdr:from>
    <xdr:to>
      <xdr:col>0</xdr:col>
      <xdr:colOff>1104900</xdr:colOff>
      <xdr:row>2</xdr:row>
      <xdr:rowOff>334654</xdr:rowOff>
    </xdr:to>
    <xdr:pic>
      <xdr:nvPicPr>
        <xdr:cNvPr id="3" name="Imagen 2">
          <a:extLst>
            <a:ext uri="{FF2B5EF4-FFF2-40B4-BE49-F238E27FC236}">
              <a16:creationId xmlns:a16="http://schemas.microsoft.com/office/drawing/2014/main" id="{B7EE3559-0F7F-4246-8A4A-EBDAAF4E3C17}"/>
            </a:ext>
          </a:extLst>
        </xdr:cNvPr>
        <xdr:cNvPicPr>
          <a:picLocks noChangeAspect="1"/>
        </xdr:cNvPicPr>
      </xdr:nvPicPr>
      <xdr:blipFill>
        <a:blip xmlns:r="http://schemas.openxmlformats.org/officeDocument/2006/relationships" r:embed="rId1"/>
        <a:stretch>
          <a:fillRect/>
        </a:stretch>
      </xdr:blipFill>
      <xdr:spPr>
        <a:xfrm>
          <a:off x="601725" y="85725"/>
          <a:ext cx="503175" cy="610879"/>
        </a:xfrm>
        <a:prstGeom prst="rect">
          <a:avLst/>
        </a:prstGeom>
      </xdr:spPr>
    </xdr:pic>
    <xdr:clientData/>
  </xdr:twoCellAnchor>
  <xdr:twoCellAnchor editAs="oneCell">
    <xdr:from>
      <xdr:col>6</xdr:col>
      <xdr:colOff>104776</xdr:colOff>
      <xdr:row>10</xdr:row>
      <xdr:rowOff>409576</xdr:rowOff>
    </xdr:from>
    <xdr:to>
      <xdr:col>11</xdr:col>
      <xdr:colOff>391842</xdr:colOff>
      <xdr:row>10</xdr:row>
      <xdr:rowOff>1038226</xdr:rowOff>
    </xdr:to>
    <xdr:pic>
      <xdr:nvPicPr>
        <xdr:cNvPr id="5" name="Imagen 4">
          <a:extLst>
            <a:ext uri="{FF2B5EF4-FFF2-40B4-BE49-F238E27FC236}">
              <a16:creationId xmlns:a16="http://schemas.microsoft.com/office/drawing/2014/main" id="{A2CC7320-6BEA-B69A-A64B-336581981CBA}"/>
            </a:ext>
          </a:extLst>
        </xdr:cNvPr>
        <xdr:cNvPicPr>
          <a:picLocks noChangeAspect="1"/>
        </xdr:cNvPicPr>
      </xdr:nvPicPr>
      <xdr:blipFill>
        <a:blip xmlns:r="http://schemas.openxmlformats.org/officeDocument/2006/relationships" r:embed="rId2"/>
        <a:stretch>
          <a:fillRect/>
        </a:stretch>
      </xdr:blipFill>
      <xdr:spPr>
        <a:xfrm>
          <a:off x="5657851" y="4352926"/>
          <a:ext cx="3677966"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68325</xdr:colOff>
      <xdr:row>0</xdr:row>
      <xdr:rowOff>73405</xdr:rowOff>
    </xdr:from>
    <xdr:to>
      <xdr:col>2</xdr:col>
      <xdr:colOff>743051</xdr:colOff>
      <xdr:row>2</xdr:row>
      <xdr:rowOff>320042</xdr:rowOff>
    </xdr:to>
    <xdr:pic>
      <xdr:nvPicPr>
        <xdr:cNvPr id="2" name="Imagen 1">
          <a:extLst>
            <a:ext uri="{FF2B5EF4-FFF2-40B4-BE49-F238E27FC236}">
              <a16:creationId xmlns:a16="http://schemas.microsoft.com/office/drawing/2014/main" id="{268681FB-A11F-4F68-A45D-66B11CC532DC}"/>
            </a:ext>
          </a:extLst>
        </xdr:cNvPr>
        <xdr:cNvPicPr>
          <a:picLocks noChangeAspect="1"/>
        </xdr:cNvPicPr>
      </xdr:nvPicPr>
      <xdr:blipFill>
        <a:blip xmlns:r="http://schemas.openxmlformats.org/officeDocument/2006/relationships" r:embed="rId1"/>
        <a:stretch>
          <a:fillRect/>
        </a:stretch>
      </xdr:blipFill>
      <xdr:spPr>
        <a:xfrm>
          <a:off x="611250" y="73405"/>
          <a:ext cx="674726" cy="7609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619125</xdr:colOff>
      <xdr:row>5</xdr:row>
      <xdr:rowOff>9525</xdr:rowOff>
    </xdr:from>
    <xdr:to>
      <xdr:col>11</xdr:col>
      <xdr:colOff>1228725</xdr:colOff>
      <xdr:row>27</xdr:row>
      <xdr:rowOff>133350</xdr:rowOff>
    </xdr:to>
    <xdr:graphicFrame macro="">
      <xdr:nvGraphicFramePr>
        <xdr:cNvPr id="3" name="Gráfico 2">
          <a:extLst>
            <a:ext uri="{FF2B5EF4-FFF2-40B4-BE49-F238E27FC236}">
              <a16:creationId xmlns:a16="http://schemas.microsoft.com/office/drawing/2014/main" id="{F9B80B1C-D8A6-FD83-2DCD-CF1F74B311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601725</xdr:colOff>
      <xdr:row>0</xdr:row>
      <xdr:rowOff>85725</xdr:rowOff>
    </xdr:from>
    <xdr:to>
      <xdr:col>0</xdr:col>
      <xdr:colOff>1104900</xdr:colOff>
      <xdr:row>2</xdr:row>
      <xdr:rowOff>229879</xdr:rowOff>
    </xdr:to>
    <xdr:pic>
      <xdr:nvPicPr>
        <xdr:cNvPr id="4" name="Imagen 3">
          <a:extLst>
            <a:ext uri="{FF2B5EF4-FFF2-40B4-BE49-F238E27FC236}">
              <a16:creationId xmlns:a16="http://schemas.microsoft.com/office/drawing/2014/main" id="{C362EB90-5944-41E7-931B-EFE04A5DC15F}"/>
            </a:ext>
          </a:extLst>
        </xdr:cNvPr>
        <xdr:cNvPicPr>
          <a:picLocks noChangeAspect="1"/>
        </xdr:cNvPicPr>
      </xdr:nvPicPr>
      <xdr:blipFill>
        <a:blip xmlns:r="http://schemas.openxmlformats.org/officeDocument/2006/relationships" r:embed="rId2"/>
        <a:stretch>
          <a:fillRect/>
        </a:stretch>
      </xdr:blipFill>
      <xdr:spPr>
        <a:xfrm>
          <a:off x="601725" y="85725"/>
          <a:ext cx="503175" cy="61087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36" displayName="Tabla36" ref="B13:K23" totalsRowShown="0" headerRowDxfId="13" headerRowBorderDxfId="12" tableBorderDxfId="11" totalsRowBorderDxfId="10">
  <autoFilter ref="B13:K23" xr:uid="{00000000-0009-0000-0100-000005000000}"/>
  <tableColumns count="10">
    <tableColumn id="1" xr3:uid="{00000000-0010-0000-0100-000001000000}" name="N°" dataDxfId="9"/>
    <tableColumn id="10" xr3:uid="{00000000-0010-0000-0100-00000A000000}" name="Proceso" dataDxfId="8"/>
    <tableColumn id="2" xr3:uid="{00000000-0010-0000-0100-000002000000}" name="Dominio" dataDxfId="7"/>
    <tableColumn id="3" xr3:uid="{00000000-0010-0000-0100-000003000000}" name="Lineamiento MinTIC" dataDxfId="6"/>
    <tableColumn id="4" xr3:uid="{00000000-0010-0000-0100-000004000000}" name="Descripción del Lineamiento" dataDxfId="5"/>
    <tableColumn id="5" xr3:uid="{00000000-0010-0000-0100-000005000000}" name="Guia de Evidencia" dataDxfId="4"/>
    <tableColumn id="6" xr3:uid="{00000000-0010-0000-0100-000006000000}" name="Puntaje Máximo" dataDxfId="3"/>
    <tableColumn id="7" xr3:uid="{00000000-0010-0000-0100-000007000000}" name="Puntaje Proyecto" dataDxfId="2"/>
    <tableColumn id="8" xr3:uid="{00000000-0010-0000-0100-000008000000}" name="Descripción de la evidencia del proyecto presentada" dataDxfId="1"/>
    <tableColumn id="9" xr3:uid="{00000000-0010-0000-0100-000009000000}" name="Enlace evidencia repositorio Proyectos TI"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08AB-3A9A-4FB4-90F6-A76E9E0C3FA8}">
  <dimension ref="A1:Q18"/>
  <sheetViews>
    <sheetView showGridLines="0" tabSelected="1" zoomScaleNormal="100" workbookViewId="0">
      <selection activeCell="A9" sqref="A9:E9"/>
    </sheetView>
  </sheetViews>
  <sheetFormatPr baseColWidth="10" defaultColWidth="11.42578125" defaultRowHeight="15"/>
  <cols>
    <col min="1" max="1" width="26.42578125" bestFit="1" customWidth="1"/>
    <col min="2" max="2" width="11.42578125" customWidth="1"/>
    <col min="3" max="3" width="8.85546875" bestFit="1" customWidth="1"/>
    <col min="4" max="4" width="13.7109375" customWidth="1"/>
    <col min="10" max="10" width="5.140625" customWidth="1"/>
    <col min="12" max="12" width="18.85546875" customWidth="1"/>
  </cols>
  <sheetData>
    <row r="1" spans="1:13" s="4" customFormat="1" ht="14.25">
      <c r="A1" s="79"/>
      <c r="B1" s="80" t="s">
        <v>110</v>
      </c>
      <c r="C1" s="80"/>
      <c r="D1" s="80"/>
      <c r="E1" s="80"/>
      <c r="F1" s="80"/>
      <c r="G1" s="80"/>
      <c r="H1" s="80"/>
      <c r="I1" s="80"/>
      <c r="J1" s="80"/>
      <c r="K1" s="60" t="s">
        <v>0</v>
      </c>
      <c r="L1" s="61">
        <v>45300</v>
      </c>
    </row>
    <row r="2" spans="1:13" s="4" customFormat="1" ht="14.25">
      <c r="A2" s="79"/>
      <c r="B2" s="80"/>
      <c r="C2" s="80"/>
      <c r="D2" s="80"/>
      <c r="E2" s="80"/>
      <c r="F2" s="80"/>
      <c r="G2" s="80"/>
      <c r="H2" s="80"/>
      <c r="I2" s="80"/>
      <c r="J2" s="80"/>
      <c r="K2" s="60" t="s">
        <v>8</v>
      </c>
      <c r="L2" s="60" t="s">
        <v>90</v>
      </c>
    </row>
    <row r="3" spans="1:13" s="4" customFormat="1" ht="30.75" customHeight="1">
      <c r="A3" s="79"/>
      <c r="B3" s="80"/>
      <c r="C3" s="80"/>
      <c r="D3" s="80"/>
      <c r="E3" s="80"/>
      <c r="F3" s="80"/>
      <c r="G3" s="80"/>
      <c r="H3" s="80"/>
      <c r="I3" s="80"/>
      <c r="J3" s="80"/>
      <c r="K3" s="80" t="s">
        <v>1</v>
      </c>
      <c r="L3" s="80"/>
      <c r="M3" s="11"/>
    </row>
    <row r="4" spans="1:13" s="4" customFormat="1" ht="15" customHeight="1">
      <c r="A4" s="17"/>
      <c r="B4" s="17"/>
      <c r="C4" s="17"/>
      <c r="D4" s="31"/>
      <c r="E4" s="31"/>
      <c r="F4" s="31"/>
      <c r="G4" s="31"/>
      <c r="H4" s="31"/>
      <c r="I4" s="31"/>
      <c r="J4" s="31"/>
      <c r="K4" s="31"/>
      <c r="L4" s="31"/>
      <c r="M4" s="11"/>
    </row>
    <row r="5" spans="1:13" s="4" customFormat="1" ht="15" customHeight="1">
      <c r="A5" s="81" t="s">
        <v>93</v>
      </c>
      <c r="B5" s="82"/>
      <c r="C5" s="82"/>
      <c r="D5" s="82"/>
      <c r="E5" s="82"/>
      <c r="F5" s="82"/>
      <c r="G5" s="82"/>
      <c r="H5" s="82"/>
      <c r="I5" s="82"/>
      <c r="J5" s="82"/>
      <c r="K5" s="82"/>
      <c r="L5" s="83"/>
      <c r="M5" s="11"/>
    </row>
    <row r="8" spans="1:13">
      <c r="A8" s="84" t="s">
        <v>94</v>
      </c>
      <c r="B8" s="85"/>
      <c r="C8" s="85"/>
      <c r="D8" s="85"/>
      <c r="E8" s="86"/>
      <c r="F8" s="84" t="s">
        <v>99</v>
      </c>
      <c r="G8" s="85"/>
      <c r="H8" s="85"/>
      <c r="I8" s="85"/>
      <c r="J8" s="85"/>
      <c r="K8" s="85"/>
      <c r="L8" s="86"/>
    </row>
    <row r="9" spans="1:13" ht="149.25" customHeight="1">
      <c r="A9" s="74" t="s">
        <v>2</v>
      </c>
      <c r="B9" s="75"/>
      <c r="C9" s="75"/>
      <c r="D9" s="75"/>
      <c r="E9" s="76"/>
      <c r="F9" s="87" t="s">
        <v>96</v>
      </c>
      <c r="G9" s="88"/>
      <c r="H9" s="88"/>
      <c r="I9" s="88"/>
      <c r="J9" s="88"/>
      <c r="K9" s="88"/>
      <c r="L9" s="89"/>
    </row>
    <row r="10" spans="1:13" ht="73.5" customHeight="1">
      <c r="A10" s="74" t="s">
        <v>78</v>
      </c>
      <c r="B10" s="75"/>
      <c r="C10" s="75"/>
      <c r="D10" s="75"/>
      <c r="E10" s="76"/>
      <c r="F10" s="62" t="s">
        <v>104</v>
      </c>
      <c r="G10" s="63"/>
      <c r="H10" s="63"/>
      <c r="I10" s="63"/>
      <c r="J10" s="63"/>
      <c r="K10" s="63"/>
      <c r="L10" s="64"/>
    </row>
    <row r="11" spans="1:13" ht="88.5" customHeight="1">
      <c r="A11" s="65" t="s">
        <v>97</v>
      </c>
      <c r="B11" s="66"/>
      <c r="C11" s="66"/>
      <c r="D11" s="66"/>
      <c r="E11" s="67"/>
      <c r="F11" s="90" t="s">
        <v>98</v>
      </c>
      <c r="G11" s="91"/>
      <c r="H11" s="91"/>
      <c r="I11" s="91"/>
      <c r="J11" s="91"/>
      <c r="K11" s="91"/>
      <c r="L11" s="92"/>
    </row>
    <row r="12" spans="1:13" ht="47.25" customHeight="1">
      <c r="A12" s="68"/>
      <c r="B12" s="69"/>
      <c r="C12" s="69"/>
      <c r="D12" s="69"/>
      <c r="E12" s="70"/>
      <c r="F12" s="62" t="s">
        <v>100</v>
      </c>
      <c r="G12" s="63"/>
      <c r="H12" s="63"/>
      <c r="I12" s="63"/>
      <c r="J12" s="63"/>
      <c r="K12" s="63"/>
      <c r="L12" s="64"/>
    </row>
    <row r="13" spans="1:13" ht="48" customHeight="1">
      <c r="A13" s="68"/>
      <c r="B13" s="69"/>
      <c r="C13" s="69"/>
      <c r="D13" s="69"/>
      <c r="E13" s="70"/>
      <c r="F13" s="62" t="s">
        <v>101</v>
      </c>
      <c r="G13" s="63"/>
      <c r="H13" s="63"/>
      <c r="I13" s="63"/>
      <c r="J13" s="63"/>
      <c r="K13" s="63"/>
      <c r="L13" s="64"/>
    </row>
    <row r="14" spans="1:13" ht="35.25" customHeight="1">
      <c r="A14" s="71"/>
      <c r="B14" s="72"/>
      <c r="C14" s="72"/>
      <c r="D14" s="72"/>
      <c r="E14" s="73"/>
      <c r="F14" s="62" t="s">
        <v>102</v>
      </c>
      <c r="G14" s="63"/>
      <c r="H14" s="63"/>
      <c r="I14" s="63"/>
      <c r="J14" s="63"/>
      <c r="K14" s="63"/>
      <c r="L14" s="64"/>
    </row>
    <row r="15" spans="1:13" ht="49.5" customHeight="1">
      <c r="A15" s="74" t="s">
        <v>103</v>
      </c>
      <c r="B15" s="75"/>
      <c r="C15" s="75"/>
      <c r="D15" s="75"/>
      <c r="E15" s="76"/>
      <c r="F15" s="62" t="s">
        <v>105</v>
      </c>
      <c r="G15" s="63"/>
      <c r="H15" s="63"/>
      <c r="I15" s="63"/>
      <c r="J15" s="63"/>
      <c r="K15" s="63"/>
      <c r="L15" s="64"/>
    </row>
    <row r="16" spans="1:13" ht="30" customHeight="1">
      <c r="A16" s="74" t="s">
        <v>106</v>
      </c>
      <c r="B16" s="75"/>
      <c r="C16" s="75"/>
      <c r="D16" s="75"/>
      <c r="E16" s="76"/>
      <c r="F16" s="62" t="s">
        <v>107</v>
      </c>
      <c r="G16" s="63"/>
      <c r="H16" s="63"/>
      <c r="I16" s="63"/>
      <c r="J16" s="63"/>
      <c r="K16" s="63"/>
      <c r="L16" s="64"/>
    </row>
    <row r="17" spans="1:17" ht="54" customHeight="1">
      <c r="A17" s="74" t="s">
        <v>108</v>
      </c>
      <c r="B17" s="75"/>
      <c r="C17" s="75"/>
      <c r="D17" s="75"/>
      <c r="E17" s="76"/>
      <c r="F17" s="62" t="s">
        <v>109</v>
      </c>
      <c r="G17" s="63"/>
      <c r="H17" s="63"/>
      <c r="I17" s="63"/>
      <c r="J17" s="63"/>
      <c r="K17" s="63"/>
      <c r="L17" s="64"/>
    </row>
    <row r="18" spans="1:17" s="4" customFormat="1" ht="38.25" customHeight="1">
      <c r="B18" s="77" t="s">
        <v>111</v>
      </c>
      <c r="C18" s="78"/>
      <c r="D18" s="78"/>
      <c r="E18" s="78"/>
      <c r="F18" s="78"/>
      <c r="G18" s="78"/>
      <c r="H18" s="78"/>
      <c r="I18" s="78"/>
      <c r="J18" s="78"/>
      <c r="K18" s="5"/>
      <c r="L18" s="5"/>
      <c r="M18" s="5"/>
      <c r="N18" s="5"/>
      <c r="O18" s="5"/>
      <c r="P18" s="5"/>
      <c r="Q18" s="5"/>
    </row>
  </sheetData>
  <mergeCells count="22">
    <mergeCell ref="B18:J18"/>
    <mergeCell ref="A1:A3"/>
    <mergeCell ref="B1:J3"/>
    <mergeCell ref="K3:L3"/>
    <mergeCell ref="A5:L5"/>
    <mergeCell ref="F8:L8"/>
    <mergeCell ref="A8:E8"/>
    <mergeCell ref="A9:E9"/>
    <mergeCell ref="F9:L9"/>
    <mergeCell ref="A10:E10"/>
    <mergeCell ref="F10:L10"/>
    <mergeCell ref="F11:L11"/>
    <mergeCell ref="A17:E17"/>
    <mergeCell ref="F17:L17"/>
    <mergeCell ref="F12:L12"/>
    <mergeCell ref="F13:L13"/>
    <mergeCell ref="F14:L14"/>
    <mergeCell ref="A11:E14"/>
    <mergeCell ref="A15:E15"/>
    <mergeCell ref="F15:L15"/>
    <mergeCell ref="A16:E16"/>
    <mergeCell ref="F16:L16"/>
  </mergeCell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25"/>
  <sheetViews>
    <sheetView showGridLines="0" topLeftCell="C1" zoomScaleNormal="100" workbookViewId="0">
      <selection activeCell="K1" sqref="K1"/>
    </sheetView>
  </sheetViews>
  <sheetFormatPr baseColWidth="10" defaultColWidth="11.42578125" defaultRowHeight="14.25"/>
  <cols>
    <col min="1" max="1" width="2.5703125" style="4" customWidth="1"/>
    <col min="2" max="2" width="5.5703125" style="4" customWidth="1"/>
    <col min="3" max="3" width="21" style="4" customWidth="1"/>
    <col min="4" max="4" width="25.85546875" style="4" customWidth="1"/>
    <col min="5" max="5" width="29.28515625" style="4" customWidth="1"/>
    <col min="6" max="6" width="49.140625" style="4" customWidth="1"/>
    <col min="7" max="7" width="44.5703125" style="4" customWidth="1"/>
    <col min="8" max="8" width="11.42578125" style="4" customWidth="1"/>
    <col min="9" max="9" width="13.85546875" style="4" customWidth="1"/>
    <col min="10" max="10" width="38" style="4" customWidth="1"/>
    <col min="11" max="11" width="33.7109375" style="4" customWidth="1"/>
    <col min="12" max="16384" width="11.42578125" style="4"/>
  </cols>
  <sheetData>
    <row r="1" spans="2:13" ht="26.25" customHeight="1">
      <c r="B1" s="98"/>
      <c r="C1" s="99"/>
      <c r="D1" s="80" t="s">
        <v>110</v>
      </c>
      <c r="E1" s="80"/>
      <c r="F1" s="80"/>
      <c r="G1" s="80"/>
      <c r="H1" s="80"/>
      <c r="I1" s="80"/>
      <c r="J1" s="60" t="s">
        <v>0</v>
      </c>
      <c r="K1" s="61">
        <v>45300</v>
      </c>
    </row>
    <row r="2" spans="2:13">
      <c r="B2" s="100"/>
      <c r="C2" s="101"/>
      <c r="D2" s="80"/>
      <c r="E2" s="80"/>
      <c r="F2" s="80"/>
      <c r="G2" s="80"/>
      <c r="H2" s="80"/>
      <c r="I2" s="80"/>
      <c r="J2" s="60" t="s">
        <v>8</v>
      </c>
      <c r="K2" s="60" t="s">
        <v>91</v>
      </c>
    </row>
    <row r="3" spans="2:13" ht="34.5" customHeight="1">
      <c r="B3" s="102"/>
      <c r="C3" s="103"/>
      <c r="D3" s="80"/>
      <c r="E3" s="80"/>
      <c r="F3" s="80"/>
      <c r="G3" s="80"/>
      <c r="H3" s="80"/>
      <c r="I3" s="80"/>
      <c r="J3" s="93" t="s">
        <v>1</v>
      </c>
      <c r="K3" s="94"/>
      <c r="L3" s="11"/>
      <c r="M3" s="11"/>
    </row>
    <row r="4" spans="2:13" ht="15">
      <c r="L4" s="11"/>
      <c r="M4" s="11"/>
    </row>
    <row r="5" spans="2:13" ht="15">
      <c r="L5" s="11"/>
      <c r="M5" s="11"/>
    </row>
    <row r="6" spans="2:13" ht="15" customHeight="1">
      <c r="B6" s="104" t="s">
        <v>2</v>
      </c>
      <c r="C6" s="105"/>
      <c r="D6" s="105"/>
      <c r="E6" s="105"/>
      <c r="F6" s="106"/>
      <c r="G6" s="104" t="s">
        <v>78</v>
      </c>
      <c r="H6" s="105"/>
      <c r="I6" s="106"/>
      <c r="J6" s="110" t="s">
        <v>79</v>
      </c>
      <c r="K6" s="111"/>
      <c r="L6" s="11"/>
      <c r="M6" s="11"/>
    </row>
    <row r="7" spans="2:13" ht="15">
      <c r="B7" s="28" t="s">
        <v>9</v>
      </c>
      <c r="C7" s="28"/>
      <c r="D7" s="112"/>
      <c r="E7" s="113"/>
      <c r="F7" s="114"/>
      <c r="G7" s="35" t="s">
        <v>12</v>
      </c>
      <c r="H7" s="96"/>
      <c r="I7" s="97"/>
      <c r="J7" s="28" t="s">
        <v>14</v>
      </c>
      <c r="K7" s="29">
        <v>0</v>
      </c>
    </row>
    <row r="8" spans="2:13" ht="15">
      <c r="B8" s="28" t="s">
        <v>75</v>
      </c>
      <c r="C8" s="28"/>
      <c r="D8" s="57"/>
      <c r="E8" s="28" t="s">
        <v>76</v>
      </c>
      <c r="F8" s="52"/>
      <c r="G8" s="107" t="s">
        <v>13</v>
      </c>
      <c r="H8" s="109">
        <f>SUM(Tabla36[Puntaje Proyecto])/SUM(Tabla36[Puntaje Máximo])</f>
        <v>0</v>
      </c>
      <c r="I8" s="109"/>
      <c r="J8" s="28" t="s">
        <v>15</v>
      </c>
      <c r="K8" s="29">
        <v>1</v>
      </c>
    </row>
    <row r="9" spans="2:13" ht="15" customHeight="1">
      <c r="B9" s="28" t="s">
        <v>10</v>
      </c>
      <c r="C9" s="28"/>
      <c r="D9" s="58"/>
      <c r="E9" s="35" t="s">
        <v>11</v>
      </c>
      <c r="F9" s="59"/>
      <c r="G9" s="108"/>
      <c r="H9" s="109"/>
      <c r="I9" s="109"/>
      <c r="J9" s="36" t="s">
        <v>17</v>
      </c>
      <c r="K9" s="37">
        <v>2</v>
      </c>
    </row>
    <row r="10" spans="2:13">
      <c r="F10" s="17"/>
    </row>
    <row r="11" spans="2:13" ht="15">
      <c r="B11" s="51" t="s">
        <v>16</v>
      </c>
    </row>
    <row r="12" spans="2:13" ht="31.5" customHeight="1">
      <c r="B12" s="95" t="s">
        <v>18</v>
      </c>
      <c r="C12" s="95"/>
      <c r="D12" s="95"/>
      <c r="E12" s="95"/>
      <c r="F12" s="95"/>
      <c r="G12" s="95"/>
      <c r="H12" s="95"/>
      <c r="I12" s="95"/>
      <c r="J12" s="95"/>
      <c r="K12" s="95"/>
    </row>
    <row r="13" spans="2:13" s="7" customFormat="1" ht="45" customHeight="1">
      <c r="B13" s="8" t="s">
        <v>3</v>
      </c>
      <c r="C13" s="8" t="s">
        <v>19</v>
      </c>
      <c r="D13" s="9" t="s">
        <v>20</v>
      </c>
      <c r="E13" s="9" t="s">
        <v>21</v>
      </c>
      <c r="F13" s="9" t="s">
        <v>22</v>
      </c>
      <c r="G13" s="9" t="s">
        <v>23</v>
      </c>
      <c r="H13" s="9" t="s">
        <v>24</v>
      </c>
      <c r="I13" s="9" t="s">
        <v>25</v>
      </c>
      <c r="J13" s="9" t="s">
        <v>26</v>
      </c>
      <c r="K13" s="10" t="s">
        <v>69</v>
      </c>
    </row>
    <row r="14" spans="2:13" ht="117.75" customHeight="1">
      <c r="B14" s="18">
        <v>1</v>
      </c>
      <c r="C14" s="18" t="s">
        <v>4</v>
      </c>
      <c r="D14" s="19" t="s">
        <v>27</v>
      </c>
      <c r="E14" s="20" t="s">
        <v>28</v>
      </c>
      <c r="F14" s="21" t="s">
        <v>29</v>
      </c>
      <c r="G14" s="20" t="s">
        <v>81</v>
      </c>
      <c r="H14" s="22">
        <v>2</v>
      </c>
      <c r="I14" s="53">
        <v>0</v>
      </c>
      <c r="J14" s="53"/>
      <c r="K14" s="54"/>
    </row>
    <row r="15" spans="2:13" ht="71.25">
      <c r="B15" s="18">
        <v>2</v>
      </c>
      <c r="C15" s="18" t="s">
        <v>4</v>
      </c>
      <c r="D15" s="19" t="s">
        <v>27</v>
      </c>
      <c r="E15" s="20" t="s">
        <v>30</v>
      </c>
      <c r="F15" s="21" t="s">
        <v>31</v>
      </c>
      <c r="G15" s="20" t="s">
        <v>80</v>
      </c>
      <c r="H15" s="22">
        <v>2</v>
      </c>
      <c r="I15" s="53">
        <v>0</v>
      </c>
      <c r="J15" s="53"/>
      <c r="K15" s="54"/>
    </row>
    <row r="16" spans="2:13" ht="79.5" customHeight="1">
      <c r="B16" s="18">
        <v>3</v>
      </c>
      <c r="C16" s="18" t="s">
        <v>32</v>
      </c>
      <c r="D16" s="19" t="s">
        <v>5</v>
      </c>
      <c r="E16" s="20" t="s">
        <v>33</v>
      </c>
      <c r="F16" s="21" t="s">
        <v>34</v>
      </c>
      <c r="G16" s="20" t="s">
        <v>82</v>
      </c>
      <c r="H16" s="22">
        <v>2</v>
      </c>
      <c r="I16" s="53">
        <v>0</v>
      </c>
      <c r="J16" s="53"/>
      <c r="K16" s="54"/>
    </row>
    <row r="17" spans="2:17" ht="90" customHeight="1">
      <c r="B17" s="18">
        <v>4</v>
      </c>
      <c r="C17" s="18" t="s">
        <v>32</v>
      </c>
      <c r="D17" s="19" t="s">
        <v>5</v>
      </c>
      <c r="E17" s="20" t="s">
        <v>35</v>
      </c>
      <c r="F17" s="21" t="s">
        <v>36</v>
      </c>
      <c r="G17" s="20" t="s">
        <v>83</v>
      </c>
      <c r="H17" s="22">
        <v>2</v>
      </c>
      <c r="I17" s="53">
        <v>0</v>
      </c>
      <c r="J17" s="53"/>
      <c r="K17" s="54"/>
    </row>
    <row r="18" spans="2:17" ht="77.25" customHeight="1">
      <c r="B18" s="18">
        <v>5</v>
      </c>
      <c r="C18" s="18" t="s">
        <v>6</v>
      </c>
      <c r="D18" s="23" t="s">
        <v>37</v>
      </c>
      <c r="E18" s="20" t="s">
        <v>38</v>
      </c>
      <c r="F18" s="21" t="s">
        <v>39</v>
      </c>
      <c r="G18" s="20" t="s">
        <v>84</v>
      </c>
      <c r="H18" s="22">
        <v>2</v>
      </c>
      <c r="I18" s="53">
        <v>0</v>
      </c>
      <c r="J18" s="53"/>
      <c r="K18" s="54"/>
    </row>
    <row r="19" spans="2:17" ht="109.5" customHeight="1">
      <c r="B19" s="18">
        <v>6</v>
      </c>
      <c r="C19" s="18" t="s">
        <v>77</v>
      </c>
      <c r="D19" s="23" t="s">
        <v>37</v>
      </c>
      <c r="E19" s="20" t="s">
        <v>40</v>
      </c>
      <c r="F19" s="21" t="s">
        <v>41</v>
      </c>
      <c r="G19" s="20" t="s">
        <v>85</v>
      </c>
      <c r="H19" s="22">
        <v>2</v>
      </c>
      <c r="I19" s="53">
        <v>0</v>
      </c>
      <c r="J19" s="53"/>
      <c r="K19" s="54"/>
    </row>
    <row r="20" spans="2:17" ht="85.5">
      <c r="B20" s="18">
        <v>7</v>
      </c>
      <c r="C20" s="18" t="s">
        <v>6</v>
      </c>
      <c r="D20" s="23" t="s">
        <v>37</v>
      </c>
      <c r="E20" s="20" t="s">
        <v>42</v>
      </c>
      <c r="F20" s="21" t="s">
        <v>43</v>
      </c>
      <c r="G20" s="20" t="s">
        <v>86</v>
      </c>
      <c r="H20" s="22">
        <v>2</v>
      </c>
      <c r="I20" s="53">
        <v>0</v>
      </c>
      <c r="J20" s="53"/>
      <c r="K20" s="54"/>
    </row>
    <row r="21" spans="2:17" ht="99.75">
      <c r="B21" s="18">
        <v>8</v>
      </c>
      <c r="C21" s="18" t="s">
        <v>6</v>
      </c>
      <c r="D21" s="23" t="s">
        <v>37</v>
      </c>
      <c r="E21" s="20" t="s">
        <v>44</v>
      </c>
      <c r="F21" s="21" t="s">
        <v>45</v>
      </c>
      <c r="G21" s="20" t="s">
        <v>87</v>
      </c>
      <c r="H21" s="22">
        <v>2</v>
      </c>
      <c r="I21" s="53">
        <v>0</v>
      </c>
      <c r="J21" s="53"/>
      <c r="K21" s="54"/>
    </row>
    <row r="22" spans="2:17" ht="118.5" customHeight="1">
      <c r="B22" s="18">
        <v>9</v>
      </c>
      <c r="C22" s="18" t="s">
        <v>7</v>
      </c>
      <c r="D22" s="23" t="s">
        <v>46</v>
      </c>
      <c r="E22" s="20" t="s">
        <v>47</v>
      </c>
      <c r="F22" s="21" t="s">
        <v>48</v>
      </c>
      <c r="G22" s="20" t="s">
        <v>88</v>
      </c>
      <c r="H22" s="22">
        <v>2</v>
      </c>
      <c r="I22" s="53">
        <v>0</v>
      </c>
      <c r="J22" s="53"/>
      <c r="K22" s="54"/>
    </row>
    <row r="23" spans="2:17" ht="70.5" customHeight="1">
      <c r="B23" s="18">
        <v>10</v>
      </c>
      <c r="C23" s="34" t="s">
        <v>7</v>
      </c>
      <c r="D23" s="24" t="s">
        <v>46</v>
      </c>
      <c r="E23" s="25" t="s">
        <v>49</v>
      </c>
      <c r="F23" s="26" t="s">
        <v>50</v>
      </c>
      <c r="G23" s="25" t="s">
        <v>89</v>
      </c>
      <c r="H23" s="27">
        <v>2</v>
      </c>
      <c r="I23" s="55">
        <v>0</v>
      </c>
      <c r="J23" s="55"/>
      <c r="K23" s="56"/>
    </row>
    <row r="25" spans="2:17" ht="38.25" customHeight="1">
      <c r="B25" s="77" t="s">
        <v>112</v>
      </c>
      <c r="C25" s="78"/>
      <c r="D25" s="78"/>
      <c r="E25" s="78"/>
      <c r="F25" s="78"/>
      <c r="G25" s="78"/>
      <c r="H25" s="78"/>
      <c r="I25" s="78"/>
      <c r="J25" s="78"/>
      <c r="K25" s="5"/>
      <c r="L25" s="5"/>
      <c r="M25" s="5"/>
      <c r="N25" s="5"/>
      <c r="O25" s="5"/>
      <c r="P25" s="5"/>
      <c r="Q25" s="5"/>
    </row>
  </sheetData>
  <mergeCells count="12">
    <mergeCell ref="B25:J25"/>
    <mergeCell ref="J3:K3"/>
    <mergeCell ref="D1:I3"/>
    <mergeCell ref="B12:K12"/>
    <mergeCell ref="H7:I7"/>
    <mergeCell ref="B1:C3"/>
    <mergeCell ref="B6:F6"/>
    <mergeCell ref="G6:I6"/>
    <mergeCell ref="G8:G9"/>
    <mergeCell ref="H8:I9"/>
    <mergeCell ref="J6:K6"/>
    <mergeCell ref="D7:F7"/>
  </mergeCells>
  <dataValidations count="2">
    <dataValidation type="whole" allowBlank="1" showInputMessage="1" showErrorMessage="1" sqref="H14:H23" xr:uid="{00000000-0002-0000-0200-000000000000}">
      <formula1>2</formula1>
      <formula2>2</formula2>
    </dataValidation>
    <dataValidation type="list" allowBlank="1" showInputMessage="1" showErrorMessage="1" sqref="I14:I23" xr:uid="{00000000-0002-0000-0200-000001000000}">
      <formula1>$K$7:$K$9</formula1>
    </dataValidation>
  </dataValidations>
  <pageMargins left="0.25" right="0.25" top="0.75" bottom="0.75" header="0.3" footer="0.3"/>
  <pageSetup scale="41"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9E6B179B-F23E-4DB8-903D-EE502DBCCE5B}">
          <x14:formula1>
            <xm:f>Listas!$A$2:$A$3</xm:f>
          </x14:formula1>
          <xm:sqref>F9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0"/>
  <sheetViews>
    <sheetView showGridLines="0" zoomScaleNormal="100" workbookViewId="0">
      <selection activeCell="K2" sqref="K2"/>
    </sheetView>
  </sheetViews>
  <sheetFormatPr baseColWidth="10" defaultColWidth="11.42578125" defaultRowHeight="15"/>
  <cols>
    <col min="1" max="1" width="26.42578125" bestFit="1" customWidth="1"/>
    <col min="2" max="2" width="11.42578125" customWidth="1"/>
    <col min="3" max="3" width="8.85546875" bestFit="1" customWidth="1"/>
    <col min="4" max="4" width="13.7109375" customWidth="1"/>
    <col min="10" max="10" width="5.140625" customWidth="1"/>
    <col min="12" max="12" width="18.85546875" customWidth="1"/>
  </cols>
  <sheetData>
    <row r="1" spans="1:13" s="4" customFormat="1" ht="18" customHeight="1">
      <c r="A1" s="79"/>
      <c r="B1" s="80" t="s">
        <v>110</v>
      </c>
      <c r="C1" s="80"/>
      <c r="D1" s="80"/>
      <c r="E1" s="80"/>
      <c r="F1" s="80"/>
      <c r="G1" s="80"/>
      <c r="H1" s="80"/>
      <c r="I1" s="80"/>
      <c r="J1" s="80"/>
      <c r="K1" s="60" t="s">
        <v>0</v>
      </c>
      <c r="L1" s="61">
        <v>45300</v>
      </c>
    </row>
    <row r="2" spans="1:13" s="4" customFormat="1" ht="18.75" customHeight="1">
      <c r="A2" s="79"/>
      <c r="B2" s="80"/>
      <c r="C2" s="80"/>
      <c r="D2" s="80"/>
      <c r="E2" s="80"/>
      <c r="F2" s="80"/>
      <c r="G2" s="80"/>
      <c r="H2" s="80"/>
      <c r="I2" s="80"/>
      <c r="J2" s="80"/>
      <c r="K2" s="60" t="s">
        <v>8</v>
      </c>
      <c r="L2" s="60" t="s">
        <v>92</v>
      </c>
    </row>
    <row r="3" spans="1:13" s="4" customFormat="1" ht="30.75" customHeight="1">
      <c r="A3" s="79"/>
      <c r="B3" s="80"/>
      <c r="C3" s="80"/>
      <c r="D3" s="80"/>
      <c r="E3" s="80"/>
      <c r="F3" s="80"/>
      <c r="G3" s="80"/>
      <c r="H3" s="80"/>
      <c r="I3" s="80"/>
      <c r="J3" s="80"/>
      <c r="K3" s="80" t="s">
        <v>1</v>
      </c>
      <c r="L3" s="80"/>
      <c r="M3" s="11"/>
    </row>
    <row r="4" spans="1:13" s="4" customFormat="1" ht="15" customHeight="1">
      <c r="A4" s="17"/>
      <c r="B4" s="17"/>
      <c r="C4" s="17"/>
      <c r="D4" s="31"/>
      <c r="E4" s="31"/>
      <c r="F4" s="31"/>
      <c r="G4" s="31"/>
      <c r="H4" s="31"/>
      <c r="I4" s="31"/>
      <c r="J4" s="31"/>
      <c r="K4" s="31"/>
      <c r="L4" s="31"/>
      <c r="M4" s="11"/>
    </row>
    <row r="5" spans="1:13" s="4" customFormat="1" ht="15" customHeight="1">
      <c r="A5" s="81" t="s">
        <v>74</v>
      </c>
      <c r="B5" s="82"/>
      <c r="C5" s="82"/>
      <c r="D5" s="82"/>
      <c r="E5" s="82"/>
      <c r="F5" s="82"/>
      <c r="G5" s="82"/>
      <c r="H5" s="82"/>
      <c r="I5" s="82"/>
      <c r="J5" s="82"/>
      <c r="K5" s="82"/>
      <c r="L5" s="83"/>
      <c r="M5" s="11"/>
    </row>
    <row r="6" spans="1:13" ht="15" customHeight="1">
      <c r="A6" s="115" t="s">
        <v>51</v>
      </c>
      <c r="B6" s="115"/>
      <c r="C6" s="115"/>
      <c r="D6" s="115"/>
      <c r="E6" s="115"/>
    </row>
    <row r="7" spans="1:13" s="6" customFormat="1" ht="30">
      <c r="A7" s="44" t="s">
        <v>52</v>
      </c>
      <c r="B7" s="14" t="s">
        <v>24</v>
      </c>
      <c r="C7" s="15" t="s">
        <v>25</v>
      </c>
      <c r="D7" s="38" t="s">
        <v>24</v>
      </c>
      <c r="E7" s="39" t="s">
        <v>25</v>
      </c>
    </row>
    <row r="8" spans="1:13" s="6" customFormat="1">
      <c r="A8" s="45" t="s">
        <v>27</v>
      </c>
      <c r="B8" s="13">
        <v>1</v>
      </c>
      <c r="C8" s="48">
        <f>E8/D8</f>
        <v>0</v>
      </c>
      <c r="D8" s="40">
        <f>SUM(Verificación!H14:H15)</f>
        <v>4</v>
      </c>
      <c r="E8" s="41">
        <f>SUM(Verificación!I14:I15)</f>
        <v>0</v>
      </c>
    </row>
    <row r="9" spans="1:13">
      <c r="A9" s="46" t="s">
        <v>5</v>
      </c>
      <c r="B9" s="13">
        <v>1</v>
      </c>
      <c r="C9" s="48">
        <f>E9/D9</f>
        <v>0</v>
      </c>
      <c r="D9" s="40">
        <f>SUM(Verificación!H16:H17)</f>
        <v>4</v>
      </c>
      <c r="E9" s="41">
        <f>SUM(Verificación!I16:I17)</f>
        <v>0</v>
      </c>
    </row>
    <row r="10" spans="1:13">
      <c r="A10" s="46" t="s">
        <v>37</v>
      </c>
      <c r="B10" s="13">
        <v>1</v>
      </c>
      <c r="C10" s="48">
        <f>E10/D10</f>
        <v>0</v>
      </c>
      <c r="D10" s="40">
        <f>SUM(Verificación!H18:H21)</f>
        <v>8</v>
      </c>
      <c r="E10" s="41">
        <f>SUM(Verificación!I18:I21)</f>
        <v>0</v>
      </c>
    </row>
    <row r="11" spans="1:13">
      <c r="A11" s="47" t="s">
        <v>53</v>
      </c>
      <c r="B11" s="13">
        <v>1</v>
      </c>
      <c r="C11" s="48">
        <f>E11/D11</f>
        <v>0</v>
      </c>
      <c r="D11" s="40">
        <f>SUM(Verificación!H22:H23)</f>
        <v>4</v>
      </c>
      <c r="E11" s="41">
        <f>SUM(Verificación!I22:I23)</f>
        <v>0</v>
      </c>
    </row>
    <row r="12" spans="1:13">
      <c r="A12" s="30" t="s">
        <v>54</v>
      </c>
      <c r="B12" s="16">
        <v>1</v>
      </c>
      <c r="C12" s="49">
        <f>E12/D12</f>
        <v>0</v>
      </c>
      <c r="D12" s="42">
        <f>SUM(D8:D11)</f>
        <v>20</v>
      </c>
      <c r="E12" s="43">
        <f>SUM(E8:E11)</f>
        <v>0</v>
      </c>
    </row>
    <row r="30" spans="2:17" s="4" customFormat="1" ht="38.25" customHeight="1">
      <c r="B30" s="77" t="s">
        <v>113</v>
      </c>
      <c r="C30" s="78"/>
      <c r="D30" s="78"/>
      <c r="E30" s="78"/>
      <c r="F30" s="78"/>
      <c r="G30" s="78"/>
      <c r="H30" s="78"/>
      <c r="I30" s="78"/>
      <c r="J30" s="78"/>
      <c r="K30" s="5"/>
      <c r="L30" s="5"/>
      <c r="M30" s="5"/>
      <c r="N30" s="5"/>
      <c r="O30" s="5"/>
      <c r="P30" s="5"/>
      <c r="Q30" s="5"/>
    </row>
  </sheetData>
  <mergeCells count="6">
    <mergeCell ref="B30:J30"/>
    <mergeCell ref="K3:L3"/>
    <mergeCell ref="A1:A3"/>
    <mergeCell ref="B1:J3"/>
    <mergeCell ref="A6:E6"/>
    <mergeCell ref="A5:L5"/>
  </mergeCells>
  <pageMargins left="0.7" right="0.7" top="0.75" bottom="0.75" header="0.3" footer="0.3"/>
  <pageSetup paperSize="9" scale="57" orientation="portrait" r:id="rId1"/>
  <ignoredErrors>
    <ignoredError sqref="D8:E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6"/>
  <sheetViews>
    <sheetView showGridLines="0" workbookViewId="0">
      <selection activeCell="B18" sqref="B18"/>
    </sheetView>
  </sheetViews>
  <sheetFormatPr baseColWidth="10" defaultColWidth="11.42578125" defaultRowHeight="15"/>
  <cols>
    <col min="2" max="2" width="99.28515625" bestFit="1" customWidth="1"/>
  </cols>
  <sheetData>
    <row r="1" spans="1:2">
      <c r="A1" s="50" t="s">
        <v>70</v>
      </c>
      <c r="B1" s="33" t="s">
        <v>72</v>
      </c>
    </row>
    <row r="2" spans="1:2">
      <c r="A2" s="12" t="s">
        <v>71</v>
      </c>
      <c r="B2" t="s">
        <v>55</v>
      </c>
    </row>
    <row r="3" spans="1:2">
      <c r="A3" s="12" t="s">
        <v>71</v>
      </c>
      <c r="B3" t="s">
        <v>56</v>
      </c>
    </row>
    <row r="4" spans="1:2">
      <c r="A4" s="12" t="s">
        <v>71</v>
      </c>
      <c r="B4" t="s">
        <v>57</v>
      </c>
    </row>
    <row r="5" spans="1:2">
      <c r="A5" s="12" t="s">
        <v>71</v>
      </c>
      <c r="B5" t="s">
        <v>58</v>
      </c>
    </row>
    <row r="6" spans="1:2">
      <c r="A6" s="12" t="s">
        <v>71</v>
      </c>
      <c r="B6" t="s">
        <v>59</v>
      </c>
    </row>
    <row r="7" spans="1:2">
      <c r="A7" s="12" t="s">
        <v>71</v>
      </c>
      <c r="B7" t="s">
        <v>60</v>
      </c>
    </row>
    <row r="8" spans="1:2">
      <c r="A8" s="12" t="s">
        <v>71</v>
      </c>
      <c r="B8" t="s">
        <v>61</v>
      </c>
    </row>
    <row r="9" spans="1:2">
      <c r="A9" s="12" t="s">
        <v>71</v>
      </c>
      <c r="B9" t="s">
        <v>62</v>
      </c>
    </row>
    <row r="10" spans="1:2">
      <c r="A10" s="12" t="s">
        <v>71</v>
      </c>
      <c r="B10" t="s">
        <v>63</v>
      </c>
    </row>
    <row r="11" spans="1:2">
      <c r="A11" s="12" t="s">
        <v>71</v>
      </c>
      <c r="B11" t="s">
        <v>64</v>
      </c>
    </row>
    <row r="12" spans="1:2">
      <c r="A12" s="12" t="s">
        <v>71</v>
      </c>
      <c r="B12" t="s">
        <v>73</v>
      </c>
    </row>
    <row r="14" spans="1:2">
      <c r="B14" s="32" t="s">
        <v>65</v>
      </c>
    </row>
    <row r="15" spans="1:2">
      <c r="B15" t="s">
        <v>66</v>
      </c>
    </row>
    <row r="16" spans="1:2">
      <c r="B16" t="s">
        <v>67</v>
      </c>
    </row>
  </sheetData>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showGridLines="0" workbookViewId="0">
      <selection activeCell="A7" sqref="A7"/>
    </sheetView>
  </sheetViews>
  <sheetFormatPr baseColWidth="10" defaultColWidth="11.42578125" defaultRowHeight="14.25"/>
  <cols>
    <col min="1" max="1" width="47.42578125" style="2" bestFit="1" customWidth="1"/>
    <col min="2" max="2" width="17" style="2" bestFit="1" customWidth="1"/>
    <col min="3" max="16384" width="11.42578125" style="2"/>
  </cols>
  <sheetData>
    <row r="1" spans="1:2" s="1" customFormat="1" ht="15.75" thickBot="1">
      <c r="A1" s="1" t="s">
        <v>11</v>
      </c>
    </row>
    <row r="2" spans="1:2">
      <c r="A2" s="3" t="s">
        <v>68</v>
      </c>
      <c r="B2" s="3"/>
    </row>
    <row r="3" spans="1:2">
      <c r="A3" s="3" t="s">
        <v>95</v>
      </c>
      <c r="B3" s="3"/>
    </row>
    <row r="4" spans="1:2">
      <c r="A4" s="3"/>
      <c r="B4" s="3"/>
    </row>
    <row r="5" spans="1:2">
      <c r="A5" s="3"/>
      <c r="B5" s="3"/>
    </row>
    <row r="6" spans="1:2">
      <c r="A6" s="3"/>
      <c r="B6" s="3"/>
    </row>
    <row r="7" spans="1:2">
      <c r="A7" s="3"/>
    </row>
    <row r="8" spans="1:2">
      <c r="A8"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c005825-c35a-4da4-a587-1f46d537d8d0" xsi:nil="true"/>
    <lcf76f155ced4ddcb4097134ff3c332f xmlns="8ebb8f4d-c08e-4688-a75f-6418c0658cd5">
      <Terms xmlns="http://schemas.microsoft.com/office/infopath/2007/PartnerControls"/>
    </lcf76f155ced4ddcb4097134ff3c332f>
    <Fecha_x002d_Hora xmlns="8ebb8f4d-c08e-4688-a75f-6418c0658cd5" xsi:nil="true"/>
    <Entrega xmlns="8ebb8f4d-c08e-4688-a75f-6418c0658cd5" xsi:nil="true"/>
    <Cargado xmlns="8ebb8f4d-c08e-4688-a75f-6418c0658cd5" xsi:nil="true"/>
    <FechayHora xmlns="8ebb8f4d-c08e-4688-a75f-6418c0658cd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0E5F74B9EA32C409CE3605B496771A8" ma:contentTypeVersion="20" ma:contentTypeDescription="Crear nuevo documento." ma:contentTypeScope="" ma:versionID="963f8683f0cd112e39f4305806876a5f">
  <xsd:schema xmlns:xsd="http://www.w3.org/2001/XMLSchema" xmlns:xs="http://www.w3.org/2001/XMLSchema" xmlns:p="http://schemas.microsoft.com/office/2006/metadata/properties" xmlns:ns2="3c005825-c35a-4da4-a587-1f46d537d8d0" xmlns:ns3="8ebb8f4d-c08e-4688-a75f-6418c0658cd5" targetNamespace="http://schemas.microsoft.com/office/2006/metadata/properties" ma:root="true" ma:fieldsID="10ccb7a59eee1bb71b64422267dcc3ac" ns2:_="" ns3:_="">
    <xsd:import namespace="3c005825-c35a-4da4-a587-1f46d537d8d0"/>
    <xsd:import namespace="8ebb8f4d-c08e-4688-a75f-6418c0658cd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Entrega" minOccurs="0"/>
                <xsd:element ref="ns3:Cargado" minOccurs="0"/>
                <xsd:element ref="ns3:FechayHora" minOccurs="0"/>
                <xsd:element ref="ns3:Fecha_x002d_Hora"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005825-c35a-4da4-a587-1f46d537d8d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50ff20a0-182a-4318-b9ae-99387d48254e}" ma:internalName="TaxCatchAll" ma:showField="CatchAllData" ma:web="3c005825-c35a-4da4-a587-1f46d537d8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bb8f4d-c08e-4688-a75f-6418c0658cd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Entrega" ma:index="20" nillable="true" ma:displayName="Entrega" ma:format="DateTime" ma:internalName="Entrega">
      <xsd:simpleType>
        <xsd:restriction base="dms:DateTime"/>
      </xsd:simpleType>
    </xsd:element>
    <xsd:element name="Cargado" ma:index="21" nillable="true" ma:displayName="Cargado" ma:format="DateTime" ma:internalName="Cargado">
      <xsd:simpleType>
        <xsd:restriction base="dms:DateTime"/>
      </xsd:simpleType>
    </xsd:element>
    <xsd:element name="FechayHora" ma:index="22" nillable="true" ma:displayName="Fecha y Hora" ma:format="DateTime" ma:internalName="FechayHora">
      <xsd:simpleType>
        <xsd:restriction base="dms:DateTime"/>
      </xsd:simpleType>
    </xsd:element>
    <xsd:element name="Fecha_x002d_Hora" ma:index="23" nillable="true" ma:displayName="Fecha-Hora" ma:format="DateTime" ma:internalName="Fecha_x002d_Hora">
      <xsd:simpleType>
        <xsd:restriction base="dms:DateTime"/>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AFCBB1-3CE4-4670-B1F2-1240201D78CE}">
  <ds:schemaRefs>
    <ds:schemaRef ds:uri="http://schemas.microsoft.com/office/infopath/2007/PartnerControls"/>
    <ds:schemaRef ds:uri="3c005825-c35a-4da4-a587-1f46d537d8d0"/>
    <ds:schemaRef ds:uri="http://purl.org/dc/term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8ebb8f4d-c08e-4688-a75f-6418c0658cd5"/>
    <ds:schemaRef ds:uri="http://www.w3.org/XML/1998/namespace"/>
  </ds:schemaRefs>
</ds:datastoreItem>
</file>

<file path=customXml/itemProps2.xml><?xml version="1.0" encoding="utf-8"?>
<ds:datastoreItem xmlns:ds="http://schemas.openxmlformats.org/officeDocument/2006/customXml" ds:itemID="{C7AE285D-117C-49EF-9B1C-5A4A914342C7}">
  <ds:schemaRefs>
    <ds:schemaRef ds:uri="http://schemas.microsoft.com/sharepoint/v3/contenttype/forms"/>
  </ds:schemaRefs>
</ds:datastoreItem>
</file>

<file path=customXml/itemProps3.xml><?xml version="1.0" encoding="utf-8"?>
<ds:datastoreItem xmlns:ds="http://schemas.openxmlformats.org/officeDocument/2006/customXml" ds:itemID="{F85979B0-2054-4E3C-98F8-3CE5CA9C1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005825-c35a-4da4-a587-1f46d537d8d0"/>
    <ds:schemaRef ds:uri="8ebb8f4d-c08e-4688-a75f-6418c0658c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Instructivo</vt:lpstr>
      <vt:lpstr>Verificación</vt:lpstr>
      <vt:lpstr>GAP</vt:lpstr>
      <vt:lpstr>Version2.0</vt:lpstr>
      <vt:lpstr>Listas</vt:lpstr>
      <vt:lpstr>GAP!Área_de_impresión</vt:lpstr>
      <vt:lpstr>Instructivo!Área_de_impresión</vt:lpstr>
      <vt:lpstr>Verificación!Área_de_impresión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Belkis Yorley Corredor Chavez</dc:creator>
  <cp:keywords/>
  <dc:description/>
  <cp:lastModifiedBy>Cesar Augusto Rodriguez Chaparro</cp:lastModifiedBy>
  <cp:revision/>
  <cp:lastPrinted>2023-12-18T16:46:36Z</cp:lastPrinted>
  <dcterms:created xsi:type="dcterms:W3CDTF">2020-11-05T18:31:12Z</dcterms:created>
  <dcterms:modified xsi:type="dcterms:W3CDTF">2024-01-09T16:34:51Z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0x010100A0E5F74B9EA32C409CE3605B496771A8</vt:lpwstr>
  </property>
  <property fmtid="{D5CDD505-2E9C-101B-9397-08002B2CF9AE}" pid="3" name="Order">
    <vt:r8>56535800</vt:r8>
  </property>
  <property fmtid="{D5CDD505-2E9C-101B-9397-08002B2CF9AE}" pid="4" name="MediaServiceImageTags">
    <vt:lpwstr/>
  </property>
</Properties>
</file>