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13_ncr:1_{69DBDE27-367C-407F-AD01-30C2F5C3C896}" xr6:coauthVersionLast="47" xr6:coauthVersionMax="47" xr10:uidLastSave="{7C9D50A6-1492-4C07-8DAC-010336B497E2}"/>
  <workbookProtection workbookAlgorithmName="SHA-512" workbookHashValue="0YjhgjIcmUWGpFFY49CRq54BMDZdyrYAbjGk5vv2U7carvo3HffkC1QnuCBSRuRtn2wgNzOMN6h+KOHE5gjmYQ==" workbookSaltValue="h46b0RCyMlzmnZO2eMCdPA==" workbookSpinCount="100000" lockStructure="1"/>
  <bookViews>
    <workbookView xWindow="-120" yWindow="-120" windowWidth="29040" windowHeight="15720" xr2:uid="{00000000-000D-0000-FFFF-FFFF00000000}"/>
  </bookViews>
  <sheets>
    <sheet name="CONCILIACION REGIONAL" sheetId="11" r:id="rId1"/>
    <sheet name="INSTRUCTIVO" sheetId="13" r:id="rId2"/>
  </sheets>
  <definedNames>
    <definedName name="_xlnm._FilterDatabase" localSheetId="0" hidden="1">'CONCILIACION REGIONAL'!$A$10:$I$10</definedName>
    <definedName name="_xlnm.Print_Area" localSheetId="0">'CONCILIACION REGIONAL'!$A$1:$J$27</definedName>
    <definedName name="_xlnm.Print_Area" localSheetId="1">INSTRUCTIVO!$A$1:$G$32</definedName>
    <definedName name="Z_7BC5BB67_F93A_4B12_930C_B95AAC724936_.wvu.PrintArea" localSheetId="0" hidden="1">'CONCILIACION REGIONAL'!$A$1:$F$10</definedName>
    <definedName name="Z_C1A4E98E_4093_4CF0_ACDA_B75DC891AD64_.wvu.PrintArea" localSheetId="0" hidden="1">'CONCILIACION REGIONAL'!$A$1:$F$10</definedName>
    <definedName name="Z_C278EA7E_E752_4C19_B1C5_8B7E38C61369_.wvu.PrintArea" localSheetId="0" hidden="1">'CONCILIACION REGIONAL'!$A$1:$F$10</definedName>
    <definedName name="Z_C2CD2CCC_853B_40CA_AD10_C6882F209D0E_.wvu.PrintArea" localSheetId="0" hidden="1">'CONCILIACION REGIONAL'!$A$1:$F$10</definedName>
  </definedNames>
  <calcPr calcId="191029"/>
  <customWorkbookViews>
    <customWorkbookView name="Yasmine Arias Torres - Vista personalizada" guid="{7BC5BB67-F93A-4B12-930C-B95AAC724936}" mergeInterval="0" personalView="1" maximized="1" xWindow="-8" yWindow="-8" windowWidth="1936" windowHeight="1056" activeSheetId="1"/>
    <customWorkbookView name="Francisco Alejandro Lizarazo Tamayo - Vista personalizada" guid="{C2CD2CCC-853B-40CA-AD10-C6882F209D0E}" mergeInterval="0" personalView="1" maximized="1" xWindow="-8" yWindow="-8" windowWidth="1382" windowHeight="744" activeSheetId="1"/>
    <customWorkbookView name="Carlos Quinto Vargas Obando - Vista personalizada" guid="{C278EA7E-E752-4C19-B1C5-8B7E38C61369}" mergeInterval="0" changesSavedWin="1" personalView="1" maximized="1" xWindow="-8" yWindow="-8" windowWidth="1936" windowHeight="1056" activeSheetId="1"/>
    <customWorkbookView name="Maria Claudia Diaz Gonzalez - Vista personalizada" guid="{C1A4E98E-4093-4CF0-ACDA-B75DC891AD64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I15" i="11"/>
  <c r="G15" i="11"/>
  <c r="I14" i="11"/>
  <c r="G14" i="11"/>
  <c r="I13" i="11"/>
  <c r="G13" i="11"/>
  <c r="I12" i="11"/>
  <c r="G12" i="11"/>
  <c r="I11" i="11"/>
  <c r="G11" i="11"/>
  <c r="F16" i="11"/>
  <c r="H16" i="11"/>
  <c r="G16" i="11" l="1"/>
  <c r="I16" i="11"/>
</calcChain>
</file>

<file path=xl/sharedStrings.xml><?xml version="1.0" encoding="utf-8"?>
<sst xmlns="http://schemas.openxmlformats.org/spreadsheetml/2006/main" count="146" uniqueCount="120">
  <si>
    <t>ARAUCA</t>
  </si>
  <si>
    <t>BOGOTÁ</t>
  </si>
  <si>
    <t>BOLIVAR</t>
  </si>
  <si>
    <t>GUAVIARE</t>
  </si>
  <si>
    <t>HUILA</t>
  </si>
  <si>
    <t>LA GUAJIRA</t>
  </si>
  <si>
    <t>MAGDALENA</t>
  </si>
  <si>
    <t>META</t>
  </si>
  <si>
    <t>NARIÑO</t>
  </si>
  <si>
    <t>NORTE SANTANDER</t>
  </si>
  <si>
    <t>PUTUMAYO</t>
  </si>
  <si>
    <t>QUINDIO</t>
  </si>
  <si>
    <t>RISARALDA</t>
  </si>
  <si>
    <t>SAN ANDRES</t>
  </si>
  <si>
    <t>SANTANDER</t>
  </si>
  <si>
    <t>SEDE NACIONAL</t>
  </si>
  <si>
    <t>SUCRE</t>
  </si>
  <si>
    <t>TOLIMA</t>
  </si>
  <si>
    <t>VALLE</t>
  </si>
  <si>
    <t>VAUPES</t>
  </si>
  <si>
    <t>VICHADA</t>
  </si>
  <si>
    <t>Elaboró:</t>
  </si>
  <si>
    <r>
      <t>Revisó:</t>
    </r>
    <r>
      <rPr>
        <sz val="11"/>
        <color theme="1"/>
        <rFont val="Calibri"/>
        <family val="2"/>
        <scheme val="minor"/>
      </rPr>
      <t xml:space="preserve"> </t>
    </r>
  </si>
  <si>
    <t>CONCILIACION INGRESOS OTRAS CARTERAS A</t>
  </si>
  <si>
    <t>REGIONAL:</t>
  </si>
  <si>
    <t>COSTAS</t>
  </si>
  <si>
    <t>CONTRACTUALES</t>
  </si>
  <si>
    <t>OTRAS_OBLIGACIONES</t>
  </si>
  <si>
    <t>TIPO DE CARTERA</t>
  </si>
  <si>
    <t>totales</t>
  </si>
  <si>
    <t>AMAZONAS</t>
  </si>
  <si>
    <t>ANTIOQUIA</t>
  </si>
  <si>
    <t>ATLANTICO</t>
  </si>
  <si>
    <t>BOYACÁ</t>
  </si>
  <si>
    <t>CALDAS</t>
  </si>
  <si>
    <t>CAQUETÁ</t>
  </si>
  <si>
    <t>CASANARE</t>
  </si>
  <si>
    <t>CAUCA</t>
  </si>
  <si>
    <t>CESAR</t>
  </si>
  <si>
    <t>CORDOBA</t>
  </si>
  <si>
    <t>CUNDINAMARCA</t>
  </si>
  <si>
    <t>GUAINIA</t>
  </si>
  <si>
    <t>SENTENCIAS</t>
  </si>
  <si>
    <t>CUOTA ALIMENTARIA</t>
  </si>
  <si>
    <t>3-1-01-1-02-3-01-04</t>
  </si>
  <si>
    <t>SANCIONES CONTRACTUALES</t>
  </si>
  <si>
    <t>3-1-01-1-02-6-02-01</t>
  </si>
  <si>
    <t>3-1-01-1-02-6-02-03</t>
  </si>
  <si>
    <t>COSTAS PROCESALES</t>
  </si>
  <si>
    <t>3-1-01-1-02-5-01-09-3-3-0-2-2</t>
  </si>
  <si>
    <t>CUOTA ALIMENTARIA A HOGARES SUSTITUTOS</t>
  </si>
  <si>
    <t>3-1-01-2-13-1-05</t>
  </si>
  <si>
    <t xml:space="preserve">REINTEGROS GASTOS DE INVERSION </t>
  </si>
  <si>
    <t>C11</t>
  </si>
  <si>
    <t>C12</t>
  </si>
  <si>
    <t>C13</t>
  </si>
  <si>
    <t>C14</t>
  </si>
  <si>
    <t>C15</t>
  </si>
  <si>
    <t>CELDA</t>
  </si>
  <si>
    <t>F11</t>
  </si>
  <si>
    <t>F12</t>
  </si>
  <si>
    <t>F13</t>
  </si>
  <si>
    <t>F14</t>
  </si>
  <si>
    <t>F15</t>
  </si>
  <si>
    <t>H11</t>
  </si>
  <si>
    <t>H12</t>
  </si>
  <si>
    <t>H13</t>
  </si>
  <si>
    <t>H14</t>
  </si>
  <si>
    <t>H15</t>
  </si>
  <si>
    <t>E6</t>
  </si>
  <si>
    <t>NOMBRE</t>
  </si>
  <si>
    <t>MES</t>
  </si>
  <si>
    <t>DATOS A INGRESAR</t>
  </si>
  <si>
    <t>C8</t>
  </si>
  <si>
    <t>REGIONAL</t>
  </si>
  <si>
    <t>B19</t>
  </si>
  <si>
    <t>G19</t>
  </si>
  <si>
    <t>C22</t>
  </si>
  <si>
    <t>Revisó</t>
  </si>
  <si>
    <t>C24</t>
  </si>
  <si>
    <t>H22</t>
  </si>
  <si>
    <t>H24</t>
  </si>
  <si>
    <t>SE DEBE SELECCIONAR EL MES AL CUAL PERTENECE LA CONCILIACION</t>
  </si>
  <si>
    <t>SE DEBE SELECCIONAR LA REGIONAL  AL CUAL PERTENECE LA CONCILIACION</t>
  </si>
  <si>
    <t>GRUPO DE CONTABILIDAD</t>
  </si>
  <si>
    <t>GRUPO DE RECAUDO</t>
  </si>
  <si>
    <t>NOMBRE DEL RESPONSABLE DE CONTABILIDAD</t>
  </si>
  <si>
    <t>NOMBRE DEL RESPONSABLE DE RECAUDO</t>
  </si>
  <si>
    <t>NOMBRE Y VISTO BUENO DEL FUNCIONARIO DE CONTABILIDAD QUE REVISO LA CONCILIACION</t>
  </si>
  <si>
    <t>NOMBRE Y VISTO BUENO DEL FUNCIONARIO DE RECAUDO QUE REVISO LA CONCILIACION</t>
  </si>
  <si>
    <t>NOMBRE Y VISTO BUENO DEL FUNCIONARIO DE CONTABILIDAD QUE ELABORO LA CONCILIACION</t>
  </si>
  <si>
    <t>NOMBRE Y VISTO BUENO DEL FUNCIONARIO DE RECAUDO QUE ELABORO LA CONCILIACION</t>
  </si>
  <si>
    <t xml:space="preserve">VALOR CAPITAL TOTAL ACUMULADO AL MES DEL INFORME PARA LA CARTERA DE COSTAS DEL MOVIMIENTO INGRESOS A BANCOS </t>
  </si>
  <si>
    <t>VALOR CAPITAL TOTAL ACUMULADO AL MES DEL INFORME PARA LA CARTERA DE COSTAS DEL SIIF NACION ( INFORME DE INGRESOS)</t>
  </si>
  <si>
    <t>VALOR CAPITAL TOTAL ACUMULADO AL MES DEL INFORME PARA LA CARTERA DE OTRAS_OBLIGACIONES DEL SIIF NACION ( INFORME DE INGRESOS)</t>
  </si>
  <si>
    <t>VALOR CAPITAL TOTAL ACUMULADO AL MES DEL INFORME PARA LA CARTERA DE CUOTA ALIMENTARIA DEL SIIF NACION ( INFORME DE INGRESOS)</t>
  </si>
  <si>
    <t>VALOR CAPITAL TOTAL ACUMULADO AL MES DEL INFORME PARA LA CARTERA DE COSTAS DE LA UNIDAD EJECUTORA</t>
  </si>
  <si>
    <t xml:space="preserve">VALOR CAPITAL TOTAL ACUMULADO AL MES DEL INFORME PARA LA CARTERA DE SANCIONES CONTRACTUALES  DEL MOVIMIENTO INGRESOS A BANCOS </t>
  </si>
  <si>
    <t xml:space="preserve">VALOR CAPITAL TOTAL ACUMULADO AL MES DEL INFORME PARA LA CARTERA DE REINTEGROS GASTOS DE INVERSION  DEL MOVIMIENTO INGRESOS A BANCOS </t>
  </si>
  <si>
    <t>VALOR CAPITAL TOTAL ACUMULADO AL MES DEL INFORME PARA LA CARTERA DE SANCIONES CONTRACTUALES DEL SIIF NACION ( INFORME DE INGRESOS)</t>
  </si>
  <si>
    <t>VALOR CAPITAL TOTAL ACUMULADO AL MES DEL INFORME PARA LA CARTERA DE REINTEGROS GASTOS DE INVERSION DEL SIIF NACION ( INFORME DE INGRESOS)</t>
  </si>
  <si>
    <t xml:space="preserve">VALOR CAPITAL TOTAL ACUMULADO AL MES DEL INFORME PARA LA CARTERA DE OTRAS_OBLIGACIONES  DEL MOVIMIENTO INGRESOS A BANCOS </t>
  </si>
  <si>
    <t xml:space="preserve">VALOR CAPITAL TOTAL ACUMULADO AL MES DEL INFORME PARA LA CARTERA DE CUOTA ALIMENTARIA INGRESOS A BANCOS </t>
  </si>
  <si>
    <t>VALOR CAPITAL TOTAL ACUMULADO AL MES DEL INFORME PARA LA CARTERA DE SANCIONES CONTRACTUALES DE LA UNIDAD EJECUTORA</t>
  </si>
  <si>
    <t>VALOR CAPITAL TOTAL ACUMULADO AL MES DEL INFORME PARA LA CARTERA DE REINTEGROS GASTOS DE INVERSION DE LA UNIDAD EJECUTORA</t>
  </si>
  <si>
    <t>VALOR CAPITAL TOTAL ACUMULADO AL MES DEL INFORME PARA LA CARTERA DE OTRAS_OBLIGACIONES DE LA UNIDAD EJECUTORA</t>
  </si>
  <si>
    <t>VALOR CAPITAL TOTAL ACUMULADO AL MES DEL INFORME PARA LA CARTERA DE CUOTA ALIMENTARIA DE LA UNIDAD EJECUTORA</t>
  </si>
  <si>
    <t>OBSERVACIONES DIFERENCIAS</t>
  </si>
  <si>
    <t>INSTRUCTIVO</t>
  </si>
  <si>
    <t>CAPITAL EN EL MOVIMIENTO INGRESOS A BANCOS (RECAUDO)</t>
  </si>
  <si>
    <t># POSICION INGRESOS</t>
  </si>
  <si>
    <t>NOMBRE POSICION INGRESOS</t>
  </si>
  <si>
    <t>VALOR ACTUAL PESOS EN POSICIÓN INGRESOS CAPITAL (TESORERIA)</t>
  </si>
  <si>
    <t>DIFERENCIAS MOVIMIENTO DE INGRESOS A BANCOS ADN VS POSICIÓN INGRESOS CAPITAL</t>
  </si>
  <si>
    <t>SALDO CAPITAL UNIDAD EJECUTORA (PRESUPUESTO)</t>
  </si>
  <si>
    <t>DIFERENCIA CON SALDO CAPITAL  UNIDAD EJECUTORA PRESUPUESTO</t>
  </si>
  <si>
    <t>DE:</t>
  </si>
  <si>
    <t>G6</t>
  </si>
  <si>
    <t>AÑO</t>
  </si>
  <si>
    <t>SE DEBE SELECCIONAR EL AÑO AL CUAL PERTENECE LA CONCILIACION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</si>
</sst>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42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3">
    <xf numFmtId="0" fontId="0" fillId="0" borderId="0" xfId="0"/>
    <xf numFmtId="42" fontId="0" fillId="0" borderId="0" xfId="2" applyFont="1" applyBorder="1" applyAlignment="1" applyProtection="1">
      <alignment vertical="center"/>
    </xf>
    <xf numFmtId="42" fontId="8" fillId="0" borderId="0" xfId="2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2" fontId="11" fillId="2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44" fontId="0" fillId="0" borderId="1" xfId="17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4" fontId="0" fillId="0" borderId="1" xfId="17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4" fontId="0" fillId="0" borderId="1" xfId="17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/>
    <xf numFmtId="0" fontId="8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8">
    <cellStyle name="Millares [0] 2" xfId="9" xr:uid="{00000000-0005-0000-0000-000000000000}"/>
    <cellStyle name="Millares [0] 3" xfId="16" xr:uid="{00000000-0005-0000-0000-000001000000}"/>
    <cellStyle name="Moneda" xfId="17" builtinId="4"/>
    <cellStyle name="Moneda [0]" xfId="2" builtinId="7"/>
    <cellStyle name="Moneda [0] 2" xfId="8" xr:uid="{00000000-0005-0000-0000-000003000000}"/>
    <cellStyle name="Moneda [0] 3" xfId="15" xr:uid="{00000000-0005-0000-0000-000004000000}"/>
    <cellStyle name="Moneda 2" xfId="4" xr:uid="{00000000-0005-0000-0000-000005000000}"/>
    <cellStyle name="Moneda 3" xfId="10" xr:uid="{00000000-0005-0000-0000-000006000000}"/>
    <cellStyle name="Moneda 4" xfId="11" xr:uid="{00000000-0005-0000-0000-000007000000}"/>
    <cellStyle name="Moneda 5" xfId="12" xr:uid="{00000000-0005-0000-0000-000008000000}"/>
    <cellStyle name="Moneda 6" xfId="14" xr:uid="{00000000-0005-0000-0000-000009000000}"/>
    <cellStyle name="Normal" xfId="0" builtinId="0"/>
    <cellStyle name="Normal 2" xfId="3" xr:uid="{00000000-0005-0000-0000-00000B000000}"/>
    <cellStyle name="Normal 2 2" xfId="1" xr:uid="{00000000-0005-0000-0000-00000C000000}"/>
    <cellStyle name="Normal 2 3" xfId="6" xr:uid="{00000000-0005-0000-0000-00000D000000}"/>
    <cellStyle name="Normal 3" xfId="7" xr:uid="{00000000-0005-0000-0000-00000E000000}"/>
    <cellStyle name="Normal 4" xfId="5" xr:uid="{00000000-0005-0000-0000-00000F000000}"/>
    <cellStyle name="Normal 7" xfId="13" xr:uid="{00000000-0005-0000-0000-000010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233B-94F0-4C4A-B7C3-7DB86324F103}">
  <sheetPr>
    <pageSetUpPr fitToPage="1"/>
  </sheetPr>
  <dimension ref="A1:XEX43"/>
  <sheetViews>
    <sheetView tabSelected="1" zoomScale="99" zoomScaleNormal="99" zoomScaleSheetLayoutView="75" workbookViewId="0">
      <selection activeCell="E11" sqref="E11"/>
    </sheetView>
  </sheetViews>
  <sheetFormatPr baseColWidth="10" defaultColWidth="11.42578125" defaultRowHeight="15"/>
  <cols>
    <col min="1" max="1" width="12" style="9" customWidth="1"/>
    <col min="2" max="2" width="26.28515625" style="9" customWidth="1"/>
    <col min="3" max="3" width="26" style="9" customWidth="1"/>
    <col min="4" max="4" width="27.5703125" style="9" customWidth="1"/>
    <col min="5" max="5" width="42.5703125" style="9" bestFit="1" customWidth="1"/>
    <col min="6" max="6" width="22.85546875" style="1" customWidth="1"/>
    <col min="7" max="7" width="35.7109375" style="9" customWidth="1"/>
    <col min="8" max="8" width="20.7109375" style="9" customWidth="1"/>
    <col min="9" max="9" width="36.5703125" style="9" customWidth="1"/>
    <col min="10" max="10" width="46" style="9" customWidth="1"/>
    <col min="11" max="16384" width="11.42578125" style="9"/>
  </cols>
  <sheetData>
    <row r="1" spans="1:10 16378:16378" ht="15.7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 16378:16378" ht="15.7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 16378:16378" ht="15.7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 16378:16378" ht="15.7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 16378:16378" ht="15.75">
      <c r="A5" s="10"/>
      <c r="B5" s="10"/>
      <c r="F5" s="10"/>
      <c r="G5" s="10"/>
    </row>
    <row r="6" spans="1:10 16378:16378" ht="15.75">
      <c r="B6" s="31" t="s">
        <v>23</v>
      </c>
      <c r="C6" s="31"/>
      <c r="D6" s="31"/>
      <c r="E6" s="2"/>
      <c r="F6" s="11" t="s">
        <v>116</v>
      </c>
      <c r="G6" s="23"/>
    </row>
    <row r="7" spans="1:10 16378:16378">
      <c r="C7" s="32"/>
      <c r="D7" s="32"/>
      <c r="E7" s="32"/>
      <c r="F7" s="32"/>
    </row>
    <row r="8" spans="1:10 16378:16378">
      <c r="B8" s="13" t="s">
        <v>24</v>
      </c>
      <c r="C8" s="19"/>
      <c r="D8" s="12"/>
      <c r="E8" s="12"/>
      <c r="F8" s="12"/>
    </row>
    <row r="9" spans="1:10 16378:16378">
      <c r="B9" s="14"/>
      <c r="C9" s="14"/>
      <c r="D9" s="14"/>
      <c r="E9" s="14"/>
      <c r="F9" s="14"/>
      <c r="G9" s="14"/>
      <c r="H9" s="14"/>
      <c r="I9" s="14"/>
      <c r="J9" s="14"/>
    </row>
    <row r="10" spans="1:10 16378:16378" s="16" customFormat="1" ht="48.75" customHeight="1">
      <c r="A10" s="9"/>
      <c r="B10" s="5" t="s">
        <v>28</v>
      </c>
      <c r="C10" s="5" t="s">
        <v>109</v>
      </c>
      <c r="D10" s="5" t="s">
        <v>110</v>
      </c>
      <c r="E10" s="5" t="s">
        <v>111</v>
      </c>
      <c r="F10" s="5" t="s">
        <v>112</v>
      </c>
      <c r="G10" s="15" t="s">
        <v>113</v>
      </c>
      <c r="H10" s="6" t="s">
        <v>114</v>
      </c>
      <c r="I10" s="15" t="s">
        <v>115</v>
      </c>
      <c r="J10" s="5" t="s">
        <v>107</v>
      </c>
    </row>
    <row r="11" spans="1:10 16378:16378" ht="15" customHeight="1">
      <c r="B11" s="7" t="s">
        <v>25</v>
      </c>
      <c r="C11" s="20"/>
      <c r="D11" s="7" t="s">
        <v>47</v>
      </c>
      <c r="E11" s="7" t="s">
        <v>48</v>
      </c>
      <c r="F11" s="20"/>
      <c r="G11" s="8">
        <f>C11-F11</f>
        <v>0</v>
      </c>
      <c r="H11" s="20"/>
      <c r="I11" s="8">
        <f>C11-H11</f>
        <v>0</v>
      </c>
      <c r="J11" s="7"/>
      <c r="XEX11" s="3" t="s">
        <v>30</v>
      </c>
    </row>
    <row r="12" spans="1:10 16378:16378" ht="15" customHeight="1">
      <c r="B12" s="7" t="s">
        <v>26</v>
      </c>
      <c r="C12" s="20"/>
      <c r="D12" s="7" t="s">
        <v>44</v>
      </c>
      <c r="E12" s="7" t="s">
        <v>45</v>
      </c>
      <c r="F12" s="20"/>
      <c r="G12" s="8">
        <f t="shared" ref="G12:G15" si="0">C12-F12</f>
        <v>0</v>
      </c>
      <c r="H12" s="20"/>
      <c r="I12" s="8">
        <f>C12-H12</f>
        <v>0</v>
      </c>
      <c r="J12" s="7"/>
      <c r="XEX12" s="3" t="s">
        <v>31</v>
      </c>
    </row>
    <row r="13" spans="1:10 16378:16378" ht="15" customHeight="1">
      <c r="B13" s="7" t="s">
        <v>26</v>
      </c>
      <c r="C13" s="20"/>
      <c r="D13" s="7" t="s">
        <v>51</v>
      </c>
      <c r="E13" s="7" t="s">
        <v>52</v>
      </c>
      <c r="F13" s="20"/>
      <c r="G13" s="8">
        <f t="shared" si="0"/>
        <v>0</v>
      </c>
      <c r="H13" s="20"/>
      <c r="I13" s="8">
        <f>C13-H13</f>
        <v>0</v>
      </c>
      <c r="J13" s="7"/>
      <c r="XEX13" s="3" t="s">
        <v>0</v>
      </c>
    </row>
    <row r="14" spans="1:10 16378:16378" ht="15" customHeight="1">
      <c r="B14" s="7" t="s">
        <v>27</v>
      </c>
      <c r="C14" s="20"/>
      <c r="D14" s="7" t="s">
        <v>46</v>
      </c>
      <c r="E14" s="7" t="s">
        <v>42</v>
      </c>
      <c r="F14" s="20"/>
      <c r="G14" s="8">
        <f t="shared" si="0"/>
        <v>0</v>
      </c>
      <c r="H14" s="20"/>
      <c r="I14" s="8">
        <f>C14-H14</f>
        <v>0</v>
      </c>
      <c r="J14" s="7"/>
      <c r="XEX14" s="3" t="s">
        <v>32</v>
      </c>
    </row>
    <row r="15" spans="1:10 16378:16378" ht="15" customHeight="1">
      <c r="B15" s="7" t="s">
        <v>43</v>
      </c>
      <c r="C15" s="20"/>
      <c r="D15" s="7" t="s">
        <v>49</v>
      </c>
      <c r="E15" s="7" t="s">
        <v>50</v>
      </c>
      <c r="F15" s="20"/>
      <c r="G15" s="8">
        <f t="shared" si="0"/>
        <v>0</v>
      </c>
      <c r="H15" s="20"/>
      <c r="I15" s="8">
        <f>C15-H15</f>
        <v>0</v>
      </c>
      <c r="J15" s="7"/>
      <c r="XEX15" s="3" t="s">
        <v>1</v>
      </c>
    </row>
    <row r="16" spans="1:10 16378:16378">
      <c r="B16" s="8" t="s">
        <v>29</v>
      </c>
      <c r="C16" s="17">
        <f>SUM(C11:C15)</f>
        <v>0</v>
      </c>
      <c r="D16" s="17"/>
      <c r="E16" s="17"/>
      <c r="F16" s="17">
        <f>SUM(F11:F15)</f>
        <v>0</v>
      </c>
      <c r="G16" s="17">
        <f>SUM(G11:G15)</f>
        <v>0</v>
      </c>
      <c r="H16" s="17">
        <f>SUM(H11:H15)</f>
        <v>0</v>
      </c>
      <c r="I16" s="17">
        <f>SUM(I11:I15)</f>
        <v>0</v>
      </c>
      <c r="XEX16" s="3" t="s">
        <v>2</v>
      </c>
    </row>
    <row r="17" spans="2:8 16378:16378">
      <c r="XEX17" s="3" t="s">
        <v>33</v>
      </c>
    </row>
    <row r="18" spans="2:8 16378:16378">
      <c r="B18" s="26"/>
      <c r="C18" s="26"/>
      <c r="G18" s="26"/>
      <c r="H18" s="26"/>
      <c r="XEX18" s="3" t="s">
        <v>34</v>
      </c>
    </row>
    <row r="19" spans="2:8 16378:16378">
      <c r="B19" s="30"/>
      <c r="C19" s="30"/>
      <c r="G19" s="30"/>
      <c r="H19" s="30"/>
      <c r="XEX19" s="3" t="s">
        <v>35</v>
      </c>
    </row>
    <row r="20" spans="2:8 16378:16378" ht="18.75">
      <c r="B20" s="25" t="s">
        <v>84</v>
      </c>
      <c r="C20" s="25"/>
      <c r="G20" s="25" t="s">
        <v>85</v>
      </c>
      <c r="H20" s="25"/>
      <c r="XEX20" s="3" t="s">
        <v>36</v>
      </c>
    </row>
    <row r="21" spans="2:8 16378:16378">
      <c r="F21" s="9"/>
      <c r="XEX21" s="3" t="s">
        <v>37</v>
      </c>
    </row>
    <row r="22" spans="2:8 16378:16378" ht="18.75">
      <c r="B22" s="18" t="s">
        <v>22</v>
      </c>
      <c r="C22" s="21"/>
      <c r="G22" s="18" t="s">
        <v>22</v>
      </c>
      <c r="H22" s="21"/>
      <c r="XEX22" s="3" t="s">
        <v>38</v>
      </c>
    </row>
    <row r="23" spans="2:8 16378:16378">
      <c r="XEX23" s="3" t="s">
        <v>39</v>
      </c>
    </row>
    <row r="24" spans="2:8 16378:16378" ht="18.75">
      <c r="B24" s="18" t="s">
        <v>21</v>
      </c>
      <c r="C24" s="21"/>
      <c r="G24" s="18" t="s">
        <v>21</v>
      </c>
      <c r="H24" s="21"/>
      <c r="XEX24" s="3" t="s">
        <v>40</v>
      </c>
    </row>
    <row r="25" spans="2:8 16378:16378">
      <c r="XEX25" s="3" t="s">
        <v>41</v>
      </c>
    </row>
    <row r="26" spans="2:8 16378:16378">
      <c r="XEX26" s="3" t="s">
        <v>3</v>
      </c>
    </row>
    <row r="27" spans="2:8 16378:16378">
      <c r="XEX27" s="3" t="s">
        <v>4</v>
      </c>
    </row>
    <row r="28" spans="2:8 16378:16378">
      <c r="XEX28" s="3" t="s">
        <v>5</v>
      </c>
    </row>
    <row r="29" spans="2:8 16378:16378">
      <c r="XEX29" s="3" t="s">
        <v>6</v>
      </c>
    </row>
    <row r="30" spans="2:8 16378:16378">
      <c r="XEX30" s="3" t="s">
        <v>7</v>
      </c>
    </row>
    <row r="31" spans="2:8 16378:16378">
      <c r="XEX31" s="3" t="s">
        <v>8</v>
      </c>
    </row>
    <row r="32" spans="2:8 16378:16378" ht="45">
      <c r="XEX32" s="4" t="s">
        <v>9</v>
      </c>
    </row>
    <row r="33" spans="16378:16378">
      <c r="XEX33" s="3" t="s">
        <v>10</v>
      </c>
    </row>
    <row r="34" spans="16378:16378">
      <c r="XEX34" s="3" t="s">
        <v>11</v>
      </c>
    </row>
    <row r="35" spans="16378:16378">
      <c r="XEX35" s="3" t="s">
        <v>12</v>
      </c>
    </row>
    <row r="36" spans="16378:16378">
      <c r="XEX36" s="3" t="s">
        <v>13</v>
      </c>
    </row>
    <row r="37" spans="16378:16378">
      <c r="XEX37" s="3" t="s">
        <v>14</v>
      </c>
    </row>
    <row r="38" spans="16378:16378" ht="30">
      <c r="XEX38" s="4" t="s">
        <v>15</v>
      </c>
    </row>
    <row r="39" spans="16378:16378">
      <c r="XEX39" s="3" t="s">
        <v>16</v>
      </c>
    </row>
    <row r="40" spans="16378:16378">
      <c r="XEX40" s="3" t="s">
        <v>17</v>
      </c>
    </row>
    <row r="41" spans="16378:16378">
      <c r="XEX41" s="3" t="s">
        <v>18</v>
      </c>
    </row>
    <row r="42" spans="16378:16378">
      <c r="XEX42" s="3" t="s">
        <v>19</v>
      </c>
    </row>
    <row r="43" spans="16378:16378">
      <c r="XEX43" s="3" t="s">
        <v>20</v>
      </c>
    </row>
  </sheetData>
  <sheetProtection algorithmName="SHA-512" hashValue="/KUevXZltt4kTICq8SiUNqz3RKTY+J88ZRX8RHbvXPAp8ts1ym77cWmVCHcnzMVsGCUWeO3EjH1VBinwAJGTMg==" saltValue="SrHzExDPwXgcZ7bul6bW8g==" spinCount="100000" sheet="1" objects="1" scenarios="1"/>
  <autoFilter ref="A10:G10" xr:uid="{00000000-0001-0000-0000-000000000000}"/>
  <mergeCells count="12">
    <mergeCell ref="G20:H20"/>
    <mergeCell ref="B20:C20"/>
    <mergeCell ref="G18:H18"/>
    <mergeCell ref="A1:J1"/>
    <mergeCell ref="A2:J2"/>
    <mergeCell ref="A3:J3"/>
    <mergeCell ref="A4:J4"/>
    <mergeCell ref="B19:C19"/>
    <mergeCell ref="G19:H19"/>
    <mergeCell ref="B18:C18"/>
    <mergeCell ref="B6:D6"/>
    <mergeCell ref="C7:F7"/>
  </mergeCells>
  <conditionalFormatting sqref="C8">
    <cfRule type="expression" dxfId="0" priority="1">
      <formula>$C$8=0</formula>
    </cfRule>
  </conditionalFormatting>
  <dataValidations count="3">
    <dataValidation type="list" allowBlank="1" showInputMessage="1" showErrorMessage="1" sqref="E6" xr:uid="{4AD0C199-8D33-444C-B95D-E3E92A39E328}">
      <formula1>"ENERO,FEFRERO,MARZO,ABRIL,MAYO,JUNIO,JULIO,AGOSTO,SEPTIEMBRE,OCTUBRE,NOVIEMBRE,DICIEMBRE"</formula1>
    </dataValidation>
    <dataValidation type="list" allowBlank="1" showInputMessage="1" showErrorMessage="1" sqref="C8" xr:uid="{CB243947-D673-45B9-A4A7-9E9291AEC2AC}">
      <formula1>$XEX$11:$XEX$43</formula1>
    </dataValidation>
    <dataValidation type="list" allowBlank="1" showInputMessage="1" showErrorMessage="1" sqref="G6" xr:uid="{0034132C-A988-4FC8-9345-6F51A9570BBD}">
      <formula1>"2024,2025,2026,2027,2028"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scale="42" orientation="landscape" r:id="rId1"/>
  <headerFooter>
    <oddHeader>&amp;L&amp;G&amp;CPROCESO GESTIÓN FINANCIERA
FORMATO CONCILIACIÓN INGRESOS OTRAS CARTERAS REGIONAL&amp;RF2.P45.GF
Versión 1
&amp;P de &amp;N
09/12/2024
Clasificación dela Información
Pública</oddHeader>
    <oddFooter>&amp;CAntes de imprimir este documento… piense en el medio ambiente!                              
Cualquier copia impresa de este documento se considera como COPIA NO CONTROLADA.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37184-E272-4C81-9B5C-1DDC884BBDBB}">
  <sheetPr>
    <pageSetUpPr fitToPage="1"/>
  </sheetPr>
  <dimension ref="A1:G31"/>
  <sheetViews>
    <sheetView workbookViewId="0">
      <selection activeCell="E11" sqref="E11"/>
    </sheetView>
  </sheetViews>
  <sheetFormatPr baseColWidth="10" defaultRowHeight="15"/>
  <cols>
    <col min="1" max="1" width="3.28515625" customWidth="1"/>
    <col min="2" max="2" width="3.85546875" customWidth="1"/>
    <col min="3" max="3" width="5.28515625" bestFit="1" customWidth="1"/>
    <col min="4" max="4" width="33.42578125" bestFit="1" customWidth="1"/>
    <col min="5" max="5" width="108.28515625" customWidth="1"/>
  </cols>
  <sheetData>
    <row r="1" spans="1:7" ht="15.75">
      <c r="A1" s="29" t="s">
        <v>108</v>
      </c>
      <c r="B1" s="29"/>
      <c r="C1" s="29"/>
      <c r="D1" s="29"/>
      <c r="E1" s="29"/>
      <c r="F1" s="29"/>
      <c r="G1" s="29"/>
    </row>
    <row r="5" spans="1:7">
      <c r="C5" s="5" t="s">
        <v>58</v>
      </c>
      <c r="D5" s="5" t="s">
        <v>70</v>
      </c>
      <c r="E5" s="5" t="s">
        <v>72</v>
      </c>
    </row>
    <row r="6" spans="1:7">
      <c r="C6" s="22" t="s">
        <v>69</v>
      </c>
      <c r="D6" s="22" t="s">
        <v>71</v>
      </c>
      <c r="E6" s="22" t="s">
        <v>82</v>
      </c>
    </row>
    <row r="7" spans="1:7">
      <c r="C7" s="22" t="s">
        <v>117</v>
      </c>
      <c r="D7" s="22" t="s">
        <v>118</v>
      </c>
      <c r="E7" s="22" t="s">
        <v>119</v>
      </c>
    </row>
    <row r="8" spans="1:7">
      <c r="C8" s="22" t="s">
        <v>73</v>
      </c>
      <c r="D8" s="22" t="s">
        <v>74</v>
      </c>
      <c r="E8" s="22" t="s">
        <v>83</v>
      </c>
    </row>
    <row r="9" spans="1:7">
      <c r="C9" s="22" t="s">
        <v>75</v>
      </c>
      <c r="D9" s="22" t="s">
        <v>84</v>
      </c>
      <c r="E9" s="22" t="s">
        <v>86</v>
      </c>
    </row>
    <row r="10" spans="1:7">
      <c r="C10" s="22" t="s">
        <v>76</v>
      </c>
      <c r="D10" s="22" t="s">
        <v>85</v>
      </c>
      <c r="E10" s="22" t="s">
        <v>87</v>
      </c>
    </row>
    <row r="11" spans="1:7">
      <c r="C11" s="22" t="s">
        <v>77</v>
      </c>
      <c r="D11" s="22" t="s">
        <v>78</v>
      </c>
      <c r="E11" s="22" t="s">
        <v>88</v>
      </c>
    </row>
    <row r="12" spans="1:7">
      <c r="C12" s="22" t="s">
        <v>79</v>
      </c>
      <c r="D12" s="22" t="s">
        <v>21</v>
      </c>
      <c r="E12" s="22" t="s">
        <v>90</v>
      </c>
    </row>
    <row r="13" spans="1:7">
      <c r="C13" s="22" t="s">
        <v>80</v>
      </c>
      <c r="D13" s="22" t="s">
        <v>78</v>
      </c>
      <c r="E13" s="22" t="s">
        <v>89</v>
      </c>
    </row>
    <row r="14" spans="1:7">
      <c r="C14" s="22" t="s">
        <v>81</v>
      </c>
      <c r="D14" s="22" t="s">
        <v>21</v>
      </c>
      <c r="E14" s="22" t="s">
        <v>91</v>
      </c>
    </row>
    <row r="16" spans="1:7">
      <c r="C16" s="5" t="s">
        <v>58</v>
      </c>
      <c r="D16" s="5" t="s">
        <v>28</v>
      </c>
      <c r="E16" s="5" t="s">
        <v>72</v>
      </c>
    </row>
    <row r="17" spans="3:5" ht="30">
      <c r="C17" s="7" t="s">
        <v>53</v>
      </c>
      <c r="D17" s="7" t="s">
        <v>25</v>
      </c>
      <c r="E17" s="24" t="s">
        <v>92</v>
      </c>
    </row>
    <row r="18" spans="3:5" ht="30">
      <c r="C18" s="7" t="s">
        <v>54</v>
      </c>
      <c r="D18" s="7" t="s">
        <v>45</v>
      </c>
      <c r="E18" s="24" t="s">
        <v>97</v>
      </c>
    </row>
    <row r="19" spans="3:5" ht="30">
      <c r="C19" s="7" t="s">
        <v>55</v>
      </c>
      <c r="D19" s="7" t="s">
        <v>52</v>
      </c>
      <c r="E19" s="24" t="s">
        <v>98</v>
      </c>
    </row>
    <row r="20" spans="3:5" ht="30">
      <c r="C20" s="7" t="s">
        <v>56</v>
      </c>
      <c r="D20" s="7" t="s">
        <v>27</v>
      </c>
      <c r="E20" s="24" t="s">
        <v>101</v>
      </c>
    </row>
    <row r="21" spans="3:5" ht="30">
      <c r="C21" s="7" t="s">
        <v>57</v>
      </c>
      <c r="D21" s="7" t="s">
        <v>43</v>
      </c>
      <c r="E21" s="24" t="s">
        <v>102</v>
      </c>
    </row>
    <row r="22" spans="3:5" ht="30">
      <c r="C22" s="7" t="s">
        <v>59</v>
      </c>
      <c r="D22" s="7" t="s">
        <v>25</v>
      </c>
      <c r="E22" s="24" t="s">
        <v>93</v>
      </c>
    </row>
    <row r="23" spans="3:5" ht="30">
      <c r="C23" s="7" t="s">
        <v>60</v>
      </c>
      <c r="D23" s="7" t="s">
        <v>45</v>
      </c>
      <c r="E23" s="24" t="s">
        <v>99</v>
      </c>
    </row>
    <row r="24" spans="3:5" ht="30">
      <c r="C24" s="7" t="s">
        <v>61</v>
      </c>
      <c r="D24" s="7" t="s">
        <v>52</v>
      </c>
      <c r="E24" s="24" t="s">
        <v>100</v>
      </c>
    </row>
    <row r="25" spans="3:5" ht="30">
      <c r="C25" s="7" t="s">
        <v>62</v>
      </c>
      <c r="D25" s="7" t="s">
        <v>27</v>
      </c>
      <c r="E25" s="24" t="s">
        <v>94</v>
      </c>
    </row>
    <row r="26" spans="3:5" ht="30">
      <c r="C26" s="7" t="s">
        <v>63</v>
      </c>
      <c r="D26" s="7" t="s">
        <v>43</v>
      </c>
      <c r="E26" s="24" t="s">
        <v>95</v>
      </c>
    </row>
    <row r="27" spans="3:5">
      <c r="C27" s="7" t="s">
        <v>64</v>
      </c>
      <c r="D27" s="7" t="s">
        <v>25</v>
      </c>
      <c r="E27" s="24" t="s">
        <v>96</v>
      </c>
    </row>
    <row r="28" spans="3:5" ht="30">
      <c r="C28" s="7" t="s">
        <v>65</v>
      </c>
      <c r="D28" s="7" t="s">
        <v>45</v>
      </c>
      <c r="E28" s="24" t="s">
        <v>103</v>
      </c>
    </row>
    <row r="29" spans="3:5" ht="30">
      <c r="C29" s="7" t="s">
        <v>66</v>
      </c>
      <c r="D29" s="7" t="s">
        <v>52</v>
      </c>
      <c r="E29" s="24" t="s">
        <v>104</v>
      </c>
    </row>
    <row r="30" spans="3:5" ht="30">
      <c r="C30" s="7" t="s">
        <v>67</v>
      </c>
      <c r="D30" s="7" t="s">
        <v>27</v>
      </c>
      <c r="E30" s="24" t="s">
        <v>105</v>
      </c>
    </row>
    <row r="31" spans="3:5" ht="30">
      <c r="C31" s="7" t="s">
        <v>68</v>
      </c>
      <c r="D31" s="7" t="s">
        <v>43</v>
      </c>
      <c r="E31" s="24" t="s">
        <v>106</v>
      </c>
    </row>
  </sheetData>
  <sheetProtection algorithmName="SHA-512" hashValue="q+QsbtPFJIxw9KazLctB7ZDokr5/MUTS16t/khGowxTaBrgwokPWv47M9uXfl7KeHhXfhFQHS9oU9/jxjmZECw==" saltValue="FzCDhLC1KRAdILxdXoNRXA==" spinCount="100000" sheet="1" objects="1" scenarios="1"/>
  <mergeCells count="1">
    <mergeCell ref="A1:G1"/>
  </mergeCells>
  <printOptions horizontalCentered="1"/>
  <pageMargins left="0.70866141732283472" right="0.51181102362204722" top="0.74803149606299213" bottom="0.55118110236220474" header="0.31496062992125984" footer="0.31496062992125984"/>
  <pageSetup scale="70" orientation="landscape" r:id="rId1"/>
  <headerFooter>
    <oddHeader>&amp;L&amp;G&amp;CPROCESO GESTIÓN FINANCIERA
FORMATO CONCILIACIÓN INGRESOS OTRAS CARTERAS REGIONAL&amp;RF2.P45.GF
Versión 1
&amp;P de &amp;N
09/12/2024
Clasificación dela Información
Pública</oddHeader>
    <oddFooter>&amp;CAntes de imprimir este documento… piense en el medio ambiente!                              
Cualquier copia impresa de este documento se considera como COPIA NO CONTROLADA.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CONCILIACION REGIONAL</vt:lpstr>
      <vt:lpstr>INSTRUCTIVO</vt:lpstr>
      <vt:lpstr>'CONCILIACION REGIONAL'!Área_de_impresión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Yasmine Arias Torres</dc:creator>
  <cp:keywords/>
  <dc:description/>
  <cp:lastModifiedBy>Cesar Augusto Rodriguez Chaparro</cp:lastModifiedBy>
  <cp:revision/>
  <cp:lastPrinted>2024-12-09T21:28:31Z</cp:lastPrinted>
  <dcterms:created xsi:type="dcterms:W3CDTF">2021-09-09T16:41:24Z</dcterms:created>
  <dcterms:modified xsi:type="dcterms:W3CDTF">2024-12-09T21:28:37Z</dcterms:modified>
  <cp:category/>
  <cp:contentStatus/>
</cp:coreProperties>
</file>