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2" documentId="8_{DD517868-F1A1-4B3D-B0DA-7CB877B7784C}" xr6:coauthVersionLast="47" xr6:coauthVersionMax="47" xr10:uidLastSave="{25555A9B-42A8-47F9-91C7-FB6614D43B2B}"/>
  <bookViews>
    <workbookView xWindow="-120" yWindow="-120" windowWidth="29040" windowHeight="15720" xr2:uid="{F21D677F-F5FF-4603-9667-FE544BD7FF9D}"/>
  </bookViews>
  <sheets>
    <sheet name="Formato" sheetId="4" r:id="rId1"/>
    <sheet name="Instructivo" sheetId="5" r:id="rId2"/>
    <sheet name="datos" sheetId="2" r:id="rId3"/>
  </sheets>
  <definedNames>
    <definedName name="_xlnm.Print_Area" localSheetId="0">Formato!$B$1:$L$31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4" l="1"/>
  <c r="B26" i="4"/>
  <c r="I4" i="4" l="1"/>
  <c r="B10" i="4" l="1"/>
  <c r="G9" i="4" l="1"/>
  <c r="D20" i="2" l="1"/>
  <c r="D21" i="2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3" i="2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" i="2"/>
</calcChain>
</file>

<file path=xl/sharedStrings.xml><?xml version="1.0" encoding="utf-8"?>
<sst xmlns="http://schemas.openxmlformats.org/spreadsheetml/2006/main" count="193" uniqueCount="172">
  <si>
    <t>Página 1 de 1</t>
  </si>
  <si>
    <t>Clasificación de la información:
Clasificada</t>
  </si>
  <si>
    <t>Tipo de Vinculación</t>
  </si>
  <si>
    <t>Funcionario</t>
  </si>
  <si>
    <t>Contratista</t>
  </si>
  <si>
    <t>Correo electronico</t>
  </si>
  <si>
    <t>Entidad Bancaria</t>
  </si>
  <si>
    <t>Bancolombia</t>
  </si>
  <si>
    <t>Davivienda</t>
  </si>
  <si>
    <t>Banco de Bogotá</t>
  </si>
  <si>
    <t>Banco Popular</t>
  </si>
  <si>
    <t>Banco de Occidente</t>
  </si>
  <si>
    <t>Banco Caja Social</t>
  </si>
  <si>
    <t>Scotiabank</t>
  </si>
  <si>
    <t>Banco Falabella</t>
  </si>
  <si>
    <t>Banco Agrario</t>
  </si>
  <si>
    <t>Banco Finandina</t>
  </si>
  <si>
    <t>Banco Gnb Sudameris</t>
  </si>
  <si>
    <t>Av Villas</t>
  </si>
  <si>
    <t>Banco BBVA</t>
  </si>
  <si>
    <t>Banco Coopcentral</t>
  </si>
  <si>
    <t>Banco Itau</t>
  </si>
  <si>
    <t>Banco Pichincha</t>
  </si>
  <si>
    <t>Banco Mundo Mujer</t>
  </si>
  <si>
    <t>Banco Procredit</t>
  </si>
  <si>
    <t>BanCoomeva</t>
  </si>
  <si>
    <t>Tipo</t>
  </si>
  <si>
    <t>Ahorros</t>
  </si>
  <si>
    <t>Corriente</t>
  </si>
  <si>
    <t>Número</t>
  </si>
  <si>
    <t>Datos del viaje</t>
  </si>
  <si>
    <t>Departamento</t>
  </si>
  <si>
    <t>Ordinaria</t>
  </si>
  <si>
    <t>Extraordinaria</t>
  </si>
  <si>
    <t>Pernoctados</t>
  </si>
  <si>
    <t>No Pernoctados</t>
  </si>
  <si>
    <t>Intermunicipal</t>
  </si>
  <si>
    <t>Fluvial</t>
  </si>
  <si>
    <t>Mototaxi</t>
  </si>
  <si>
    <t>Caballo</t>
  </si>
  <si>
    <t>Expresso</t>
  </si>
  <si>
    <t>Otro</t>
  </si>
  <si>
    <t>Director Regional</t>
  </si>
  <si>
    <t>Director Gestion Humana</t>
  </si>
  <si>
    <t>Secretario General</t>
  </si>
  <si>
    <t>Nombre Completo</t>
  </si>
  <si>
    <t>… si es necesario incluya celdas</t>
  </si>
  <si>
    <t>Objeto de la comisión (max. 250 caracteres)</t>
  </si>
  <si>
    <t>Teléfono Celular</t>
  </si>
  <si>
    <t>No. Cédula Ciudadania</t>
  </si>
  <si>
    <t>Dependencia/Regional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</si>
  <si>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</si>
  <si>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</si>
  <si>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</si>
  <si>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</si>
  <si>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</si>
  <si>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</si>
  <si>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</si>
  <si>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</si>
  <si>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</si>
  <si>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</si>
  <si>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</si>
  <si>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</si>
  <si>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</si>
  <si>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</si>
  <si>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</si>
  <si>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</si>
  <si>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</si>
  <si>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</si>
  <si>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</si>
  <si>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</si>
  <si>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</si>
  <si>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</si>
  <si>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</si>
  <si>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</si>
  <si>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</si>
  <si>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</si>
  <si>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</si>
  <si>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</si>
  <si>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</si>
  <si>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</si>
  <si>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</si>
  <si>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</si>
  <si>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</si>
  <si>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t>No</t>
  </si>
  <si>
    <t>Si</t>
  </si>
  <si>
    <t>Ruta:</t>
  </si>
  <si>
    <t>Duración comisión (días)</t>
  </si>
  <si>
    <t>Pernoctados otros</t>
  </si>
  <si>
    <t>No Pernoctados otros</t>
  </si>
  <si>
    <t>Modificatoria</t>
  </si>
  <si>
    <t>Prórroga</t>
  </si>
  <si>
    <t>Interrupción</t>
  </si>
  <si>
    <t>Solicitud Comisión</t>
  </si>
  <si>
    <t>Fecha de Inicio  (DD/MM/AAAA)</t>
  </si>
  <si>
    <t>Fecha Finalización (DD/MM/AAAA)</t>
  </si>
  <si>
    <t xml:space="preserve">Ciudad o municipio de inicio </t>
  </si>
  <si>
    <t>Ciudad o municipio de Destino 1</t>
  </si>
  <si>
    <t>Ciudad o municipio de Destino 2</t>
  </si>
  <si>
    <t>Ciudad o municipio de Destino 3</t>
  </si>
  <si>
    <t>Ciudad o municipio de Destino 4</t>
  </si>
  <si>
    <t>Aeropuerto</t>
  </si>
  <si>
    <t>Terminal Terrestre</t>
  </si>
  <si>
    <t>A</t>
  </si>
  <si>
    <t>B</t>
  </si>
  <si>
    <t>C</t>
  </si>
  <si>
    <t>D</t>
  </si>
  <si>
    <t>MIXTA</t>
  </si>
  <si>
    <t xml:space="preserve">En caso de comisiones liquidadas a tarifas mixtas el valor liquidado en SIIF podrá ser inferior  ya que no permite liquidar liquidar con centavos por ende se debe rendondear al  entero inferior </t>
  </si>
  <si>
    <t>Número de solicitud de comisión a derogar</t>
  </si>
  <si>
    <t>Datos del comisionado</t>
  </si>
  <si>
    <t>Requiere  cancelar Tiquete Aereo</t>
  </si>
  <si>
    <t>Nombre del Supervisor del Contrato</t>
  </si>
  <si>
    <t>Nombre del Jefe Inmediato</t>
  </si>
  <si>
    <r>
      <rPr>
        <b/>
        <sz val="12"/>
        <rFont val="Tempus Sans ITC"/>
        <family val="5"/>
      </rPr>
      <t>Antes de imprimir este documento… piense en el medio ambiente!</t>
    </r>
    <r>
      <rPr>
        <sz val="10"/>
        <rFont val="Arial"/>
        <family val="2"/>
      </rPr>
      <t xml:space="preserve">
</t>
    </r>
    <r>
      <rPr>
        <sz val="6"/>
        <rFont val="Arial"/>
        <family val="2"/>
      </rPr>
      <t>Cualquier copia impresa de este documento se considera como COPIA NO CONTROLADA.
LOS DATOS PROPORCIONADOS SERÁN TRATADOS DE ACUERDO A LA POLÌTICA DE TRATAMIENTO DE DATOS PERSONALES DEL ICBF Y A LA LEY 1581 DE 2012</t>
    </r>
  </si>
  <si>
    <t>Instructivo</t>
  </si>
  <si>
    <t>Datos personales</t>
  </si>
  <si>
    <t>Tipo Solicitud</t>
  </si>
  <si>
    <t>Seleccionar el tipo de solicitud conforme a lista desplegable.</t>
  </si>
  <si>
    <t>Número comision inicial</t>
  </si>
  <si>
    <t>Esta celda debe registrar unicamente cuando se va a realizar un prórroga, interrupción o mofificación si es solicitud nueva se debe dejar en blanco.</t>
  </si>
  <si>
    <t>Registrar el nombre completo del comisionado.</t>
  </si>
  <si>
    <t>Registrar el número del celular del comisionado.</t>
  </si>
  <si>
    <t>Seleccionar la dependencia o regional según corresponda a la cuál pertenence el comisionado.</t>
  </si>
  <si>
    <t>Registrar el número del cédula del comisionado.</t>
  </si>
  <si>
    <t>Registrar el correo electrónico del comisionado.</t>
  </si>
  <si>
    <t>Seleccionar el tipo de vinculación conforme a lista desplegable.</t>
  </si>
  <si>
    <t>Honorarios Mensual/Sueldo</t>
  </si>
  <si>
    <t>Registrar el valor de los honorarios o del sueldo del comisionado</t>
  </si>
  <si>
    <t>Número y objeto Contrato/ Cargo</t>
  </si>
  <si>
    <t>Registrar el cargo o el numero y objeto  del comisionado según corresponda.</t>
  </si>
  <si>
    <t>Seleccionar la entidad bancaria conforme a la lista desplegable.</t>
  </si>
  <si>
    <t>Seleccionar el tipo de cuenta bancaria conforme a la lista desplegable.</t>
  </si>
  <si>
    <t>Registrar el numero de la cuenta bancaria del comisionado.</t>
  </si>
  <si>
    <t>Responsable de iva</t>
  </si>
  <si>
    <t>Seleccionar si el contratista comisionado es responsable de iva. Si es funcionario seleccionar No.</t>
  </si>
  <si>
    <t>Adjunta Formato de autorización  comisión  de servicios con avance firmado por el Secretario General</t>
  </si>
  <si>
    <t>Seleccionar en la lista si la comisión tiene autorización comisión de servicios de avance del Secretario General.</t>
  </si>
  <si>
    <t>Registrar la fecha de inicio del viaje del comisionado.</t>
  </si>
  <si>
    <t>Registrar la fecha de terminación del viaje del comisionado.</t>
  </si>
  <si>
    <t>Registrar la duración de la comisión en días.</t>
  </si>
  <si>
    <t>Fecha de Solciitud  (DD/MM/AAAA)</t>
  </si>
  <si>
    <t>Registrar la fecha de solicitud de  la comisión.</t>
  </si>
  <si>
    <t>Días de antelación</t>
  </si>
  <si>
    <t>No registrar, el sistema calculara automaticamente el valor de la celda.</t>
  </si>
  <si>
    <t>No registrar, el sistema calculara automáticamente el tipo de comisión.</t>
  </si>
  <si>
    <t>Justificación  Solicitud Extraordinaria</t>
  </si>
  <si>
    <t>Registrar  la justificación extemporanea de la comisión cuando aplique.</t>
  </si>
  <si>
    <t>Registrar la ciudad o municipio inicio de la comisión.</t>
  </si>
  <si>
    <t>Seleccionar el departamento de la ciudad o municipio de inicio conforme a la lista desplegable.</t>
  </si>
  <si>
    <t xml:space="preserve">Ciudad o municipio de Destino </t>
  </si>
  <si>
    <t>Registrar la ciudad o municipio de destino de la comisión.</t>
  </si>
  <si>
    <t>Registrar el objeto de la comisión tener en cuenta que debe ser concisa e inlcuir el destino si es un corregimiento, vereda o resguardo.</t>
  </si>
  <si>
    <t>Justificación de la comisión/antecedentes</t>
  </si>
  <si>
    <t>Registrar la justificación de la comisión esta difiera de la justificación de la excecionalidad.</t>
  </si>
  <si>
    <t>Justificación de gastos de transporte, terminales y otros gastos</t>
  </si>
  <si>
    <t>Registrar la justificación de lo.s gastos de transporte, terminales y otros gastos</t>
  </si>
  <si>
    <t>Requiere Tiquete Aéreo</t>
  </si>
  <si>
    <t>Seleccionar conforme a la lista desplegable.</t>
  </si>
  <si>
    <t>Ruta de ida</t>
  </si>
  <si>
    <t>Registrar la ruta  de ida si aplica tiquete aéreo.</t>
  </si>
  <si>
    <t>Ruta de regreso</t>
  </si>
  <si>
    <t>Registrar la ruta  de regreso si aplica tiquete aéreo.</t>
  </si>
  <si>
    <t>Fecha de la Solicitud de la Derogación</t>
  </si>
  <si>
    <t>Digitar la fecha de solicitud de la derogación.</t>
  </si>
  <si>
    <t>F15.P5.GTH</t>
  </si>
  <si>
    <t xml:space="preserve">Dependencia/Regional solicitante </t>
  </si>
  <si>
    <t>Justificación  de la revocatoria  (max. 250 caracteres)</t>
  </si>
  <si>
    <t>Objeto de la comisión</t>
  </si>
  <si>
    <t xml:space="preserve">Firma del  Comisionado </t>
  </si>
  <si>
    <r>
      <rPr>
        <b/>
        <sz val="10"/>
        <rFont val="Arial"/>
        <family val="2"/>
      </rPr>
      <t xml:space="preserve">PROCESO GESTIÓN DEL TALENTO HUMANO
</t>
    </r>
    <r>
      <rPr>
        <sz val="10"/>
        <rFont val="Arial"/>
        <family val="2"/>
      </rPr>
      <t xml:space="preserve">
FORMATO DE SOLICITUD  DE REVOCATORIA DE  COMISION  </t>
    </r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</si>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</sst>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/mm/yyyy;@"/>
    <numFmt numFmtId="165" formatCode="\(###\)\ ###\-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name val="Arial Narrow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Tempus Sans ITC"/>
      <family val="5"/>
    </font>
    <font>
      <sz val="6"/>
      <name val="Arial"/>
      <family val="2"/>
    </font>
    <font>
      <b/>
      <sz val="26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0"/>
      <name val="Arial"/>
      <family val="5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9B20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C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0" fillId="5" borderId="0" xfId="0" applyFont="1" applyFill="1" applyAlignment="1">
      <alignment horizontal="center"/>
    </xf>
    <xf numFmtId="1" fontId="5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0" fontId="10" fillId="6" borderId="6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4" borderId="28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left" vertical="center" inden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0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center" indent="2"/>
    </xf>
    <xf numFmtId="0" fontId="6" fillId="7" borderId="10" xfId="0" applyFont="1" applyFill="1" applyBorder="1" applyAlignment="1">
      <alignment horizontal="left" vertical="center" indent="2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 indent="1"/>
    </xf>
    <xf numFmtId="0" fontId="10" fillId="5" borderId="6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 indent="1"/>
    </xf>
    <xf numFmtId="0" fontId="10" fillId="5" borderId="6" xfId="0" applyFont="1" applyFill="1" applyBorder="1" applyAlignment="1">
      <alignment horizontal="left" vertical="center" wrapText="1" indent="1"/>
    </xf>
    <xf numFmtId="0" fontId="10" fillId="5" borderId="17" xfId="0" applyFont="1" applyFill="1" applyBorder="1" applyAlignment="1">
      <alignment horizontal="left" vertical="center" indent="1"/>
    </xf>
    <xf numFmtId="0" fontId="10" fillId="5" borderId="18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5"/>
    </xf>
    <xf numFmtId="0" fontId="6" fillId="2" borderId="19" xfId="0" applyFont="1" applyFill="1" applyBorder="1" applyAlignment="1">
      <alignment horizontal="left" vertical="center" indent="5"/>
    </xf>
    <xf numFmtId="0" fontId="6" fillId="2" borderId="18" xfId="0" applyFont="1" applyFill="1" applyBorder="1" applyAlignment="1">
      <alignment horizontal="left" vertical="center" indent="5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left" vertical="center" wrapText="1" indent="1"/>
    </xf>
    <xf numFmtId="164" fontId="10" fillId="5" borderId="4" xfId="0" applyNumberFormat="1" applyFont="1" applyFill="1" applyBorder="1" applyAlignment="1">
      <alignment horizontal="left" vertical="center" wrapText="1" indent="1"/>
    </xf>
    <xf numFmtId="0" fontId="18" fillId="0" borderId="5" xfId="2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wrapText="1"/>
    </xf>
    <xf numFmtId="0" fontId="16" fillId="2" borderId="24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10" fillId="9" borderId="8" xfId="0" applyNumberFormat="1" applyFont="1" applyFill="1" applyBorder="1" applyAlignment="1">
      <alignment horizontal="center" vertical="center"/>
    </xf>
    <xf numFmtId="164" fontId="10" fillId="9" borderId="6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2"/>
    </xf>
    <xf numFmtId="0" fontId="0" fillId="0" borderId="10" xfId="0" applyBorder="1" applyAlignment="1">
      <alignment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3">
    <dxf>
      <fill>
        <patternFill patternType="mediumGray">
          <bgColor theme="0" tint="-0.14996795556505021"/>
        </patternFill>
      </fill>
    </dxf>
    <dxf>
      <fill>
        <patternFill patternType="mediumGray">
          <bgColor theme="0" tint="-0.14996795556505021"/>
        </patternFill>
      </fill>
    </dxf>
    <dxf>
      <fill>
        <patternFill patternType="mediumGray">
          <bgColor theme="0" tint="-0.14996795556505021"/>
        </patternFill>
      </fill>
    </dxf>
  </dxfs>
  <tableStyles count="0" defaultTableStyle="TableStyleMedium2" defaultPivotStyle="PivotStyleLight16"/>
  <colors>
    <mruColors>
      <color rgb="FF43A30D"/>
      <color rgb="FF49B20E"/>
      <color rgb="FFEAFCE0"/>
      <color rgb="FFDDFBCD"/>
      <color rgb="FF000066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782384</xdr:colOff>
      <xdr:row>0</xdr:row>
      <xdr:rowOff>22826</xdr:rowOff>
    </xdr:from>
    <xdr:to>
      <xdr:col>1</xdr:col>
      <xdr:colOff>1810029</xdr:colOff>
      <xdr:row>2</xdr:row>
      <xdr:rowOff>331173</xdr:rowOff>
    </xdr:to>
    <xdr:pic>
      <xdr:nvPicPr>
        <xdr:cNvPr id="3" name="Picture 44" descr="ICBFNEW">
          <a:extLst>
            <a:ext uri="{FF2B5EF4-FFF2-40B4-BE49-F238E27FC236}">
              <a16:creationId xmlns:a16="http://schemas.microsoft.com/office/drawing/2014/main" id="{95894856-FB62-4DA5-8480-678D9009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384" y="22826"/>
          <a:ext cx="1027645" cy="1091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CD1D-1E8A-4447-9DF7-E1DC7F1B46DD}">
  <sheetPr>
    <pageSetUpPr fitToPage="1"/>
  </sheetPr>
  <dimension ref="B1:N31"/>
  <sheetViews>
    <sheetView showGridLines="0" tabSelected="1" zoomScale="90" zoomScaleNormal="90" workbookViewId="0">
      <selection activeCell="I4" sqref="I4:L4"/>
    </sheetView>
  </sheetViews>
  <sheetFormatPr baseColWidth="10" defaultColWidth="10.85546875" defaultRowHeight="15" x14ac:dyDescent="0.25"/>
  <cols>
    <col min="2" max="2" width="40.42578125" style="3" customWidth="1"/>
    <col min="3" max="3" width="10.5703125" style="3" customWidth="1"/>
    <col min="4" max="8" width="11.7109375" customWidth="1"/>
    <col min="9" max="9" width="13.28515625" customWidth="1"/>
    <col min="10" max="11" width="11.7109375" customWidth="1"/>
    <col min="12" max="12" width="8.42578125" customWidth="1"/>
    <col min="13" max="13" width="14" bestFit="1" customWidth="1"/>
  </cols>
  <sheetData>
    <row r="1" spans="2:14" s="1" customFormat="1" ht="30.95" customHeight="1" x14ac:dyDescent="0.2">
      <c r="B1" s="67"/>
      <c r="C1" s="77" t="s">
        <v>170</v>
      </c>
      <c r="D1" s="77"/>
      <c r="E1" s="77"/>
      <c r="F1" s="77"/>
      <c r="G1" s="77"/>
      <c r="H1" s="77"/>
      <c r="I1" s="77" t="s">
        <v>165</v>
      </c>
      <c r="J1" s="77"/>
      <c r="K1" s="80">
        <v>45502</v>
      </c>
      <c r="L1" s="81"/>
    </row>
    <row r="2" spans="2:14" s="1" customFormat="1" ht="30.95" customHeight="1" x14ac:dyDescent="0.2">
      <c r="B2" s="68"/>
      <c r="C2" s="78"/>
      <c r="D2" s="78"/>
      <c r="E2" s="78"/>
      <c r="F2" s="78"/>
      <c r="G2" s="78"/>
      <c r="H2" s="78"/>
      <c r="I2" s="84" t="s">
        <v>171</v>
      </c>
      <c r="J2" s="84"/>
      <c r="K2" s="65" t="s">
        <v>0</v>
      </c>
      <c r="L2" s="66"/>
    </row>
    <row r="3" spans="2:14" s="1" customFormat="1" ht="30.95" customHeight="1" x14ac:dyDescent="0.2">
      <c r="B3" s="68"/>
      <c r="C3" s="79"/>
      <c r="D3" s="79"/>
      <c r="E3" s="79"/>
      <c r="F3" s="79"/>
      <c r="G3" s="79"/>
      <c r="H3" s="79"/>
      <c r="I3" s="82" t="s">
        <v>1</v>
      </c>
      <c r="J3" s="82"/>
      <c r="K3" s="82"/>
      <c r="L3" s="83"/>
    </row>
    <row r="4" spans="2:14" s="5" customFormat="1" ht="47.25" customHeight="1" x14ac:dyDescent="0.2">
      <c r="B4" s="59" t="s">
        <v>109</v>
      </c>
      <c r="C4" s="60"/>
      <c r="D4" s="60"/>
      <c r="E4" s="60"/>
      <c r="F4" s="60"/>
      <c r="G4" s="60"/>
      <c r="H4" s="61"/>
      <c r="I4" s="62" t="str">
        <f>IF(C4="Solicitud Comisión","Comisión #","Número comision inicial")</f>
        <v>Número comision inicial</v>
      </c>
      <c r="J4" s="63"/>
      <c r="K4" s="63"/>
      <c r="L4" s="64"/>
    </row>
    <row r="5" spans="2:14" s="6" customFormat="1" ht="30.95" customHeight="1" thickBot="1" x14ac:dyDescent="0.3">
      <c r="B5" s="70" t="s">
        <v>110</v>
      </c>
      <c r="C5" s="71"/>
      <c r="D5" s="71"/>
      <c r="E5" s="71"/>
      <c r="F5" s="71"/>
      <c r="G5" s="71"/>
      <c r="H5" s="71"/>
      <c r="I5" s="71"/>
      <c r="J5" s="71"/>
      <c r="K5" s="71"/>
      <c r="L5" s="72"/>
      <c r="M5" s="9"/>
    </row>
    <row r="6" spans="2:14" s="7" customFormat="1" ht="21.95" customHeight="1" x14ac:dyDescent="0.25">
      <c r="B6" s="17" t="s">
        <v>45</v>
      </c>
      <c r="C6" s="41"/>
      <c r="D6" s="42"/>
      <c r="E6" s="42"/>
      <c r="F6" s="42"/>
      <c r="G6" s="42"/>
      <c r="H6" s="42"/>
      <c r="I6" s="42"/>
      <c r="J6" s="42"/>
      <c r="K6" s="42"/>
      <c r="L6" s="43"/>
      <c r="M6" s="8"/>
    </row>
    <row r="7" spans="2:14" s="7" customFormat="1" ht="21.95" customHeight="1" x14ac:dyDescent="0.25">
      <c r="B7" s="18" t="s">
        <v>48</v>
      </c>
      <c r="C7" s="56"/>
      <c r="D7" s="57"/>
      <c r="E7" s="57"/>
      <c r="F7" s="58"/>
      <c r="G7" s="35" t="s">
        <v>166</v>
      </c>
      <c r="H7" s="73"/>
      <c r="I7" s="36"/>
      <c r="J7" s="74"/>
      <c r="K7" s="75"/>
      <c r="L7" s="76"/>
      <c r="M7" s="8"/>
    </row>
    <row r="8" spans="2:14" s="7" customFormat="1" ht="21.95" customHeight="1" x14ac:dyDescent="0.25">
      <c r="B8" s="18" t="s">
        <v>49</v>
      </c>
      <c r="C8" s="53"/>
      <c r="D8" s="54"/>
      <c r="E8" s="54"/>
      <c r="F8" s="55"/>
      <c r="G8" s="35" t="s">
        <v>5</v>
      </c>
      <c r="H8" s="73"/>
      <c r="I8" s="36"/>
      <c r="J8" s="50"/>
      <c r="K8" s="51"/>
      <c r="L8" s="52"/>
      <c r="M8" s="8"/>
    </row>
    <row r="9" spans="2:14" s="7" customFormat="1" ht="21.95" customHeight="1" x14ac:dyDescent="0.25">
      <c r="B9" s="18" t="s">
        <v>2</v>
      </c>
      <c r="C9" s="89"/>
      <c r="D9" s="90"/>
      <c r="E9" s="90"/>
      <c r="F9" s="91"/>
      <c r="G9" s="35" t="str">
        <f>IF(C9="Contratista","Honorarios Mensual","Sueldo Mensual")</f>
        <v>Sueldo Mensual</v>
      </c>
      <c r="H9" s="73"/>
      <c r="I9" s="36"/>
      <c r="J9" s="85"/>
      <c r="K9" s="86"/>
      <c r="L9" s="87"/>
      <c r="M9" s="8"/>
    </row>
    <row r="10" spans="2:14" s="7" customFormat="1" ht="21.95" customHeight="1" x14ac:dyDescent="0.25">
      <c r="B10" s="18" t="str">
        <f>IF(C9="Contratista","Número y objeto Contrato","Cargo")</f>
        <v>Cargo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8"/>
    </row>
    <row r="11" spans="2:14" s="7" customFormat="1" ht="21.95" customHeight="1" x14ac:dyDescent="0.25">
      <c r="B11" s="18" t="s">
        <v>6</v>
      </c>
      <c r="C11" s="89"/>
      <c r="D11" s="90"/>
      <c r="E11" s="90"/>
      <c r="F11" s="91"/>
      <c r="G11" s="19" t="s">
        <v>26</v>
      </c>
      <c r="H11" s="92"/>
      <c r="I11" s="92"/>
      <c r="J11" s="19" t="s">
        <v>29</v>
      </c>
      <c r="K11" s="88"/>
      <c r="L11" s="88"/>
      <c r="M11" s="8"/>
    </row>
    <row r="12" spans="2:14" s="5" customFormat="1" ht="18" customHeight="1" thickBot="1" x14ac:dyDescent="0.25"/>
    <row r="13" spans="2:14" s="6" customFormat="1" ht="30.95" customHeight="1" thickBot="1" x14ac:dyDescent="0.3">
      <c r="B13" s="44" t="s">
        <v>30</v>
      </c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9"/>
    </row>
    <row r="14" spans="2:14" s="7" customFormat="1" ht="30" customHeight="1" x14ac:dyDescent="0.25">
      <c r="B14" s="39" t="s">
        <v>94</v>
      </c>
      <c r="C14" s="40"/>
      <c r="D14" s="47"/>
      <c r="E14" s="47"/>
      <c r="F14" s="48" t="s">
        <v>95</v>
      </c>
      <c r="G14" s="49"/>
      <c r="H14" s="47"/>
      <c r="I14" s="47"/>
      <c r="J14" s="48" t="s">
        <v>87</v>
      </c>
      <c r="K14" s="49"/>
      <c r="L14" s="20"/>
      <c r="M14" s="11"/>
      <c r="N14" s="12"/>
    </row>
    <row r="15" spans="2:14" s="7" customFormat="1" ht="30" customHeight="1" x14ac:dyDescent="0.25">
      <c r="B15" s="35" t="s">
        <v>96</v>
      </c>
      <c r="C15" s="36"/>
      <c r="D15" s="29"/>
      <c r="E15" s="30"/>
      <c r="F15" s="30"/>
      <c r="G15" s="31"/>
      <c r="H15" s="33" t="s">
        <v>31</v>
      </c>
      <c r="I15" s="34"/>
      <c r="J15" s="32"/>
      <c r="K15" s="32"/>
      <c r="L15" s="32"/>
      <c r="M15" s="11"/>
      <c r="N15" s="12"/>
    </row>
    <row r="16" spans="2:14" s="7" customFormat="1" ht="30" customHeight="1" x14ac:dyDescent="0.25">
      <c r="B16" s="35" t="s">
        <v>97</v>
      </c>
      <c r="C16" s="36"/>
      <c r="D16" s="29"/>
      <c r="E16" s="30"/>
      <c r="F16" s="30"/>
      <c r="G16" s="31"/>
      <c r="H16" s="33" t="s">
        <v>31</v>
      </c>
      <c r="I16" s="34"/>
      <c r="J16" s="32"/>
      <c r="K16" s="32"/>
      <c r="L16" s="32"/>
      <c r="M16" s="11"/>
      <c r="N16" s="12"/>
    </row>
    <row r="17" spans="2:14" s="7" customFormat="1" ht="30" customHeight="1" x14ac:dyDescent="0.25">
      <c r="B17" s="35" t="s">
        <v>98</v>
      </c>
      <c r="C17" s="36"/>
      <c r="D17" s="29"/>
      <c r="E17" s="30"/>
      <c r="F17" s="30"/>
      <c r="G17" s="31"/>
      <c r="H17" s="33" t="s">
        <v>31</v>
      </c>
      <c r="I17" s="34"/>
      <c r="J17" s="32"/>
      <c r="K17" s="32"/>
      <c r="L17" s="32"/>
      <c r="M17" s="11"/>
      <c r="N17" s="12"/>
    </row>
    <row r="18" spans="2:14" s="7" customFormat="1" ht="30" customHeight="1" x14ac:dyDescent="0.25">
      <c r="B18" s="35" t="s">
        <v>99</v>
      </c>
      <c r="C18" s="36"/>
      <c r="D18" s="29"/>
      <c r="E18" s="30"/>
      <c r="F18" s="30"/>
      <c r="G18" s="31"/>
      <c r="H18" s="33" t="s">
        <v>31</v>
      </c>
      <c r="I18" s="34"/>
      <c r="J18" s="32"/>
      <c r="K18" s="32"/>
      <c r="L18" s="32"/>
      <c r="M18" s="11"/>
      <c r="N18" s="12"/>
    </row>
    <row r="19" spans="2:14" s="7" customFormat="1" ht="30" customHeight="1" x14ac:dyDescent="0.25">
      <c r="B19" s="35" t="s">
        <v>100</v>
      </c>
      <c r="C19" s="36"/>
      <c r="D19" s="29"/>
      <c r="E19" s="30"/>
      <c r="F19" s="30"/>
      <c r="G19" s="31"/>
      <c r="H19" s="33" t="s">
        <v>31</v>
      </c>
      <c r="I19" s="34"/>
      <c r="J19" s="32"/>
      <c r="K19" s="32"/>
      <c r="L19" s="32"/>
      <c r="M19" s="11"/>
      <c r="N19" s="12"/>
    </row>
    <row r="20" spans="2:14" s="7" customFormat="1" ht="30" customHeight="1" x14ac:dyDescent="0.25">
      <c r="B20" s="35" t="s">
        <v>46</v>
      </c>
      <c r="C20" s="36"/>
      <c r="D20" s="29"/>
      <c r="E20" s="30"/>
      <c r="F20" s="30"/>
      <c r="G20" s="31"/>
      <c r="H20" s="33" t="s">
        <v>31</v>
      </c>
      <c r="I20" s="34"/>
      <c r="J20" s="32"/>
      <c r="K20" s="32"/>
      <c r="L20" s="32"/>
      <c r="M20" s="11"/>
      <c r="N20" s="12"/>
    </row>
    <row r="21" spans="2:14" ht="53.1" customHeight="1" x14ac:dyDescent="0.25">
      <c r="B21" s="35" t="s">
        <v>168</v>
      </c>
      <c r="C21" s="36"/>
      <c r="D21" s="96"/>
      <c r="E21" s="97"/>
      <c r="F21" s="97"/>
      <c r="G21" s="97"/>
      <c r="H21" s="97"/>
      <c r="I21" s="97"/>
      <c r="J21" s="97"/>
      <c r="K21" s="97"/>
      <c r="L21" s="98"/>
      <c r="M21" s="4"/>
    </row>
    <row r="22" spans="2:14" ht="117.75" customHeight="1" x14ac:dyDescent="0.25">
      <c r="B22" s="37" t="s">
        <v>167</v>
      </c>
      <c r="C22" s="38"/>
      <c r="D22" s="99"/>
      <c r="E22" s="99"/>
      <c r="F22" s="99"/>
      <c r="G22" s="99"/>
      <c r="H22" s="99"/>
      <c r="I22" s="99"/>
      <c r="J22" s="99"/>
      <c r="K22" s="99"/>
      <c r="L22" s="99"/>
      <c r="M22" s="4"/>
    </row>
    <row r="23" spans="2:14" s="5" customFormat="1" ht="18" customHeight="1" x14ac:dyDescent="0.25">
      <c r="B23" s="19" t="s">
        <v>111</v>
      </c>
      <c r="C23" s="21"/>
      <c r="D23" s="10" t="s">
        <v>86</v>
      </c>
      <c r="E23" s="95"/>
      <c r="F23" s="95"/>
      <c r="G23" s="95"/>
      <c r="H23" s="95"/>
      <c r="I23" s="95"/>
      <c r="J23" s="95"/>
      <c r="K23" s="95"/>
      <c r="L23" s="95"/>
    </row>
    <row r="24" spans="2:14" s="5" customFormat="1" ht="18" customHeight="1" x14ac:dyDescent="0.2">
      <c r="B24" s="27" t="s">
        <v>163</v>
      </c>
      <c r="C24" s="28"/>
      <c r="D24" s="28"/>
      <c r="E24" s="28"/>
      <c r="F24" s="28"/>
      <c r="G24" s="28"/>
      <c r="H24" s="28"/>
      <c r="I24" s="28"/>
      <c r="J24" s="93"/>
      <c r="K24" s="93"/>
      <c r="L24" s="94"/>
    </row>
    <row r="25" spans="2:14" s="5" customFormat="1" ht="33.75" customHeight="1" x14ac:dyDescent="0.2">
      <c r="B25" s="100" t="s">
        <v>169</v>
      </c>
      <c r="C25" s="100"/>
      <c r="D25" s="22"/>
      <c r="E25" s="22"/>
      <c r="F25" s="22"/>
      <c r="G25" s="22"/>
      <c r="H25" s="22"/>
      <c r="I25" s="22"/>
      <c r="J25" s="23"/>
      <c r="K25" s="23"/>
      <c r="L25" s="24"/>
    </row>
    <row r="26" spans="2:14" ht="33.75" customHeight="1" x14ac:dyDescent="0.25">
      <c r="B26" s="100" t="str">
        <f>IF(C9="Funcionario","Nombre del Jefe Inmediato","Nombre del Supervisor")</f>
        <v>Nombre del Supervisor</v>
      </c>
      <c r="C26" s="100"/>
      <c r="D26" s="69"/>
      <c r="E26" s="101"/>
      <c r="F26" s="101"/>
      <c r="G26" s="101"/>
      <c r="H26" s="101"/>
      <c r="I26" s="101"/>
      <c r="J26" s="101"/>
      <c r="K26" s="101"/>
      <c r="L26" s="101"/>
    </row>
    <row r="27" spans="2:14" ht="35.25" customHeight="1" x14ac:dyDescent="0.25">
      <c r="B27" s="100" t="str">
        <f>IF(C9="Funcionario","Firma del Jefe Inmediato","Firma del Supervisor")</f>
        <v>Firma del Supervisor</v>
      </c>
      <c r="C27" s="100"/>
      <c r="D27" s="102"/>
      <c r="E27" s="102"/>
      <c r="F27" s="102"/>
      <c r="G27" s="102"/>
      <c r="H27" s="102"/>
      <c r="I27" s="102"/>
      <c r="J27" s="102"/>
      <c r="K27" s="102"/>
      <c r="L27" s="102"/>
    </row>
    <row r="29" spans="2:14" ht="15" customHeight="1" x14ac:dyDescent="0.25">
      <c r="B29" s="25" t="s">
        <v>114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4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</sheetData>
  <sheetProtection formatCells="0" formatColumns="0" formatRows="0" insertColumns="0" deleteColumns="0" deleteRows="0" selectLockedCells="1" sort="0" autoFilter="0" pivotTables="0"/>
  <mergeCells count="67">
    <mergeCell ref="B25:C25"/>
    <mergeCell ref="B26:C26"/>
    <mergeCell ref="B27:C27"/>
    <mergeCell ref="D26:L26"/>
    <mergeCell ref="D27:L27"/>
    <mergeCell ref="C11:F11"/>
    <mergeCell ref="C9:F9"/>
    <mergeCell ref="H11:I11"/>
    <mergeCell ref="J24:L24"/>
    <mergeCell ref="E23:L23"/>
    <mergeCell ref="D21:L21"/>
    <mergeCell ref="D22:L22"/>
    <mergeCell ref="H14:I14"/>
    <mergeCell ref="H15:I15"/>
    <mergeCell ref="B21:C21"/>
    <mergeCell ref="B16:C16"/>
    <mergeCell ref="B18:C18"/>
    <mergeCell ref="B15:C15"/>
    <mergeCell ref="B17:C17"/>
    <mergeCell ref="B4:H4"/>
    <mergeCell ref="I4:L4"/>
    <mergeCell ref="K2:L2"/>
    <mergeCell ref="B1:B3"/>
    <mergeCell ref="C10:L10"/>
    <mergeCell ref="B5:L5"/>
    <mergeCell ref="G7:I7"/>
    <mergeCell ref="J7:L7"/>
    <mergeCell ref="G8:I8"/>
    <mergeCell ref="C1:H3"/>
    <mergeCell ref="I1:J1"/>
    <mergeCell ref="K1:L1"/>
    <mergeCell ref="I3:L3"/>
    <mergeCell ref="I2:J2"/>
    <mergeCell ref="G9:I9"/>
    <mergeCell ref="J9:L9"/>
    <mergeCell ref="B14:C14"/>
    <mergeCell ref="C6:L6"/>
    <mergeCell ref="J20:L20"/>
    <mergeCell ref="J19:L19"/>
    <mergeCell ref="D16:G16"/>
    <mergeCell ref="J16:L16"/>
    <mergeCell ref="J17:L17"/>
    <mergeCell ref="D18:G18"/>
    <mergeCell ref="B13:L13"/>
    <mergeCell ref="D14:E14"/>
    <mergeCell ref="F14:G14"/>
    <mergeCell ref="J14:K14"/>
    <mergeCell ref="J8:L8"/>
    <mergeCell ref="C8:F8"/>
    <mergeCell ref="C7:F7"/>
    <mergeCell ref="K11:L11"/>
    <mergeCell ref="B29:L31"/>
    <mergeCell ref="B24:I24"/>
    <mergeCell ref="D15:G15"/>
    <mergeCell ref="J15:L15"/>
    <mergeCell ref="H16:I16"/>
    <mergeCell ref="D17:G17"/>
    <mergeCell ref="H17:I17"/>
    <mergeCell ref="H18:I18"/>
    <mergeCell ref="J18:L18"/>
    <mergeCell ref="B19:C19"/>
    <mergeCell ref="D19:G19"/>
    <mergeCell ref="H19:I19"/>
    <mergeCell ref="B20:C20"/>
    <mergeCell ref="D20:G20"/>
    <mergeCell ref="H20:I20"/>
    <mergeCell ref="B22:C22"/>
  </mergeCells>
  <conditionalFormatting sqref="D26">
    <cfRule type="expression" dxfId="2" priority="2">
      <formula>#REF!="Ordinaria"</formula>
    </cfRule>
  </conditionalFormatting>
  <conditionalFormatting sqref="D27:L27">
    <cfRule type="expression" dxfId="1" priority="1">
      <formula>#REF!="Ordinaria"</formula>
    </cfRule>
  </conditionalFormatting>
  <conditionalFormatting sqref="E23:L23">
    <cfRule type="expression" dxfId="0" priority="3">
      <formula>"Formula:$b$28=""No"""</formula>
    </cfRule>
  </conditionalFormatting>
  <dataValidations count="3">
    <dataValidation type="textLength" showInputMessage="1" showErrorMessage="1" sqref="D21:H21 I21:L21" xr:uid="{C9B49E38-54DF-4E85-9EB8-5588E1392A28}">
      <formula1>10</formula1>
      <formula2>250</formula2>
    </dataValidation>
    <dataValidation type="whole" allowBlank="1" showInputMessage="1" showErrorMessage="1" error="Escribir el número del documento sin comas, ni puntos" prompt="Escribir el número del documento sin comas, ni puntos" sqref="C8:F8" xr:uid="{1C931DE5-3296-4FC0-8B0A-C51BEFEC5D64}">
      <formula1>1000000</formula1>
      <formula2>9900000000</formula2>
    </dataValidation>
    <dataValidation allowBlank="1" showInputMessage="1" showErrorMessage="1" prompt="Digite el valor de los honorios menusales o el valor del sueldo mensual" sqref="J9:L9" xr:uid="{560336C1-F8C8-48A0-93DA-E78DD666F3E7}"/>
  </dataValidations>
  <printOptions horizontalCentered="1"/>
  <pageMargins left="0.25" right="0.25" top="0.25" bottom="0.25" header="0" footer="0"/>
  <pageSetup scale="65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1858F17-6C09-421E-AB78-FD94E1046DE2}">
          <x14:formula1>
            <xm:f>datos!$C$1:$C$2</xm:f>
          </x14:formula1>
          <xm:sqref>H11</xm:sqref>
        </x14:dataValidation>
        <x14:dataValidation type="list" allowBlank="1" showInputMessage="1" showErrorMessage="1" xr:uid="{D3732591-10EB-4FB7-941E-7589C1B30528}">
          <x14:formula1>
            <xm:f>datos!$B$1:$B$19</xm:f>
          </x14:formula1>
          <xm:sqref>C11</xm:sqref>
        </x14:dataValidation>
        <x14:dataValidation type="list" allowBlank="1" showInputMessage="1" showErrorMessage="1" xr:uid="{8FD55D52-E2D7-4D02-9949-7FAA3E7B108D}">
          <x14:formula1>
            <xm:f>datos!$A$1:$A$2</xm:f>
          </x14:formula1>
          <xm:sqref>C9</xm:sqref>
        </x14:dataValidation>
        <x14:dataValidation type="list" allowBlank="1" showInputMessage="1" showErrorMessage="1" xr:uid="{FF5F669A-9920-49E2-849F-BB19E63A8A25}">
          <x14:formula1>
            <xm:f>datos!$J$1:$J$2</xm:f>
          </x14:formula1>
          <xm:sqref>C23</xm:sqref>
        </x14:dataValidation>
        <x14:dataValidation type="list" allowBlank="1" showInputMessage="1" showErrorMessage="1" xr:uid="{1410C5A5-1407-402F-B02E-98FCC6347F4C}">
          <x14:formula1>
            <xm:f>datos!$K$1:$K$33</xm:f>
          </x14:formula1>
          <xm:sqref>J15:L20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4DBA-1D08-4308-A7D2-86AC643C6776}">
  <dimension ref="A1:J35"/>
  <sheetViews>
    <sheetView workbookViewId="0">
      <selection activeCell="B35" sqref="B35:J35"/>
    </sheetView>
  </sheetViews>
  <sheetFormatPr baseColWidth="10" defaultRowHeight="15" x14ac:dyDescent="0.25"/>
  <cols>
    <col min="1" max="1" width="29" customWidth="1"/>
  </cols>
  <sheetData>
    <row r="1" spans="1:10" ht="33.75" customHeight="1" x14ac:dyDescent="0.25">
      <c r="A1" s="106" t="s">
        <v>115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" customHeight="1" x14ac:dyDescent="0.25">
      <c r="A2" s="108" t="s">
        <v>116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30" customHeight="1" x14ac:dyDescent="0.25">
      <c r="A3" s="14" t="s">
        <v>117</v>
      </c>
      <c r="B3" s="103" t="s">
        <v>118</v>
      </c>
      <c r="C3" s="103"/>
      <c r="D3" s="103"/>
      <c r="E3" s="103"/>
      <c r="F3" s="103"/>
      <c r="G3" s="103"/>
      <c r="H3" s="103"/>
      <c r="I3" s="103"/>
      <c r="J3" s="103"/>
    </row>
    <row r="4" spans="1:10" ht="72.75" customHeight="1" x14ac:dyDescent="0.25">
      <c r="A4" s="14" t="s">
        <v>119</v>
      </c>
      <c r="B4" s="103" t="s">
        <v>120</v>
      </c>
      <c r="C4" s="103"/>
      <c r="D4" s="103"/>
      <c r="E4" s="103"/>
      <c r="F4" s="103"/>
      <c r="G4" s="103"/>
      <c r="H4" s="103"/>
      <c r="I4" s="103"/>
      <c r="J4" s="103"/>
    </row>
    <row r="5" spans="1:10" ht="30" customHeight="1" x14ac:dyDescent="0.25">
      <c r="A5" s="14" t="s">
        <v>45</v>
      </c>
      <c r="B5" s="103" t="s">
        <v>121</v>
      </c>
      <c r="C5" s="103"/>
      <c r="D5" s="103"/>
      <c r="E5" s="103"/>
      <c r="F5" s="103"/>
      <c r="G5" s="103"/>
      <c r="H5" s="103"/>
      <c r="I5" s="103"/>
      <c r="J5" s="103"/>
    </row>
    <row r="6" spans="1:10" ht="30" customHeight="1" x14ac:dyDescent="0.25">
      <c r="A6" s="14" t="s">
        <v>48</v>
      </c>
      <c r="B6" s="103" t="s">
        <v>122</v>
      </c>
      <c r="C6" s="103"/>
      <c r="D6" s="103"/>
      <c r="E6" s="103"/>
      <c r="F6" s="103"/>
      <c r="G6" s="103"/>
      <c r="H6" s="103"/>
      <c r="I6" s="103"/>
      <c r="J6" s="103"/>
    </row>
    <row r="7" spans="1:10" ht="45" customHeight="1" x14ac:dyDescent="0.25">
      <c r="A7" s="14" t="s">
        <v>50</v>
      </c>
      <c r="B7" s="103" t="s">
        <v>123</v>
      </c>
      <c r="C7" s="103"/>
      <c r="D7" s="103"/>
      <c r="E7" s="103"/>
      <c r="F7" s="103"/>
      <c r="G7" s="103"/>
      <c r="H7" s="103"/>
      <c r="I7" s="103"/>
      <c r="J7" s="103"/>
    </row>
    <row r="8" spans="1:10" ht="60" customHeight="1" x14ac:dyDescent="0.25">
      <c r="A8" s="14" t="s">
        <v>49</v>
      </c>
      <c r="B8" s="103" t="s">
        <v>124</v>
      </c>
      <c r="C8" s="103"/>
      <c r="D8" s="103"/>
      <c r="E8" s="103"/>
      <c r="F8" s="103"/>
      <c r="G8" s="103"/>
      <c r="H8" s="103"/>
      <c r="I8" s="103"/>
      <c r="J8" s="103"/>
    </row>
    <row r="9" spans="1:10" ht="45" customHeight="1" x14ac:dyDescent="0.25">
      <c r="A9" s="14" t="s">
        <v>5</v>
      </c>
      <c r="B9" s="103" t="s">
        <v>125</v>
      </c>
      <c r="C9" s="103"/>
      <c r="D9" s="103"/>
      <c r="E9" s="103"/>
      <c r="F9" s="103"/>
      <c r="G9" s="103"/>
      <c r="H9" s="103"/>
      <c r="I9" s="103"/>
      <c r="J9" s="103"/>
    </row>
    <row r="10" spans="1:10" ht="45" customHeight="1" x14ac:dyDescent="0.25">
      <c r="A10" s="14" t="s">
        <v>2</v>
      </c>
      <c r="B10" s="103" t="s">
        <v>126</v>
      </c>
      <c r="C10" s="103"/>
      <c r="D10" s="103"/>
      <c r="E10" s="103"/>
      <c r="F10" s="103"/>
      <c r="G10" s="103"/>
      <c r="H10" s="103"/>
      <c r="I10" s="103"/>
      <c r="J10" s="103"/>
    </row>
    <row r="11" spans="1:10" ht="60" customHeight="1" x14ac:dyDescent="0.25">
      <c r="A11" s="14" t="s">
        <v>127</v>
      </c>
      <c r="B11" s="103" t="s">
        <v>128</v>
      </c>
      <c r="C11" s="103"/>
      <c r="D11" s="103"/>
      <c r="E11" s="103"/>
      <c r="F11" s="103"/>
      <c r="G11" s="103"/>
      <c r="H11" s="103"/>
      <c r="I11" s="103"/>
      <c r="J11" s="103"/>
    </row>
    <row r="12" spans="1:10" ht="60" customHeight="1" x14ac:dyDescent="0.25">
      <c r="A12" s="14" t="s">
        <v>129</v>
      </c>
      <c r="B12" s="103" t="s">
        <v>130</v>
      </c>
      <c r="C12" s="103"/>
      <c r="D12" s="103"/>
      <c r="E12" s="103"/>
      <c r="F12" s="103"/>
      <c r="G12" s="103"/>
      <c r="H12" s="103"/>
      <c r="I12" s="103"/>
      <c r="J12" s="103"/>
    </row>
    <row r="13" spans="1:10" ht="30" customHeight="1" x14ac:dyDescent="0.25">
      <c r="A13" s="14" t="s">
        <v>6</v>
      </c>
      <c r="B13" s="103" t="s">
        <v>131</v>
      </c>
      <c r="C13" s="103"/>
      <c r="D13" s="103"/>
      <c r="E13" s="103"/>
      <c r="F13" s="103"/>
      <c r="G13" s="103"/>
      <c r="H13" s="103"/>
      <c r="I13" s="103"/>
      <c r="J13" s="103"/>
    </row>
    <row r="14" spans="1:10" x14ac:dyDescent="0.25">
      <c r="A14" s="14" t="s">
        <v>26</v>
      </c>
      <c r="B14" s="103" t="s">
        <v>132</v>
      </c>
      <c r="C14" s="103"/>
      <c r="D14" s="103"/>
      <c r="E14" s="103"/>
      <c r="F14" s="103"/>
      <c r="G14" s="103"/>
      <c r="H14" s="103"/>
      <c r="I14" s="103"/>
      <c r="J14" s="103"/>
    </row>
    <row r="15" spans="1:10" x14ac:dyDescent="0.25">
      <c r="A15" s="14" t="s">
        <v>29</v>
      </c>
      <c r="B15" s="103" t="s">
        <v>133</v>
      </c>
      <c r="C15" s="103"/>
      <c r="D15" s="103"/>
      <c r="E15" s="103"/>
      <c r="F15" s="103"/>
      <c r="G15" s="103"/>
      <c r="H15" s="103"/>
      <c r="I15" s="103"/>
      <c r="J15" s="103"/>
    </row>
    <row r="16" spans="1:10" ht="30" customHeight="1" x14ac:dyDescent="0.25">
      <c r="A16" s="15" t="s">
        <v>134</v>
      </c>
      <c r="B16" s="103" t="s">
        <v>135</v>
      </c>
      <c r="C16" s="103"/>
      <c r="D16" s="103"/>
      <c r="E16" s="103"/>
      <c r="F16" s="103"/>
      <c r="G16" s="103"/>
      <c r="H16" s="103"/>
      <c r="I16" s="103"/>
      <c r="J16" s="103"/>
    </row>
    <row r="17" spans="1:10" ht="67.5" customHeight="1" x14ac:dyDescent="0.25">
      <c r="A17" s="15" t="s">
        <v>136</v>
      </c>
      <c r="B17" s="103" t="s">
        <v>137</v>
      </c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04" t="s">
        <v>30</v>
      </c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ht="30" x14ac:dyDescent="0.25">
      <c r="A19" s="14" t="s">
        <v>94</v>
      </c>
      <c r="B19" s="103" t="s">
        <v>138</v>
      </c>
      <c r="C19" s="103"/>
      <c r="D19" s="103"/>
      <c r="E19" s="103"/>
      <c r="F19" s="103"/>
      <c r="G19" s="103"/>
      <c r="H19" s="103"/>
      <c r="I19" s="103"/>
      <c r="J19" s="103"/>
    </row>
    <row r="20" spans="1:10" ht="15" customHeight="1" x14ac:dyDescent="0.25">
      <c r="A20" s="14" t="s">
        <v>95</v>
      </c>
      <c r="B20" s="103" t="s">
        <v>139</v>
      </c>
      <c r="C20" s="103"/>
      <c r="D20" s="103"/>
      <c r="E20" s="103"/>
      <c r="F20" s="103"/>
      <c r="G20" s="103"/>
      <c r="H20" s="103"/>
      <c r="I20" s="103"/>
      <c r="J20" s="103"/>
    </row>
    <row r="21" spans="1:10" ht="15" customHeight="1" x14ac:dyDescent="0.25">
      <c r="A21" s="14" t="s">
        <v>87</v>
      </c>
      <c r="B21" s="103" t="s">
        <v>140</v>
      </c>
      <c r="C21" s="103"/>
      <c r="D21" s="103"/>
      <c r="E21" s="103"/>
      <c r="F21" s="103"/>
      <c r="G21" s="103"/>
      <c r="H21" s="103"/>
      <c r="I21" s="103"/>
      <c r="J21" s="103"/>
    </row>
    <row r="22" spans="1:10" ht="30" x14ac:dyDescent="0.25">
      <c r="A22" s="14" t="s">
        <v>141</v>
      </c>
      <c r="B22" s="103" t="s">
        <v>142</v>
      </c>
      <c r="C22" s="103"/>
      <c r="D22" s="103"/>
      <c r="E22" s="103"/>
      <c r="F22" s="103"/>
      <c r="G22" s="103"/>
      <c r="H22" s="103"/>
      <c r="I22" s="103"/>
      <c r="J22" s="103"/>
    </row>
    <row r="23" spans="1:10" x14ac:dyDescent="0.25">
      <c r="A23" s="14" t="s">
        <v>143</v>
      </c>
      <c r="B23" s="103" t="s">
        <v>144</v>
      </c>
      <c r="C23" s="103"/>
      <c r="D23" s="103"/>
      <c r="E23" s="103"/>
      <c r="F23" s="103"/>
      <c r="G23" s="103"/>
      <c r="H23" s="103"/>
      <c r="I23" s="103"/>
      <c r="J23" s="103"/>
    </row>
    <row r="24" spans="1:10" x14ac:dyDescent="0.25">
      <c r="A24" s="14" t="s">
        <v>117</v>
      </c>
      <c r="B24" s="103" t="s">
        <v>145</v>
      </c>
      <c r="C24" s="103"/>
      <c r="D24" s="103"/>
      <c r="E24" s="103"/>
      <c r="F24" s="103"/>
      <c r="G24" s="103"/>
      <c r="H24" s="103"/>
      <c r="I24" s="103"/>
      <c r="J24" s="103"/>
    </row>
    <row r="25" spans="1:10" ht="30" x14ac:dyDescent="0.25">
      <c r="A25" s="14" t="s">
        <v>146</v>
      </c>
      <c r="B25" s="103" t="s">
        <v>147</v>
      </c>
      <c r="C25" s="103"/>
      <c r="D25" s="103"/>
      <c r="E25" s="103"/>
      <c r="F25" s="103"/>
      <c r="G25" s="103"/>
      <c r="H25" s="103"/>
      <c r="I25" s="103"/>
      <c r="J25" s="103"/>
    </row>
    <row r="26" spans="1:10" ht="30" x14ac:dyDescent="0.25">
      <c r="A26" s="14" t="s">
        <v>96</v>
      </c>
      <c r="B26" s="103" t="s">
        <v>148</v>
      </c>
      <c r="C26" s="103"/>
      <c r="D26" s="103"/>
      <c r="E26" s="103"/>
      <c r="F26" s="103"/>
      <c r="G26" s="103"/>
      <c r="H26" s="103"/>
      <c r="I26" s="103"/>
      <c r="J26" s="103"/>
    </row>
    <row r="27" spans="1:10" x14ac:dyDescent="0.25">
      <c r="A27" s="14" t="s">
        <v>31</v>
      </c>
      <c r="B27" s="103" t="s">
        <v>149</v>
      </c>
      <c r="C27" s="103"/>
      <c r="D27" s="103"/>
      <c r="E27" s="103"/>
      <c r="F27" s="103"/>
      <c r="G27" s="103"/>
      <c r="H27" s="103"/>
      <c r="I27" s="103"/>
      <c r="J27" s="103"/>
    </row>
    <row r="28" spans="1:10" ht="30" x14ac:dyDescent="0.25">
      <c r="A28" s="14" t="s">
        <v>150</v>
      </c>
      <c r="B28" s="103" t="s">
        <v>151</v>
      </c>
      <c r="C28" s="103"/>
      <c r="D28" s="103"/>
      <c r="E28" s="103"/>
      <c r="F28" s="103"/>
      <c r="G28" s="103"/>
      <c r="H28" s="103"/>
      <c r="I28" s="103"/>
      <c r="J28" s="103"/>
    </row>
    <row r="29" spans="1:10" ht="30" x14ac:dyDescent="0.25">
      <c r="A29" s="14" t="s">
        <v>47</v>
      </c>
      <c r="B29" s="103" t="s">
        <v>152</v>
      </c>
      <c r="C29" s="103"/>
      <c r="D29" s="103"/>
      <c r="E29" s="103"/>
      <c r="F29" s="103"/>
      <c r="G29" s="103"/>
      <c r="H29" s="103"/>
      <c r="I29" s="103"/>
      <c r="J29" s="103"/>
    </row>
    <row r="30" spans="1:10" ht="30" x14ac:dyDescent="0.25">
      <c r="A30" s="14" t="s">
        <v>153</v>
      </c>
      <c r="B30" s="103" t="s">
        <v>154</v>
      </c>
      <c r="C30" s="103"/>
      <c r="D30" s="103"/>
      <c r="E30" s="103"/>
      <c r="F30" s="103"/>
      <c r="G30" s="103"/>
      <c r="H30" s="103"/>
      <c r="I30" s="103"/>
      <c r="J30" s="103"/>
    </row>
    <row r="31" spans="1:10" ht="45" x14ac:dyDescent="0.25">
      <c r="A31" s="14" t="s">
        <v>155</v>
      </c>
      <c r="B31" s="103" t="s">
        <v>156</v>
      </c>
      <c r="C31" s="103"/>
      <c r="D31" s="103"/>
      <c r="E31" s="103"/>
      <c r="F31" s="103"/>
      <c r="G31" s="103"/>
      <c r="H31" s="103"/>
      <c r="I31" s="103"/>
      <c r="J31" s="103"/>
    </row>
    <row r="32" spans="1:10" x14ac:dyDescent="0.25">
      <c r="A32" s="14" t="s">
        <v>157</v>
      </c>
      <c r="B32" s="103" t="s">
        <v>158</v>
      </c>
      <c r="C32" s="103"/>
      <c r="D32" s="103"/>
      <c r="E32" s="103"/>
      <c r="F32" s="103"/>
      <c r="G32" s="103"/>
      <c r="H32" s="103"/>
      <c r="I32" s="103"/>
      <c r="J32" s="103"/>
    </row>
    <row r="33" spans="1:10" x14ac:dyDescent="0.25">
      <c r="A33" s="14" t="s">
        <v>159</v>
      </c>
      <c r="B33" s="103" t="s">
        <v>160</v>
      </c>
      <c r="C33" s="103"/>
      <c r="D33" s="103"/>
      <c r="E33" s="103"/>
      <c r="F33" s="103"/>
      <c r="G33" s="103"/>
      <c r="H33" s="103"/>
      <c r="I33" s="103"/>
      <c r="J33" s="103"/>
    </row>
    <row r="34" spans="1:10" x14ac:dyDescent="0.25">
      <c r="A34" s="16" t="s">
        <v>161</v>
      </c>
      <c r="B34" s="103" t="s">
        <v>162</v>
      </c>
      <c r="C34" s="103"/>
      <c r="D34" s="103"/>
      <c r="E34" s="103"/>
      <c r="F34" s="103"/>
      <c r="G34" s="103"/>
      <c r="H34" s="103"/>
      <c r="I34" s="103"/>
      <c r="J34" s="103"/>
    </row>
    <row r="35" spans="1:10" ht="30" x14ac:dyDescent="0.25">
      <c r="A35" s="14" t="s">
        <v>163</v>
      </c>
      <c r="B35" s="103" t="s">
        <v>164</v>
      </c>
      <c r="C35" s="103"/>
      <c r="D35" s="103"/>
      <c r="E35" s="103"/>
      <c r="F35" s="103"/>
      <c r="G35" s="103"/>
      <c r="H35" s="103"/>
      <c r="I35" s="103"/>
      <c r="J35" s="103"/>
    </row>
  </sheetData>
  <mergeCells count="35">
    <mergeCell ref="B13:J13"/>
    <mergeCell ref="A1:J1"/>
    <mergeCell ref="A2:J2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25:J25"/>
    <mergeCell ref="B14:J14"/>
    <mergeCell ref="B15:J15"/>
    <mergeCell ref="B16:J16"/>
    <mergeCell ref="B17:J17"/>
    <mergeCell ref="A18:J18"/>
    <mergeCell ref="B19:J19"/>
    <mergeCell ref="B20:J20"/>
    <mergeCell ref="B21:J21"/>
    <mergeCell ref="B22:J22"/>
    <mergeCell ref="B23:J23"/>
    <mergeCell ref="B24:J24"/>
    <mergeCell ref="B32:J32"/>
    <mergeCell ref="B33:J33"/>
    <mergeCell ref="B34:J34"/>
    <mergeCell ref="B35:J35"/>
    <mergeCell ref="B26:J26"/>
    <mergeCell ref="B27:J27"/>
    <mergeCell ref="B28:J28"/>
    <mergeCell ref="B29:J29"/>
    <mergeCell ref="B30:J30"/>
    <mergeCell ref="B31:J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0DC7-0F67-4089-977D-30D4F63A471E}">
  <dimension ref="A1:X43"/>
  <sheetViews>
    <sheetView topLeftCell="J1" workbookViewId="0">
      <selection activeCell="S9" sqref="S9:W9"/>
    </sheetView>
  </sheetViews>
  <sheetFormatPr baseColWidth="10" defaultColWidth="10.85546875" defaultRowHeight="15" x14ac:dyDescent="0.25"/>
  <cols>
    <col min="2" max="2" width="20.85546875" customWidth="1"/>
    <col min="5" max="5" width="13.7109375" customWidth="1"/>
    <col min="11" max="11" width="12.7109375" customWidth="1"/>
    <col min="14" max="14" width="20.140625" bestFit="1" customWidth="1"/>
    <col min="15" max="15" width="18.42578125" customWidth="1"/>
    <col min="16" max="16" width="16.85546875" customWidth="1"/>
  </cols>
  <sheetData>
    <row r="1" spans="1:24" ht="15.75" customHeight="1" x14ac:dyDescent="0.25">
      <c r="A1" t="s">
        <v>3</v>
      </c>
      <c r="B1" t="s">
        <v>7</v>
      </c>
      <c r="C1" t="s">
        <v>27</v>
      </c>
      <c r="D1" s="2">
        <v>0.5</v>
      </c>
      <c r="E1" t="s">
        <v>32</v>
      </c>
      <c r="F1" t="s">
        <v>36</v>
      </c>
      <c r="G1">
        <v>0</v>
      </c>
      <c r="H1" t="s">
        <v>42</v>
      </c>
      <c r="J1" s="2" t="s">
        <v>85</v>
      </c>
      <c r="K1" t="s">
        <v>51</v>
      </c>
      <c r="N1" t="s">
        <v>34</v>
      </c>
      <c r="O1" t="s">
        <v>93</v>
      </c>
      <c r="P1" t="s">
        <v>101</v>
      </c>
      <c r="Q1" s="2" t="s">
        <v>103</v>
      </c>
      <c r="S1" s="110" t="s">
        <v>108</v>
      </c>
      <c r="T1" s="110"/>
      <c r="U1" s="110"/>
      <c r="V1" s="110"/>
      <c r="W1" s="110"/>
      <c r="X1" s="13"/>
    </row>
    <row r="2" spans="1:24" x14ac:dyDescent="0.25">
      <c r="A2" t="s">
        <v>4</v>
      </c>
      <c r="B2" t="s">
        <v>8</v>
      </c>
      <c r="C2" t="s">
        <v>28</v>
      </c>
      <c r="D2" s="2">
        <f>1+D1</f>
        <v>1.5</v>
      </c>
      <c r="E2" t="s">
        <v>33</v>
      </c>
      <c r="F2" t="s">
        <v>37</v>
      </c>
      <c r="G2">
        <v>1</v>
      </c>
      <c r="H2" t="s">
        <v>43</v>
      </c>
      <c r="J2" s="2" t="s">
        <v>84</v>
      </c>
      <c r="K2" t="s">
        <v>52</v>
      </c>
      <c r="N2" t="s">
        <v>35</v>
      </c>
      <c r="O2" t="s">
        <v>90</v>
      </c>
      <c r="P2" t="s">
        <v>102</v>
      </c>
      <c r="Q2" s="2" t="s">
        <v>104</v>
      </c>
      <c r="S2" s="111"/>
      <c r="T2" s="111"/>
      <c r="U2" s="111"/>
      <c r="V2" s="111"/>
      <c r="W2" s="111"/>
    </row>
    <row r="3" spans="1:24" x14ac:dyDescent="0.25">
      <c r="B3" t="s">
        <v>18</v>
      </c>
      <c r="D3" s="2">
        <f t="shared" ref="D3:D43" si="0">1+D2</f>
        <v>2.5</v>
      </c>
      <c r="F3" t="s">
        <v>38</v>
      </c>
      <c r="G3">
        <v>2</v>
      </c>
      <c r="H3" t="s">
        <v>44</v>
      </c>
      <c r="K3" t="s">
        <v>53</v>
      </c>
      <c r="N3" t="s">
        <v>88</v>
      </c>
      <c r="O3" t="s">
        <v>91</v>
      </c>
      <c r="Q3" s="2" t="s">
        <v>105</v>
      </c>
      <c r="S3" s="111"/>
      <c r="T3" s="111"/>
      <c r="U3" s="111"/>
      <c r="V3" s="111"/>
      <c r="W3" s="111"/>
    </row>
    <row r="4" spans="1:24" x14ac:dyDescent="0.25">
      <c r="B4" t="s">
        <v>9</v>
      </c>
      <c r="D4" s="2">
        <f t="shared" si="0"/>
        <v>3.5</v>
      </c>
      <c r="F4" t="s">
        <v>39</v>
      </c>
      <c r="G4">
        <v>3</v>
      </c>
      <c r="K4" t="s">
        <v>54</v>
      </c>
      <c r="N4" t="s">
        <v>89</v>
      </c>
      <c r="O4" t="s">
        <v>92</v>
      </c>
      <c r="Q4" s="2" t="s">
        <v>106</v>
      </c>
      <c r="S4" s="111"/>
      <c r="T4" s="111"/>
      <c r="U4" s="111"/>
      <c r="V4" s="111"/>
      <c r="W4" s="111"/>
    </row>
    <row r="5" spans="1:24" x14ac:dyDescent="0.25">
      <c r="B5" t="s">
        <v>10</v>
      </c>
      <c r="D5" s="2">
        <f t="shared" si="0"/>
        <v>4.5</v>
      </c>
      <c r="F5" t="s">
        <v>40</v>
      </c>
      <c r="G5">
        <v>4</v>
      </c>
      <c r="K5" t="s">
        <v>55</v>
      </c>
      <c r="Q5" s="2" t="s">
        <v>107</v>
      </c>
    </row>
    <row r="6" spans="1:24" x14ac:dyDescent="0.25">
      <c r="B6" t="s">
        <v>11</v>
      </c>
      <c r="D6" s="2">
        <f t="shared" si="0"/>
        <v>5.5</v>
      </c>
      <c r="F6" t="s">
        <v>41</v>
      </c>
      <c r="G6">
        <v>5</v>
      </c>
      <c r="K6" t="s">
        <v>56</v>
      </c>
    </row>
    <row r="7" spans="1:24" x14ac:dyDescent="0.25">
      <c r="B7" t="s">
        <v>12</v>
      </c>
      <c r="D7" s="2">
        <f t="shared" si="0"/>
        <v>6.5</v>
      </c>
      <c r="G7">
        <v>6</v>
      </c>
      <c r="K7" t="s">
        <v>57</v>
      </c>
    </row>
    <row r="8" spans="1:24" ht="30" customHeight="1" x14ac:dyDescent="0.25">
      <c r="B8" t="s">
        <v>13</v>
      </c>
      <c r="D8" s="2">
        <f t="shared" si="0"/>
        <v>7.5</v>
      </c>
      <c r="G8">
        <v>7</v>
      </c>
      <c r="K8" t="s">
        <v>58</v>
      </c>
      <c r="S8" s="112" t="s">
        <v>113</v>
      </c>
      <c r="T8" s="112"/>
      <c r="U8" s="112"/>
      <c r="V8" s="112"/>
      <c r="W8" s="112"/>
    </row>
    <row r="9" spans="1:24" x14ac:dyDescent="0.25">
      <c r="B9" t="s">
        <v>14</v>
      </c>
      <c r="D9" s="2">
        <f t="shared" si="0"/>
        <v>8.5</v>
      </c>
      <c r="G9">
        <v>8</v>
      </c>
      <c r="K9" t="s">
        <v>59</v>
      </c>
      <c r="S9" s="112" t="s">
        <v>112</v>
      </c>
      <c r="T9" s="112"/>
      <c r="U9" s="112"/>
      <c r="V9" s="112"/>
      <c r="W9" s="112"/>
    </row>
    <row r="10" spans="1:24" x14ac:dyDescent="0.25">
      <c r="B10" t="s">
        <v>15</v>
      </c>
      <c r="D10" s="2">
        <f t="shared" si="0"/>
        <v>9.5</v>
      </c>
      <c r="G10">
        <v>9</v>
      </c>
      <c r="K10" t="s">
        <v>60</v>
      </c>
    </row>
    <row r="11" spans="1:24" x14ac:dyDescent="0.25">
      <c r="B11" t="s">
        <v>16</v>
      </c>
      <c r="D11" s="2">
        <f t="shared" si="0"/>
        <v>10.5</v>
      </c>
      <c r="G11">
        <v>10</v>
      </c>
      <c r="K11" t="s">
        <v>61</v>
      </c>
    </row>
    <row r="12" spans="1:24" x14ac:dyDescent="0.25">
      <c r="B12" t="s">
        <v>17</v>
      </c>
      <c r="D12" s="2">
        <f t="shared" si="0"/>
        <v>11.5</v>
      </c>
      <c r="G12">
        <v>11</v>
      </c>
      <c r="K12" t="s">
        <v>62</v>
      </c>
    </row>
    <row r="13" spans="1:24" x14ac:dyDescent="0.25">
      <c r="B13" t="s">
        <v>19</v>
      </c>
      <c r="D13" s="2">
        <f t="shared" si="0"/>
        <v>12.5</v>
      </c>
      <c r="G13">
        <v>12</v>
      </c>
      <c r="K13" t="s">
        <v>63</v>
      </c>
    </row>
    <row r="14" spans="1:24" x14ac:dyDescent="0.25">
      <c r="B14" t="s">
        <v>20</v>
      </c>
      <c r="D14" s="2">
        <f t="shared" si="0"/>
        <v>13.5</v>
      </c>
      <c r="G14">
        <v>13</v>
      </c>
      <c r="K14" t="s">
        <v>64</v>
      </c>
    </row>
    <row r="15" spans="1:24" x14ac:dyDescent="0.25">
      <c r="B15" t="s">
        <v>21</v>
      </c>
      <c r="D15" s="2">
        <f t="shared" si="0"/>
        <v>14.5</v>
      </c>
      <c r="G15">
        <v>14</v>
      </c>
      <c r="K15" t="s">
        <v>65</v>
      </c>
    </row>
    <row r="16" spans="1:24" x14ac:dyDescent="0.25">
      <c r="B16" t="s">
        <v>22</v>
      </c>
      <c r="D16" s="2">
        <f t="shared" si="0"/>
        <v>15.5</v>
      </c>
      <c r="G16">
        <v>15</v>
      </c>
      <c r="K16" t="s">
        <v>66</v>
      </c>
    </row>
    <row r="17" spans="2:11" x14ac:dyDescent="0.25">
      <c r="B17" t="s">
        <v>23</v>
      </c>
      <c r="D17" s="2">
        <f t="shared" si="0"/>
        <v>16.5</v>
      </c>
      <c r="G17">
        <v>16</v>
      </c>
      <c r="K17" t="s">
        <v>67</v>
      </c>
    </row>
    <row r="18" spans="2:11" x14ac:dyDescent="0.25">
      <c r="B18" t="s">
        <v>24</v>
      </c>
      <c r="D18" s="2">
        <f t="shared" si="0"/>
        <v>17.5</v>
      </c>
      <c r="G18">
        <v>17</v>
      </c>
      <c r="K18" t="s">
        <v>68</v>
      </c>
    </row>
    <row r="19" spans="2:11" x14ac:dyDescent="0.25">
      <c r="B19" t="s">
        <v>25</v>
      </c>
      <c r="D19" s="2">
        <f t="shared" si="0"/>
        <v>18.5</v>
      </c>
      <c r="G19">
        <v>18</v>
      </c>
      <c r="K19" t="s">
        <v>69</v>
      </c>
    </row>
    <row r="20" spans="2:11" x14ac:dyDescent="0.25">
      <c r="D20" s="2">
        <f t="shared" si="0"/>
        <v>19.5</v>
      </c>
      <c r="G20">
        <v>19</v>
      </c>
      <c r="K20" t="s">
        <v>70</v>
      </c>
    </row>
    <row r="21" spans="2:11" x14ac:dyDescent="0.25">
      <c r="D21" s="2">
        <f t="shared" si="0"/>
        <v>20.5</v>
      </c>
      <c r="G21">
        <v>20</v>
      </c>
      <c r="K21" t="s">
        <v>71</v>
      </c>
    </row>
    <row r="22" spans="2:11" x14ac:dyDescent="0.25">
      <c r="D22" s="2">
        <f t="shared" si="0"/>
        <v>21.5</v>
      </c>
      <c r="G22">
        <v>21</v>
      </c>
      <c r="K22" t="s">
        <v>72</v>
      </c>
    </row>
    <row r="23" spans="2:11" x14ac:dyDescent="0.25">
      <c r="D23" s="2">
        <f t="shared" si="0"/>
        <v>22.5</v>
      </c>
      <c r="G23">
        <v>22</v>
      </c>
      <c r="K23" t="s">
        <v>73</v>
      </c>
    </row>
    <row r="24" spans="2:11" x14ac:dyDescent="0.25">
      <c r="D24" s="2">
        <f t="shared" si="0"/>
        <v>23.5</v>
      </c>
      <c r="G24">
        <v>23</v>
      </c>
      <c r="K24" t="s">
        <v>74</v>
      </c>
    </row>
    <row r="25" spans="2:11" x14ac:dyDescent="0.25">
      <c r="D25" s="2">
        <f t="shared" si="0"/>
        <v>24.5</v>
      </c>
      <c r="G25">
        <v>24</v>
      </c>
      <c r="K25" t="s">
        <v>75</v>
      </c>
    </row>
    <row r="26" spans="2:11" x14ac:dyDescent="0.25">
      <c r="D26" s="2">
        <f t="shared" si="0"/>
        <v>25.5</v>
      </c>
      <c r="G26">
        <v>25</v>
      </c>
      <c r="K26" t="s">
        <v>76</v>
      </c>
    </row>
    <row r="27" spans="2:11" x14ac:dyDescent="0.25">
      <c r="D27" s="2">
        <f t="shared" si="0"/>
        <v>26.5</v>
      </c>
      <c r="G27">
        <v>26</v>
      </c>
      <c r="K27" t="s">
        <v>77</v>
      </c>
    </row>
    <row r="28" spans="2:11" x14ac:dyDescent="0.25">
      <c r="D28" s="2">
        <f t="shared" si="0"/>
        <v>27.5</v>
      </c>
      <c r="G28">
        <v>27</v>
      </c>
      <c r="K28" t="s">
        <v>78</v>
      </c>
    </row>
    <row r="29" spans="2:11" x14ac:dyDescent="0.25">
      <c r="D29" s="2">
        <f t="shared" si="0"/>
        <v>28.5</v>
      </c>
      <c r="G29">
        <v>28</v>
      </c>
      <c r="K29" t="s">
        <v>79</v>
      </c>
    </row>
    <row r="30" spans="2:11" x14ac:dyDescent="0.25">
      <c r="D30" s="2">
        <f t="shared" si="0"/>
        <v>29.5</v>
      </c>
      <c r="G30">
        <v>29</v>
      </c>
      <c r="K30" t="s">
        <v>80</v>
      </c>
    </row>
    <row r="31" spans="2:11" x14ac:dyDescent="0.25">
      <c r="D31" s="2">
        <f t="shared" si="0"/>
        <v>30.5</v>
      </c>
      <c r="G31">
        <v>30</v>
      </c>
      <c r="K31" t="s">
        <v>81</v>
      </c>
    </row>
    <row r="32" spans="2:11" x14ac:dyDescent="0.25">
      <c r="D32" s="2">
        <f t="shared" si="0"/>
        <v>31.5</v>
      </c>
      <c r="G32">
        <v>31</v>
      </c>
      <c r="K32" t="s">
        <v>82</v>
      </c>
    </row>
    <row r="33" spans="4:11" x14ac:dyDescent="0.25">
      <c r="D33" s="2">
        <f t="shared" si="0"/>
        <v>32.5</v>
      </c>
      <c r="G33">
        <v>32</v>
      </c>
      <c r="K33" t="s">
        <v>83</v>
      </c>
    </row>
    <row r="34" spans="4:11" x14ac:dyDescent="0.25">
      <c r="D34" s="2">
        <f t="shared" si="0"/>
        <v>33.5</v>
      </c>
      <c r="G34">
        <v>33</v>
      </c>
    </row>
    <row r="35" spans="4:11" x14ac:dyDescent="0.25">
      <c r="D35" s="2">
        <f t="shared" si="0"/>
        <v>34.5</v>
      </c>
      <c r="G35">
        <v>34</v>
      </c>
    </row>
    <row r="36" spans="4:11" x14ac:dyDescent="0.25">
      <c r="D36" s="2">
        <f t="shared" si="0"/>
        <v>35.5</v>
      </c>
      <c r="G36">
        <v>35</v>
      </c>
    </row>
    <row r="37" spans="4:11" x14ac:dyDescent="0.25">
      <c r="D37" s="2">
        <f t="shared" si="0"/>
        <v>36.5</v>
      </c>
      <c r="G37">
        <v>36</v>
      </c>
    </row>
    <row r="38" spans="4:11" x14ac:dyDescent="0.25">
      <c r="D38" s="2">
        <f t="shared" si="0"/>
        <v>37.5</v>
      </c>
      <c r="G38">
        <v>37</v>
      </c>
    </row>
    <row r="39" spans="4:11" x14ac:dyDescent="0.25">
      <c r="D39" s="2">
        <f t="shared" si="0"/>
        <v>38.5</v>
      </c>
      <c r="G39">
        <v>38</v>
      </c>
    </row>
    <row r="40" spans="4:11" x14ac:dyDescent="0.25">
      <c r="D40" s="2">
        <f t="shared" si="0"/>
        <v>39.5</v>
      </c>
      <c r="G40">
        <v>39</v>
      </c>
    </row>
    <row r="41" spans="4:11" x14ac:dyDescent="0.25">
      <c r="D41" s="2">
        <f t="shared" si="0"/>
        <v>40.5</v>
      </c>
      <c r="G41">
        <v>40</v>
      </c>
    </row>
    <row r="42" spans="4:11" x14ac:dyDescent="0.25">
      <c r="D42" s="2">
        <f t="shared" si="0"/>
        <v>41.5</v>
      </c>
    </row>
    <row r="43" spans="4:11" x14ac:dyDescent="0.25">
      <c r="D43" s="2">
        <f t="shared" si="0"/>
        <v>42.5</v>
      </c>
    </row>
  </sheetData>
  <mergeCells count="3">
    <mergeCell ref="S1:W4"/>
    <mergeCell ref="S8:W8"/>
    <mergeCell ref="S9:W9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Instructivo</vt:lpstr>
      <vt:lpstr>datos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Gaitan Galarza</dc:creator>
  <cp:lastModifiedBy>Cesar Augusto Rodriguez Chaparro</cp:lastModifiedBy>
  <cp:lastPrinted>2021-09-01T16:46:57Z</cp:lastPrinted>
  <dcterms:created xsi:type="dcterms:W3CDTF">2021-05-20T12:53:00Z</dcterms:created>
  <dcterms:modified xsi:type="dcterms:W3CDTF">2024-07-29T19:18:11Z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c77bae-9cad-4b1a-aac3-2a4ad557d70b_Enabled">
    <vt:lpwstr>true</vt:lpwstr>
  </property>
  <property fmtid="{D5CDD505-2E9C-101B-9397-08002B2CF9AE}" pid="3" name="MSIP_Label_a7c77bae-9cad-4b1a-aac3-2a4ad557d70b_SetDate">
    <vt:lpwstr>2021-05-21T01:52:29Z</vt:lpwstr>
  </property>
  <property fmtid="{D5CDD505-2E9C-101B-9397-08002B2CF9AE}" pid="4" name="MSIP_Label_a7c77bae-9cad-4b1a-aac3-2a4ad557d70b_Method">
    <vt:lpwstr>Privileged</vt:lpwstr>
  </property>
  <property fmtid="{D5CDD505-2E9C-101B-9397-08002B2CF9AE}" pid="5" name="MSIP_Label_a7c77bae-9cad-4b1a-aac3-2a4ad557d70b_Name">
    <vt:lpwstr>General</vt:lpwstr>
  </property>
  <property fmtid="{D5CDD505-2E9C-101B-9397-08002B2CF9AE}" pid="6" name="MSIP_Label_a7c77bae-9cad-4b1a-aac3-2a4ad557d70b_SiteId">
    <vt:lpwstr>88ed286b-88d8-4faf-918f-883d693321ae</vt:lpwstr>
  </property>
  <property fmtid="{D5CDD505-2E9C-101B-9397-08002B2CF9AE}" pid="7" name="MSIP_Label_a7c77bae-9cad-4b1a-aac3-2a4ad557d70b_ActionId">
    <vt:lpwstr>684a3500-adc0-49c2-9411-d93cf88d4a86</vt:lpwstr>
  </property>
  <property fmtid="{D5CDD505-2E9C-101B-9397-08002B2CF9AE}" pid="8" name="MSIP_Label_a7c77bae-9cad-4b1a-aac3-2a4ad557d70b_ContentBits">
    <vt:lpwstr>0</vt:lpwstr>
  </property>
</Properties>
</file>