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bfgob-my.sharepoint.com/personal/cesar_rodriguez_icbf_gov_co/Documents/documentos 22/recuperados/"/>
    </mc:Choice>
  </mc:AlternateContent>
  <xr:revisionPtr revIDLastSave="162" documentId="8_{9DB06841-24F1-4064-827F-1084A7013C67}" xr6:coauthVersionLast="47" xr6:coauthVersionMax="47" xr10:uidLastSave="{A289D36F-8DAB-4838-AF7F-AC6D4C3D203C}"/>
  <bookViews>
    <workbookView xWindow="-120" yWindow="-120" windowWidth="29040" windowHeight="15720" tabRatio="500" activeTab="1" xr2:uid="{00000000-000D-0000-FFFF-FFFF00000000}"/>
  </bookViews>
  <sheets>
    <sheet name="INSTRUCCIONES" sheetId="2" r:id="rId1"/>
    <sheet name="PRESUPUESTO" sheetId="1" r:id="rId2"/>
    <sheet name="Bases (para ocultar)" sheetId="3" state="hidden" r:id="rId3"/>
  </sheets>
  <externalReferences>
    <externalReference r:id="rId4"/>
  </externalReferences>
  <definedNames>
    <definedName name="AMAZONAS">#REF!</definedName>
    <definedName name="_xlnm.Print_Area" localSheetId="0">INSTRUCCIONES!$A$1:$S$50</definedName>
    <definedName name="_xlnm.Print_Area" localSheetId="1">PRESUPUESTO!$A$1:$S$135</definedName>
    <definedName name="La_Giajira">#REF!</definedName>
    <definedName name="REG">[1]Discriminado!#REF!</definedName>
    <definedName name="Regionales">'[1]Listas Actualizada'!$A$4:$A$36</definedName>
    <definedName name="T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00" i="1" l="1"/>
  <c r="J100" i="1"/>
  <c r="K100" i="1"/>
  <c r="L100" i="1"/>
  <c r="M100" i="1"/>
  <c r="N100" i="1"/>
  <c r="O100" i="1"/>
  <c r="I100" i="1"/>
  <c r="P99" i="1"/>
  <c r="P98" i="1"/>
  <c r="P91" i="1"/>
  <c r="P92" i="1"/>
  <c r="P93" i="1"/>
  <c r="P94" i="1"/>
  <c r="P95" i="1"/>
  <c r="P96" i="1"/>
  <c r="P97" i="1"/>
  <c r="P89" i="1"/>
  <c r="K99" i="1"/>
  <c r="L99" i="1"/>
  <c r="M99" i="1"/>
  <c r="N99" i="1"/>
  <c r="O99" i="1"/>
  <c r="J99" i="1"/>
  <c r="I99" i="1"/>
  <c r="K88" i="1"/>
  <c r="L88" i="1"/>
  <c r="M88" i="1"/>
  <c r="N88" i="1"/>
  <c r="O88" i="1"/>
  <c r="J88" i="1"/>
  <c r="P88" i="1"/>
  <c r="P87" i="1"/>
  <c r="P86" i="1"/>
  <c r="P77" i="1"/>
  <c r="P78" i="1"/>
  <c r="P79" i="1"/>
  <c r="P80" i="1"/>
  <c r="P81" i="1"/>
  <c r="P82" i="1"/>
  <c r="P83" i="1"/>
  <c r="J85" i="1"/>
  <c r="P66" i="1"/>
  <c r="P67" i="1"/>
  <c r="P68" i="1"/>
  <c r="P69" i="1"/>
  <c r="P70" i="1"/>
  <c r="P71" i="1"/>
  <c r="P72" i="1"/>
  <c r="P55" i="1"/>
  <c r="P56" i="1"/>
  <c r="P57" i="1"/>
  <c r="P58" i="1"/>
  <c r="P59" i="1"/>
  <c r="P60" i="1"/>
  <c r="P61" i="1"/>
  <c r="P64" i="1"/>
  <c r="P53" i="1"/>
  <c r="J63" i="1"/>
  <c r="P45" i="1"/>
  <c r="P43" i="1"/>
  <c r="P42" i="1"/>
  <c r="J52" i="1"/>
  <c r="P33" i="1"/>
  <c r="P30" i="1"/>
  <c r="J41" i="1"/>
  <c r="J32" i="1"/>
  <c r="P38" i="1"/>
  <c r="P37" i="1"/>
  <c r="I37" i="1"/>
  <c r="I38" i="1"/>
  <c r="I87" i="1"/>
  <c r="I86" i="1"/>
  <c r="I88" i="1" l="1"/>
  <c r="T88" i="1"/>
  <c r="P22" i="1" l="1"/>
  <c r="J110" i="1"/>
  <c r="I22" i="1"/>
  <c r="I33" i="1"/>
  <c r="I43" i="1"/>
  <c r="I55" i="1"/>
  <c r="I67" i="1"/>
  <c r="I78" i="1"/>
  <c r="I90" i="1"/>
  <c r="K85" i="1"/>
  <c r="L85" i="1"/>
  <c r="M85" i="1"/>
  <c r="N85" i="1"/>
  <c r="O85" i="1"/>
  <c r="K74" i="1"/>
  <c r="L74" i="1"/>
  <c r="M74" i="1"/>
  <c r="N74" i="1"/>
  <c r="O74" i="1"/>
  <c r="J74" i="1"/>
  <c r="K63" i="1"/>
  <c r="L63" i="1"/>
  <c r="M63" i="1"/>
  <c r="N63" i="1"/>
  <c r="O63" i="1"/>
  <c r="K52" i="1"/>
  <c r="L52" i="1"/>
  <c r="M52" i="1"/>
  <c r="N52" i="1"/>
  <c r="O52" i="1"/>
  <c r="T63" i="1" l="1"/>
  <c r="T74" i="1"/>
  <c r="T52" i="1"/>
  <c r="E17" i="1" l="1"/>
  <c r="E16" i="1"/>
  <c r="E15" i="1"/>
  <c r="E14" i="1"/>
  <c r="E13" i="1"/>
  <c r="O110" i="1"/>
  <c r="N110" i="1"/>
  <c r="M110" i="1"/>
  <c r="L110" i="1"/>
  <c r="K110" i="1"/>
  <c r="P109" i="1"/>
  <c r="P108" i="1"/>
  <c r="P107" i="1"/>
  <c r="P106" i="1"/>
  <c r="P105" i="1"/>
  <c r="I105" i="1"/>
  <c r="I110" i="1" s="1"/>
  <c r="I98" i="1"/>
  <c r="I97" i="1"/>
  <c r="I96" i="1"/>
  <c r="I95" i="1"/>
  <c r="I94" i="1"/>
  <c r="I93" i="1"/>
  <c r="I92" i="1"/>
  <c r="I91" i="1"/>
  <c r="P90" i="1"/>
  <c r="I89" i="1"/>
  <c r="T85" i="1"/>
  <c r="P84" i="1"/>
  <c r="I84" i="1"/>
  <c r="I83" i="1"/>
  <c r="I82" i="1"/>
  <c r="I81" i="1"/>
  <c r="I80" i="1"/>
  <c r="I79" i="1"/>
  <c r="I77" i="1"/>
  <c r="P76" i="1"/>
  <c r="I76" i="1"/>
  <c r="P75" i="1"/>
  <c r="P85" i="1" s="1"/>
  <c r="I75" i="1"/>
  <c r="P73" i="1"/>
  <c r="I73" i="1"/>
  <c r="I72" i="1"/>
  <c r="I71" i="1"/>
  <c r="I70" i="1"/>
  <c r="I69" i="1"/>
  <c r="I68" i="1"/>
  <c r="I66" i="1"/>
  <c r="P65" i="1"/>
  <c r="I65" i="1"/>
  <c r="I64" i="1"/>
  <c r="P62" i="1"/>
  <c r="I62" i="1"/>
  <c r="I61" i="1"/>
  <c r="I60" i="1"/>
  <c r="I59" i="1"/>
  <c r="I58" i="1"/>
  <c r="I57" i="1"/>
  <c r="I56" i="1"/>
  <c r="P54" i="1"/>
  <c r="P63" i="1" s="1"/>
  <c r="I54" i="1"/>
  <c r="I53" i="1"/>
  <c r="P51" i="1"/>
  <c r="I51" i="1"/>
  <c r="P50" i="1"/>
  <c r="I50" i="1"/>
  <c r="P49" i="1"/>
  <c r="I49" i="1"/>
  <c r="P48" i="1"/>
  <c r="I48" i="1"/>
  <c r="P47" i="1"/>
  <c r="I47" i="1"/>
  <c r="P46" i="1"/>
  <c r="I46" i="1"/>
  <c r="I45" i="1"/>
  <c r="P44" i="1"/>
  <c r="I44" i="1"/>
  <c r="I42" i="1"/>
  <c r="O41" i="1"/>
  <c r="N41" i="1"/>
  <c r="M41" i="1"/>
  <c r="L41" i="1"/>
  <c r="K41" i="1"/>
  <c r="P40" i="1"/>
  <c r="I40" i="1"/>
  <c r="P39" i="1"/>
  <c r="I39" i="1"/>
  <c r="P36" i="1"/>
  <c r="I36" i="1"/>
  <c r="P35" i="1"/>
  <c r="I35" i="1"/>
  <c r="P34" i="1"/>
  <c r="I34" i="1"/>
  <c r="O32" i="1"/>
  <c r="N32" i="1"/>
  <c r="M32" i="1"/>
  <c r="L32" i="1"/>
  <c r="K32" i="1"/>
  <c r="P31" i="1"/>
  <c r="I31" i="1"/>
  <c r="I30" i="1"/>
  <c r="P29" i="1"/>
  <c r="I29" i="1"/>
  <c r="P28" i="1"/>
  <c r="I28" i="1"/>
  <c r="P27" i="1"/>
  <c r="I27" i="1"/>
  <c r="P26" i="1"/>
  <c r="I26" i="1"/>
  <c r="P25" i="1"/>
  <c r="I25" i="1"/>
  <c r="P24" i="1"/>
  <c r="I24" i="1"/>
  <c r="P23" i="1"/>
  <c r="I23" i="1"/>
  <c r="M18" i="1"/>
  <c r="G18" i="1"/>
  <c r="M10" i="1"/>
  <c r="L10" i="1"/>
  <c r="P8" i="1"/>
  <c r="P9" i="1" s="1"/>
  <c r="I85" i="1" l="1"/>
  <c r="I32" i="1"/>
  <c r="I74" i="1"/>
  <c r="P32" i="1"/>
  <c r="I63" i="1"/>
  <c r="I52" i="1"/>
  <c r="I41" i="1"/>
  <c r="P41" i="1"/>
  <c r="P52" i="1"/>
  <c r="T41" i="1"/>
  <c r="P110" i="1"/>
  <c r="T99" i="1"/>
  <c r="T110" i="1"/>
  <c r="T32" i="1"/>
  <c r="P74" i="1"/>
  <c r="S41" i="1"/>
  <c r="E18" i="1"/>
  <c r="P111" i="1" l="1"/>
  <c r="T10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7" authorId="0" shapeId="0" xr:uid="{00000000-0006-0000-0000-000001000000}">
      <text>
        <r>
          <rPr>
            <b/>
            <sz val="9"/>
            <color rgb="FF000000"/>
            <rFont val="Tahoma"/>
            <family val="2"/>
            <charset val="1"/>
          </rPr>
          <t>Seleccione la Regional donde se va a ejecutar el conrato.</t>
        </r>
      </text>
    </comment>
    <comment ref="F7" authorId="0" shapeId="0" xr:uid="{00000000-0006-0000-0000-000007000000}">
      <text>
        <r>
          <rPr>
            <b/>
            <sz val="9"/>
            <color rgb="FF000000"/>
            <rFont val="Tahoma"/>
            <family val="2"/>
            <charset val="1"/>
          </rPr>
          <t>Diligencie el nombre de la Unidad Ejecutora que ejecuta el contrato como aparece en su RUT.</t>
        </r>
      </text>
    </comment>
    <comment ref="K7" authorId="0" shapeId="0" xr:uid="{00000000-0006-0000-0000-00000D000000}">
      <text>
        <r>
          <rPr>
            <b/>
            <sz val="9"/>
            <color rgb="FF000000"/>
            <rFont val="Tahoma"/>
            <family val="2"/>
            <charset val="1"/>
          </rPr>
          <t xml:space="preserve"> Se registra fecha de inicio de contrato de aporte.
</t>
        </r>
      </text>
    </comment>
    <comment ref="N7" authorId="0" shapeId="0" xr:uid="{00000000-0006-0000-0000-000010000000}">
      <text>
        <r>
          <rPr>
            <b/>
            <sz val="9"/>
            <color rgb="FF000000"/>
            <rFont val="Tahoma"/>
            <family val="2"/>
            <charset val="1"/>
          </rPr>
          <t xml:space="preserve">Se registra el valor de recurso aportado por el ICBF.
</t>
        </r>
      </text>
    </comment>
    <comment ref="K8" authorId="0" shapeId="0" xr:uid="{00000000-0006-0000-0000-00000E000000}">
      <text>
        <r>
          <rPr>
            <b/>
            <sz val="9"/>
            <color rgb="FF000000"/>
            <rFont val="Tahoma"/>
            <family val="2"/>
            <charset val="1"/>
          </rPr>
          <t xml:space="preserve"> Se registra fecha de finalización de contrato de aporte.</t>
        </r>
      </text>
    </comment>
    <comment ref="N8" authorId="0" shapeId="0" xr:uid="{00000000-0006-0000-0000-000011000000}">
      <text>
        <r>
          <rPr>
            <b/>
            <sz val="9"/>
            <color rgb="FF000000"/>
            <rFont val="Tahoma"/>
            <family val="2"/>
            <charset val="1"/>
          </rPr>
          <t>Se registra el valor de recursos (Dinero o especie) que se comprometio el operador. Esta establecido minimo el 3%. (Ajustar si el operador da un procentaje más alto)</t>
        </r>
      </text>
    </comment>
    <comment ref="F9" authorId="0" shapeId="0" xr:uid="{00000000-0006-0000-0000-000008000000}">
      <text>
        <r>
          <rPr>
            <b/>
            <sz val="9"/>
            <color rgb="FF000000"/>
            <rFont val="Tahoma"/>
            <family val="2"/>
            <charset val="1"/>
          </rPr>
          <t>Diligenciar el NIT, como se encuentra registrado en el RUT.</t>
        </r>
      </text>
    </comment>
    <comment ref="F10" authorId="0" shapeId="0" xr:uid="{00000000-0006-0000-0000-000009000000}">
      <text>
        <r>
          <rPr>
            <b/>
            <sz val="9"/>
            <color rgb="FF000000"/>
            <rFont val="Tahoma"/>
            <family val="2"/>
            <charset val="1"/>
          </rPr>
          <t>Se registra el número contrato de aporte.</t>
        </r>
      </text>
    </comment>
    <comment ref="G12" authorId="0" shapeId="0" xr:uid="{00000000-0006-0000-0000-00000A000000}">
      <text>
        <r>
          <rPr>
            <b/>
            <sz val="9"/>
            <color rgb="FF000000"/>
            <rFont val="Tahoma"/>
            <family val="2"/>
            <charset val="1"/>
          </rPr>
          <t xml:space="preserve">Diligenciar los porcentajes tablecidos en la minuta contractual.
</t>
        </r>
      </text>
    </comment>
    <comment ref="I12" authorId="0" shapeId="0" xr:uid="{00000000-0006-0000-0000-00000B000000}">
      <text>
        <r>
          <rPr>
            <b/>
            <sz val="9"/>
            <color rgb="FF000000"/>
            <rFont val="Tahoma"/>
            <family val="2"/>
            <charset val="1"/>
          </rPr>
          <t>Diligenciar los meses que se proyectan los desembolsos.</t>
        </r>
      </text>
    </comment>
    <comment ref="M12" authorId="0" shapeId="0" xr:uid="{00000000-0006-0000-0000-00000F000000}">
      <text>
        <r>
          <rPr>
            <b/>
            <sz val="9"/>
            <color rgb="FF000000"/>
            <rFont val="Tahoma"/>
            <family val="2"/>
            <charset val="1"/>
          </rPr>
          <t>Diligenciar los valores proyectados a ejecutar.</t>
        </r>
      </text>
    </comment>
    <comment ref="O12" authorId="0" shapeId="0" xr:uid="{00000000-0006-0000-0000-000012000000}">
      <text>
        <r>
          <rPr>
            <b/>
            <sz val="9"/>
            <color rgb="FF000000"/>
            <rFont val="Tahoma"/>
            <family val="2"/>
            <charset val="1"/>
          </rPr>
          <t>Diligenciar los meses que se proyectan los desembolsos.</t>
        </r>
      </text>
    </comment>
    <comment ref="C20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1"/>
          </rPr>
          <t xml:space="preserve">Se registra los gastos de cada campo/hilo, según la propuesta financiera aprobada.
</t>
        </r>
      </text>
    </comment>
    <comment ref="E20" authorId="0" shapeId="0" xr:uid="{00000000-0006-0000-0000-000006000000}">
      <text>
        <r>
          <rPr>
            <b/>
            <sz val="9"/>
            <color rgb="FF000000"/>
            <rFont val="Tahoma"/>
            <family val="2"/>
            <charset val="1"/>
          </rPr>
          <t xml:space="preserve">Diligenciar los items aprobados e cada componente.
</t>
        </r>
      </text>
    </comment>
    <comment ref="J21" authorId="0" shapeId="0" xr:uid="{00000000-0006-0000-0000-00000C000000}">
      <text>
        <r>
          <rPr>
            <b/>
            <sz val="9"/>
            <color rgb="FF000000"/>
            <rFont val="Tahoma"/>
            <family val="2"/>
            <charset val="1"/>
          </rPr>
          <t>Escoger el mes en que se da inicio al contrato de aporte.</t>
        </r>
      </text>
    </comment>
    <comment ref="C22" authorId="0" shapeId="0" xr:uid="{00000000-0006-0000-0000-000003000000}">
      <text>
        <r>
          <rPr>
            <b/>
            <sz val="9"/>
            <color rgb="FF000000"/>
            <rFont val="Tahoma"/>
            <family val="2"/>
            <charset val="1"/>
          </rPr>
          <t>Diligenciar los perfiles del talento humano,según propuesta</t>
        </r>
      </text>
    </comment>
    <comment ref="C89" authorId="0" shapeId="0" xr:uid="{00000000-0006-0000-0000-000004000000}">
      <text>
        <r>
          <rPr>
            <b/>
            <sz val="9"/>
            <color rgb="FF000000"/>
            <rFont val="Tahoma"/>
            <family val="2"/>
            <charset val="1"/>
          </rPr>
          <t>Se debe diligenciar los items aprobados en la propuesta, se recomienda incluir los Gravámenes a los movimientos financieros. 
No pueden superar el 10% del aporte ICBF.</t>
        </r>
      </text>
    </comment>
    <comment ref="C103" authorId="0" shapeId="0" xr:uid="{00000000-0006-0000-0000-000005000000}">
      <text>
        <r>
          <rPr>
            <b/>
            <sz val="9"/>
            <color rgb="FF000000"/>
            <rFont val="Tahoma"/>
            <family val="2"/>
            <charset val="1"/>
          </rPr>
          <t xml:space="preserve">Minimo el 3%, según propuesta financiera
</t>
        </r>
        <r>
          <rPr>
            <b/>
            <sz val="9"/>
            <color rgb="FFC9211E"/>
            <rFont val="Tahoma"/>
            <family val="2"/>
            <charset val="1"/>
          </rPr>
          <t xml:space="preserve"> (Se debe diligenciar de acuerdo con lo </t>
        </r>
        <r>
          <rPr>
            <b/>
            <sz val="9"/>
            <color rgb="FF000000"/>
            <rFont val="Tahoma"/>
            <family val="2"/>
            <charset val="1"/>
          </rPr>
          <t xml:space="preserve">comprometido y aprobado en el proyecto y contrato. </t>
        </r>
      </text>
    </comment>
  </commentList>
</comments>
</file>

<file path=xl/sharedStrings.xml><?xml version="1.0" encoding="utf-8"?>
<sst xmlns="http://schemas.openxmlformats.org/spreadsheetml/2006/main" count="186" uniqueCount="160">
  <si>
    <t>Página 1 de 2</t>
  </si>
  <si>
    <t>Clasificación de la Información:
PÚBLICA</t>
  </si>
  <si>
    <t>1. INFORMACIÓN GENERAL</t>
  </si>
  <si>
    <t>REGIONAL:</t>
  </si>
  <si>
    <t>UNIDAD EJECUTORA PROPIA:</t>
  </si>
  <si>
    <t>FECHA INICIAL CONTRATO:</t>
  </si>
  <si>
    <t>APORTE ICBF:</t>
  </si>
  <si>
    <t>FECHA FINAL CONTRATO:</t>
  </si>
  <si>
    <t>CONTRAPARTIDA:</t>
  </si>
  <si>
    <t>CENTRO ZONAL:</t>
  </si>
  <si>
    <t>NIT:</t>
  </si>
  <si>
    <t>N° DE FAMILIAS:</t>
  </si>
  <si>
    <t>PLAZO EJECUCIÓN:</t>
  </si>
  <si>
    <t>Meses</t>
  </si>
  <si>
    <t>Días</t>
  </si>
  <si>
    <t>VALOR TOTAL CONTRATO:</t>
  </si>
  <si>
    <t>N° CONTRATO:</t>
  </si>
  <si>
    <t>2. DESEMBOLSOS</t>
  </si>
  <si>
    <t>3. CONTRAPARTIDA</t>
  </si>
  <si>
    <t>N° DE DESEMBOLSOS</t>
  </si>
  <si>
    <t>VALOR</t>
  </si>
  <si>
    <t>PORCENTAJE</t>
  </si>
  <si>
    <t>MES</t>
  </si>
  <si>
    <t xml:space="preserve">N° EJECUCIÓN </t>
  </si>
  <si>
    <t>DESEMBOLSO 1</t>
  </si>
  <si>
    <t>N° 1</t>
  </si>
  <si>
    <t>DESEMBOLSO 2</t>
  </si>
  <si>
    <t>N° 2</t>
  </si>
  <si>
    <t>DESEMBOLSO 3</t>
  </si>
  <si>
    <t>N° 3</t>
  </si>
  <si>
    <t>DESEMBOLSO 4</t>
  </si>
  <si>
    <t>N° 4</t>
  </si>
  <si>
    <t>DESEMBOLSO 5</t>
  </si>
  <si>
    <t>N° 5</t>
  </si>
  <si>
    <t>TOTAL:</t>
  </si>
  <si>
    <t>PROYECCIÓN MENSUAL DEL GASTO</t>
  </si>
  <si>
    <t>NOMBRE DEL GASTO (DETALLE)</t>
  </si>
  <si>
    <t>Tiempo en meses</t>
  </si>
  <si>
    <t>Cantidad</t>
  </si>
  <si>
    <t>Valor Unitario</t>
  </si>
  <si>
    <t>PRESUPUESTO SEGÚN PROPUESTA APROBADO (Aporte ICBF)</t>
  </si>
  <si>
    <t>MESES</t>
  </si>
  <si>
    <t xml:space="preserve">TOTAL VALOR </t>
  </si>
  <si>
    <t>TALENTO HUMANO
EQUIPO BASE</t>
  </si>
  <si>
    <t>SUBTOTAL</t>
  </si>
  <si>
    <t>GASTOS ADMINISTRATIVOS  / OTROS GASTOS</t>
  </si>
  <si>
    <t>TOTAL (COMPONENTES + OTROS GASTOS)</t>
  </si>
  <si>
    <t>CONTRAPARTIDA</t>
  </si>
  <si>
    <t xml:space="preserve">NOMBRE DEL GASTO </t>
  </si>
  <si>
    <t>MES: 1</t>
  </si>
  <si>
    <t>MES 2:</t>
  </si>
  <si>
    <t>MES 3:</t>
  </si>
  <si>
    <t>MES 4:</t>
  </si>
  <si>
    <t>MES 5:</t>
  </si>
  <si>
    <t>MES 6:</t>
  </si>
  <si>
    <t xml:space="preserve">TOTAL </t>
  </si>
  <si>
    <t>Nota: Incluir el Acta de comité Técnico Operativo de aprobación de presupuesto.</t>
  </si>
  <si>
    <t>Revisado por el Cómite Técnico Operativo</t>
  </si>
  <si>
    <t>FIRMA DEL REPRESENTANTE LEGAL</t>
  </si>
  <si>
    <t>FIRMA DEL REVISOR FISCAL</t>
  </si>
  <si>
    <t>Nombre:</t>
  </si>
  <si>
    <t>Fecha de Revisión</t>
  </si>
  <si>
    <t>dd/mm/aaaa</t>
  </si>
  <si>
    <t>C.C.No:</t>
  </si>
  <si>
    <t>Aprobado por el Supervisor del Contrato como producto</t>
  </si>
  <si>
    <t>T.P.No:</t>
  </si>
  <si>
    <t>Versión Final</t>
  </si>
  <si>
    <t>Fecha</t>
  </si>
  <si>
    <t>FIRMA DEL CONTADOR</t>
  </si>
  <si>
    <t>FIRMA DEL SUPERVISOR</t>
  </si>
  <si>
    <t>Página 2 de 2</t>
  </si>
  <si>
    <t>Clasificación de la Información:
PÙBLICA</t>
  </si>
  <si>
    <t>INSTRUCCIONES DE DILIGENCIAMIENTO</t>
  </si>
  <si>
    <t>A continuación encontrará el instructivo para el diligenciamiento del formato, que debe diligenciar y entregar el operador al inicio de la ejecución del contrato, corresponde a una proyección.</t>
  </si>
  <si>
    <t>INFORMACIÓN GENERAL</t>
  </si>
  <si>
    <r>
      <rPr>
        <b/>
        <sz val="12"/>
        <rFont val="Arial"/>
        <family val="2"/>
        <charset val="1"/>
      </rPr>
      <t xml:space="preserve">Regional y Centro Zonal: </t>
    </r>
    <r>
      <rPr>
        <sz val="12"/>
        <rFont val="Arial"/>
        <family val="2"/>
        <charset val="1"/>
      </rPr>
      <t>Registrar la Regional ICBF donde se ejecuta el contrato y Centro Zonal de influencia.</t>
    </r>
  </si>
  <si>
    <r>
      <rPr>
        <b/>
        <sz val="12"/>
        <rFont val="Arial"/>
        <family val="2"/>
        <charset val="1"/>
      </rPr>
      <t xml:space="preserve">Unidad Ejecutora Propia: </t>
    </r>
    <r>
      <rPr>
        <sz val="12"/>
        <rFont val="Arial"/>
        <family val="2"/>
        <charset val="1"/>
      </rPr>
      <t>Corresponde al nombre del operador quien ejecuta el contrato.</t>
    </r>
  </si>
  <si>
    <r>
      <rPr>
        <b/>
        <sz val="12"/>
        <rFont val="Arial"/>
        <family val="2"/>
        <charset val="1"/>
      </rPr>
      <t xml:space="preserve">Nit: </t>
    </r>
    <r>
      <rPr>
        <sz val="12"/>
        <rFont val="Arial"/>
        <family val="2"/>
        <charset val="1"/>
      </rPr>
      <t>Se registra el número.</t>
    </r>
  </si>
  <si>
    <r>
      <rPr>
        <b/>
        <sz val="12"/>
        <rFont val="Arial"/>
        <family val="2"/>
        <charset val="1"/>
      </rPr>
      <t xml:space="preserve">Número de contrato: </t>
    </r>
    <r>
      <rPr>
        <sz val="12"/>
        <rFont val="Arial"/>
        <family val="2"/>
        <charset val="1"/>
      </rPr>
      <t>Se registra el número del contrato de aporte.</t>
    </r>
  </si>
  <si>
    <r>
      <rPr>
        <b/>
        <sz val="12"/>
        <rFont val="Arial"/>
        <family val="2"/>
        <charset val="1"/>
      </rPr>
      <t xml:space="preserve">Fecha de inicio y Fecha de finalización: </t>
    </r>
    <r>
      <rPr>
        <sz val="12"/>
        <rFont val="Arial"/>
        <family val="2"/>
        <charset val="1"/>
      </rPr>
      <t>Se registra fecha de inicio y fecha de finalización de contrato de aporte.</t>
    </r>
  </si>
  <si>
    <r>
      <rPr>
        <b/>
        <sz val="12"/>
        <rFont val="Arial"/>
        <family val="2"/>
        <charset val="1"/>
      </rPr>
      <t xml:space="preserve">Plazo de ejecución: </t>
    </r>
    <r>
      <rPr>
        <sz val="12"/>
        <rFont val="Arial"/>
        <family val="2"/>
        <charset val="1"/>
      </rPr>
      <t>Se calcula automáticamente los meses y días que dura el contrato.</t>
    </r>
  </si>
  <si>
    <r>
      <rPr>
        <b/>
        <sz val="12"/>
        <rFont val="Arial"/>
        <family val="2"/>
        <charset val="1"/>
      </rPr>
      <t>Aporte ICBF:</t>
    </r>
    <r>
      <rPr>
        <sz val="12"/>
        <rFont val="Arial"/>
        <family val="2"/>
        <charset val="1"/>
      </rPr>
      <t xml:space="preserve"> Se registra el valor de recurso aportado por el ICBF.</t>
    </r>
  </si>
  <si>
    <r>
      <rPr>
        <b/>
        <sz val="12"/>
        <rFont val="Arial"/>
        <family val="2"/>
        <charset val="1"/>
      </rPr>
      <t>Contrapartida:</t>
    </r>
    <r>
      <rPr>
        <sz val="12"/>
        <rFont val="Arial"/>
        <family val="2"/>
        <charset val="1"/>
      </rPr>
      <t xml:space="preserve"> Se registra el valor del recursos al que se comprometió dar la Unidad Ejecutora, según propuesta. Nota: Diligenciar los aportes mensuales que se van a realizar.</t>
    </r>
  </si>
  <si>
    <r>
      <rPr>
        <b/>
        <sz val="12"/>
        <rFont val="Arial"/>
        <family val="2"/>
        <charset val="1"/>
      </rPr>
      <t xml:space="preserve">Valor total del contrato: </t>
    </r>
    <r>
      <rPr>
        <sz val="12"/>
        <rFont val="Arial"/>
        <family val="2"/>
        <charset val="1"/>
      </rPr>
      <t>Se escribe el valor total del contrato incluyendo el aporte del ICBF y contrapartida.</t>
    </r>
  </si>
  <si>
    <r>
      <rPr>
        <b/>
        <sz val="12"/>
        <rFont val="Arial"/>
        <family val="2"/>
        <charset val="1"/>
      </rPr>
      <t>Desembolsos:</t>
    </r>
    <r>
      <rPr>
        <sz val="12"/>
        <rFont val="Arial"/>
        <family val="2"/>
        <charset val="1"/>
      </rPr>
      <t xml:space="preserve"> Diligenciar el valor de cada desembolso, de acuerdo con el porcentaje establecido en el contrato y los meses programados.</t>
    </r>
  </si>
  <si>
    <t>INFORMACION POR COMPONENTE</t>
  </si>
  <si>
    <r>
      <rPr>
        <b/>
        <sz val="12"/>
        <color rgb="FF000000"/>
        <rFont val="Arial"/>
        <family val="2"/>
        <charset val="1"/>
      </rPr>
      <t xml:space="preserve">Nombre del gasto: </t>
    </r>
    <r>
      <rPr>
        <sz val="12"/>
        <color rgb="FF000000"/>
        <rFont val="Arial"/>
        <family val="2"/>
        <charset val="1"/>
      </rPr>
      <t>Se registra los gastos por cada componente, asociados a la propuesta presentada por la Unidad Ejecutora y aprobada, podrá incluirse más lineas sin no son suficientes las que están.</t>
    </r>
  </si>
  <si>
    <r>
      <rPr>
        <b/>
        <sz val="12"/>
        <color rgb="FF000000"/>
        <rFont val="Arial"/>
        <family val="2"/>
        <charset val="1"/>
      </rPr>
      <t xml:space="preserve">Presupuesto según propuesta (aporte Icbf): </t>
    </r>
    <r>
      <rPr>
        <sz val="12"/>
        <color rgb="FF000000"/>
        <rFont val="Arial"/>
        <family val="2"/>
        <charset val="1"/>
      </rPr>
      <t>Se registra el valor para cada componente, según proyecto avalado.</t>
    </r>
  </si>
  <si>
    <r>
      <rPr>
        <b/>
        <sz val="12"/>
        <color rgb="FF000000"/>
        <rFont val="Arial"/>
        <family val="2"/>
        <charset val="1"/>
      </rPr>
      <t xml:space="preserve">Mes 1,2,3,4, 5, 6 y 7 : </t>
    </r>
    <r>
      <rPr>
        <sz val="12"/>
        <color rgb="FF000000"/>
        <rFont val="Arial"/>
        <family val="2"/>
        <charset val="1"/>
      </rPr>
      <t>Se registra la proyección de la ejecución para cada mes, según componente y el número de meses según el tiempo de ejecución del contrato, diligencie los meses que correspondan.</t>
    </r>
  </si>
  <si>
    <r>
      <rPr>
        <b/>
        <sz val="12"/>
        <color rgb="FF000000"/>
        <rFont val="Arial"/>
        <family val="2"/>
        <charset val="1"/>
      </rPr>
      <t xml:space="preserve">Valor total: </t>
    </r>
    <r>
      <rPr>
        <sz val="12"/>
        <color rgb="FF000000"/>
        <rFont val="Arial"/>
        <family val="2"/>
        <charset val="1"/>
      </rPr>
      <t>Corresponde a la suma del valor total  proyectado a ejecutar  de todos los meses.</t>
    </r>
  </si>
  <si>
    <t>GASTOS ADMINISTRATIVOS/OTROS GASTOS</t>
  </si>
  <si>
    <t xml:space="preserve">Se registra en que mes se proyecta ejecutar el aporte, debe coincidir con la información dada en la propuesta que fue avalado. </t>
  </si>
  <si>
    <r>
      <rPr>
        <b/>
        <sz val="12"/>
        <color rgb="FF000000"/>
        <rFont val="Arial"/>
        <family val="2"/>
        <charset val="1"/>
      </rPr>
      <t xml:space="preserve">Nota: </t>
    </r>
    <r>
      <rPr>
        <sz val="12"/>
        <color rgb="FF000000"/>
        <rFont val="Arial"/>
        <family val="2"/>
        <charset val="1"/>
      </rPr>
      <t>De ser necesario se podrá insertar otras lineas, siempre y cuando sea coherente con el proyecto aprobado.</t>
    </r>
  </si>
  <si>
    <t>FIRMAS</t>
  </si>
  <si>
    <r>
      <rPr>
        <b/>
        <sz val="12"/>
        <color rgb="FF000000"/>
        <rFont val="Arial"/>
        <family val="2"/>
        <charset val="1"/>
      </rPr>
      <t xml:space="preserve">Representante Legal: </t>
    </r>
    <r>
      <rPr>
        <sz val="12"/>
        <color rgb="FF000000"/>
        <rFont val="Arial"/>
        <family val="2"/>
        <charset val="1"/>
      </rPr>
      <t>Obligatoria</t>
    </r>
    <r>
      <rPr>
        <b/>
        <sz val="12"/>
        <color rgb="FF000000"/>
        <rFont val="Arial"/>
        <family val="2"/>
        <charset val="1"/>
      </rPr>
      <t xml:space="preserve"> </t>
    </r>
  </si>
  <si>
    <r>
      <rPr>
        <b/>
        <sz val="12"/>
        <color rgb="FF000000"/>
        <rFont val="Arial"/>
        <family val="2"/>
        <charset val="1"/>
      </rPr>
      <t xml:space="preserve">Revisor Fiscal: </t>
    </r>
    <r>
      <rPr>
        <sz val="12"/>
        <color rgb="FF000000"/>
        <rFont val="Arial"/>
        <family val="2"/>
        <charset val="1"/>
      </rPr>
      <t>Si el operador esta obligado a tenerlo.</t>
    </r>
    <r>
      <rPr>
        <b/>
        <sz val="12"/>
        <color rgb="FF000000"/>
        <rFont val="Arial"/>
        <family val="2"/>
        <charset val="1"/>
      </rPr>
      <t xml:space="preserve"> </t>
    </r>
    <r>
      <rPr>
        <sz val="12"/>
        <color rgb="FF000000"/>
        <rFont val="Arial"/>
        <family val="2"/>
        <charset val="1"/>
      </rPr>
      <t>Obligatoria</t>
    </r>
  </si>
  <si>
    <r>
      <rPr>
        <b/>
        <sz val="12"/>
        <color rgb="FF000000"/>
        <rFont val="Arial"/>
        <family val="2"/>
        <charset val="1"/>
      </rPr>
      <t xml:space="preserve">Contador: </t>
    </r>
    <r>
      <rPr>
        <sz val="12"/>
        <color rgb="FF000000"/>
        <rFont val="Arial"/>
        <family val="2"/>
        <charset val="1"/>
      </rPr>
      <t>Obligatoria</t>
    </r>
  </si>
  <si>
    <t>REGIONALES</t>
  </si>
  <si>
    <t>ENERO</t>
  </si>
  <si>
    <t>AMAZONAS</t>
  </si>
  <si>
    <t>FEBRERO</t>
  </si>
  <si>
    <t>ANTIOQUIA</t>
  </si>
  <si>
    <t>MARZO</t>
  </si>
  <si>
    <t>ARAUCA</t>
  </si>
  <si>
    <t>ABRIL</t>
  </si>
  <si>
    <t>ATLÁNTICO</t>
  </si>
  <si>
    <t>MAYO</t>
  </si>
  <si>
    <t>BOGOTÁ</t>
  </si>
  <si>
    <t>JUNIO</t>
  </si>
  <si>
    <t>BOLIVAR</t>
  </si>
  <si>
    <t>JULIO</t>
  </si>
  <si>
    <t>BOYACÁ</t>
  </si>
  <si>
    <t>AGOSTO</t>
  </si>
  <si>
    <t>CALDAS</t>
  </si>
  <si>
    <t>SEPTIEMBRE</t>
  </si>
  <si>
    <t>CAQUETA</t>
  </si>
  <si>
    <t>OCTUBRE</t>
  </si>
  <si>
    <t>CASANARE</t>
  </si>
  <si>
    <t>NOVIEMBRE</t>
  </si>
  <si>
    <t>CAUCA</t>
  </si>
  <si>
    <t>DICIEMBRE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</si>
  <si>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</si>
  <si>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</si>
  <si>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</si>
  <si>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</si>
  <si>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</si>
  <si>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</si>
  <si>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</si>
  <si>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</si>
  <si>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</si>
  <si>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</si>
  <si>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</si>
  <si>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</si>
  <si>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</si>
  <si>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</si>
  <si>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</si>
  <si>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</t>
  </si>
  <si>
    <t>SANTANDER</t>
  </si>
  <si>
    <t>SUCRE</t>
  </si>
  <si>
    <t>TOLIMA</t>
  </si>
  <si>
    <t>VALLE DEL CAUCA</t>
  </si>
  <si>
    <t>VAUPÉS</t>
  </si>
  <si>
    <t>VICHADA</t>
  </si>
  <si>
    <t>DIFERENCIA INGRESOS-EGRESOS:</t>
  </si>
  <si>
    <t xml:space="preserve">Talento Humano, Transporte, Papelería, Elementos de Identificación, Funcionamiento. Los gastos administrativos corresponden al 10% del aporte del ICBF, se recomienda dejar el 1% para imprevistos. </t>
  </si>
  <si>
    <t>PUEBLO BENEFICIADO:</t>
  </si>
  <si>
    <t>ALIMENTACIÓN</t>
  </si>
  <si>
    <t>TRANSPORTE Y VIÁTICOS</t>
  </si>
  <si>
    <t>ELEMENTOS DE IDENTIFICACIÓN Y BIOSEGURIDAD</t>
  </si>
  <si>
    <t>ASISTENCIA TÉCNICA Y GESTIÓN DEL CONOCIMIENTO</t>
  </si>
  <si>
    <t>INSUMOS HORCONES</t>
  </si>
  <si>
    <t>COMPONENTE</t>
  </si>
  <si>
    <t>OTROS 
(Memorias)</t>
  </si>
  <si>
    <t>PRESUPUESTO APROBADO CONTRAPARTIDA</t>
  </si>
  <si>
    <r>
      <t>N° de Familias:</t>
    </r>
    <r>
      <rPr>
        <sz val="12"/>
        <rFont val="Arial"/>
        <family val="2"/>
      </rPr>
      <t xml:space="preserve"> Se registra el número de familias a atender.</t>
    </r>
  </si>
  <si>
    <r>
      <t xml:space="preserve">Pueblo Beneficiado: </t>
    </r>
    <r>
      <rPr>
        <sz val="12"/>
        <rFont val="Arial"/>
        <family val="2"/>
      </rPr>
      <t>Se diligencia el nombre del pueblo beneficiado.</t>
    </r>
  </si>
  <si>
    <t xml:space="preserve">PROCESO
PROMOCION Y PREVENCIÓN
FORMATO PRESUPUESTO
GUIA OPERATIVA MAI SIERRA NEVADA
</t>
  </si>
  <si>
    <t>PROCESO
PROMOCION Y PREVENCIÓN
FORMATO PRESUPUESTO
GUIA OPERATIVA MAI SIERRA NEVADA</t>
  </si>
  <si>
    <t>F3.GO1.MT1.LM12.PP</t>
  </si>
  <si>
    <t>Versión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</si>
</sst>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240A]dd/mm/yyyy"/>
    <numFmt numFmtId="165" formatCode="[$-F800]dddd&quot;, &quot;mmmm\ dd&quot;, &quot;yyyy"/>
    <numFmt numFmtId="166" formatCode="_-\$* #,##0.00_-;&quot;-$&quot;* #,##0.00_-;_-\$* \-??_-;_-@_-"/>
  </numFmts>
  <fonts count="33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1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11"/>
      <color rgb="FF808080"/>
      <name val="Arial"/>
      <family val="2"/>
      <charset val="1"/>
    </font>
    <font>
      <sz val="11"/>
      <color rgb="FFFFFFFF"/>
      <name val="Arial"/>
      <family val="2"/>
      <charset val="1"/>
    </font>
    <font>
      <sz val="11"/>
      <color rgb="FFAFABAB"/>
      <name val="Arial"/>
      <family val="2"/>
      <charset val="1"/>
    </font>
    <font>
      <b/>
      <sz val="8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9"/>
      <name val="Arial"/>
      <family val="2"/>
      <charset val="1"/>
    </font>
    <font>
      <sz val="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/>
      <sz val="8"/>
      <color rgb="FF000000"/>
      <name val="Arial"/>
      <family val="2"/>
      <charset val="1"/>
    </font>
    <font>
      <b/>
      <i/>
      <sz val="11"/>
      <color rgb="FF000000"/>
      <name val="Arial"/>
      <family val="2"/>
      <charset val="1"/>
    </font>
    <font>
      <b/>
      <i/>
      <sz val="8"/>
      <color rgb="FF000000"/>
      <name val="Arial"/>
      <family val="2"/>
      <charset val="1"/>
    </font>
    <font>
      <b/>
      <sz val="9"/>
      <color rgb="FF000000"/>
      <name val="Tahoma"/>
      <family val="2"/>
      <charset val="1"/>
    </font>
    <font>
      <b/>
      <sz val="9"/>
      <color rgb="FFC9211E"/>
      <name val="Tahoma"/>
      <family val="2"/>
      <charset val="1"/>
    </font>
    <font>
      <b/>
      <i/>
      <sz val="12"/>
      <color rgb="FF000000"/>
      <name val="Arial"/>
      <family val="2"/>
      <charset val="1"/>
    </font>
    <font>
      <i/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sz val="12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sz val="1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A9D18E"/>
        <bgColor rgb="FFC5E0B4"/>
      </patternFill>
    </fill>
    <fill>
      <patternFill patternType="solid">
        <fgColor rgb="FFE2F0D9"/>
        <bgColor rgb="FFEDEDED"/>
      </patternFill>
    </fill>
    <fill>
      <patternFill patternType="solid">
        <fgColor rgb="FFB4C7E7"/>
        <bgColor rgb="FFBFBFBF"/>
      </patternFill>
    </fill>
    <fill>
      <patternFill patternType="solid">
        <fgColor rgb="FFC5E0B4"/>
        <bgColor rgb="FFD9D9D9"/>
      </patternFill>
    </fill>
    <fill>
      <patternFill patternType="solid">
        <fgColor rgb="FFDAE3F3"/>
        <bgColor rgb="FFDDDDDD"/>
      </patternFill>
    </fill>
    <fill>
      <patternFill patternType="solid">
        <fgColor rgb="FFFFFFFF"/>
        <bgColor rgb="FFF5F8D4"/>
      </patternFill>
    </fill>
    <fill>
      <patternFill patternType="solid">
        <fgColor rgb="FF548235"/>
        <bgColor rgb="FF808080"/>
      </patternFill>
    </fill>
    <fill>
      <patternFill patternType="solid">
        <fgColor rgb="FFF8CBAD"/>
        <bgColor rgb="FFFBE5D6"/>
      </patternFill>
    </fill>
    <fill>
      <patternFill patternType="solid">
        <fgColor rgb="FFEEEEEE"/>
        <bgColor rgb="FFEDEDED"/>
      </patternFill>
    </fill>
    <fill>
      <patternFill patternType="solid">
        <fgColor rgb="FFE8F2A1"/>
        <bgColor rgb="FFFFFFA3"/>
      </patternFill>
    </fill>
    <fill>
      <patternFill patternType="solid">
        <fgColor rgb="FFD9D9D9"/>
        <bgColor rgb="FFDBDBDB"/>
      </patternFill>
    </fill>
    <fill>
      <patternFill patternType="solid">
        <fgColor rgb="FFDDDDDD"/>
        <bgColor rgb="FFDBDBDB"/>
      </patternFill>
    </fill>
    <fill>
      <patternFill patternType="solid">
        <fgColor rgb="FFFFFF00"/>
        <bgColor rgb="FFFFFF38"/>
      </patternFill>
    </fill>
    <fill>
      <patternFill patternType="solid">
        <fgColor rgb="FFEDEDED"/>
        <bgColor rgb="FFEEEEEE"/>
      </patternFill>
    </fill>
    <fill>
      <patternFill patternType="solid">
        <fgColor rgb="FFFFD966"/>
        <bgColor rgb="FFF8CBAD"/>
      </patternFill>
    </fill>
    <fill>
      <patternFill patternType="solid">
        <fgColor rgb="FFFFF2CC"/>
        <bgColor rgb="FFF5F8D4"/>
      </patternFill>
    </fill>
    <fill>
      <patternFill patternType="solid">
        <fgColor rgb="FFF4B183"/>
        <bgColor rgb="FFF8CBAD"/>
      </patternFill>
    </fill>
    <fill>
      <patternFill patternType="solid">
        <fgColor rgb="FFFBE5D6"/>
        <bgColor rgb="FFFFF2CC"/>
      </patternFill>
    </fill>
    <fill>
      <patternFill patternType="solid">
        <fgColor rgb="FF8FAADC"/>
        <bgColor rgb="FFA5A5A5"/>
      </patternFill>
    </fill>
    <fill>
      <patternFill patternType="solid">
        <fgColor rgb="FF99CCFF"/>
        <bgColor rgb="FFB4C7E7"/>
      </patternFill>
    </fill>
    <fill>
      <patternFill patternType="solid">
        <fgColor rgb="FFFFFFCC"/>
        <bgColor rgb="FFF5F8D4"/>
      </patternFill>
    </fill>
    <fill>
      <patternFill patternType="solid">
        <fgColor rgb="FFFFFFA3"/>
        <bgColor rgb="FFFFFFCC"/>
      </patternFill>
    </fill>
    <fill>
      <patternFill patternType="solid">
        <fgColor rgb="FFBFBFBF"/>
        <bgColor rgb="FFB4C7E7"/>
      </patternFill>
    </fill>
    <fill>
      <patternFill patternType="solid">
        <fgColor rgb="FFDBDBDB"/>
        <bgColor rgb="FFD9D9D9"/>
      </patternFill>
    </fill>
    <fill>
      <patternFill patternType="solid">
        <fgColor rgb="FFA5A5A5"/>
        <bgColor rgb="FFAFABAB"/>
      </patternFill>
    </fill>
    <fill>
      <patternFill patternType="solid">
        <fgColor theme="2" tint="-0.499984740745262"/>
        <bgColor rgb="FFFFFF00"/>
      </patternFill>
    </fill>
    <fill>
      <patternFill patternType="solid">
        <fgColor theme="2" tint="-0.499984740745262"/>
        <bgColor rgb="FFDBDBDB"/>
      </patternFill>
    </fill>
    <fill>
      <patternFill patternType="solid">
        <fgColor theme="2" tint="-9.9978637043366805E-2"/>
        <bgColor rgb="FFD9D9D9"/>
      </patternFill>
    </fill>
    <fill>
      <patternFill patternType="solid">
        <fgColor theme="8" tint="0.79998168889431442"/>
        <bgColor rgb="FFF5F8D4"/>
      </patternFill>
    </fill>
    <fill>
      <patternFill patternType="solid">
        <fgColor theme="8" tint="0.59999389629810485"/>
        <bgColor rgb="FFFFF2CC"/>
      </patternFill>
    </fill>
    <fill>
      <patternFill patternType="solid">
        <fgColor rgb="FFFCFDCF"/>
        <bgColor rgb="FFFFF2CC"/>
      </patternFill>
    </fill>
  </fills>
  <borders count="6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28" fillId="0" borderId="0" applyBorder="0" applyProtection="0"/>
    <xf numFmtId="9" fontId="28" fillId="0" borderId="0" applyBorder="0" applyProtection="0"/>
  </cellStyleXfs>
  <cellXfs count="305">
    <xf numFmtId="0" fontId="0" fillId="0" borderId="0" xfId="0"/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/>
    <xf numFmtId="164" fontId="4" fillId="0" borderId="5" xfId="0" applyNumberFormat="1" applyFont="1" applyBorder="1" applyAlignment="1">
      <alignment horizontal="center" vertical="center"/>
    </xf>
    <xf numFmtId="0" fontId="1" fillId="0" borderId="6" xfId="0" applyFont="1" applyBorder="1"/>
    <xf numFmtId="0" fontId="5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1" fillId="0" borderId="11" xfId="0" applyFont="1" applyBorder="1"/>
    <xf numFmtId="0" fontId="7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6" fontId="7" fillId="0" borderId="9" xfId="1" applyFont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7" fillId="9" borderId="28" xfId="0" applyFont="1" applyFill="1" applyBorder="1" applyAlignment="1">
      <alignment horizontal="center" vertical="center"/>
    </xf>
    <xf numFmtId="0" fontId="7" fillId="9" borderId="24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166" fontId="1" fillId="0" borderId="16" xfId="1" applyFont="1" applyBorder="1" applyAlignment="1" applyProtection="1">
      <alignment horizontal="center" vertical="center" wrapText="1"/>
    </xf>
    <xf numFmtId="166" fontId="7" fillId="10" borderId="18" xfId="1" applyFont="1" applyFill="1" applyBorder="1" applyAlignment="1" applyProtection="1">
      <alignment vertical="center"/>
      <protection locked="0"/>
    </xf>
    <xf numFmtId="166" fontId="1" fillId="0" borderId="18" xfId="1" applyFont="1" applyBorder="1" applyAlignment="1" applyProtection="1">
      <alignment vertical="center"/>
      <protection locked="0"/>
    </xf>
    <xf numFmtId="0" fontId="1" fillId="0" borderId="16" xfId="0" applyFont="1" applyBorder="1" applyAlignment="1">
      <alignment horizontal="center" vertical="center" wrapText="1"/>
    </xf>
    <xf numFmtId="166" fontId="7" fillId="10" borderId="16" xfId="1" applyFont="1" applyFill="1" applyBorder="1" applyAlignment="1" applyProtection="1">
      <alignment vertical="center"/>
      <protection locked="0"/>
    </xf>
    <xf numFmtId="166" fontId="1" fillId="0" borderId="16" xfId="1" applyFont="1" applyBorder="1" applyAlignment="1" applyProtection="1">
      <alignment vertical="center"/>
      <protection locked="0"/>
    </xf>
    <xf numFmtId="166" fontId="7" fillId="11" borderId="31" xfId="0" applyNumberFormat="1" applyFont="1" applyFill="1" applyBorder="1" applyAlignment="1" applyProtection="1">
      <alignment vertical="center"/>
      <protection locked="0"/>
    </xf>
    <xf numFmtId="166" fontId="10" fillId="12" borderId="0" xfId="0" applyNumberFormat="1" applyFont="1" applyFill="1"/>
    <xf numFmtId="166" fontId="7" fillId="13" borderId="16" xfId="1" applyFont="1" applyFill="1" applyBorder="1" applyAlignment="1" applyProtection="1">
      <alignment vertical="center"/>
      <protection locked="0"/>
    </xf>
    <xf numFmtId="0" fontId="1" fillId="0" borderId="33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 wrapText="1"/>
    </xf>
    <xf numFmtId="166" fontId="7" fillId="13" borderId="18" xfId="1" applyFont="1" applyFill="1" applyBorder="1" applyAlignment="1" applyProtection="1">
      <alignment vertical="center"/>
      <protection locked="0"/>
    </xf>
    <xf numFmtId="166" fontId="1" fillId="0" borderId="9" xfId="1" applyFont="1" applyBorder="1" applyAlignment="1" applyProtection="1">
      <alignment horizontal="center" vertical="center"/>
      <protection locked="0"/>
    </xf>
    <xf numFmtId="0" fontId="1" fillId="7" borderId="34" xfId="0" applyFont="1" applyFill="1" applyBorder="1" applyAlignment="1">
      <alignment horizontal="left" vertical="center" wrapText="1"/>
    </xf>
    <xf numFmtId="0" fontId="1" fillId="7" borderId="34" xfId="0" applyFont="1" applyFill="1" applyBorder="1" applyAlignment="1">
      <alignment horizontal="center" vertical="center" wrapText="1"/>
    </xf>
    <xf numFmtId="0" fontId="1" fillId="7" borderId="35" xfId="0" applyFont="1" applyFill="1" applyBorder="1" applyAlignment="1">
      <alignment horizontal="left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1" fillId="7" borderId="36" xfId="0" applyFont="1" applyFill="1" applyBorder="1" applyAlignment="1">
      <alignment horizontal="left" vertical="center" wrapText="1"/>
    </xf>
    <xf numFmtId="0" fontId="1" fillId="7" borderId="35" xfId="0" applyFont="1" applyFill="1" applyBorder="1" applyAlignment="1">
      <alignment vertical="center" wrapText="1"/>
    </xf>
    <xf numFmtId="0" fontId="1" fillId="7" borderId="16" xfId="0" applyFont="1" applyFill="1" applyBorder="1" applyAlignment="1">
      <alignment vertical="center" wrapText="1"/>
    </xf>
    <xf numFmtId="0" fontId="1" fillId="0" borderId="37" xfId="0" applyFont="1" applyBorder="1" applyAlignment="1">
      <alignment horizontal="left" vertical="center" wrapText="1"/>
    </xf>
    <xf numFmtId="166" fontId="1" fillId="0" borderId="19" xfId="1" applyFont="1" applyBorder="1" applyAlignment="1" applyProtection="1">
      <alignment horizontal="center" vertical="center" wrapText="1"/>
    </xf>
    <xf numFmtId="166" fontId="7" fillId="15" borderId="39" xfId="0" applyNumberFormat="1" applyFont="1" applyFill="1" applyBorder="1" applyAlignment="1" applyProtection="1">
      <alignment vertical="center"/>
      <protection locked="0"/>
    </xf>
    <xf numFmtId="166" fontId="7" fillId="0" borderId="9" xfId="0" applyNumberFormat="1" applyFont="1" applyBorder="1" applyAlignment="1" applyProtection="1">
      <alignment horizontal="center" vertical="center"/>
      <protection locked="0"/>
    </xf>
    <xf numFmtId="166" fontId="11" fillId="0" borderId="0" xfId="0" applyNumberFormat="1" applyFont="1"/>
    <xf numFmtId="166" fontId="12" fillId="0" borderId="0" xfId="0" applyNumberFormat="1" applyFont="1"/>
    <xf numFmtId="166" fontId="1" fillId="0" borderId="18" xfId="1" applyFont="1" applyBorder="1" applyAlignment="1" applyProtection="1">
      <alignment horizontal="center" vertical="center" wrapText="1"/>
    </xf>
    <xf numFmtId="166" fontId="7" fillId="13" borderId="14" xfId="1" applyFont="1" applyFill="1" applyBorder="1" applyAlignment="1" applyProtection="1">
      <alignment vertical="center"/>
      <protection locked="0"/>
    </xf>
    <xf numFmtId="166" fontId="1" fillId="0" borderId="14" xfId="1" applyFont="1" applyBorder="1" applyAlignment="1" applyProtection="1">
      <alignment vertical="center"/>
      <protection locked="0"/>
    </xf>
    <xf numFmtId="0" fontId="1" fillId="0" borderId="37" xfId="0" applyFont="1" applyBorder="1" applyAlignment="1">
      <alignment horizontal="center" vertical="center" wrapText="1"/>
    </xf>
    <xf numFmtId="166" fontId="7" fillId="13" borderId="15" xfId="1" applyFont="1" applyFill="1" applyBorder="1" applyAlignment="1" applyProtection="1">
      <alignment vertical="center"/>
      <protection locked="0"/>
    </xf>
    <xf numFmtId="166" fontId="1" fillId="0" borderId="15" xfId="1" applyFont="1" applyBorder="1" applyAlignment="1" applyProtection="1">
      <alignment vertical="center"/>
      <protection locked="0"/>
    </xf>
    <xf numFmtId="166" fontId="7" fillId="17" borderId="42" xfId="1" applyFont="1" applyFill="1" applyBorder="1" applyAlignment="1" applyProtection="1">
      <alignment vertical="center"/>
      <protection locked="0"/>
    </xf>
    <xf numFmtId="166" fontId="7" fillId="0" borderId="9" xfId="1" applyFont="1" applyBorder="1" applyAlignment="1" applyProtection="1">
      <alignment horizontal="center" vertical="center"/>
      <protection locked="0"/>
    </xf>
    <xf numFmtId="166" fontId="7" fillId="10" borderId="14" xfId="1" applyFont="1" applyFill="1" applyBorder="1" applyAlignment="1" applyProtection="1">
      <alignment vertical="center"/>
      <protection locked="0"/>
    </xf>
    <xf numFmtId="166" fontId="1" fillId="0" borderId="16" xfId="1" applyFont="1" applyBorder="1" applyAlignment="1" applyProtection="1">
      <alignment horizontal="center" vertical="center"/>
      <protection locked="0"/>
    </xf>
    <xf numFmtId="166" fontId="7" fillId="10" borderId="15" xfId="1" applyFont="1" applyFill="1" applyBorder="1" applyAlignment="1" applyProtection="1">
      <alignment vertical="center"/>
      <protection locked="0"/>
    </xf>
    <xf numFmtId="166" fontId="7" fillId="19" borderId="42" xfId="0" applyNumberFormat="1" applyFont="1" applyFill="1" applyBorder="1" applyAlignment="1" applyProtection="1">
      <alignment vertical="center"/>
      <protection locked="0"/>
    </xf>
    <xf numFmtId="166" fontId="1" fillId="0" borderId="14" xfId="1" applyFont="1" applyBorder="1" applyAlignment="1" applyProtection="1">
      <alignment horizontal="center" vertical="center"/>
      <protection locked="0"/>
    </xf>
    <xf numFmtId="166" fontId="7" fillId="21" borderId="42" xfId="0" applyNumberFormat="1" applyFont="1" applyFill="1" applyBorder="1" applyAlignment="1" applyProtection="1">
      <alignment vertical="center"/>
      <protection locked="0"/>
    </xf>
    <xf numFmtId="166" fontId="1" fillId="0" borderId="14" xfId="1" applyFont="1" applyBorder="1" applyAlignment="1" applyProtection="1">
      <alignment vertical="center" wrapText="1"/>
    </xf>
    <xf numFmtId="166" fontId="1" fillId="0" borderId="16" xfId="1" applyFont="1" applyBorder="1" applyAlignment="1" applyProtection="1">
      <alignment vertical="center" wrapText="1"/>
    </xf>
    <xf numFmtId="166" fontId="1" fillId="0" borderId="15" xfId="1" applyFont="1" applyBorder="1" applyAlignment="1" applyProtection="1">
      <alignment vertical="center" wrapText="1"/>
    </xf>
    <xf numFmtId="166" fontId="7" fillId="12" borderId="24" xfId="1" applyFont="1" applyFill="1" applyBorder="1" applyAlignment="1" applyProtection="1">
      <alignment vertical="center"/>
      <protection locked="0"/>
    </xf>
    <xf numFmtId="166" fontId="7" fillId="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14" fillId="26" borderId="14" xfId="0" applyFont="1" applyFill="1" applyBorder="1" applyAlignment="1">
      <alignment vertical="center" wrapText="1"/>
    </xf>
    <xf numFmtId="0" fontId="7" fillId="15" borderId="19" xfId="0" applyFont="1" applyFill="1" applyBorder="1" applyAlignment="1">
      <alignment horizontal="center" vertical="center"/>
    </xf>
    <xf numFmtId="166" fontId="7" fillId="0" borderId="14" xfId="1" applyFont="1" applyBorder="1" applyAlignment="1" applyProtection="1">
      <alignment vertical="center"/>
      <protection locked="0"/>
    </xf>
    <xf numFmtId="166" fontId="7" fillId="0" borderId="16" xfId="1" applyFont="1" applyBorder="1" applyAlignment="1" applyProtection="1">
      <alignment vertical="center"/>
      <protection locked="0"/>
    </xf>
    <xf numFmtId="166" fontId="7" fillId="0" borderId="15" xfId="1" applyFont="1" applyBorder="1" applyAlignment="1" applyProtection="1">
      <alignment vertical="center"/>
      <protection locked="0"/>
    </xf>
    <xf numFmtId="0" fontId="1" fillId="7" borderId="6" xfId="0" applyFont="1" applyFill="1" applyBorder="1"/>
    <xf numFmtId="166" fontId="7" fillId="7" borderId="0" xfId="1" applyFont="1" applyFill="1" applyBorder="1" applyAlignment="1" applyProtection="1">
      <alignment vertical="center"/>
      <protection locked="0"/>
    </xf>
    <xf numFmtId="166" fontId="7" fillId="7" borderId="9" xfId="1" applyFont="1" applyFill="1" applyBorder="1" applyAlignment="1" applyProtection="1">
      <alignment horizontal="center" vertical="center"/>
      <protection locked="0"/>
    </xf>
    <xf numFmtId="0" fontId="1" fillId="7" borderId="0" xfId="0" applyFont="1" applyFill="1"/>
    <xf numFmtId="0" fontId="1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48" xfId="0" applyFont="1" applyBorder="1"/>
    <xf numFmtId="0" fontId="1" fillId="0" borderId="49" xfId="0" applyFont="1" applyBorder="1"/>
    <xf numFmtId="0" fontId="7" fillId="0" borderId="9" xfId="0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1" fillId="0" borderId="51" xfId="0" applyFont="1" applyBorder="1"/>
    <xf numFmtId="0" fontId="18" fillId="0" borderId="50" xfId="0" applyFont="1" applyBorder="1" applyAlignment="1">
      <alignment horizontal="left" vertical="top"/>
    </xf>
    <xf numFmtId="0" fontId="18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164" fontId="16" fillId="0" borderId="51" xfId="0" applyNumberFormat="1" applyFont="1" applyBorder="1" applyAlignment="1">
      <alignment horizontal="left" vertical="center"/>
    </xf>
    <xf numFmtId="0" fontId="17" fillId="0" borderId="9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5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6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/>
    <xf numFmtId="0" fontId="20" fillId="0" borderId="53" xfId="0" applyFont="1" applyBorder="1" applyAlignment="1">
      <alignment vertical="center"/>
    </xf>
    <xf numFmtId="0" fontId="20" fillId="0" borderId="54" xfId="0" applyFont="1" applyBorder="1" applyAlignment="1">
      <alignment vertical="center"/>
    </xf>
    <xf numFmtId="0" fontId="19" fillId="0" borderId="55" xfId="0" applyFont="1" applyBorder="1" applyAlignment="1">
      <alignment vertical="center"/>
    </xf>
    <xf numFmtId="0" fontId="19" fillId="0" borderId="55" xfId="0" applyFont="1" applyBorder="1" applyAlignment="1">
      <alignment horizontal="left" vertical="center"/>
    </xf>
    <xf numFmtId="0" fontId="19" fillId="0" borderId="55" xfId="0" applyFont="1" applyBorder="1" applyAlignment="1">
      <alignment horizontal="center" vertical="center"/>
    </xf>
    <xf numFmtId="0" fontId="20" fillId="0" borderId="55" xfId="0" applyFont="1" applyBorder="1" applyAlignment="1">
      <alignment vertical="center"/>
    </xf>
    <xf numFmtId="0" fontId="1" fillId="0" borderId="55" xfId="0" applyFont="1" applyBorder="1"/>
    <xf numFmtId="0" fontId="1" fillId="0" borderId="12" xfId="0" applyFont="1" applyBorder="1"/>
    <xf numFmtId="0" fontId="16" fillId="0" borderId="0" xfId="0" applyFont="1" applyAlignment="1">
      <alignment horizontal="left" vertical="center"/>
    </xf>
    <xf numFmtId="0" fontId="17" fillId="0" borderId="2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29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" fillId="2" borderId="56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5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7" fillId="0" borderId="0" xfId="0" applyFont="1"/>
    <xf numFmtId="166" fontId="7" fillId="27" borderId="39" xfId="0" applyNumberFormat="1" applyFont="1" applyFill="1" applyBorder="1" applyAlignment="1" applyProtection="1">
      <alignment vertical="center"/>
      <protection locked="0"/>
    </xf>
    <xf numFmtId="166" fontId="7" fillId="27" borderId="41" xfId="0" applyNumberFormat="1" applyFont="1" applyFill="1" applyBorder="1" applyAlignment="1" applyProtection="1">
      <alignment vertical="center"/>
      <protection locked="0"/>
    </xf>
    <xf numFmtId="166" fontId="7" fillId="27" borderId="28" xfId="1" applyFont="1" applyFill="1" applyBorder="1" applyAlignment="1" applyProtection="1">
      <alignment vertical="center"/>
      <protection locked="0"/>
    </xf>
    <xf numFmtId="166" fontId="7" fillId="28" borderId="23" xfId="1" applyFont="1" applyFill="1" applyBorder="1" applyAlignment="1" applyProtection="1">
      <alignment vertical="center"/>
      <protection locked="0"/>
    </xf>
    <xf numFmtId="166" fontId="7" fillId="27" borderId="31" xfId="0" applyNumberFormat="1" applyFont="1" applyFill="1" applyBorder="1" applyAlignment="1" applyProtection="1">
      <alignment vertical="center"/>
      <protection locked="0"/>
    </xf>
    <xf numFmtId="166" fontId="7" fillId="22" borderId="20" xfId="1" applyFont="1" applyFill="1" applyBorder="1" applyAlignment="1" applyProtection="1">
      <alignment vertical="center"/>
      <protection locked="0"/>
    </xf>
    <xf numFmtId="0" fontId="1" fillId="0" borderId="58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0" borderId="57" xfId="0" applyFont="1" applyBorder="1" applyAlignment="1">
      <alignment horizontal="left" vertical="center" wrapText="1"/>
    </xf>
    <xf numFmtId="166" fontId="7" fillId="27" borderId="27" xfId="0" applyNumberFormat="1" applyFont="1" applyFill="1" applyBorder="1" applyAlignment="1" applyProtection="1">
      <alignment vertical="center"/>
      <protection locked="0"/>
    </xf>
    <xf numFmtId="166" fontId="7" fillId="11" borderId="26" xfId="0" applyNumberFormat="1" applyFont="1" applyFill="1" applyBorder="1" applyAlignment="1" applyProtection="1">
      <alignment vertical="center"/>
      <protection locked="0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7" fillId="3" borderId="18" xfId="0" applyFont="1" applyFill="1" applyBorder="1" applyAlignment="1" applyProtection="1">
      <alignment horizontal="center" vertical="center" wrapText="1"/>
      <protection locked="0"/>
    </xf>
    <xf numFmtId="166" fontId="7" fillId="30" borderId="20" xfId="1" applyFont="1" applyFill="1" applyBorder="1" applyAlignment="1" applyProtection="1">
      <alignment vertical="center"/>
      <protection locked="0"/>
    </xf>
    <xf numFmtId="166" fontId="7" fillId="30" borderId="32" xfId="1" applyFont="1" applyFill="1" applyBorder="1" applyAlignment="1" applyProtection="1">
      <alignment vertical="center"/>
      <protection locked="0"/>
    </xf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164" fontId="31" fillId="0" borderId="4" xfId="0" applyNumberFormat="1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top"/>
    </xf>
    <xf numFmtId="0" fontId="7" fillId="0" borderId="36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166" fontId="15" fillId="0" borderId="27" xfId="1" applyFont="1" applyBorder="1" applyAlignment="1" applyProtection="1">
      <alignment horizontal="center" vertical="center" wrapText="1"/>
    </xf>
    <xf numFmtId="166" fontId="3" fillId="16" borderId="29" xfId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left" vertical="top"/>
    </xf>
    <xf numFmtId="0" fontId="18" fillId="0" borderId="50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166" fontId="7" fillId="3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0" fontId="7" fillId="24" borderId="2" xfId="0" applyFont="1" applyFill="1" applyBorder="1" applyAlignment="1">
      <alignment horizontal="center" vertical="center" textRotation="90" wrapText="1"/>
    </xf>
    <xf numFmtId="0" fontId="7" fillId="12" borderId="39" xfId="0" applyFont="1" applyFill="1" applyBorder="1" applyAlignment="1">
      <alignment horizontal="center" vertical="center" wrapText="1"/>
    </xf>
    <xf numFmtId="0" fontId="6" fillId="12" borderId="44" xfId="0" applyFont="1" applyFill="1" applyBorder="1" applyAlignment="1">
      <alignment horizontal="center" vertical="center" wrapText="1"/>
    </xf>
    <xf numFmtId="0" fontId="13" fillId="25" borderId="45" xfId="0" applyFont="1" applyFill="1" applyBorder="1" applyAlignment="1">
      <alignment horizontal="center" vertical="center" wrapText="1"/>
    </xf>
    <xf numFmtId="0" fontId="7" fillId="15" borderId="40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66" fontId="7" fillId="0" borderId="4" xfId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wrapText="1"/>
    </xf>
    <xf numFmtId="166" fontId="7" fillId="0" borderId="8" xfId="1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 wrapText="1"/>
    </xf>
    <xf numFmtId="166" fontId="7" fillId="0" borderId="21" xfId="1" applyFont="1" applyBorder="1" applyAlignment="1" applyProtection="1">
      <alignment horizontal="center" vertical="center"/>
      <protection locked="0"/>
    </xf>
    <xf numFmtId="0" fontId="2" fillId="24" borderId="2" xfId="0" applyFont="1" applyFill="1" applyBorder="1" applyAlignment="1">
      <alignment horizontal="right" vertical="center"/>
    </xf>
    <xf numFmtId="166" fontId="7" fillId="12" borderId="2" xfId="1" applyFont="1" applyFill="1" applyBorder="1" applyAlignment="1" applyProtection="1">
      <alignment horizontal="center" vertical="center"/>
      <protection locked="0"/>
    </xf>
    <xf numFmtId="0" fontId="7" fillId="7" borderId="46" xfId="0" applyFont="1" applyFill="1" applyBorder="1" applyAlignment="1">
      <alignment horizontal="left" vertical="center"/>
    </xf>
    <xf numFmtId="0" fontId="2" fillId="30" borderId="38" xfId="0" applyFont="1" applyFill="1" applyBorder="1" applyAlignment="1">
      <alignment horizontal="right" vertical="center"/>
    </xf>
    <xf numFmtId="166" fontId="7" fillId="23" borderId="9" xfId="1" applyFont="1" applyFill="1" applyBorder="1" applyAlignment="1" applyProtection="1">
      <alignment horizontal="center" vertical="center"/>
      <protection locked="0"/>
    </xf>
    <xf numFmtId="166" fontId="7" fillId="23" borderId="43" xfId="1" applyFont="1" applyFill="1" applyBorder="1" applyAlignment="1" applyProtection="1">
      <alignment horizontal="center" vertical="center"/>
      <protection locked="0"/>
    </xf>
    <xf numFmtId="0" fontId="29" fillId="31" borderId="1" xfId="0" applyFont="1" applyFill="1" applyBorder="1" applyAlignment="1">
      <alignment horizontal="center" vertical="center" textRotation="90" wrapText="1"/>
    </xf>
    <xf numFmtId="0" fontId="29" fillId="31" borderId="5" xfId="0" applyFont="1" applyFill="1" applyBorder="1" applyAlignment="1">
      <alignment horizontal="center" vertical="center" textRotation="90" wrapText="1"/>
    </xf>
    <xf numFmtId="0" fontId="29" fillId="31" borderId="6" xfId="0" applyFont="1" applyFill="1" applyBorder="1" applyAlignment="1">
      <alignment horizontal="center" vertical="center" textRotation="90" wrapText="1"/>
    </xf>
    <xf numFmtId="0" fontId="29" fillId="31" borderId="9" xfId="0" applyFont="1" applyFill="1" applyBorder="1" applyAlignment="1">
      <alignment horizontal="center" vertical="center" textRotation="90" wrapText="1"/>
    </xf>
    <xf numFmtId="0" fontId="29" fillId="31" borderId="11" xfId="0" applyFont="1" applyFill="1" applyBorder="1" applyAlignment="1">
      <alignment horizontal="center" vertical="center" textRotation="90" wrapText="1"/>
    </xf>
    <xf numFmtId="0" fontId="29" fillId="31" borderId="12" xfId="0" applyFont="1" applyFill="1" applyBorder="1" applyAlignment="1">
      <alignment horizontal="center" vertical="center" textRotation="90" wrapText="1"/>
    </xf>
    <xf numFmtId="0" fontId="8" fillId="24" borderId="27" xfId="0" applyFont="1" applyFill="1" applyBorder="1" applyAlignment="1">
      <alignment horizontal="center" vertical="center" textRotation="90" wrapText="1"/>
    </xf>
    <xf numFmtId="0" fontId="8" fillId="24" borderId="2" xfId="0" applyFont="1" applyFill="1" applyBorder="1" applyAlignment="1">
      <alignment horizontal="center" vertical="center" textRotation="90" wrapText="1"/>
    </xf>
    <xf numFmtId="166" fontId="7" fillId="3" borderId="4" xfId="1" applyFont="1" applyFill="1" applyBorder="1" applyAlignment="1" applyProtection="1">
      <alignment horizontal="center" vertical="center"/>
      <protection locked="0"/>
    </xf>
    <xf numFmtId="166" fontId="7" fillId="3" borderId="8" xfId="1" applyFont="1" applyFill="1" applyBorder="1" applyAlignment="1" applyProtection="1">
      <alignment horizontal="center" vertical="center"/>
      <protection locked="0"/>
    </xf>
    <xf numFmtId="166" fontId="7" fillId="3" borderId="21" xfId="1" applyFont="1" applyFill="1" applyBorder="1" applyAlignment="1" applyProtection="1">
      <alignment horizontal="center" vertical="center"/>
      <protection locked="0"/>
    </xf>
    <xf numFmtId="0" fontId="2" fillId="25" borderId="12" xfId="0" applyFont="1" applyFill="1" applyBorder="1" applyAlignment="1">
      <alignment horizontal="right" vertical="center"/>
    </xf>
    <xf numFmtId="166" fontId="7" fillId="13" borderId="34" xfId="1" applyFont="1" applyFill="1" applyBorder="1" applyAlignment="1" applyProtection="1">
      <alignment horizontal="center" vertical="center"/>
      <protection locked="0"/>
    </xf>
    <xf numFmtId="166" fontId="7" fillId="13" borderId="16" xfId="1" applyFont="1" applyFill="1" applyBorder="1" applyAlignment="1" applyProtection="1">
      <alignment horizontal="center" vertical="center"/>
      <protection locked="0"/>
    </xf>
    <xf numFmtId="0" fontId="2" fillId="21" borderId="38" xfId="0" applyFont="1" applyFill="1" applyBorder="1" applyAlignment="1">
      <alignment horizontal="right" vertical="center"/>
    </xf>
    <xf numFmtId="166" fontId="7" fillId="14" borderId="43" xfId="0" applyNumberFormat="1" applyFont="1" applyFill="1" applyBorder="1" applyAlignment="1" applyProtection="1">
      <alignment horizontal="center" vertical="center"/>
      <protection locked="0"/>
    </xf>
    <xf numFmtId="0" fontId="29" fillId="20" borderId="1" xfId="0" applyFont="1" applyFill="1" applyBorder="1" applyAlignment="1">
      <alignment horizontal="center" vertical="center" textRotation="90" wrapText="1"/>
    </xf>
    <xf numFmtId="0" fontId="29" fillId="20" borderId="5" xfId="0" applyFont="1" applyFill="1" applyBorder="1" applyAlignment="1">
      <alignment horizontal="center" vertical="center" textRotation="90" wrapText="1"/>
    </xf>
    <xf numFmtId="0" fontId="29" fillId="20" borderId="6" xfId="0" applyFont="1" applyFill="1" applyBorder="1" applyAlignment="1">
      <alignment horizontal="center" vertical="center" textRotation="90" wrapText="1"/>
    </xf>
    <xf numFmtId="0" fontId="29" fillId="20" borderId="9" xfId="0" applyFont="1" applyFill="1" applyBorder="1" applyAlignment="1">
      <alignment horizontal="center" vertical="center" textRotation="90" wrapText="1"/>
    </xf>
    <xf numFmtId="0" fontId="29" fillId="20" borderId="11" xfId="0" applyFont="1" applyFill="1" applyBorder="1" applyAlignment="1">
      <alignment horizontal="center" vertical="center" textRotation="90" wrapText="1"/>
    </xf>
    <xf numFmtId="0" fontId="29" fillId="20" borderId="12" xfId="0" applyFont="1" applyFill="1" applyBorder="1" applyAlignment="1">
      <alignment horizontal="center" vertical="center" textRotation="90" wrapText="1"/>
    </xf>
    <xf numFmtId="0" fontId="2" fillId="19" borderId="38" xfId="0" applyFont="1" applyFill="1" applyBorder="1" applyAlignment="1">
      <alignment horizontal="right" vertical="center"/>
    </xf>
    <xf numFmtId="166" fontId="7" fillId="5" borderId="43" xfId="0" applyNumberFormat="1" applyFont="1" applyFill="1" applyBorder="1" applyAlignment="1" applyProtection="1">
      <alignment horizontal="center" vertical="center"/>
      <protection locked="0"/>
    </xf>
    <xf numFmtId="0" fontId="29" fillId="18" borderId="1" xfId="0" applyFont="1" applyFill="1" applyBorder="1" applyAlignment="1">
      <alignment horizontal="center" vertical="center" textRotation="90" wrapText="1"/>
    </xf>
    <xf numFmtId="0" fontId="29" fillId="18" borderId="5" xfId="0" applyFont="1" applyFill="1" applyBorder="1" applyAlignment="1">
      <alignment horizontal="center" vertical="center" textRotation="90" wrapText="1"/>
    </xf>
    <xf numFmtId="0" fontId="29" fillId="18" borderId="6" xfId="0" applyFont="1" applyFill="1" applyBorder="1" applyAlignment="1">
      <alignment horizontal="center" vertical="center" textRotation="90" wrapText="1"/>
    </xf>
    <xf numFmtId="0" fontId="29" fillId="18" borderId="9" xfId="0" applyFont="1" applyFill="1" applyBorder="1" applyAlignment="1">
      <alignment horizontal="center" vertical="center" textRotation="90" wrapText="1"/>
    </xf>
    <xf numFmtId="0" fontId="29" fillId="18" borderId="11" xfId="0" applyFont="1" applyFill="1" applyBorder="1" applyAlignment="1">
      <alignment horizontal="center" vertical="center" textRotation="90" wrapText="1"/>
    </xf>
    <xf numFmtId="0" fontId="29" fillId="18" borderId="12" xfId="0" applyFont="1" applyFill="1" applyBorder="1" applyAlignment="1">
      <alignment horizontal="center" vertical="center" textRotation="90" wrapText="1"/>
    </xf>
    <xf numFmtId="0" fontId="29" fillId="29" borderId="2" xfId="0" applyFont="1" applyFill="1" applyBorder="1" applyAlignment="1">
      <alignment horizontal="center" vertical="center" textRotation="90" wrapText="1"/>
    </xf>
    <xf numFmtId="0" fontId="29" fillId="29" borderId="29" xfId="0" applyFont="1" applyFill="1" applyBorder="1" applyAlignment="1">
      <alignment horizontal="center" vertical="center" textRotation="90" wrapText="1"/>
    </xf>
    <xf numFmtId="0" fontId="29" fillId="16" borderId="1" xfId="0" applyFont="1" applyFill="1" applyBorder="1" applyAlignment="1">
      <alignment horizontal="center" vertical="center" textRotation="90" wrapText="1"/>
    </xf>
    <xf numFmtId="0" fontId="29" fillId="16" borderId="5" xfId="0" applyFont="1" applyFill="1" applyBorder="1" applyAlignment="1">
      <alignment horizontal="center" vertical="center" textRotation="90" wrapText="1"/>
    </xf>
    <xf numFmtId="0" fontId="29" fillId="16" borderId="6" xfId="0" applyFont="1" applyFill="1" applyBorder="1" applyAlignment="1">
      <alignment horizontal="center" vertical="center" textRotation="90" wrapText="1"/>
    </xf>
    <xf numFmtId="0" fontId="29" fillId="16" borderId="9" xfId="0" applyFont="1" applyFill="1" applyBorder="1" applyAlignment="1">
      <alignment horizontal="center" vertical="center" textRotation="90" wrapText="1"/>
    </xf>
    <xf numFmtId="0" fontId="29" fillId="16" borderId="11" xfId="0" applyFont="1" applyFill="1" applyBorder="1" applyAlignment="1">
      <alignment horizontal="center" vertical="center" textRotation="90" wrapText="1"/>
    </xf>
    <xf numFmtId="0" fontId="29" fillId="16" borderId="12" xfId="0" applyFont="1" applyFill="1" applyBorder="1" applyAlignment="1">
      <alignment horizontal="center" vertical="center" textRotation="90" wrapText="1"/>
    </xf>
    <xf numFmtId="166" fontId="7" fillId="3" borderId="30" xfId="1" applyFont="1" applyFill="1" applyBorder="1" applyAlignment="1" applyProtection="1">
      <alignment horizontal="center" vertical="center"/>
      <protection locked="0"/>
    </xf>
    <xf numFmtId="0" fontId="2" fillId="15" borderId="38" xfId="0" applyFont="1" applyFill="1" applyBorder="1" applyAlignment="1">
      <alignment horizontal="right" vertical="center"/>
    </xf>
    <xf numFmtId="166" fontId="7" fillId="15" borderId="40" xfId="0" applyNumberFormat="1" applyFont="1" applyFill="1" applyBorder="1" applyAlignment="1" applyProtection="1">
      <alignment horizontal="center" vertical="center"/>
      <protection locked="0"/>
    </xf>
    <xf numFmtId="0" fontId="2" fillId="17" borderId="38" xfId="0" applyFont="1" applyFill="1" applyBorder="1" applyAlignment="1">
      <alignment horizontal="right" vertical="center"/>
    </xf>
    <xf numFmtId="166" fontId="7" fillId="6" borderId="43" xfId="1" applyFont="1" applyFill="1" applyBorder="1" applyAlignment="1" applyProtection="1">
      <alignment horizontal="center" vertical="center"/>
      <protection locked="0"/>
    </xf>
    <xf numFmtId="0" fontId="29" fillId="5" borderId="2" xfId="0" applyFont="1" applyFill="1" applyBorder="1" applyAlignment="1">
      <alignment horizontal="center" vertical="center" wrapText="1"/>
    </xf>
    <xf numFmtId="0" fontId="29" fillId="5" borderId="29" xfId="0" applyFont="1" applyFill="1" applyBorder="1" applyAlignment="1">
      <alignment horizontal="center" vertical="center" wrapText="1"/>
    </xf>
    <xf numFmtId="0" fontId="2" fillId="11" borderId="56" xfId="0" applyFont="1" applyFill="1" applyBorder="1" applyAlignment="1">
      <alignment horizontal="right" vertical="center"/>
    </xf>
    <xf numFmtId="0" fontId="2" fillId="11" borderId="27" xfId="0" applyFont="1" applyFill="1" applyBorder="1" applyAlignment="1">
      <alignment horizontal="right" vertical="center"/>
    </xf>
    <xf numFmtId="166" fontId="7" fillId="11" borderId="32" xfId="0" applyNumberFormat="1" applyFont="1" applyFill="1" applyBorder="1" applyAlignment="1" applyProtection="1">
      <alignment horizontal="center" vertical="center"/>
      <protection locked="0"/>
    </xf>
    <xf numFmtId="0" fontId="5" fillId="8" borderId="2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3" borderId="17" xfId="0" applyFont="1" applyFill="1" applyBorder="1" applyAlignment="1" applyProtection="1">
      <alignment horizontal="center" vertical="center" wrapText="1"/>
      <protection locked="0"/>
    </xf>
    <xf numFmtId="166" fontId="1" fillId="6" borderId="15" xfId="1" applyFont="1" applyFill="1" applyBorder="1" applyAlignment="1" applyProtection="1">
      <alignment horizontal="center" vertical="center" wrapText="1"/>
      <protection locked="0"/>
    </xf>
    <xf numFmtId="9" fontId="7" fillId="7" borderId="15" xfId="2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166" fontId="1" fillId="0" borderId="15" xfId="1" applyFont="1" applyBorder="1" applyAlignment="1" applyProtection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166" fontId="7" fillId="4" borderId="24" xfId="1" applyFont="1" applyFill="1" applyBorder="1" applyAlignment="1" applyProtection="1">
      <alignment horizontal="center" vertical="center" wrapText="1"/>
      <protection locked="0"/>
    </xf>
    <xf numFmtId="9" fontId="7" fillId="3" borderId="25" xfId="2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166" fontId="7" fillId="0" borderId="25" xfId="1" applyFont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6" fontId="1" fillId="6" borderId="16" xfId="1" applyFont="1" applyFill="1" applyBorder="1" applyAlignment="1" applyProtection="1">
      <alignment horizontal="center" vertical="center" wrapText="1"/>
      <protection locked="0"/>
    </xf>
    <xf numFmtId="9" fontId="7" fillId="7" borderId="16" xfId="2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horizontal="center" vertical="center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166" fontId="1" fillId="0" borderId="16" xfId="1" applyFont="1" applyBorder="1" applyAlignment="1" applyProtection="1">
      <alignment horizontal="center" vertical="center"/>
    </xf>
    <xf numFmtId="0" fontId="1" fillId="0" borderId="8" xfId="0" applyFont="1" applyBorder="1" applyAlignment="1">
      <alignment horizontal="center" vertical="center"/>
    </xf>
    <xf numFmtId="166" fontId="7" fillId="4" borderId="21" xfId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29" fillId="32" borderId="1" xfId="0" applyFont="1" applyFill="1" applyBorder="1" applyAlignment="1">
      <alignment horizontal="center" vertical="center" wrapText="1"/>
    </xf>
    <xf numFmtId="0" fontId="29" fillId="32" borderId="5" xfId="0" applyFont="1" applyFill="1" applyBorder="1" applyAlignment="1">
      <alignment horizontal="center" vertical="center" wrapText="1"/>
    </xf>
    <xf numFmtId="0" fontId="29" fillId="32" borderId="6" xfId="0" applyFont="1" applyFill="1" applyBorder="1" applyAlignment="1">
      <alignment horizontal="center" vertical="center" wrapText="1"/>
    </xf>
    <xf numFmtId="0" fontId="29" fillId="32" borderId="9" xfId="0" applyFont="1" applyFill="1" applyBorder="1" applyAlignment="1">
      <alignment horizontal="center" vertical="center" wrapText="1"/>
    </xf>
    <xf numFmtId="0" fontId="29" fillId="32" borderId="11" xfId="0" applyFont="1" applyFill="1" applyBorder="1" applyAlignment="1">
      <alignment horizontal="center" vertical="center" wrapText="1"/>
    </xf>
    <xf numFmtId="0" fontId="29" fillId="32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14" fontId="31" fillId="0" borderId="61" xfId="0" applyNumberFormat="1" applyFont="1" applyBorder="1" applyAlignment="1">
      <alignment horizontal="center" vertical="center"/>
    </xf>
    <xf numFmtId="14" fontId="31" fillId="0" borderId="62" xfId="0" applyNumberFormat="1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center" vertical="center" wrapText="1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165" fontId="1" fillId="0" borderId="14" xfId="0" applyNumberFormat="1" applyFont="1" applyBorder="1" applyAlignment="1">
      <alignment horizontal="center" vertical="center"/>
    </xf>
    <xf numFmtId="166" fontId="7" fillId="0" borderId="4" xfId="1" applyFont="1" applyBorder="1" applyAlignment="1" applyProtection="1">
      <alignment horizontal="center" vertical="center" wrapText="1"/>
      <protection locked="0"/>
    </xf>
    <xf numFmtId="165" fontId="1" fillId="0" borderId="16" xfId="0" applyNumberFormat="1" applyFont="1" applyBorder="1" applyAlignment="1">
      <alignment horizontal="center" vertical="center"/>
    </xf>
    <xf numFmtId="166" fontId="7" fillId="0" borderId="8" xfId="1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horizontal="center" vertical="center" wrapText="1"/>
      <protection locked="0"/>
    </xf>
    <xf numFmtId="0" fontId="2" fillId="22" borderId="38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23">
    <dxf>
      <fill>
        <patternFill>
          <bgColor rgb="FFFF0000"/>
        </patternFill>
      </fill>
    </dxf>
    <dxf>
      <fill>
        <patternFill>
          <bgColor rgb="FF70AD4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70AD47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70AD47"/>
        </patternFill>
      </fill>
    </dxf>
    <dxf>
      <fill>
        <patternFill>
          <bgColor rgb="FFFF0000"/>
        </patternFill>
      </fill>
    </dxf>
    <dxf>
      <fill>
        <patternFill>
          <bgColor rgb="FF70AD47"/>
        </patternFill>
      </fill>
    </dxf>
    <dxf>
      <fill>
        <patternFill>
          <bgColor rgb="FF70AD47"/>
        </patternFill>
      </fill>
    </dxf>
    <dxf>
      <fill>
        <patternFill>
          <bgColor rgb="FFFF0000"/>
        </patternFill>
      </fill>
    </dxf>
    <dxf>
      <fill>
        <patternFill>
          <bgColor rgb="FF70AD4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70AD47"/>
        </patternFill>
      </fill>
    </dxf>
    <dxf>
      <fill>
        <patternFill>
          <bgColor rgb="FFFF0000"/>
        </patternFill>
      </fill>
    </dxf>
    <dxf>
      <fill>
        <patternFill>
          <bgColor rgb="FF70AD47"/>
        </patternFill>
      </fill>
    </dxf>
    <dxf>
      <fill>
        <patternFill>
          <bgColor rgb="FF70AD47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70AD47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FFF2CC"/>
      <rgbColor rgb="FF0000FF"/>
      <rgbColor rgb="FFFFFF00"/>
      <rgbColor rgb="FFFF00FF"/>
      <rgbColor rgb="FFEDEDED"/>
      <rgbColor rgb="FF800000"/>
      <rgbColor rgb="FF008000"/>
      <rgbColor rgb="FF000080"/>
      <rgbColor rgb="FF548235"/>
      <rgbColor rgb="FF800080"/>
      <rgbColor rgb="FF008080"/>
      <rgbColor rgb="FFBFBFBF"/>
      <rgbColor rgb="FF808080"/>
      <rgbColor rgb="FF8FAADC"/>
      <rgbColor rgb="FFFFE5FF"/>
      <rgbColor rgb="FFFFFFCC"/>
      <rgbColor rgb="FFDAE3F3"/>
      <rgbColor rgb="FF660066"/>
      <rgbColor rgb="FFD9D9D9"/>
      <rgbColor rgb="FF0066CC"/>
      <rgbColor rgb="FFB4C7E7"/>
      <rgbColor rgb="FF000080"/>
      <rgbColor rgb="FFFF00FF"/>
      <rgbColor rgb="FFFFFF38"/>
      <rgbColor rgb="FFE8F2A1"/>
      <rgbColor rgb="FF800080"/>
      <rgbColor rgb="FF800000"/>
      <rgbColor rgb="FF008080"/>
      <rgbColor rgb="FF0000FF"/>
      <rgbColor rgb="FFF5F8D4"/>
      <rgbColor rgb="FFEEEEEE"/>
      <rgbColor rgb="FFE2F0D9"/>
      <rgbColor rgb="FFFFFFA3"/>
      <rgbColor rgb="FF99CCFF"/>
      <rgbColor rgb="FFF4B183"/>
      <rgbColor rgb="FFAFABAB"/>
      <rgbColor rgb="FFF8CBAD"/>
      <rgbColor rgb="FFFBE5D6"/>
      <rgbColor rgb="FFA9D18E"/>
      <rgbColor rgb="FF70AD47"/>
      <rgbColor rgb="FFFFD966"/>
      <rgbColor rgb="FFC5E0B4"/>
      <rgbColor rgb="FFDDDDDD"/>
      <rgbColor rgb="FFDBDBDB"/>
      <rgbColor rgb="FFA5A5A5"/>
      <rgbColor rgb="FF003366"/>
      <rgbColor rgb="FF00A933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CFDCF"/>
      <color rgb="FFFDFCD7"/>
      <color rgb="FFFFFF99"/>
      <color rgb="FFFFFFCC"/>
      <color rgb="FFAFFFDF"/>
      <color rgb="FFF0E5A4"/>
      <color rgb="FFE8F2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165312</xdr:colOff>
      <xdr:row>1</xdr:row>
      <xdr:rowOff>122311</xdr:rowOff>
    </xdr:from>
    <xdr:to>
      <xdr:col>1</xdr:col>
      <xdr:colOff>966106</xdr:colOff>
      <xdr:row>4</xdr:row>
      <xdr:rowOff>142124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27955" y="326418"/>
          <a:ext cx="800794" cy="98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136080</xdr:colOff>
      <xdr:row>37</xdr:row>
      <xdr:rowOff>81720</xdr:rowOff>
    </xdr:from>
    <xdr:to>
      <xdr:col>9</xdr:col>
      <xdr:colOff>219600</xdr:colOff>
      <xdr:row>43</xdr:row>
      <xdr:rowOff>84239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473640" y="10163520"/>
          <a:ext cx="6514560" cy="1088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1</xdr:row>
      <xdr:rowOff>49680</xdr:rowOff>
    </xdr:from>
    <xdr:to>
      <xdr:col>2</xdr:col>
      <xdr:colOff>1366560</xdr:colOff>
      <xdr:row>4</xdr:row>
      <xdr:rowOff>298440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49600" y="224640"/>
          <a:ext cx="909360" cy="1106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1306440</xdr:colOff>
      <xdr:row>131</xdr:row>
      <xdr:rowOff>14760</xdr:rowOff>
    </xdr:from>
    <xdr:to>
      <xdr:col>13</xdr:col>
      <xdr:colOff>464400</xdr:colOff>
      <xdr:row>135</xdr:row>
      <xdr:rowOff>112320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l="-221" t="15289" r="221" b="8944"/>
        <a:stretch/>
      </xdr:blipFill>
      <xdr:spPr>
        <a:xfrm>
          <a:off x="8230320" y="39493800"/>
          <a:ext cx="6606000" cy="8215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60" name="_x0000_t202" hidden="1">
          <a:extLst>
            <a:ext uri="{FF2B5EF4-FFF2-40B4-BE49-F238E27FC236}">
              <a16:creationId xmlns:a16="http://schemas.microsoft.com/office/drawing/2014/main" id="{98CAE572-E48B-A0C3-E12A-97861009446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58" name="_x0000_t202" hidden="1">
          <a:extLst>
            <a:ext uri="{FF2B5EF4-FFF2-40B4-BE49-F238E27FC236}">
              <a16:creationId xmlns:a16="http://schemas.microsoft.com/office/drawing/2014/main" id="{8A62A716-B93A-6091-EE25-16451AA69F0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56" name="_x0000_t202" hidden="1">
          <a:extLst>
            <a:ext uri="{FF2B5EF4-FFF2-40B4-BE49-F238E27FC236}">
              <a16:creationId xmlns:a16="http://schemas.microsoft.com/office/drawing/2014/main" id="{25ED5FFE-4D93-ADD4-BB76-9FBDC0FF393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54" name="_x0000_t202" hidden="1">
          <a:extLst>
            <a:ext uri="{FF2B5EF4-FFF2-40B4-BE49-F238E27FC236}">
              <a16:creationId xmlns:a16="http://schemas.microsoft.com/office/drawing/2014/main" id="{A3A77F60-0718-9187-62FD-B746F3EEF26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52" name="_x0000_t202" hidden="1">
          <a:extLst>
            <a:ext uri="{FF2B5EF4-FFF2-40B4-BE49-F238E27FC236}">
              <a16:creationId xmlns:a16="http://schemas.microsoft.com/office/drawing/2014/main" id="{5F09BEFD-3538-71F1-4D23-CAC5D49534D3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50" name="_x0000_t202" hidden="1">
          <a:extLst>
            <a:ext uri="{FF2B5EF4-FFF2-40B4-BE49-F238E27FC236}">
              <a16:creationId xmlns:a16="http://schemas.microsoft.com/office/drawing/2014/main" id="{478FE735-33B8-DFF9-120D-2F172360071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48" name="_x0000_t202" hidden="1">
          <a:extLst>
            <a:ext uri="{FF2B5EF4-FFF2-40B4-BE49-F238E27FC236}">
              <a16:creationId xmlns:a16="http://schemas.microsoft.com/office/drawing/2014/main" id="{3C1560C9-C2D8-134C-E1DE-00CB1322B2F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46" name="_x0000_t202" hidden="1">
          <a:extLst>
            <a:ext uri="{FF2B5EF4-FFF2-40B4-BE49-F238E27FC236}">
              <a16:creationId xmlns:a16="http://schemas.microsoft.com/office/drawing/2014/main" id="{09547FBB-C84A-236F-1840-1DCF0658C1A7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44" name="_x0000_t202" hidden="1">
          <a:extLst>
            <a:ext uri="{FF2B5EF4-FFF2-40B4-BE49-F238E27FC236}">
              <a16:creationId xmlns:a16="http://schemas.microsoft.com/office/drawing/2014/main" id="{FB53EB3A-BFE0-5900-F17E-82AE00AAFF2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42" name="_x0000_t202" hidden="1">
          <a:extLst>
            <a:ext uri="{FF2B5EF4-FFF2-40B4-BE49-F238E27FC236}">
              <a16:creationId xmlns:a16="http://schemas.microsoft.com/office/drawing/2014/main" id="{72A1FB17-87F5-8340-80DC-CF812E0717E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40" name="_x0000_t202" hidden="1">
          <a:extLst>
            <a:ext uri="{FF2B5EF4-FFF2-40B4-BE49-F238E27FC236}">
              <a16:creationId xmlns:a16="http://schemas.microsoft.com/office/drawing/2014/main" id="{1926825F-FAB5-2E90-6DCA-DD73E5C6F7E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38" name="_x0000_t202" hidden="1">
          <a:extLst>
            <a:ext uri="{FF2B5EF4-FFF2-40B4-BE49-F238E27FC236}">
              <a16:creationId xmlns:a16="http://schemas.microsoft.com/office/drawing/2014/main" id="{1641305E-7B08-C32D-7EFF-210947898D1E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36" name="_x0000_t202" hidden="1">
          <a:extLst>
            <a:ext uri="{FF2B5EF4-FFF2-40B4-BE49-F238E27FC236}">
              <a16:creationId xmlns:a16="http://schemas.microsoft.com/office/drawing/2014/main" id="{C6A5FEDB-4A62-B92E-DBF0-134A4962B71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34" name="_x0000_t202" hidden="1">
          <a:extLst>
            <a:ext uri="{FF2B5EF4-FFF2-40B4-BE49-F238E27FC236}">
              <a16:creationId xmlns:a16="http://schemas.microsoft.com/office/drawing/2014/main" id="{C4D07EA4-AFE3-62C7-B757-32D3220ACF8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32" name="_x0000_t202" hidden="1">
          <a:extLst>
            <a:ext uri="{FF2B5EF4-FFF2-40B4-BE49-F238E27FC236}">
              <a16:creationId xmlns:a16="http://schemas.microsoft.com/office/drawing/2014/main" id="{643F08B9-B4F1-E229-E1D1-4442BF4DE2F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30" name="_x0000_t202" hidden="1">
          <a:extLst>
            <a:ext uri="{FF2B5EF4-FFF2-40B4-BE49-F238E27FC236}">
              <a16:creationId xmlns:a16="http://schemas.microsoft.com/office/drawing/2014/main" id="{D0882923-8D02-1EB6-F1FA-A3A9C7D2B6A1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28" name="_x0000_t202" hidden="1">
          <a:extLst>
            <a:ext uri="{FF2B5EF4-FFF2-40B4-BE49-F238E27FC236}">
              <a16:creationId xmlns:a16="http://schemas.microsoft.com/office/drawing/2014/main" id="{9F99647C-A7AD-4B02-BA5B-A3BFD85B9F6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EC03D418-7236-BAA2-4A32-ADEE70EF764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6350000" cy="635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4" name="AutoShape 36">
          <a:extLst>
            <a:ext uri="{FF2B5EF4-FFF2-40B4-BE49-F238E27FC236}">
              <a16:creationId xmlns:a16="http://schemas.microsoft.com/office/drawing/2014/main" id="{627A4D17-8C49-3655-6DB1-1C57DAF5B8D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5" name="AutoShape 34">
          <a:extLst>
            <a:ext uri="{FF2B5EF4-FFF2-40B4-BE49-F238E27FC236}">
              <a16:creationId xmlns:a16="http://schemas.microsoft.com/office/drawing/2014/main" id="{602060F0-E25B-2F7E-2CEF-99D98F72BA2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6" name="AutoShape 32">
          <a:extLst>
            <a:ext uri="{FF2B5EF4-FFF2-40B4-BE49-F238E27FC236}">
              <a16:creationId xmlns:a16="http://schemas.microsoft.com/office/drawing/2014/main" id="{2E5B2200-E43C-C77A-DE3A-545A0346509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7" name="AutoShape 30">
          <a:extLst>
            <a:ext uri="{FF2B5EF4-FFF2-40B4-BE49-F238E27FC236}">
              <a16:creationId xmlns:a16="http://schemas.microsoft.com/office/drawing/2014/main" id="{232D53B4-A693-29AE-3A99-65D23BD0504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8" name="AutoShape 28">
          <a:extLst>
            <a:ext uri="{FF2B5EF4-FFF2-40B4-BE49-F238E27FC236}">
              <a16:creationId xmlns:a16="http://schemas.microsoft.com/office/drawing/2014/main" id="{F0A02219-8ED1-8AA3-DDFA-8077BC85332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9" name="AutoShape 26">
          <a:extLst>
            <a:ext uri="{FF2B5EF4-FFF2-40B4-BE49-F238E27FC236}">
              <a16:creationId xmlns:a16="http://schemas.microsoft.com/office/drawing/2014/main" id="{0693FBEB-6B5D-4DC9-4B9B-2929C0D3A4E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0" name="AutoShape 24">
          <a:extLst>
            <a:ext uri="{FF2B5EF4-FFF2-40B4-BE49-F238E27FC236}">
              <a16:creationId xmlns:a16="http://schemas.microsoft.com/office/drawing/2014/main" id="{58544D79-FDBA-509A-74D0-6604C2FF076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1" name="AutoShape 22">
          <a:extLst>
            <a:ext uri="{FF2B5EF4-FFF2-40B4-BE49-F238E27FC236}">
              <a16:creationId xmlns:a16="http://schemas.microsoft.com/office/drawing/2014/main" id="{FA8B1907-F8EC-0458-808E-3620C6C0057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2" name="AutoShape 20">
          <a:extLst>
            <a:ext uri="{FF2B5EF4-FFF2-40B4-BE49-F238E27FC236}">
              <a16:creationId xmlns:a16="http://schemas.microsoft.com/office/drawing/2014/main" id="{73727A79-64A2-C0E2-6497-5D3BB37F742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3" name="AutoShape 18">
          <a:extLst>
            <a:ext uri="{FF2B5EF4-FFF2-40B4-BE49-F238E27FC236}">
              <a16:creationId xmlns:a16="http://schemas.microsoft.com/office/drawing/2014/main" id="{7FC26CC5-695A-BC26-CFD0-70545280251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4" name="AutoShape 16">
          <a:extLst>
            <a:ext uri="{FF2B5EF4-FFF2-40B4-BE49-F238E27FC236}">
              <a16:creationId xmlns:a16="http://schemas.microsoft.com/office/drawing/2014/main" id="{F73F49B0-E3BB-4818-8B9F-2DF6E12F6A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FF09EFF-FA68-B621-B216-59AD3965410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6" name="AutoShape 12">
          <a:extLst>
            <a:ext uri="{FF2B5EF4-FFF2-40B4-BE49-F238E27FC236}">
              <a16:creationId xmlns:a16="http://schemas.microsoft.com/office/drawing/2014/main" id="{D16D0A1D-3284-6A5B-67F7-0C874821001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7" name="AutoShape 10">
          <a:extLst>
            <a:ext uri="{FF2B5EF4-FFF2-40B4-BE49-F238E27FC236}">
              <a16:creationId xmlns:a16="http://schemas.microsoft.com/office/drawing/2014/main" id="{9BE6BC2E-A045-A984-58C5-49781D8AAAA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8" name="AutoShape 8">
          <a:extLst>
            <a:ext uri="{FF2B5EF4-FFF2-40B4-BE49-F238E27FC236}">
              <a16:creationId xmlns:a16="http://schemas.microsoft.com/office/drawing/2014/main" id="{4258783E-E969-A02B-3CAB-EA8523337D1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19" name="AutoShape 6">
          <a:extLst>
            <a:ext uri="{FF2B5EF4-FFF2-40B4-BE49-F238E27FC236}">
              <a16:creationId xmlns:a16="http://schemas.microsoft.com/office/drawing/2014/main" id="{D1151607-C9C8-3877-1DFD-ED563B1F488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20" name="AutoShape 4">
          <a:extLst>
            <a:ext uri="{FF2B5EF4-FFF2-40B4-BE49-F238E27FC236}">
              <a16:creationId xmlns:a16="http://schemas.microsoft.com/office/drawing/2014/main" id="{507CE52A-E6AA-E7FB-9048-929DFF2F75B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A75F5BB9-86E9-2421-1C00-5C44A365EA7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22" name="AutoShape 36">
          <a:extLst>
            <a:ext uri="{FF2B5EF4-FFF2-40B4-BE49-F238E27FC236}">
              <a16:creationId xmlns:a16="http://schemas.microsoft.com/office/drawing/2014/main" id="{4C94B140-7649-4D71-A46D-093EB479930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23" name="AutoShape 34">
          <a:extLst>
            <a:ext uri="{FF2B5EF4-FFF2-40B4-BE49-F238E27FC236}">
              <a16:creationId xmlns:a16="http://schemas.microsoft.com/office/drawing/2014/main" id="{A6EDCB1F-68D6-15D0-8562-EEEA7C35BAB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24" name="AutoShape 32">
          <a:extLst>
            <a:ext uri="{FF2B5EF4-FFF2-40B4-BE49-F238E27FC236}">
              <a16:creationId xmlns:a16="http://schemas.microsoft.com/office/drawing/2014/main" id="{D813446B-9516-E18E-03A8-26B01DF8172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25" name="AutoShape 30">
          <a:extLst>
            <a:ext uri="{FF2B5EF4-FFF2-40B4-BE49-F238E27FC236}">
              <a16:creationId xmlns:a16="http://schemas.microsoft.com/office/drawing/2014/main" id="{2503D8F9-FDC4-0908-95AE-9BDA5ECBAFF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26" name="AutoShape 28">
          <a:extLst>
            <a:ext uri="{FF2B5EF4-FFF2-40B4-BE49-F238E27FC236}">
              <a16:creationId xmlns:a16="http://schemas.microsoft.com/office/drawing/2014/main" id="{538DA197-D319-846C-0A3E-7039A2E8237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27" name="AutoShape 26">
          <a:extLst>
            <a:ext uri="{FF2B5EF4-FFF2-40B4-BE49-F238E27FC236}">
              <a16:creationId xmlns:a16="http://schemas.microsoft.com/office/drawing/2014/main" id="{1967FB21-F4B8-E38D-9363-931015EAF3B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28" name="AutoShape 24">
          <a:extLst>
            <a:ext uri="{FF2B5EF4-FFF2-40B4-BE49-F238E27FC236}">
              <a16:creationId xmlns:a16="http://schemas.microsoft.com/office/drawing/2014/main" id="{35F055B9-0AF4-6AC9-60E0-E2092FDC82B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29" name="AutoShape 22">
          <a:extLst>
            <a:ext uri="{FF2B5EF4-FFF2-40B4-BE49-F238E27FC236}">
              <a16:creationId xmlns:a16="http://schemas.microsoft.com/office/drawing/2014/main" id="{3EF93151-DDD4-847C-8ACF-03288B0E125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30" name="AutoShape 20">
          <a:extLst>
            <a:ext uri="{FF2B5EF4-FFF2-40B4-BE49-F238E27FC236}">
              <a16:creationId xmlns:a16="http://schemas.microsoft.com/office/drawing/2014/main" id="{46F0EC73-BCBB-A502-D367-72778CDF092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31" name="AutoShape 18">
          <a:extLst>
            <a:ext uri="{FF2B5EF4-FFF2-40B4-BE49-F238E27FC236}">
              <a16:creationId xmlns:a16="http://schemas.microsoft.com/office/drawing/2014/main" id="{C5A35D2D-ACB9-9256-9E76-C7AAF0D60E1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32" name="AutoShape 16">
          <a:extLst>
            <a:ext uri="{FF2B5EF4-FFF2-40B4-BE49-F238E27FC236}">
              <a16:creationId xmlns:a16="http://schemas.microsoft.com/office/drawing/2014/main" id="{E72A0A5A-A233-B5CA-0328-C1E50D3EB10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33" name="AutoShape 14">
          <a:extLst>
            <a:ext uri="{FF2B5EF4-FFF2-40B4-BE49-F238E27FC236}">
              <a16:creationId xmlns:a16="http://schemas.microsoft.com/office/drawing/2014/main" id="{11B74E23-805E-28A7-7F1E-5E19755152A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34" name="AutoShape 12">
          <a:extLst>
            <a:ext uri="{FF2B5EF4-FFF2-40B4-BE49-F238E27FC236}">
              <a16:creationId xmlns:a16="http://schemas.microsoft.com/office/drawing/2014/main" id="{96991D02-BC3C-BBFD-BA47-374BF0CABAB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35" name="AutoShape 10">
          <a:extLst>
            <a:ext uri="{FF2B5EF4-FFF2-40B4-BE49-F238E27FC236}">
              <a16:creationId xmlns:a16="http://schemas.microsoft.com/office/drawing/2014/main" id="{09A0A76D-AEC4-0AF4-C898-700A6F20804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36" name="AutoShape 8">
          <a:extLst>
            <a:ext uri="{FF2B5EF4-FFF2-40B4-BE49-F238E27FC236}">
              <a16:creationId xmlns:a16="http://schemas.microsoft.com/office/drawing/2014/main" id="{847A7E0A-C656-C407-1233-4443F6D2D98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37" name="AutoShape 6">
          <a:extLst>
            <a:ext uri="{FF2B5EF4-FFF2-40B4-BE49-F238E27FC236}">
              <a16:creationId xmlns:a16="http://schemas.microsoft.com/office/drawing/2014/main" id="{7257B452-0CD7-FEE8-02E2-D1C4DC94405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38" name="AutoShape 4">
          <a:extLst>
            <a:ext uri="{FF2B5EF4-FFF2-40B4-BE49-F238E27FC236}">
              <a16:creationId xmlns:a16="http://schemas.microsoft.com/office/drawing/2014/main" id="{300864F9-69A3-3A63-ACBC-E4712A259B1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39" name="AutoShape 2">
          <a:extLst>
            <a:ext uri="{FF2B5EF4-FFF2-40B4-BE49-F238E27FC236}">
              <a16:creationId xmlns:a16="http://schemas.microsoft.com/office/drawing/2014/main" id="{9863C1C9-2059-D36A-5D05-EBECC2F3900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40" name="AutoShape 36">
          <a:extLst>
            <a:ext uri="{FF2B5EF4-FFF2-40B4-BE49-F238E27FC236}">
              <a16:creationId xmlns:a16="http://schemas.microsoft.com/office/drawing/2014/main" id="{EA9629DC-7752-28E0-16F4-D68F5B010D3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41" name="AutoShape 34">
          <a:extLst>
            <a:ext uri="{FF2B5EF4-FFF2-40B4-BE49-F238E27FC236}">
              <a16:creationId xmlns:a16="http://schemas.microsoft.com/office/drawing/2014/main" id="{D89F20DE-8D26-956C-93F7-D0AE6DFD29C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42" name="AutoShape 32">
          <a:extLst>
            <a:ext uri="{FF2B5EF4-FFF2-40B4-BE49-F238E27FC236}">
              <a16:creationId xmlns:a16="http://schemas.microsoft.com/office/drawing/2014/main" id="{8DFC3C03-BB11-5168-E620-73B135A7A4E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43" name="AutoShape 30">
          <a:extLst>
            <a:ext uri="{FF2B5EF4-FFF2-40B4-BE49-F238E27FC236}">
              <a16:creationId xmlns:a16="http://schemas.microsoft.com/office/drawing/2014/main" id="{BDC5A65F-62E9-7261-B065-ABE8C2E1BCD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44" name="AutoShape 28">
          <a:extLst>
            <a:ext uri="{FF2B5EF4-FFF2-40B4-BE49-F238E27FC236}">
              <a16:creationId xmlns:a16="http://schemas.microsoft.com/office/drawing/2014/main" id="{CF17B965-B304-89E1-5EBE-AD0F45E3A30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45" name="AutoShape 26">
          <a:extLst>
            <a:ext uri="{FF2B5EF4-FFF2-40B4-BE49-F238E27FC236}">
              <a16:creationId xmlns:a16="http://schemas.microsoft.com/office/drawing/2014/main" id="{75D1FF37-929A-F617-0C79-8F7FD14F47B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46" name="AutoShape 24">
          <a:extLst>
            <a:ext uri="{FF2B5EF4-FFF2-40B4-BE49-F238E27FC236}">
              <a16:creationId xmlns:a16="http://schemas.microsoft.com/office/drawing/2014/main" id="{71723458-F895-45D6-7AA2-6BBD48B7CF4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47" name="AutoShape 22">
          <a:extLst>
            <a:ext uri="{FF2B5EF4-FFF2-40B4-BE49-F238E27FC236}">
              <a16:creationId xmlns:a16="http://schemas.microsoft.com/office/drawing/2014/main" id="{9565E8F9-4CEE-DD35-0690-50495DE9986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48" name="AutoShape 20">
          <a:extLst>
            <a:ext uri="{FF2B5EF4-FFF2-40B4-BE49-F238E27FC236}">
              <a16:creationId xmlns:a16="http://schemas.microsoft.com/office/drawing/2014/main" id="{D05393C9-F239-D746-4906-F6F96CAB8C4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49" name="AutoShape 18">
          <a:extLst>
            <a:ext uri="{FF2B5EF4-FFF2-40B4-BE49-F238E27FC236}">
              <a16:creationId xmlns:a16="http://schemas.microsoft.com/office/drawing/2014/main" id="{BFCC7E7C-A358-D8E6-2E7C-2D9E9591047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50" name="AutoShape 16">
          <a:extLst>
            <a:ext uri="{FF2B5EF4-FFF2-40B4-BE49-F238E27FC236}">
              <a16:creationId xmlns:a16="http://schemas.microsoft.com/office/drawing/2014/main" id="{81DA087E-4BC1-943B-6F9C-A10F8BC6570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51" name="AutoShape 14">
          <a:extLst>
            <a:ext uri="{FF2B5EF4-FFF2-40B4-BE49-F238E27FC236}">
              <a16:creationId xmlns:a16="http://schemas.microsoft.com/office/drawing/2014/main" id="{6513A6DD-6D73-4E55-621A-A658D2D2A4C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52" name="AutoShape 12">
          <a:extLst>
            <a:ext uri="{FF2B5EF4-FFF2-40B4-BE49-F238E27FC236}">
              <a16:creationId xmlns:a16="http://schemas.microsoft.com/office/drawing/2014/main" id="{B4B254B1-6A15-99AD-78FB-5E392FD1B6A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53" name="AutoShape 10">
          <a:extLst>
            <a:ext uri="{FF2B5EF4-FFF2-40B4-BE49-F238E27FC236}">
              <a16:creationId xmlns:a16="http://schemas.microsoft.com/office/drawing/2014/main" id="{A76A3BB2-AD09-33A5-5982-CA075D85675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54" name="AutoShape 8">
          <a:extLst>
            <a:ext uri="{FF2B5EF4-FFF2-40B4-BE49-F238E27FC236}">
              <a16:creationId xmlns:a16="http://schemas.microsoft.com/office/drawing/2014/main" id="{B68A8D5F-2D50-2686-E7D2-114B7AA206D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55" name="AutoShape 6">
          <a:extLst>
            <a:ext uri="{FF2B5EF4-FFF2-40B4-BE49-F238E27FC236}">
              <a16:creationId xmlns:a16="http://schemas.microsoft.com/office/drawing/2014/main" id="{A4879D46-F703-15F2-7EC2-13087DC7496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56" name="AutoShape 4">
          <a:extLst>
            <a:ext uri="{FF2B5EF4-FFF2-40B4-BE49-F238E27FC236}">
              <a16:creationId xmlns:a16="http://schemas.microsoft.com/office/drawing/2014/main" id="{D4F9C829-ADBF-3EB7-9871-330003A04B3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260350</xdr:colOff>
      <xdr:row>21</xdr:row>
      <xdr:rowOff>146050</xdr:rowOff>
    </xdr:to>
    <xdr:sp macro="" textlink="">
      <xdr:nvSpPr>
        <xdr:cNvPr id="57" name="AutoShape 2">
          <a:extLst>
            <a:ext uri="{FF2B5EF4-FFF2-40B4-BE49-F238E27FC236}">
              <a16:creationId xmlns:a16="http://schemas.microsoft.com/office/drawing/2014/main" id="{BBB983F9-E7AA-7E74-6FAB-29D2CC89E78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6350000" cy="6350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58" name="AutoShape 36">
          <a:extLst>
            <a:ext uri="{FF2B5EF4-FFF2-40B4-BE49-F238E27FC236}">
              <a16:creationId xmlns:a16="http://schemas.microsoft.com/office/drawing/2014/main" id="{6DCA18EB-92E4-7596-F5A3-3CD8377703A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59" name="AutoShape 34">
          <a:extLst>
            <a:ext uri="{FF2B5EF4-FFF2-40B4-BE49-F238E27FC236}">
              <a16:creationId xmlns:a16="http://schemas.microsoft.com/office/drawing/2014/main" id="{A781E164-E48E-61EE-D761-28BAF278C93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60" name="AutoShape 32">
          <a:extLst>
            <a:ext uri="{FF2B5EF4-FFF2-40B4-BE49-F238E27FC236}">
              <a16:creationId xmlns:a16="http://schemas.microsoft.com/office/drawing/2014/main" id="{E1EF57A0-2D46-2A49-7186-EB32E8F89F4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61" name="AutoShape 30">
          <a:extLst>
            <a:ext uri="{FF2B5EF4-FFF2-40B4-BE49-F238E27FC236}">
              <a16:creationId xmlns:a16="http://schemas.microsoft.com/office/drawing/2014/main" id="{7175F642-97D5-E7FF-3E2D-4B1061D3243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62" name="AutoShape 28">
          <a:extLst>
            <a:ext uri="{FF2B5EF4-FFF2-40B4-BE49-F238E27FC236}">
              <a16:creationId xmlns:a16="http://schemas.microsoft.com/office/drawing/2014/main" id="{76C09F4B-DD1F-62FC-A5F9-1F9A54D4627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63" name="AutoShape 26">
          <a:extLst>
            <a:ext uri="{FF2B5EF4-FFF2-40B4-BE49-F238E27FC236}">
              <a16:creationId xmlns:a16="http://schemas.microsoft.com/office/drawing/2014/main" id="{7188DA09-3FED-EF9F-C9F5-B7378273A36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24" name="AutoShape 24">
          <a:extLst>
            <a:ext uri="{FF2B5EF4-FFF2-40B4-BE49-F238E27FC236}">
              <a16:creationId xmlns:a16="http://schemas.microsoft.com/office/drawing/2014/main" id="{2EC504A9-75E7-E91B-86D5-4FA72E30C55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25" name="AutoShape 22">
          <a:extLst>
            <a:ext uri="{FF2B5EF4-FFF2-40B4-BE49-F238E27FC236}">
              <a16:creationId xmlns:a16="http://schemas.microsoft.com/office/drawing/2014/main" id="{CC8B2E33-30D1-E710-CE14-94E7BFEFCD6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27" name="AutoShape 20">
          <a:extLst>
            <a:ext uri="{FF2B5EF4-FFF2-40B4-BE49-F238E27FC236}">
              <a16:creationId xmlns:a16="http://schemas.microsoft.com/office/drawing/2014/main" id="{1D907D46-9B91-15A8-8B9C-0567EC3CAC1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29" name="AutoShape 18">
          <a:extLst>
            <a:ext uri="{FF2B5EF4-FFF2-40B4-BE49-F238E27FC236}">
              <a16:creationId xmlns:a16="http://schemas.microsoft.com/office/drawing/2014/main" id="{7056BFC9-4D6B-3112-E1E0-571B71D29C6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31" name="AutoShape 16">
          <a:extLst>
            <a:ext uri="{FF2B5EF4-FFF2-40B4-BE49-F238E27FC236}">
              <a16:creationId xmlns:a16="http://schemas.microsoft.com/office/drawing/2014/main" id="{A420F894-054E-52F6-AF0C-B56560CC6E4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33" name="AutoShape 14">
          <a:extLst>
            <a:ext uri="{FF2B5EF4-FFF2-40B4-BE49-F238E27FC236}">
              <a16:creationId xmlns:a16="http://schemas.microsoft.com/office/drawing/2014/main" id="{77F875D4-DCC9-43A0-6CBB-77595023A55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35" name="AutoShape 12">
          <a:extLst>
            <a:ext uri="{FF2B5EF4-FFF2-40B4-BE49-F238E27FC236}">
              <a16:creationId xmlns:a16="http://schemas.microsoft.com/office/drawing/2014/main" id="{7F9C2634-8B66-8AFB-C224-E40D8094D3A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37" name="AutoShape 10">
          <a:extLst>
            <a:ext uri="{FF2B5EF4-FFF2-40B4-BE49-F238E27FC236}">
              <a16:creationId xmlns:a16="http://schemas.microsoft.com/office/drawing/2014/main" id="{799A91F8-B892-7E32-CF45-8368D8582D7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39" name="AutoShape 8">
          <a:extLst>
            <a:ext uri="{FF2B5EF4-FFF2-40B4-BE49-F238E27FC236}">
              <a16:creationId xmlns:a16="http://schemas.microsoft.com/office/drawing/2014/main" id="{427BA3DC-A5F6-E29E-AF5C-CE0C78F6D5A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41" name="AutoShape 6">
          <a:extLst>
            <a:ext uri="{FF2B5EF4-FFF2-40B4-BE49-F238E27FC236}">
              <a16:creationId xmlns:a16="http://schemas.microsoft.com/office/drawing/2014/main" id="{2314E754-3633-4F88-FF78-08857BDADB7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43" name="AutoShape 4">
          <a:extLst>
            <a:ext uri="{FF2B5EF4-FFF2-40B4-BE49-F238E27FC236}">
              <a16:creationId xmlns:a16="http://schemas.microsoft.com/office/drawing/2014/main" id="{D49BEF76-B1D6-901E-E708-D318CDEAF4F5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45" name="AutoShape 2">
          <a:extLst>
            <a:ext uri="{FF2B5EF4-FFF2-40B4-BE49-F238E27FC236}">
              <a16:creationId xmlns:a16="http://schemas.microsoft.com/office/drawing/2014/main" id="{95D64195-B7F3-144E-CA7D-FDBDB558329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531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47" name="AutoShape 36">
          <a:extLst>
            <a:ext uri="{FF2B5EF4-FFF2-40B4-BE49-F238E27FC236}">
              <a16:creationId xmlns:a16="http://schemas.microsoft.com/office/drawing/2014/main" id="{4E4D5131-8F89-A7C0-6E35-389BFE45A58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6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49" name="AutoShape 34">
          <a:extLst>
            <a:ext uri="{FF2B5EF4-FFF2-40B4-BE49-F238E27FC236}">
              <a16:creationId xmlns:a16="http://schemas.microsoft.com/office/drawing/2014/main" id="{2D3846EF-6781-1C3E-17A8-CF1C47BE2D8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6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51" name="AutoShape 32">
          <a:extLst>
            <a:ext uri="{FF2B5EF4-FFF2-40B4-BE49-F238E27FC236}">
              <a16:creationId xmlns:a16="http://schemas.microsoft.com/office/drawing/2014/main" id="{FAF5F54F-0D60-1903-FB3E-6FE6B6D3739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6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53" name="AutoShape 30">
          <a:extLst>
            <a:ext uri="{FF2B5EF4-FFF2-40B4-BE49-F238E27FC236}">
              <a16:creationId xmlns:a16="http://schemas.microsoft.com/office/drawing/2014/main" id="{13C248EC-1C61-2C1D-0630-19FDE4AC49D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6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55" name="AutoShape 28">
          <a:extLst>
            <a:ext uri="{FF2B5EF4-FFF2-40B4-BE49-F238E27FC236}">
              <a16:creationId xmlns:a16="http://schemas.microsoft.com/office/drawing/2014/main" id="{E981E938-4FAE-FDC5-DD02-50E92076075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6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57" name="AutoShape 26">
          <a:extLst>
            <a:ext uri="{FF2B5EF4-FFF2-40B4-BE49-F238E27FC236}">
              <a16:creationId xmlns:a16="http://schemas.microsoft.com/office/drawing/2014/main" id="{85D3B4EB-AB17-434D-C0E2-FEAD5EF5A3D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6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59" name="AutoShape 24">
          <a:extLst>
            <a:ext uri="{FF2B5EF4-FFF2-40B4-BE49-F238E27FC236}">
              <a16:creationId xmlns:a16="http://schemas.microsoft.com/office/drawing/2014/main" id="{F03497E8-3E34-E502-994B-29F7F441353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6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61" name="AutoShape 22">
          <a:extLst>
            <a:ext uri="{FF2B5EF4-FFF2-40B4-BE49-F238E27FC236}">
              <a16:creationId xmlns:a16="http://schemas.microsoft.com/office/drawing/2014/main" id="{06E73A86-0BFF-6289-5803-7CB669B3015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6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62" name="AutoShape 20">
          <a:extLst>
            <a:ext uri="{FF2B5EF4-FFF2-40B4-BE49-F238E27FC236}">
              <a16:creationId xmlns:a16="http://schemas.microsoft.com/office/drawing/2014/main" id="{2281A65B-B928-9DC1-2455-8DB9EAF4E8F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6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63" name="AutoShape 18">
          <a:extLst>
            <a:ext uri="{FF2B5EF4-FFF2-40B4-BE49-F238E27FC236}">
              <a16:creationId xmlns:a16="http://schemas.microsoft.com/office/drawing/2014/main" id="{A203784E-9001-CF96-6205-204AD770E65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6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64" name="AutoShape 16">
          <a:extLst>
            <a:ext uri="{FF2B5EF4-FFF2-40B4-BE49-F238E27FC236}">
              <a16:creationId xmlns:a16="http://schemas.microsoft.com/office/drawing/2014/main" id="{D78109BA-6BB7-A476-BDD8-92058C56798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6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65" name="AutoShape 14">
          <a:extLst>
            <a:ext uri="{FF2B5EF4-FFF2-40B4-BE49-F238E27FC236}">
              <a16:creationId xmlns:a16="http://schemas.microsoft.com/office/drawing/2014/main" id="{AFE93383-3B72-517E-8446-DA1D5260040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6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66" name="AutoShape 12">
          <a:extLst>
            <a:ext uri="{FF2B5EF4-FFF2-40B4-BE49-F238E27FC236}">
              <a16:creationId xmlns:a16="http://schemas.microsoft.com/office/drawing/2014/main" id="{7F85F7BF-7B5E-A5E5-E0E6-B0DFD7D3122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6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67" name="AutoShape 10">
          <a:extLst>
            <a:ext uri="{FF2B5EF4-FFF2-40B4-BE49-F238E27FC236}">
              <a16:creationId xmlns:a16="http://schemas.microsoft.com/office/drawing/2014/main" id="{514048CC-2744-16C7-8487-25E6B71C25B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6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68" name="AutoShape 8">
          <a:extLst>
            <a:ext uri="{FF2B5EF4-FFF2-40B4-BE49-F238E27FC236}">
              <a16:creationId xmlns:a16="http://schemas.microsoft.com/office/drawing/2014/main" id="{FAB6FD5E-F3FE-C507-2688-4D9838A4237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6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69" name="AutoShape 6">
          <a:extLst>
            <a:ext uri="{FF2B5EF4-FFF2-40B4-BE49-F238E27FC236}">
              <a16:creationId xmlns:a16="http://schemas.microsoft.com/office/drawing/2014/main" id="{10799741-3DFD-6F71-AFAD-BEF634F166B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6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70" name="AutoShape 4">
          <a:extLst>
            <a:ext uri="{FF2B5EF4-FFF2-40B4-BE49-F238E27FC236}">
              <a16:creationId xmlns:a16="http://schemas.microsoft.com/office/drawing/2014/main" id="{A51792B2-743E-4523-6A12-FDD801B231F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6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504825</xdr:colOff>
      <xdr:row>21</xdr:row>
      <xdr:rowOff>171450</xdr:rowOff>
    </xdr:to>
    <xdr:sp macro="" textlink="">
      <xdr:nvSpPr>
        <xdr:cNvPr id="1071" name="AutoShape 2">
          <a:extLst>
            <a:ext uri="{FF2B5EF4-FFF2-40B4-BE49-F238E27FC236}">
              <a16:creationId xmlns:a16="http://schemas.microsoft.com/office/drawing/2014/main" id="{938358A6-844E-1508-C83B-98646277E2A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629275" cy="63627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 inicial (2)"/>
      <sheetName val="Hoja inicial"/>
      <sheetName val="Flujo de efectivo"/>
      <sheetName val="Informe financiero mensual"/>
      <sheetName val="Notas aclaratorias al informe"/>
      <sheetName val="Instrucciones"/>
      <sheetName val="Bases (para ocultar)"/>
      <sheetName val="Datos Generales"/>
      <sheetName val="Discriminado"/>
      <sheetName val="Listas Actualizada"/>
      <sheetName val="RFListas"/>
      <sheetName val="FLUJO DE CAJA"/>
      <sheetName val="Hoja3"/>
      <sheetName val="Tablero de control"/>
      <sheetName val="Listas"/>
      <sheetName val="Sinergia Olga"/>
      <sheetName val="Proyectos TEB 202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4">
          <cell r="A4" t="str">
            <v>Amazonas</v>
          </cell>
        </row>
        <row r="5">
          <cell r="A5" t="str">
            <v>Antioquia</v>
          </cell>
        </row>
        <row r="6">
          <cell r="A6" t="str">
            <v>Arauca</v>
          </cell>
        </row>
        <row r="7">
          <cell r="A7" t="str">
            <v>Atlántico</v>
          </cell>
        </row>
        <row r="8">
          <cell r="A8" t="str">
            <v>Bogotá</v>
          </cell>
        </row>
        <row r="9">
          <cell r="A9" t="str">
            <v>Bolivar</v>
          </cell>
        </row>
        <row r="10">
          <cell r="A10" t="str">
            <v>Boyacá</v>
          </cell>
        </row>
        <row r="11">
          <cell r="A11" t="str">
            <v>Caldas</v>
          </cell>
        </row>
        <row r="12">
          <cell r="A12" t="str">
            <v>Caquetá</v>
          </cell>
        </row>
        <row r="13">
          <cell r="A13" t="str">
            <v>Casanare</v>
          </cell>
        </row>
        <row r="14">
          <cell r="A14" t="str">
            <v>Cauca</v>
          </cell>
        </row>
        <row r="15">
          <cell r="A15" t="str">
            <v>Cesar</v>
          </cell>
        </row>
        <row r="16">
          <cell r="A16" t="str">
            <v>Chocó</v>
          </cell>
        </row>
        <row r="17">
          <cell r="A17" t="str">
            <v>Córdoba</v>
          </cell>
        </row>
        <row r="18">
          <cell r="A18" t="str">
            <v>Cundinamarca</v>
          </cell>
        </row>
        <row r="19">
          <cell r="A19" t="str">
            <v>Guainía</v>
          </cell>
        </row>
        <row r="20">
          <cell r="A20" t="str">
            <v>Guaviare</v>
          </cell>
        </row>
        <row r="21">
          <cell r="A21" t="str">
            <v>Huila</v>
          </cell>
        </row>
        <row r="22">
          <cell r="A22" t="str">
            <v>La_Guajira</v>
          </cell>
        </row>
        <row r="23">
          <cell r="A23" t="str">
            <v>Magdalena</v>
          </cell>
        </row>
        <row r="24">
          <cell r="A24" t="str">
            <v>Meta</v>
          </cell>
        </row>
        <row r="25">
          <cell r="A25" t="str">
            <v>Nariño</v>
          </cell>
        </row>
        <row r="26">
          <cell r="A26" t="str">
            <v>Norte_de_Santander</v>
          </cell>
        </row>
        <row r="27">
          <cell r="A27" t="str">
            <v>Putumayo</v>
          </cell>
        </row>
        <row r="28">
          <cell r="A28" t="str">
            <v>Quindío</v>
          </cell>
        </row>
        <row r="29">
          <cell r="A29" t="str">
            <v>Risaralda</v>
          </cell>
        </row>
        <row r="30">
          <cell r="A30" t="str">
            <v>San_Andrés</v>
          </cell>
        </row>
        <row r="31">
          <cell r="A31" t="str">
            <v>Santander</v>
          </cell>
        </row>
        <row r="32">
          <cell r="A32" t="str">
            <v>Sucre</v>
          </cell>
        </row>
        <row r="33">
          <cell r="A33" t="str">
            <v>Tolima</v>
          </cell>
        </row>
        <row r="34">
          <cell r="A34" t="str">
            <v>Valle_del_Cauca</v>
          </cell>
        </row>
        <row r="35">
          <cell r="A35" t="str">
            <v>Vaupés</v>
          </cell>
        </row>
        <row r="36">
          <cell r="A36" t="str">
            <v>Vichada</v>
          </cell>
        </row>
      </sheetData>
      <sheetData sheetId="12" refreshError="1"/>
      <sheetData sheetId="13" refreshError="1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46"/>
  <sheetViews>
    <sheetView showGridLines="0" view="pageBreakPreview" zoomScale="70" zoomScaleNormal="100" zoomScalePageLayoutView="70" workbookViewId="0">
      <selection activeCell="B7" sqref="B7:K7"/>
    </sheetView>
  </sheetViews>
  <sheetFormatPr baseColWidth="10" defaultColWidth="8.7109375" defaultRowHeight="15" zeroHeight="1" x14ac:dyDescent="0.25"/>
  <cols>
    <col min="1" max="1" width="6.85546875" style="27" customWidth="1"/>
    <col min="2" max="2" width="15.7109375" style="27" customWidth="1"/>
    <col min="3" max="3" width="24.7109375" style="27" customWidth="1"/>
    <col min="4" max="4" width="11.42578125" style="27"/>
    <col min="5" max="5" width="14" style="27" customWidth="1"/>
    <col min="6" max="6" width="19.5703125" style="27" customWidth="1"/>
    <col min="7" max="7" width="14" style="27" customWidth="1"/>
    <col min="8" max="8" width="16.7109375" style="27" customWidth="1"/>
    <col min="9" max="9" width="15.42578125" style="27" customWidth="1"/>
    <col min="10" max="10" width="24.28515625" style="27" customWidth="1"/>
    <col min="11" max="11" width="22.85546875" style="27" customWidth="1"/>
    <col min="12" max="12" width="6.7109375" style="27" customWidth="1"/>
    <col min="13" max="1025" width="11.42578125" style="27" hidden="1"/>
  </cols>
  <sheetData>
    <row r="1" spans="2:11" ht="15.75" thickBot="1" x14ac:dyDescent="0.3"/>
    <row r="2" spans="2:11" ht="28.5" customHeight="1" thickBot="1" x14ac:dyDescent="0.3">
      <c r="B2" s="117"/>
      <c r="C2" s="296" t="s">
        <v>157</v>
      </c>
      <c r="D2" s="296"/>
      <c r="E2" s="296"/>
      <c r="F2" s="296"/>
      <c r="G2" s="296"/>
      <c r="H2" s="296"/>
      <c r="I2" s="296"/>
      <c r="J2" s="304" t="s">
        <v>158</v>
      </c>
      <c r="K2" s="153">
        <v>46162</v>
      </c>
    </row>
    <row r="3" spans="2:11" ht="25.5" customHeight="1" thickBot="1" x14ac:dyDescent="0.3">
      <c r="B3" s="118"/>
      <c r="C3" s="296"/>
      <c r="D3" s="296"/>
      <c r="E3" s="296"/>
      <c r="F3" s="296"/>
      <c r="G3" s="296"/>
      <c r="H3" s="296"/>
      <c r="I3" s="296"/>
      <c r="J3" s="151" t="s">
        <v>159</v>
      </c>
      <c r="K3" s="152" t="s">
        <v>70</v>
      </c>
    </row>
    <row r="4" spans="2:11" ht="21.75" customHeight="1" thickBot="1" x14ac:dyDescent="0.3">
      <c r="B4" s="118"/>
      <c r="C4" s="296"/>
      <c r="D4" s="296"/>
      <c r="E4" s="296"/>
      <c r="F4" s="296"/>
      <c r="G4" s="296"/>
      <c r="H4" s="296"/>
      <c r="I4" s="296"/>
      <c r="J4" s="297" t="s">
        <v>71</v>
      </c>
      <c r="K4" s="298"/>
    </row>
    <row r="5" spans="2:11" ht="23.1" customHeight="1" thickBot="1" x14ac:dyDescent="0.3">
      <c r="B5" s="119"/>
      <c r="C5" s="296"/>
      <c r="D5" s="296"/>
      <c r="E5" s="296"/>
      <c r="F5" s="296"/>
      <c r="G5" s="296"/>
      <c r="H5" s="296"/>
      <c r="I5" s="296"/>
      <c r="J5" s="299"/>
      <c r="K5" s="300"/>
    </row>
    <row r="6" spans="2:11" ht="23.1" customHeight="1" thickBot="1" x14ac:dyDescent="0.3">
      <c r="B6" s="120"/>
      <c r="C6" s="120"/>
      <c r="D6" s="120"/>
      <c r="E6" s="121"/>
      <c r="F6" s="121"/>
      <c r="G6" s="121"/>
      <c r="H6" s="121"/>
      <c r="I6" s="121"/>
      <c r="J6" s="121"/>
      <c r="K6" s="121"/>
    </row>
    <row r="7" spans="2:11" ht="23.1" customHeight="1" x14ac:dyDescent="0.25">
      <c r="B7" s="301" t="s">
        <v>72</v>
      </c>
      <c r="C7" s="301"/>
      <c r="D7" s="301"/>
      <c r="E7" s="301"/>
      <c r="F7" s="301"/>
      <c r="G7" s="301"/>
      <c r="H7" s="301"/>
      <c r="I7" s="301"/>
      <c r="J7" s="301"/>
      <c r="K7" s="301"/>
    </row>
    <row r="8" spans="2:11" ht="23.1" customHeight="1" x14ac:dyDescent="0.25">
      <c r="B8" s="122"/>
      <c r="C8" s="122"/>
      <c r="D8" s="122"/>
      <c r="E8" s="122"/>
      <c r="F8" s="122"/>
      <c r="G8" s="93"/>
      <c r="H8" s="93"/>
      <c r="I8" s="93"/>
      <c r="J8" s="93"/>
      <c r="K8" s="93"/>
    </row>
    <row r="9" spans="2:11" ht="39" customHeight="1" x14ac:dyDescent="0.25">
      <c r="B9" s="302" t="s">
        <v>73</v>
      </c>
      <c r="C9" s="302"/>
      <c r="D9" s="302"/>
      <c r="E9" s="302"/>
      <c r="F9" s="302"/>
      <c r="G9" s="302"/>
      <c r="H9" s="302"/>
      <c r="I9" s="302"/>
      <c r="J9" s="302"/>
      <c r="K9" s="302"/>
    </row>
    <row r="10" spans="2:11" ht="23.1" customHeight="1" x14ac:dyDescent="0.25">
      <c r="B10" s="120"/>
      <c r="C10" s="120"/>
      <c r="D10" s="120"/>
      <c r="E10" s="121"/>
      <c r="F10" s="121"/>
      <c r="G10" s="121"/>
      <c r="H10" s="121"/>
      <c r="I10" s="121"/>
      <c r="J10" s="121"/>
      <c r="K10" s="121"/>
    </row>
    <row r="11" spans="2:11" ht="20.25" customHeight="1" x14ac:dyDescent="0.25">
      <c r="B11" s="290" t="s">
        <v>74</v>
      </c>
      <c r="C11" s="290"/>
      <c r="D11" s="290"/>
      <c r="E11" s="290"/>
      <c r="F11" s="290"/>
      <c r="G11" s="290"/>
      <c r="H11" s="290"/>
      <c r="I11" s="290"/>
      <c r="J11" s="290"/>
      <c r="K11" s="290"/>
    </row>
    <row r="12" spans="2:11" ht="20.45" customHeight="1" x14ac:dyDescent="0.25">
      <c r="B12" s="295" t="s">
        <v>75</v>
      </c>
      <c r="C12" s="295"/>
      <c r="D12" s="295"/>
      <c r="E12" s="295"/>
      <c r="F12" s="295"/>
      <c r="G12" s="295"/>
      <c r="H12" s="295"/>
      <c r="I12" s="295"/>
      <c r="J12" s="295"/>
      <c r="K12" s="295"/>
    </row>
    <row r="13" spans="2:11" ht="23.1" customHeight="1" x14ac:dyDescent="0.25">
      <c r="B13" s="295" t="s">
        <v>76</v>
      </c>
      <c r="C13" s="295"/>
      <c r="D13" s="295"/>
      <c r="E13" s="295"/>
      <c r="F13" s="295"/>
      <c r="G13" s="295"/>
      <c r="H13" s="295"/>
      <c r="I13" s="295"/>
      <c r="J13" s="295"/>
      <c r="K13" s="295"/>
    </row>
    <row r="14" spans="2:11" ht="15" customHeight="1" x14ac:dyDescent="0.25">
      <c r="B14" s="295" t="s">
        <v>77</v>
      </c>
      <c r="C14" s="295"/>
      <c r="D14" s="295"/>
      <c r="E14" s="295"/>
      <c r="F14" s="295"/>
      <c r="G14" s="295"/>
      <c r="H14" s="295"/>
      <c r="I14" s="295"/>
      <c r="J14" s="295"/>
      <c r="K14" s="295"/>
    </row>
    <row r="15" spans="2:11" ht="22.5" customHeight="1" x14ac:dyDescent="0.25">
      <c r="B15" s="295" t="s">
        <v>78</v>
      </c>
      <c r="C15" s="295"/>
      <c r="D15" s="295"/>
      <c r="E15" s="295"/>
      <c r="F15" s="295"/>
      <c r="G15" s="295"/>
      <c r="H15" s="295"/>
      <c r="I15" s="295"/>
      <c r="J15" s="295"/>
      <c r="K15" s="295"/>
    </row>
    <row r="16" spans="2:11" ht="19.350000000000001" customHeight="1" x14ac:dyDescent="0.25">
      <c r="B16" s="295" t="s">
        <v>79</v>
      </c>
      <c r="C16" s="295"/>
      <c r="D16" s="295"/>
      <c r="E16" s="295"/>
      <c r="F16" s="295"/>
      <c r="G16" s="295"/>
      <c r="H16" s="295"/>
      <c r="I16" s="295"/>
      <c r="J16" s="295"/>
      <c r="K16" s="295"/>
    </row>
    <row r="17" spans="2:11" ht="19.350000000000001" customHeight="1" x14ac:dyDescent="0.25">
      <c r="B17" s="295" t="s">
        <v>80</v>
      </c>
      <c r="C17" s="295"/>
      <c r="D17" s="295"/>
      <c r="E17" s="295"/>
      <c r="F17" s="295"/>
      <c r="G17" s="295"/>
      <c r="H17" s="295"/>
      <c r="I17" s="295"/>
      <c r="J17" s="295"/>
      <c r="K17" s="295"/>
    </row>
    <row r="18" spans="2:11" ht="19.350000000000001" customHeight="1" x14ac:dyDescent="0.25">
      <c r="B18" s="295" t="s">
        <v>81</v>
      </c>
      <c r="C18" s="295"/>
      <c r="D18" s="295"/>
      <c r="E18" s="295"/>
      <c r="F18" s="295"/>
      <c r="G18" s="295"/>
      <c r="H18" s="295"/>
      <c r="I18" s="295"/>
      <c r="J18" s="295"/>
      <c r="K18" s="295"/>
    </row>
    <row r="19" spans="2:11" ht="20.45" customHeight="1" x14ac:dyDescent="0.25">
      <c r="B19" s="295" t="s">
        <v>82</v>
      </c>
      <c r="C19" s="295"/>
      <c r="D19" s="295"/>
      <c r="E19" s="295"/>
      <c r="F19" s="295"/>
      <c r="G19" s="295"/>
      <c r="H19" s="295"/>
      <c r="I19" s="295"/>
      <c r="J19" s="295"/>
      <c r="K19" s="295"/>
    </row>
    <row r="20" spans="2:11" ht="20.45" customHeight="1" x14ac:dyDescent="0.25">
      <c r="B20" s="295" t="s">
        <v>154</v>
      </c>
      <c r="C20" s="295"/>
      <c r="D20" s="295"/>
      <c r="E20" s="295"/>
      <c r="F20" s="295"/>
      <c r="G20" s="295"/>
      <c r="H20" s="295"/>
      <c r="I20" s="295"/>
      <c r="J20" s="295"/>
      <c r="K20" s="295"/>
    </row>
    <row r="21" spans="2:11" ht="20.45" customHeight="1" x14ac:dyDescent="0.25">
      <c r="B21" s="295" t="s">
        <v>155</v>
      </c>
      <c r="C21" s="295"/>
      <c r="D21" s="295"/>
      <c r="E21" s="295"/>
      <c r="F21" s="295"/>
      <c r="G21" s="295"/>
      <c r="H21" s="295"/>
      <c r="I21" s="295"/>
      <c r="J21" s="295"/>
      <c r="K21" s="295"/>
    </row>
    <row r="22" spans="2:11" ht="19.350000000000001" customHeight="1" x14ac:dyDescent="0.25">
      <c r="B22" s="295" t="s">
        <v>83</v>
      </c>
      <c r="C22" s="295"/>
      <c r="D22" s="295"/>
      <c r="E22" s="295"/>
      <c r="F22" s="295"/>
      <c r="G22" s="295"/>
      <c r="H22" s="295"/>
      <c r="I22" s="295"/>
      <c r="J22" s="295"/>
      <c r="K22" s="295"/>
    </row>
    <row r="23" spans="2:11" ht="23.45" customHeight="1" x14ac:dyDescent="0.25">
      <c r="B23" s="295" t="s">
        <v>84</v>
      </c>
      <c r="C23" s="295"/>
      <c r="D23" s="295"/>
      <c r="E23" s="295"/>
      <c r="F23" s="295"/>
      <c r="G23" s="295"/>
      <c r="H23" s="295"/>
      <c r="I23" s="295"/>
      <c r="J23" s="295"/>
      <c r="K23" s="295"/>
    </row>
    <row r="24" spans="2:11" ht="23.25" customHeight="1" x14ac:dyDescent="0.25">
      <c r="B24" s="290" t="s">
        <v>85</v>
      </c>
      <c r="C24" s="290"/>
      <c r="D24" s="290"/>
      <c r="E24" s="290"/>
      <c r="F24" s="290"/>
      <c r="G24" s="290"/>
      <c r="H24" s="290"/>
      <c r="I24" s="290"/>
      <c r="J24" s="290"/>
      <c r="K24" s="290"/>
    </row>
    <row r="25" spans="2:11" ht="33.200000000000003" customHeight="1" x14ac:dyDescent="0.25">
      <c r="B25" s="294" t="s">
        <v>86</v>
      </c>
      <c r="C25" s="294"/>
      <c r="D25" s="294"/>
      <c r="E25" s="294"/>
      <c r="F25" s="294"/>
      <c r="G25" s="294"/>
      <c r="H25" s="294"/>
      <c r="I25" s="294"/>
      <c r="J25" s="294"/>
      <c r="K25" s="294"/>
    </row>
    <row r="26" spans="2:11" ht="25.5" customHeight="1" x14ac:dyDescent="0.25">
      <c r="B26" s="294" t="s">
        <v>87</v>
      </c>
      <c r="C26" s="294"/>
      <c r="D26" s="294"/>
      <c r="E26" s="294"/>
      <c r="F26" s="294"/>
      <c r="G26" s="294"/>
      <c r="H26" s="294"/>
      <c r="I26" s="294"/>
      <c r="J26" s="294"/>
      <c r="K26" s="294"/>
    </row>
    <row r="27" spans="2:11" ht="36.75" customHeight="1" x14ac:dyDescent="0.25">
      <c r="B27" s="294" t="s">
        <v>88</v>
      </c>
      <c r="C27" s="294"/>
      <c r="D27" s="294"/>
      <c r="E27" s="294"/>
      <c r="F27" s="294"/>
      <c r="G27" s="294"/>
      <c r="H27" s="294"/>
      <c r="I27" s="294"/>
      <c r="J27" s="294"/>
      <c r="K27" s="294"/>
    </row>
    <row r="28" spans="2:11" ht="15.75" customHeight="1" x14ac:dyDescent="0.25">
      <c r="B28" s="294" t="s">
        <v>89</v>
      </c>
      <c r="C28" s="294"/>
      <c r="D28" s="294"/>
      <c r="E28" s="294"/>
      <c r="F28" s="294"/>
      <c r="G28" s="294"/>
      <c r="H28" s="294"/>
      <c r="I28" s="294"/>
      <c r="J28" s="294"/>
      <c r="K28" s="294"/>
    </row>
    <row r="29" spans="2:11" ht="21" customHeight="1" x14ac:dyDescent="0.25">
      <c r="B29" s="290" t="s">
        <v>90</v>
      </c>
      <c r="C29" s="290"/>
      <c r="D29" s="290"/>
      <c r="E29" s="290"/>
      <c r="F29" s="290"/>
      <c r="G29" s="290"/>
      <c r="H29" s="290"/>
      <c r="I29" s="290"/>
      <c r="J29" s="290"/>
      <c r="K29" s="290"/>
    </row>
    <row r="30" spans="2:11" ht="36.75" customHeight="1" x14ac:dyDescent="0.25">
      <c r="B30" s="291" t="s">
        <v>144</v>
      </c>
      <c r="C30" s="291"/>
      <c r="D30" s="291"/>
      <c r="E30" s="291"/>
      <c r="F30" s="291"/>
      <c r="G30" s="291"/>
      <c r="H30" s="291"/>
      <c r="I30" s="291"/>
      <c r="J30" s="291"/>
      <c r="K30" s="291"/>
    </row>
    <row r="31" spans="2:11" ht="22.5" customHeight="1" x14ac:dyDescent="0.25">
      <c r="B31" s="290" t="s">
        <v>47</v>
      </c>
      <c r="C31" s="290"/>
      <c r="D31" s="290"/>
      <c r="E31" s="290"/>
      <c r="F31" s="290"/>
      <c r="G31" s="290"/>
      <c r="H31" s="290"/>
      <c r="I31" s="290"/>
      <c r="J31" s="290"/>
      <c r="K31" s="290"/>
    </row>
    <row r="32" spans="2:11" ht="21.75" customHeight="1" x14ac:dyDescent="0.25">
      <c r="B32" s="292" t="s">
        <v>91</v>
      </c>
      <c r="C32" s="292"/>
      <c r="D32" s="292"/>
      <c r="E32" s="292"/>
      <c r="F32" s="292"/>
      <c r="G32" s="292"/>
      <c r="H32" s="292"/>
      <c r="I32" s="292"/>
      <c r="J32" s="292"/>
      <c r="K32" s="292"/>
    </row>
    <row r="33" spans="2:14" ht="24" customHeight="1" x14ac:dyDescent="0.25">
      <c r="B33" s="293" t="s">
        <v>92</v>
      </c>
      <c r="C33" s="293"/>
      <c r="D33" s="293"/>
      <c r="E33" s="293"/>
      <c r="F33" s="293"/>
      <c r="G33" s="293"/>
      <c r="H33" s="293"/>
      <c r="I33" s="293"/>
      <c r="J33" s="293"/>
      <c r="K33" s="293"/>
    </row>
    <row r="34" spans="2:14" ht="24" customHeight="1" x14ac:dyDescent="0.25">
      <c r="B34" s="290" t="s">
        <v>93</v>
      </c>
      <c r="C34" s="290"/>
      <c r="D34" s="290"/>
      <c r="E34" s="290"/>
      <c r="F34" s="290"/>
      <c r="G34" s="290"/>
      <c r="H34" s="290"/>
      <c r="I34" s="290"/>
      <c r="J34" s="290"/>
      <c r="K34" s="290"/>
      <c r="M34" s="123"/>
      <c r="N34" s="124"/>
    </row>
    <row r="35" spans="2:14" ht="15.75" x14ac:dyDescent="0.25">
      <c r="B35" s="125" t="s">
        <v>94</v>
      </c>
      <c r="C35" s="126"/>
      <c r="D35" s="126"/>
      <c r="E35" s="126"/>
      <c r="F35" s="126"/>
      <c r="G35" s="126"/>
      <c r="H35" s="126"/>
      <c r="I35" s="126"/>
      <c r="J35" s="126"/>
      <c r="K35" s="127"/>
      <c r="M35" s="126"/>
      <c r="N35" s="127"/>
    </row>
    <row r="36" spans="2:14" ht="15.75" x14ac:dyDescent="0.25">
      <c r="B36" s="128" t="s">
        <v>95</v>
      </c>
      <c r="C36" s="129"/>
      <c r="D36" s="129"/>
      <c r="E36" s="129"/>
      <c r="F36" s="129"/>
      <c r="G36" s="129"/>
      <c r="H36" s="129"/>
      <c r="I36" s="129"/>
      <c r="J36" s="129"/>
      <c r="K36" s="130"/>
      <c r="M36" s="129"/>
      <c r="N36" s="130"/>
    </row>
    <row r="37" spans="2:14" ht="15.75" x14ac:dyDescent="0.25">
      <c r="B37" s="131" t="s">
        <v>96</v>
      </c>
      <c r="C37" s="132"/>
      <c r="D37" s="132"/>
      <c r="E37" s="132"/>
      <c r="F37" s="132"/>
      <c r="G37" s="132"/>
      <c r="H37" s="132"/>
      <c r="I37" s="132"/>
      <c r="J37" s="132"/>
      <c r="K37" s="133"/>
      <c r="M37" s="132"/>
      <c r="N37" s="133"/>
    </row>
    <row r="38" spans="2:14" x14ac:dyDescent="0.25"/>
    <row r="39" spans="2:14" x14ac:dyDescent="0.25"/>
    <row r="40" spans="2:14" x14ac:dyDescent="0.25"/>
    <row r="41" spans="2:14" x14ac:dyDescent="0.25"/>
    <row r="42" spans="2:14" x14ac:dyDescent="0.25"/>
    <row r="43" spans="2:14" x14ac:dyDescent="0.25"/>
    <row r="44" spans="2:14" x14ac:dyDescent="0.25"/>
    <row r="45" spans="2:14" x14ac:dyDescent="0.25"/>
    <row r="46" spans="2:14" x14ac:dyDescent="0.25"/>
  </sheetData>
  <mergeCells count="28">
    <mergeCell ref="C2:I5"/>
    <mergeCell ref="J4:K5"/>
    <mergeCell ref="B7:K7"/>
    <mergeCell ref="B9:K9"/>
    <mergeCell ref="B11:K11"/>
    <mergeCell ref="B12:K12"/>
    <mergeCell ref="B13:K13"/>
    <mergeCell ref="B14:K14"/>
    <mergeCell ref="B15:K15"/>
    <mergeCell ref="B16:K16"/>
    <mergeCell ref="B17:K17"/>
    <mergeCell ref="B18:K18"/>
    <mergeCell ref="B19:K19"/>
    <mergeCell ref="B22:K22"/>
    <mergeCell ref="B23:K23"/>
    <mergeCell ref="B20:K20"/>
    <mergeCell ref="B21:K21"/>
    <mergeCell ref="B24:K24"/>
    <mergeCell ref="B25:K25"/>
    <mergeCell ref="B26:K26"/>
    <mergeCell ref="B27:K27"/>
    <mergeCell ref="B28:K28"/>
    <mergeCell ref="B34:K34"/>
    <mergeCell ref="B29:K29"/>
    <mergeCell ref="B30:K30"/>
    <mergeCell ref="B31:K31"/>
    <mergeCell ref="B32:K32"/>
    <mergeCell ref="B33:K33"/>
  </mergeCells>
  <pageMargins left="0.7" right="0.7" top="0.75" bottom="0.75" header="0.51180555555555496" footer="0.51180555555555496"/>
  <pageSetup paperSize="9" scale="46" firstPageNumber="0" orientation="portrait" horizontalDpi="300" verticalDpi="300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36"/>
  <sheetViews>
    <sheetView showGridLines="0" tabSelected="1" view="pageBreakPreview" zoomScale="60" zoomScaleNormal="100" zoomScalePageLayoutView="70" workbookViewId="0">
      <selection activeCell="D7" sqref="D7:E8"/>
    </sheetView>
  </sheetViews>
  <sheetFormatPr baseColWidth="10" defaultColWidth="8.7109375" defaultRowHeight="15" x14ac:dyDescent="0.25"/>
  <cols>
    <col min="1" max="1" width="3.7109375" style="3" customWidth="1"/>
    <col min="2" max="2" width="1.85546875" style="3" customWidth="1"/>
    <col min="3" max="3" width="25" style="3" customWidth="1"/>
    <col min="4" max="4" width="3.140625" style="3" customWidth="1"/>
    <col min="5" max="5" width="31.5703125" style="4" customWidth="1"/>
    <col min="6" max="6" width="11.5703125" style="5" customWidth="1"/>
    <col min="7" max="7" width="10.85546875" style="5" customWidth="1"/>
    <col min="8" max="8" width="21.7109375" style="3" customWidth="1"/>
    <col min="9" max="9" width="23.140625" style="3" customWidth="1"/>
    <col min="10" max="10" width="15.5703125" style="3" customWidth="1"/>
    <col min="11" max="11" width="15.42578125" style="3" customWidth="1"/>
    <col min="12" max="14" width="14.85546875" style="3" customWidth="1"/>
    <col min="15" max="15" width="15.28515625" style="3" customWidth="1"/>
    <col min="16" max="17" width="18.85546875" style="3" customWidth="1"/>
    <col min="18" max="18" width="2.140625" style="3" customWidth="1"/>
    <col min="19" max="19" width="6.5703125" style="3" customWidth="1"/>
    <col min="20" max="20" width="15.5703125" style="3" customWidth="1"/>
    <col min="21" max="1025" width="11.42578125" style="3"/>
  </cols>
  <sheetData>
    <row r="1" spans="1:32" ht="15.75" thickBot="1" x14ac:dyDescent="0.3"/>
    <row r="2" spans="1:32" ht="24" customHeight="1" thickBot="1" x14ac:dyDescent="0.3">
      <c r="A2" s="6"/>
      <c r="B2" s="6"/>
      <c r="C2" s="271"/>
      <c r="D2" s="272" t="s">
        <v>156</v>
      </c>
      <c r="E2" s="272"/>
      <c r="F2" s="272"/>
      <c r="G2" s="272"/>
      <c r="H2" s="272"/>
      <c r="I2" s="272"/>
      <c r="J2" s="272"/>
      <c r="K2" s="272"/>
      <c r="L2" s="272"/>
      <c r="M2" s="272"/>
      <c r="N2" s="303" t="s">
        <v>158</v>
      </c>
      <c r="O2" s="303"/>
      <c r="P2" s="273">
        <v>46162</v>
      </c>
      <c r="Q2" s="274"/>
      <c r="R2" s="7"/>
    </row>
    <row r="3" spans="1:32" ht="24.75" customHeight="1" thickBot="1" x14ac:dyDescent="0.3">
      <c r="A3" s="8"/>
      <c r="B3" s="8"/>
      <c r="C3" s="271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5" t="s">
        <v>159</v>
      </c>
      <c r="O3" s="275"/>
      <c r="P3" s="276" t="s">
        <v>0</v>
      </c>
      <c r="Q3" s="276"/>
      <c r="R3" s="9"/>
    </row>
    <row r="4" spans="1:32" ht="18.75" customHeight="1" x14ac:dyDescent="0.25">
      <c r="A4" s="8"/>
      <c r="B4" s="8"/>
      <c r="C4" s="271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7" t="s">
        <v>1</v>
      </c>
      <c r="O4" s="277"/>
      <c r="P4" s="277"/>
      <c r="Q4" s="277"/>
      <c r="R4" s="10"/>
    </row>
    <row r="5" spans="1:32" ht="24.95" customHeight="1" x14ac:dyDescent="0.25">
      <c r="A5" s="11"/>
      <c r="B5" s="11"/>
      <c r="C5" s="271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7"/>
      <c r="O5" s="277"/>
      <c r="P5" s="277"/>
      <c r="Q5" s="277"/>
      <c r="R5" s="12"/>
    </row>
    <row r="6" spans="1:32" ht="23.1" customHeight="1" x14ac:dyDescent="0.25">
      <c r="B6" s="8"/>
      <c r="C6" s="278" t="s">
        <v>2</v>
      </c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13"/>
    </row>
    <row r="7" spans="1:32" s="14" customFormat="1" ht="29.1" customHeight="1" x14ac:dyDescent="0.25">
      <c r="B7" s="15"/>
      <c r="C7" s="279" t="s">
        <v>3</v>
      </c>
      <c r="D7" s="280"/>
      <c r="E7" s="280"/>
      <c r="F7" s="281" t="s">
        <v>4</v>
      </c>
      <c r="G7" s="281"/>
      <c r="H7" s="280"/>
      <c r="I7" s="280"/>
      <c r="J7" s="280"/>
      <c r="K7" s="1" t="s">
        <v>5</v>
      </c>
      <c r="L7" s="282"/>
      <c r="M7" s="282"/>
      <c r="N7" s="281" t="s">
        <v>6</v>
      </c>
      <c r="O7" s="281"/>
      <c r="P7" s="283">
        <v>0</v>
      </c>
      <c r="Q7" s="283"/>
      <c r="R7" s="16"/>
    </row>
    <row r="8" spans="1:32" s="14" customFormat="1" ht="33" customHeight="1" thickBot="1" x14ac:dyDescent="0.3">
      <c r="B8" s="15"/>
      <c r="C8" s="279"/>
      <c r="D8" s="280"/>
      <c r="E8" s="280"/>
      <c r="F8" s="281"/>
      <c r="G8" s="281"/>
      <c r="H8" s="280"/>
      <c r="I8" s="280"/>
      <c r="J8" s="280"/>
      <c r="K8" s="17" t="s">
        <v>7</v>
      </c>
      <c r="L8" s="284"/>
      <c r="M8" s="284"/>
      <c r="N8" s="256" t="s">
        <v>8</v>
      </c>
      <c r="O8" s="256"/>
      <c r="P8" s="285">
        <f>+P7*3%</f>
        <v>0</v>
      </c>
      <c r="Q8" s="285"/>
      <c r="R8" s="16"/>
    </row>
    <row r="9" spans="1:32" s="14" customFormat="1" ht="23.45" customHeight="1" thickBot="1" x14ac:dyDescent="0.3">
      <c r="B9" s="15"/>
      <c r="C9" s="240" t="s">
        <v>9</v>
      </c>
      <c r="D9" s="286"/>
      <c r="E9" s="286"/>
      <c r="F9" s="287" t="s">
        <v>10</v>
      </c>
      <c r="G9" s="287"/>
      <c r="H9" s="19"/>
      <c r="I9" s="148" t="s">
        <v>11</v>
      </c>
      <c r="J9" s="19"/>
      <c r="K9" s="288" t="s">
        <v>12</v>
      </c>
      <c r="L9" s="20" t="s">
        <v>13</v>
      </c>
      <c r="M9" s="20" t="s">
        <v>14</v>
      </c>
      <c r="N9" s="244" t="s">
        <v>15</v>
      </c>
      <c r="O9" s="244"/>
      <c r="P9" s="259">
        <f>+P7+P8</f>
        <v>0</v>
      </c>
      <c r="Q9" s="259"/>
      <c r="R9" s="16"/>
    </row>
    <row r="10" spans="1:32" s="14" customFormat="1" ht="23.45" customHeight="1" thickBot="1" x14ac:dyDescent="0.3">
      <c r="B10" s="15"/>
      <c r="C10" s="240"/>
      <c r="D10" s="286"/>
      <c r="E10" s="286"/>
      <c r="F10" s="244" t="s">
        <v>16</v>
      </c>
      <c r="G10" s="244"/>
      <c r="H10" s="21"/>
      <c r="I10" s="17" t="s">
        <v>145</v>
      </c>
      <c r="J10" s="21"/>
      <c r="K10" s="288"/>
      <c r="L10" s="22">
        <f>DATEDIF(L7,L8, "ym")</f>
        <v>0</v>
      </c>
      <c r="M10" s="22">
        <f>DATEDIF(L7,L8, "md")</f>
        <v>0</v>
      </c>
      <c r="N10" s="244"/>
      <c r="O10" s="244"/>
      <c r="P10" s="259"/>
      <c r="Q10" s="259"/>
      <c r="R10" s="16"/>
    </row>
    <row r="11" spans="1:32" s="14" customFormat="1" ht="27" customHeight="1" thickBot="1" x14ac:dyDescent="0.3">
      <c r="B11" s="15"/>
      <c r="C11" s="260" t="s">
        <v>17</v>
      </c>
      <c r="D11" s="260"/>
      <c r="E11" s="260"/>
      <c r="F11" s="260"/>
      <c r="G11" s="260"/>
      <c r="H11" s="260"/>
      <c r="I11" s="260"/>
      <c r="J11" s="260"/>
      <c r="K11" s="261" t="s">
        <v>18</v>
      </c>
      <c r="L11" s="261"/>
      <c r="M11" s="261"/>
      <c r="N11" s="261"/>
      <c r="O11" s="261"/>
      <c r="P11" s="261"/>
      <c r="R11" s="23"/>
    </row>
    <row r="12" spans="1:32" s="14" customFormat="1" ht="19.5" customHeight="1" x14ac:dyDescent="0.25">
      <c r="B12" s="15"/>
      <c r="C12" s="262" t="s">
        <v>19</v>
      </c>
      <c r="D12" s="262"/>
      <c r="E12" s="263" t="s">
        <v>20</v>
      </c>
      <c r="F12" s="263"/>
      <c r="G12" s="263" t="s">
        <v>21</v>
      </c>
      <c r="H12" s="263"/>
      <c r="I12" s="263" t="s">
        <v>22</v>
      </c>
      <c r="J12" s="263"/>
      <c r="K12" s="263" t="s">
        <v>23</v>
      </c>
      <c r="L12" s="263"/>
      <c r="M12" s="263" t="s">
        <v>20</v>
      </c>
      <c r="N12" s="263"/>
      <c r="O12" s="264" t="s">
        <v>22</v>
      </c>
      <c r="P12" s="264"/>
      <c r="R12" s="23"/>
    </row>
    <row r="13" spans="1:32" s="14" customFormat="1" ht="21.95" customHeight="1" x14ac:dyDescent="0.25">
      <c r="B13" s="15"/>
      <c r="C13" s="252" t="s">
        <v>24</v>
      </c>
      <c r="D13" s="252"/>
      <c r="E13" s="253">
        <f>+$P$7*G13</f>
        <v>0</v>
      </c>
      <c r="F13" s="253"/>
      <c r="G13" s="254"/>
      <c r="H13" s="254"/>
      <c r="I13" s="255"/>
      <c r="J13" s="255"/>
      <c r="K13" s="256" t="s">
        <v>25</v>
      </c>
      <c r="L13" s="256"/>
      <c r="M13" s="257">
        <v>0</v>
      </c>
      <c r="N13" s="257"/>
      <c r="O13" s="258"/>
      <c r="P13" s="258"/>
      <c r="R13" s="23"/>
    </row>
    <row r="14" spans="1:32" s="14" customFormat="1" ht="21.95" customHeight="1" x14ac:dyDescent="0.25">
      <c r="B14" s="15"/>
      <c r="C14" s="252" t="s">
        <v>26</v>
      </c>
      <c r="D14" s="252"/>
      <c r="E14" s="253">
        <f>+$P$7*G14</f>
        <v>0</v>
      </c>
      <c r="F14" s="253"/>
      <c r="G14" s="254"/>
      <c r="H14" s="254"/>
      <c r="I14" s="255"/>
      <c r="J14" s="255"/>
      <c r="K14" s="256" t="s">
        <v>27</v>
      </c>
      <c r="L14" s="256"/>
      <c r="M14" s="257">
        <v>0</v>
      </c>
      <c r="N14" s="257"/>
      <c r="O14" s="258"/>
      <c r="P14" s="258"/>
      <c r="R14" s="23"/>
    </row>
    <row r="15" spans="1:32" s="14" customFormat="1" ht="21.95" customHeight="1" x14ac:dyDescent="0.2">
      <c r="B15" s="15"/>
      <c r="C15" s="252" t="s">
        <v>28</v>
      </c>
      <c r="D15" s="252"/>
      <c r="E15" s="253">
        <f>+$P$7*G15</f>
        <v>0</v>
      </c>
      <c r="F15" s="253"/>
      <c r="G15" s="254"/>
      <c r="H15" s="254"/>
      <c r="I15" s="255"/>
      <c r="J15" s="255"/>
      <c r="K15" s="256" t="s">
        <v>29</v>
      </c>
      <c r="L15" s="256"/>
      <c r="M15" s="257">
        <v>0</v>
      </c>
      <c r="N15" s="257"/>
      <c r="O15" s="258"/>
      <c r="P15" s="258"/>
      <c r="R15" s="2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2" s="14" customFormat="1" ht="21.95" customHeight="1" x14ac:dyDescent="0.2">
      <c r="B16" s="15"/>
      <c r="C16" s="252" t="s">
        <v>30</v>
      </c>
      <c r="D16" s="252"/>
      <c r="E16" s="253">
        <f>+$P$7*G16</f>
        <v>0</v>
      </c>
      <c r="F16" s="253"/>
      <c r="G16" s="254"/>
      <c r="H16" s="254"/>
      <c r="I16" s="255"/>
      <c r="J16" s="255"/>
      <c r="K16" s="256" t="s">
        <v>31</v>
      </c>
      <c r="L16" s="256"/>
      <c r="M16" s="257">
        <v>0</v>
      </c>
      <c r="N16" s="257"/>
      <c r="O16" s="258"/>
      <c r="P16" s="258"/>
      <c r="R16" s="2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s="14" customFormat="1" ht="21.95" customHeight="1" x14ac:dyDescent="0.2">
      <c r="B17" s="15"/>
      <c r="C17" s="240" t="s">
        <v>32</v>
      </c>
      <c r="D17" s="240"/>
      <c r="E17" s="241">
        <f>+$P$7*G17</f>
        <v>0</v>
      </c>
      <c r="F17" s="241"/>
      <c r="G17" s="242"/>
      <c r="H17" s="242"/>
      <c r="I17" s="243"/>
      <c r="J17" s="243"/>
      <c r="K17" s="244" t="s">
        <v>33</v>
      </c>
      <c r="L17" s="244"/>
      <c r="M17" s="245">
        <v>0</v>
      </c>
      <c r="N17" s="245"/>
      <c r="O17" s="246"/>
      <c r="P17" s="246"/>
      <c r="R17" s="2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21.95" customHeight="1" x14ac:dyDescent="0.25">
      <c r="A18" s="14"/>
      <c r="B18" s="15"/>
      <c r="C18" s="247" t="s">
        <v>34</v>
      </c>
      <c r="D18" s="247"/>
      <c r="E18" s="248">
        <f>SUM(E13:F17)</f>
        <v>0</v>
      </c>
      <c r="F18" s="248"/>
      <c r="G18" s="249">
        <f>SUM(G13:H17)</f>
        <v>0</v>
      </c>
      <c r="H18" s="249"/>
      <c r="I18" s="250"/>
      <c r="J18" s="250"/>
      <c r="K18" s="247" t="s">
        <v>34</v>
      </c>
      <c r="L18" s="247"/>
      <c r="M18" s="251">
        <f>SUM(M13:N17)</f>
        <v>0</v>
      </c>
      <c r="N18" s="251"/>
      <c r="O18" s="14"/>
      <c r="P18" s="14"/>
      <c r="Q18" s="14"/>
      <c r="R18" s="23"/>
    </row>
    <row r="19" spans="1:32" ht="19.5" customHeight="1" thickBot="1" x14ac:dyDescent="0.3">
      <c r="A19" s="8"/>
      <c r="B19" s="8"/>
      <c r="C19" s="24"/>
      <c r="D19" s="25"/>
      <c r="E19" s="26"/>
      <c r="F19" s="14"/>
      <c r="G19" s="14"/>
      <c r="H19" s="27"/>
      <c r="I19" s="27"/>
      <c r="J19" s="230" t="s">
        <v>35</v>
      </c>
      <c r="K19" s="230"/>
      <c r="L19" s="230"/>
      <c r="M19" s="230"/>
      <c r="N19" s="230"/>
      <c r="O19" s="230"/>
      <c r="P19" s="27"/>
      <c r="Q19" s="27"/>
      <c r="R19" s="28"/>
    </row>
    <row r="20" spans="1:32" ht="26.25" customHeight="1" thickBot="1" x14ac:dyDescent="0.3">
      <c r="A20" s="8"/>
      <c r="B20" s="8"/>
      <c r="C20" s="235" t="s">
        <v>151</v>
      </c>
      <c r="D20" s="236"/>
      <c r="E20" s="231" t="s">
        <v>36</v>
      </c>
      <c r="F20" s="231" t="s">
        <v>37</v>
      </c>
      <c r="G20" s="231" t="s">
        <v>38</v>
      </c>
      <c r="H20" s="232" t="s">
        <v>39</v>
      </c>
      <c r="I20" s="233" t="s">
        <v>40</v>
      </c>
      <c r="J20" s="234" t="s">
        <v>41</v>
      </c>
      <c r="K20" s="234"/>
      <c r="L20" s="234"/>
      <c r="M20" s="234"/>
      <c r="N20" s="234"/>
      <c r="O20" s="234"/>
      <c r="P20" s="239" t="s">
        <v>42</v>
      </c>
      <c r="Q20" s="239"/>
      <c r="R20" s="13"/>
    </row>
    <row r="21" spans="1:32" ht="26.25" customHeight="1" thickBot="1" x14ac:dyDescent="0.3">
      <c r="A21" s="8"/>
      <c r="B21" s="8"/>
      <c r="C21" s="237"/>
      <c r="D21" s="238"/>
      <c r="E21" s="231"/>
      <c r="F21" s="231"/>
      <c r="G21" s="231"/>
      <c r="H21" s="232"/>
      <c r="I21" s="233"/>
      <c r="J21" s="29"/>
      <c r="K21" s="29"/>
      <c r="L21" s="29"/>
      <c r="M21" s="30"/>
      <c r="N21" s="30"/>
      <c r="O21" s="30"/>
      <c r="P21" s="239"/>
      <c r="Q21" s="239"/>
      <c r="R21" s="13"/>
    </row>
    <row r="22" spans="1:32" ht="21.6" customHeight="1" thickBot="1" x14ac:dyDescent="0.3">
      <c r="A22" s="8"/>
      <c r="B22" s="8"/>
      <c r="C22" s="225" t="s">
        <v>43</v>
      </c>
      <c r="D22" s="225"/>
      <c r="E22" s="146"/>
      <c r="F22" s="31"/>
      <c r="G22" s="31"/>
      <c r="H22" s="32">
        <v>0</v>
      </c>
      <c r="I22" s="33">
        <f t="shared" ref="I22:I31" si="0">+(G22*H22)*F22</f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220">
        <f t="shared" ref="P22:P31" si="1">SUM(J22:O22)</f>
        <v>0</v>
      </c>
      <c r="Q22" s="220"/>
      <c r="R22" s="13"/>
    </row>
    <row r="23" spans="1:32" ht="20.45" customHeight="1" thickBot="1" x14ac:dyDescent="0.3">
      <c r="A23" s="8"/>
      <c r="B23" s="8"/>
      <c r="C23" s="226"/>
      <c r="D23" s="226"/>
      <c r="E23" s="147"/>
      <c r="F23" s="35"/>
      <c r="G23" s="35"/>
      <c r="H23" s="32">
        <v>0</v>
      </c>
      <c r="I23" s="36">
        <f t="shared" si="0"/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>
        <v>0</v>
      </c>
      <c r="P23" s="191">
        <f t="shared" si="1"/>
        <v>0</v>
      </c>
      <c r="Q23" s="191"/>
      <c r="R23" s="13"/>
    </row>
    <row r="24" spans="1:32" ht="20.45" customHeight="1" thickBot="1" x14ac:dyDescent="0.3">
      <c r="A24" s="8"/>
      <c r="B24" s="8"/>
      <c r="C24" s="226"/>
      <c r="D24" s="226"/>
      <c r="E24" s="147"/>
      <c r="F24" s="35"/>
      <c r="G24" s="35"/>
      <c r="H24" s="32">
        <v>0</v>
      </c>
      <c r="I24" s="36">
        <f t="shared" si="0"/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191">
        <f t="shared" si="1"/>
        <v>0</v>
      </c>
      <c r="Q24" s="191"/>
      <c r="R24" s="13"/>
    </row>
    <row r="25" spans="1:32" ht="20.45" customHeight="1" thickBot="1" x14ac:dyDescent="0.3">
      <c r="A25" s="8"/>
      <c r="B25" s="8"/>
      <c r="C25" s="226"/>
      <c r="D25" s="226"/>
      <c r="E25" s="147"/>
      <c r="F25" s="35"/>
      <c r="G25" s="35"/>
      <c r="H25" s="32">
        <v>0</v>
      </c>
      <c r="I25" s="36">
        <f t="shared" si="0"/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0</v>
      </c>
      <c r="P25" s="191">
        <f t="shared" si="1"/>
        <v>0</v>
      </c>
      <c r="Q25" s="191"/>
      <c r="R25" s="13"/>
    </row>
    <row r="26" spans="1:32" ht="20.45" customHeight="1" thickBot="1" x14ac:dyDescent="0.3">
      <c r="A26" s="8"/>
      <c r="B26" s="8"/>
      <c r="C26" s="226"/>
      <c r="D26" s="226"/>
      <c r="E26" s="147"/>
      <c r="F26" s="35"/>
      <c r="G26" s="35"/>
      <c r="H26" s="32">
        <v>0</v>
      </c>
      <c r="I26" s="36">
        <f t="shared" si="0"/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191">
        <f t="shared" si="1"/>
        <v>0</v>
      </c>
      <c r="Q26" s="191"/>
      <c r="R26" s="13"/>
    </row>
    <row r="27" spans="1:32" ht="20.45" customHeight="1" thickBot="1" x14ac:dyDescent="0.3">
      <c r="A27" s="8"/>
      <c r="B27" s="8"/>
      <c r="C27" s="226"/>
      <c r="D27" s="226"/>
      <c r="E27" s="147"/>
      <c r="F27" s="35"/>
      <c r="G27" s="35"/>
      <c r="H27" s="32">
        <v>0</v>
      </c>
      <c r="I27" s="36">
        <f t="shared" si="0"/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191">
        <f t="shared" si="1"/>
        <v>0</v>
      </c>
      <c r="Q27" s="191"/>
      <c r="R27" s="13"/>
    </row>
    <row r="28" spans="1:32" ht="20.45" customHeight="1" thickBot="1" x14ac:dyDescent="0.3">
      <c r="A28" s="8"/>
      <c r="B28" s="8"/>
      <c r="C28" s="226"/>
      <c r="D28" s="226"/>
      <c r="E28" s="147"/>
      <c r="F28" s="35"/>
      <c r="G28" s="35"/>
      <c r="H28" s="32">
        <v>0</v>
      </c>
      <c r="I28" s="36">
        <f t="shared" si="0"/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191">
        <f t="shared" si="1"/>
        <v>0</v>
      </c>
      <c r="Q28" s="191"/>
      <c r="R28" s="13"/>
    </row>
    <row r="29" spans="1:32" ht="20.45" customHeight="1" thickBot="1" x14ac:dyDescent="0.3">
      <c r="A29" s="8"/>
      <c r="B29" s="8"/>
      <c r="C29" s="226"/>
      <c r="D29" s="226"/>
      <c r="E29" s="147"/>
      <c r="F29" s="35"/>
      <c r="G29" s="35"/>
      <c r="H29" s="32">
        <v>0</v>
      </c>
      <c r="I29" s="36">
        <f t="shared" si="0"/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191">
        <f t="shared" si="1"/>
        <v>0</v>
      </c>
      <c r="Q29" s="191"/>
      <c r="R29" s="13"/>
    </row>
    <row r="30" spans="1:32" ht="20.45" customHeight="1" thickBot="1" x14ac:dyDescent="0.3">
      <c r="A30" s="8"/>
      <c r="B30" s="8"/>
      <c r="C30" s="226"/>
      <c r="D30" s="226"/>
      <c r="E30" s="147"/>
      <c r="F30" s="35"/>
      <c r="G30" s="35"/>
      <c r="H30" s="32">
        <v>0</v>
      </c>
      <c r="I30" s="36">
        <f t="shared" si="0"/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191">
        <f>SUM(J30:O30)</f>
        <v>0</v>
      </c>
      <c r="Q30" s="191"/>
      <c r="R30" s="13"/>
    </row>
    <row r="31" spans="1:32" ht="20.45" customHeight="1" thickBot="1" x14ac:dyDescent="0.3">
      <c r="A31" s="8"/>
      <c r="B31" s="8"/>
      <c r="C31" s="226"/>
      <c r="D31" s="226"/>
      <c r="E31" s="147"/>
      <c r="F31" s="35"/>
      <c r="G31" s="35"/>
      <c r="H31" s="32">
        <v>0</v>
      </c>
      <c r="I31" s="36">
        <f t="shared" si="0"/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191">
        <f t="shared" si="1"/>
        <v>0</v>
      </c>
      <c r="Q31" s="191"/>
      <c r="R31" s="13"/>
    </row>
    <row r="32" spans="1:32" ht="20.100000000000001" customHeight="1" thickBot="1" x14ac:dyDescent="0.3">
      <c r="A32" s="8"/>
      <c r="B32" s="8"/>
      <c r="C32" s="226"/>
      <c r="D32" s="226"/>
      <c r="E32" s="227" t="s">
        <v>44</v>
      </c>
      <c r="F32" s="228"/>
      <c r="G32" s="228"/>
      <c r="H32" s="228"/>
      <c r="I32" s="144">
        <f t="shared" ref="I32:O32" si="2">SUM(I22:I31)</f>
        <v>0</v>
      </c>
      <c r="J32" s="145">
        <f t="shared" si="2"/>
        <v>0</v>
      </c>
      <c r="K32" s="38">
        <f t="shared" si="2"/>
        <v>0</v>
      </c>
      <c r="L32" s="38">
        <f t="shared" si="2"/>
        <v>0</v>
      </c>
      <c r="M32" s="38">
        <f t="shared" si="2"/>
        <v>0</v>
      </c>
      <c r="N32" s="38">
        <f t="shared" si="2"/>
        <v>0</v>
      </c>
      <c r="O32" s="38">
        <f t="shared" si="2"/>
        <v>0</v>
      </c>
      <c r="P32" s="229">
        <f>SUM(P22:Q31)</f>
        <v>0</v>
      </c>
      <c r="Q32" s="229"/>
      <c r="R32" s="13"/>
      <c r="T32" s="39">
        <f>SUM(J32:O32)</f>
        <v>0</v>
      </c>
    </row>
    <row r="33" spans="1:20" ht="18.75" customHeight="1" thickBot="1" x14ac:dyDescent="0.3">
      <c r="A33" s="8"/>
      <c r="B33" s="8"/>
      <c r="C33" s="212" t="s">
        <v>146</v>
      </c>
      <c r="D33" s="212"/>
      <c r="E33" s="41"/>
      <c r="F33" s="42"/>
      <c r="G33" s="42"/>
      <c r="H33" s="32">
        <v>0</v>
      </c>
      <c r="I33" s="43">
        <f t="shared" ref="I33:I40" si="3">+(G33*H33)*F33</f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220">
        <f>SUM(J33:O33)</f>
        <v>0</v>
      </c>
      <c r="Q33" s="220"/>
      <c r="R33" s="44"/>
    </row>
    <row r="34" spans="1:20" ht="18.75" customHeight="1" thickBot="1" x14ac:dyDescent="0.3">
      <c r="A34" s="8"/>
      <c r="B34" s="8"/>
      <c r="C34" s="213"/>
      <c r="D34" s="213"/>
      <c r="E34" s="45"/>
      <c r="F34" s="46"/>
      <c r="G34" s="46"/>
      <c r="H34" s="32">
        <v>0</v>
      </c>
      <c r="I34" s="43">
        <f t="shared" si="3"/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191">
        <f t="shared" ref="P34:P40" si="4">SUM(J34:O34)</f>
        <v>0</v>
      </c>
      <c r="Q34" s="191"/>
      <c r="R34" s="44"/>
    </row>
    <row r="35" spans="1:20" ht="18.75" customHeight="1" thickBot="1" x14ac:dyDescent="0.3">
      <c r="A35" s="8"/>
      <c r="B35" s="8"/>
      <c r="C35" s="213"/>
      <c r="D35" s="213"/>
      <c r="E35" s="47"/>
      <c r="F35" s="48"/>
      <c r="G35" s="48"/>
      <c r="H35" s="32">
        <v>0</v>
      </c>
      <c r="I35" s="43">
        <f t="shared" si="3"/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191">
        <f t="shared" si="4"/>
        <v>0</v>
      </c>
      <c r="Q35" s="191"/>
      <c r="R35" s="44"/>
    </row>
    <row r="36" spans="1:20" ht="18.95" customHeight="1" thickBot="1" x14ac:dyDescent="0.3">
      <c r="A36" s="8"/>
      <c r="B36" s="8"/>
      <c r="C36" s="213"/>
      <c r="D36" s="213"/>
      <c r="E36" s="47"/>
      <c r="F36" s="48"/>
      <c r="G36" s="48"/>
      <c r="H36" s="32">
        <v>0</v>
      </c>
      <c r="I36" s="43">
        <f t="shared" si="3"/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191">
        <f t="shared" si="4"/>
        <v>0</v>
      </c>
      <c r="Q36" s="191"/>
      <c r="R36" s="44"/>
    </row>
    <row r="37" spans="1:20" ht="18.95" customHeight="1" thickBot="1" x14ac:dyDescent="0.3">
      <c r="A37" s="8"/>
      <c r="B37" s="8"/>
      <c r="C37" s="213"/>
      <c r="D37" s="213"/>
      <c r="E37" s="47"/>
      <c r="F37" s="48"/>
      <c r="G37" s="48"/>
      <c r="H37" s="32">
        <v>0</v>
      </c>
      <c r="I37" s="43">
        <f t="shared" si="3"/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191">
        <f t="shared" ref="P37:P38" si="5">SUM(J37:O37)</f>
        <v>0</v>
      </c>
      <c r="Q37" s="191"/>
      <c r="R37" s="44"/>
    </row>
    <row r="38" spans="1:20" ht="18.95" customHeight="1" thickBot="1" x14ac:dyDescent="0.3">
      <c r="A38" s="8"/>
      <c r="B38" s="8"/>
      <c r="C38" s="213"/>
      <c r="D38" s="213"/>
      <c r="E38" s="47"/>
      <c r="F38" s="48"/>
      <c r="G38" s="48"/>
      <c r="H38" s="32">
        <v>0</v>
      </c>
      <c r="I38" s="43">
        <f t="shared" si="3"/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191">
        <f t="shared" si="5"/>
        <v>0</v>
      </c>
      <c r="Q38" s="191"/>
      <c r="R38" s="44"/>
    </row>
    <row r="39" spans="1:20" ht="18.75" customHeight="1" thickBot="1" x14ac:dyDescent="0.3">
      <c r="A39" s="8"/>
      <c r="B39" s="8"/>
      <c r="C39" s="213"/>
      <c r="D39" s="213"/>
      <c r="E39" s="47"/>
      <c r="F39" s="48"/>
      <c r="G39" s="48"/>
      <c r="H39" s="32">
        <v>0</v>
      </c>
      <c r="I39" s="43">
        <f t="shared" si="3"/>
        <v>0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191">
        <f t="shared" si="4"/>
        <v>0</v>
      </c>
      <c r="Q39" s="191"/>
      <c r="R39" s="44"/>
    </row>
    <row r="40" spans="1:20" ht="18.75" customHeight="1" thickBot="1" x14ac:dyDescent="0.3">
      <c r="A40" s="8"/>
      <c r="B40" s="8"/>
      <c r="C40" s="213"/>
      <c r="D40" s="213"/>
      <c r="E40" s="47"/>
      <c r="F40" s="48"/>
      <c r="G40" s="48"/>
      <c r="H40" s="32">
        <v>0</v>
      </c>
      <c r="I40" s="43">
        <f t="shared" si="3"/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191">
        <f t="shared" si="4"/>
        <v>0</v>
      </c>
      <c r="Q40" s="191"/>
      <c r="R40" s="44"/>
    </row>
    <row r="41" spans="1:20" ht="18.75" customHeight="1" thickBot="1" x14ac:dyDescent="0.3">
      <c r="A41" s="8"/>
      <c r="B41" s="8"/>
      <c r="C41" s="213"/>
      <c r="D41" s="213"/>
      <c r="E41" s="221" t="s">
        <v>44</v>
      </c>
      <c r="F41" s="221"/>
      <c r="G41" s="221"/>
      <c r="H41" s="221"/>
      <c r="I41" s="135">
        <f t="shared" ref="I41:O41" si="6">SUM(I33:I40)</f>
        <v>0</v>
      </c>
      <c r="J41" s="54">
        <f t="shared" si="6"/>
        <v>0</v>
      </c>
      <c r="K41" s="54">
        <f t="shared" si="6"/>
        <v>0</v>
      </c>
      <c r="L41" s="54">
        <f t="shared" si="6"/>
        <v>0</v>
      </c>
      <c r="M41" s="54">
        <f t="shared" si="6"/>
        <v>0</v>
      </c>
      <c r="N41" s="54">
        <f t="shared" si="6"/>
        <v>0</v>
      </c>
      <c r="O41" s="54">
        <f t="shared" si="6"/>
        <v>0</v>
      </c>
      <c r="P41" s="222">
        <f>SUM(P33:Q40)</f>
        <v>0</v>
      </c>
      <c r="Q41" s="222"/>
      <c r="R41" s="55"/>
      <c r="S41" s="56">
        <f>SUM(J41:O41)</f>
        <v>0</v>
      </c>
      <c r="T41" s="57">
        <f>SUM(J41:O41)</f>
        <v>0</v>
      </c>
    </row>
    <row r="42" spans="1:20" ht="18.75" customHeight="1" x14ac:dyDescent="0.25">
      <c r="A42" s="8"/>
      <c r="B42" s="8"/>
      <c r="C42" s="214" t="s">
        <v>150</v>
      </c>
      <c r="D42" s="215"/>
      <c r="E42" s="41"/>
      <c r="F42" s="42"/>
      <c r="G42" s="42"/>
      <c r="H42" s="58">
        <v>0</v>
      </c>
      <c r="I42" s="59">
        <f t="shared" ref="I42:I50" si="7">+(G42*H42)*F42</f>
        <v>0</v>
      </c>
      <c r="J42" s="60">
        <v>0</v>
      </c>
      <c r="K42" s="60">
        <v>0</v>
      </c>
      <c r="L42" s="60">
        <v>0</v>
      </c>
      <c r="M42" s="60">
        <v>0</v>
      </c>
      <c r="N42" s="60">
        <v>0</v>
      </c>
      <c r="O42" s="60">
        <v>0</v>
      </c>
      <c r="P42" s="190">
        <f>SUM(J42:O42)</f>
        <v>0</v>
      </c>
      <c r="Q42" s="190"/>
      <c r="R42" s="44"/>
    </row>
    <row r="43" spans="1:20" ht="18.75" customHeight="1" x14ac:dyDescent="0.25">
      <c r="A43" s="8"/>
      <c r="B43" s="8"/>
      <c r="C43" s="216"/>
      <c r="D43" s="217"/>
      <c r="E43" s="45"/>
      <c r="F43" s="46"/>
      <c r="G43" s="46"/>
      <c r="H43" s="32">
        <v>0</v>
      </c>
      <c r="I43" s="40">
        <f t="shared" si="7"/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191">
        <f>SUM(J43:O43)</f>
        <v>0</v>
      </c>
      <c r="Q43" s="191"/>
      <c r="R43" s="44"/>
    </row>
    <row r="44" spans="1:20" ht="18.75" customHeight="1" x14ac:dyDescent="0.25">
      <c r="A44" s="8"/>
      <c r="B44" s="8"/>
      <c r="C44" s="216"/>
      <c r="D44" s="217"/>
      <c r="E44" s="47"/>
      <c r="F44" s="48"/>
      <c r="G44" s="48"/>
      <c r="H44" s="32">
        <v>0</v>
      </c>
      <c r="I44" s="40">
        <f t="shared" si="7"/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191">
        <f t="shared" ref="P44:P51" si="8">SUM(J44:O44)</f>
        <v>0</v>
      </c>
      <c r="Q44" s="191"/>
      <c r="R44" s="44"/>
    </row>
    <row r="45" spans="1:20" ht="18.75" customHeight="1" x14ac:dyDescent="0.25">
      <c r="A45" s="8"/>
      <c r="B45" s="8"/>
      <c r="C45" s="216"/>
      <c r="D45" s="217"/>
      <c r="E45" s="47"/>
      <c r="F45" s="48"/>
      <c r="G45" s="48"/>
      <c r="H45" s="32">
        <v>0</v>
      </c>
      <c r="I45" s="40">
        <f t="shared" si="7"/>
        <v>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>
        <v>0</v>
      </c>
      <c r="P45" s="191">
        <f>SUM(J45:O45)</f>
        <v>0</v>
      </c>
      <c r="Q45" s="191"/>
      <c r="R45" s="44"/>
    </row>
    <row r="46" spans="1:20" ht="18.75" customHeight="1" x14ac:dyDescent="0.25">
      <c r="A46" s="8"/>
      <c r="B46" s="8"/>
      <c r="C46" s="216"/>
      <c r="D46" s="217"/>
      <c r="E46" s="47"/>
      <c r="F46" s="48"/>
      <c r="G46" s="48"/>
      <c r="H46" s="32">
        <v>0</v>
      </c>
      <c r="I46" s="40">
        <f t="shared" si="7"/>
        <v>0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>
        <v>0</v>
      </c>
      <c r="P46" s="191">
        <f t="shared" si="8"/>
        <v>0</v>
      </c>
      <c r="Q46" s="191"/>
      <c r="R46" s="44"/>
    </row>
    <row r="47" spans="1:20" ht="18.75" customHeight="1" x14ac:dyDescent="0.25">
      <c r="A47" s="8"/>
      <c r="B47" s="8"/>
      <c r="C47" s="216"/>
      <c r="D47" s="217"/>
      <c r="E47" s="47"/>
      <c r="F47" s="48"/>
      <c r="G47" s="48"/>
      <c r="H47" s="32">
        <v>0</v>
      </c>
      <c r="I47" s="40">
        <f t="shared" si="7"/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191">
        <f t="shared" si="8"/>
        <v>0</v>
      </c>
      <c r="Q47" s="191"/>
      <c r="R47" s="44"/>
    </row>
    <row r="48" spans="1:20" ht="18.75" customHeight="1" x14ac:dyDescent="0.25">
      <c r="A48" s="8"/>
      <c r="B48" s="8"/>
      <c r="C48" s="216"/>
      <c r="D48" s="217"/>
      <c r="E48" s="49"/>
      <c r="F48" s="48"/>
      <c r="G48" s="48"/>
      <c r="H48" s="32">
        <v>0</v>
      </c>
      <c r="I48" s="40">
        <f t="shared" si="7"/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191">
        <f t="shared" si="8"/>
        <v>0</v>
      </c>
      <c r="Q48" s="191"/>
      <c r="R48" s="44"/>
    </row>
    <row r="49" spans="1:20" ht="18.75" customHeight="1" x14ac:dyDescent="0.25">
      <c r="A49" s="8"/>
      <c r="B49" s="8"/>
      <c r="C49" s="216"/>
      <c r="D49" s="217"/>
      <c r="E49" s="50"/>
      <c r="F49" s="51"/>
      <c r="G49" s="51"/>
      <c r="H49" s="32">
        <v>0</v>
      </c>
      <c r="I49" s="40">
        <f t="shared" si="7"/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191">
        <f t="shared" si="8"/>
        <v>0</v>
      </c>
      <c r="Q49" s="191"/>
      <c r="R49" s="44"/>
    </row>
    <row r="50" spans="1:20" ht="18.75" customHeight="1" x14ac:dyDescent="0.25">
      <c r="A50" s="8"/>
      <c r="B50" s="8"/>
      <c r="C50" s="216"/>
      <c r="D50" s="217"/>
      <c r="E50" s="50"/>
      <c r="F50" s="51"/>
      <c r="G50" s="51"/>
      <c r="H50" s="32">
        <v>0</v>
      </c>
      <c r="I50" s="40">
        <f t="shared" si="7"/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191">
        <f t="shared" si="8"/>
        <v>0</v>
      </c>
      <c r="Q50" s="191"/>
      <c r="R50" s="44"/>
    </row>
    <row r="51" spans="1:20" ht="18.75" customHeight="1" thickBot="1" x14ac:dyDescent="0.3">
      <c r="A51" s="8"/>
      <c r="B51" s="8"/>
      <c r="C51" s="216"/>
      <c r="D51" s="217"/>
      <c r="E51" s="52"/>
      <c r="F51" s="61"/>
      <c r="G51" s="61"/>
      <c r="H51" s="53">
        <v>0</v>
      </c>
      <c r="I51" s="62">
        <f>+G51*H51*F51</f>
        <v>0</v>
      </c>
      <c r="J51" s="63">
        <v>0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192">
        <f t="shared" si="8"/>
        <v>0</v>
      </c>
      <c r="Q51" s="192"/>
      <c r="R51" s="44"/>
    </row>
    <row r="52" spans="1:20" ht="18.75" customHeight="1" thickBot="1" x14ac:dyDescent="0.3">
      <c r="A52" s="8"/>
      <c r="B52" s="8"/>
      <c r="C52" s="218"/>
      <c r="D52" s="219"/>
      <c r="E52" s="223" t="s">
        <v>44</v>
      </c>
      <c r="F52" s="223"/>
      <c r="G52" s="223"/>
      <c r="H52" s="223"/>
      <c r="I52" s="136">
        <f>SUM(I42:I51)</f>
        <v>0</v>
      </c>
      <c r="J52" s="64">
        <f>SUM(J42:J51)</f>
        <v>0</v>
      </c>
      <c r="K52" s="64">
        <f t="shared" ref="K52:O52" si="9">SUM(K42:K51)</f>
        <v>0</v>
      </c>
      <c r="L52" s="64">
        <f t="shared" si="9"/>
        <v>0</v>
      </c>
      <c r="M52" s="64">
        <f t="shared" si="9"/>
        <v>0</v>
      </c>
      <c r="N52" s="64">
        <f t="shared" si="9"/>
        <v>0</v>
      </c>
      <c r="O52" s="64">
        <f t="shared" si="9"/>
        <v>0</v>
      </c>
      <c r="P52" s="224">
        <f>SUM(P42:Q51)</f>
        <v>0</v>
      </c>
      <c r="Q52" s="224"/>
      <c r="R52" s="65"/>
      <c r="T52" s="57">
        <f>SUM(J52:O52)</f>
        <v>0</v>
      </c>
    </row>
    <row r="53" spans="1:20" ht="18.75" customHeight="1" x14ac:dyDescent="0.25">
      <c r="A53" s="8"/>
      <c r="B53" s="8"/>
      <c r="C53" s="206" t="s">
        <v>147</v>
      </c>
      <c r="D53" s="207"/>
      <c r="E53" s="41"/>
      <c r="F53" s="42"/>
      <c r="G53" s="42"/>
      <c r="H53" s="58">
        <v>0</v>
      </c>
      <c r="I53" s="66">
        <f t="shared" ref="I53:I61" si="10">+(G53*H53)*F53</f>
        <v>0</v>
      </c>
      <c r="J53" s="60">
        <v>0</v>
      </c>
      <c r="K53" s="60">
        <v>0</v>
      </c>
      <c r="L53" s="60">
        <v>0</v>
      </c>
      <c r="M53" s="60">
        <v>0</v>
      </c>
      <c r="N53" s="60">
        <v>0</v>
      </c>
      <c r="O53" s="60">
        <v>0</v>
      </c>
      <c r="P53" s="190">
        <f>SUM(J53:O53)</f>
        <v>0</v>
      </c>
      <c r="Q53" s="190"/>
      <c r="R53" s="44"/>
    </row>
    <row r="54" spans="1:20" ht="18.75" customHeight="1" x14ac:dyDescent="0.25">
      <c r="A54" s="8"/>
      <c r="B54" s="8"/>
      <c r="C54" s="208"/>
      <c r="D54" s="209"/>
      <c r="E54" s="45"/>
      <c r="F54" s="46"/>
      <c r="G54" s="46"/>
      <c r="H54" s="32">
        <v>0</v>
      </c>
      <c r="I54" s="36">
        <f t="shared" si="10"/>
        <v>0</v>
      </c>
      <c r="J54" s="67">
        <v>0</v>
      </c>
      <c r="K54" s="67">
        <v>0</v>
      </c>
      <c r="L54" s="67">
        <v>0</v>
      </c>
      <c r="M54" s="67">
        <v>0</v>
      </c>
      <c r="N54" s="67">
        <v>0</v>
      </c>
      <c r="O54" s="67">
        <v>0</v>
      </c>
      <c r="P54" s="191">
        <f t="shared" ref="P54:P62" si="11">SUM(J54:O54)</f>
        <v>0</v>
      </c>
      <c r="Q54" s="191"/>
      <c r="R54" s="44"/>
    </row>
    <row r="55" spans="1:20" ht="18.75" customHeight="1" x14ac:dyDescent="0.25">
      <c r="A55" s="8"/>
      <c r="B55" s="8"/>
      <c r="C55" s="208"/>
      <c r="D55" s="209"/>
      <c r="E55" s="47"/>
      <c r="F55" s="48"/>
      <c r="G55" s="48"/>
      <c r="H55" s="32">
        <v>0</v>
      </c>
      <c r="I55" s="36">
        <f t="shared" si="10"/>
        <v>0</v>
      </c>
      <c r="J55" s="67">
        <v>0</v>
      </c>
      <c r="K55" s="67">
        <v>0</v>
      </c>
      <c r="L55" s="67">
        <v>0</v>
      </c>
      <c r="M55" s="67">
        <v>0</v>
      </c>
      <c r="N55" s="67">
        <v>0</v>
      </c>
      <c r="O55" s="67">
        <v>0</v>
      </c>
      <c r="P55" s="191">
        <f t="shared" ref="P55:P61" si="12">SUM(J55:O55)</f>
        <v>0</v>
      </c>
      <c r="Q55" s="191"/>
      <c r="R55" s="44"/>
    </row>
    <row r="56" spans="1:20" ht="18.75" customHeight="1" x14ac:dyDescent="0.25">
      <c r="A56" s="8"/>
      <c r="B56" s="8"/>
      <c r="C56" s="208"/>
      <c r="D56" s="209"/>
      <c r="E56" s="47"/>
      <c r="F56" s="48"/>
      <c r="G56" s="48"/>
      <c r="H56" s="32">
        <v>0</v>
      </c>
      <c r="I56" s="36">
        <f t="shared" si="10"/>
        <v>0</v>
      </c>
      <c r="J56" s="67">
        <v>0</v>
      </c>
      <c r="K56" s="67">
        <v>0</v>
      </c>
      <c r="L56" s="67">
        <v>0</v>
      </c>
      <c r="M56" s="67">
        <v>0</v>
      </c>
      <c r="N56" s="67">
        <v>0</v>
      </c>
      <c r="O56" s="67">
        <v>0</v>
      </c>
      <c r="P56" s="191">
        <f t="shared" si="12"/>
        <v>0</v>
      </c>
      <c r="Q56" s="191"/>
      <c r="R56" s="44"/>
    </row>
    <row r="57" spans="1:20" ht="18.75" customHeight="1" x14ac:dyDescent="0.25">
      <c r="A57" s="8"/>
      <c r="B57" s="8"/>
      <c r="C57" s="208"/>
      <c r="D57" s="209"/>
      <c r="E57" s="47"/>
      <c r="F57" s="48"/>
      <c r="G57" s="48"/>
      <c r="H57" s="32">
        <v>0</v>
      </c>
      <c r="I57" s="36">
        <f t="shared" si="10"/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191">
        <f t="shared" si="12"/>
        <v>0</v>
      </c>
      <c r="Q57" s="191"/>
      <c r="R57" s="44"/>
    </row>
    <row r="58" spans="1:20" ht="18.75" customHeight="1" x14ac:dyDescent="0.25">
      <c r="A58" s="8"/>
      <c r="B58" s="8"/>
      <c r="C58" s="208"/>
      <c r="D58" s="209"/>
      <c r="E58" s="47"/>
      <c r="F58" s="48"/>
      <c r="G58" s="48"/>
      <c r="H58" s="32">
        <v>0</v>
      </c>
      <c r="I58" s="36">
        <f t="shared" si="10"/>
        <v>0</v>
      </c>
      <c r="J58" s="67">
        <v>0</v>
      </c>
      <c r="K58" s="67">
        <v>0</v>
      </c>
      <c r="L58" s="67">
        <v>0</v>
      </c>
      <c r="M58" s="67">
        <v>0</v>
      </c>
      <c r="N58" s="67">
        <v>0</v>
      </c>
      <c r="O58" s="67">
        <v>0</v>
      </c>
      <c r="P58" s="191">
        <f t="shared" si="12"/>
        <v>0</v>
      </c>
      <c r="Q58" s="191"/>
      <c r="R58" s="44"/>
    </row>
    <row r="59" spans="1:20" ht="18.75" customHeight="1" x14ac:dyDescent="0.25">
      <c r="A59" s="8"/>
      <c r="B59" s="8"/>
      <c r="C59" s="208"/>
      <c r="D59" s="209"/>
      <c r="E59" s="49"/>
      <c r="F59" s="48"/>
      <c r="G59" s="48"/>
      <c r="H59" s="32">
        <v>0</v>
      </c>
      <c r="I59" s="36">
        <f t="shared" si="10"/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191">
        <f t="shared" si="12"/>
        <v>0</v>
      </c>
      <c r="Q59" s="191"/>
      <c r="R59" s="44"/>
    </row>
    <row r="60" spans="1:20" ht="18.75" customHeight="1" x14ac:dyDescent="0.25">
      <c r="A60" s="8"/>
      <c r="B60" s="8"/>
      <c r="C60" s="208"/>
      <c r="D60" s="209"/>
      <c r="E60" s="50"/>
      <c r="F60" s="51"/>
      <c r="G60" s="51"/>
      <c r="H60" s="32">
        <v>0</v>
      </c>
      <c r="I60" s="36">
        <f t="shared" si="10"/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191">
        <f t="shared" si="12"/>
        <v>0</v>
      </c>
      <c r="Q60" s="191"/>
      <c r="R60" s="44"/>
    </row>
    <row r="61" spans="1:20" ht="18.75" customHeight="1" x14ac:dyDescent="0.25">
      <c r="A61" s="8"/>
      <c r="B61" s="8"/>
      <c r="C61" s="208"/>
      <c r="D61" s="209"/>
      <c r="E61" s="50"/>
      <c r="F61" s="51"/>
      <c r="G61" s="51"/>
      <c r="H61" s="32">
        <v>0</v>
      </c>
      <c r="I61" s="36">
        <f t="shared" si="10"/>
        <v>0</v>
      </c>
      <c r="J61" s="37">
        <v>0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191">
        <f t="shared" si="12"/>
        <v>0</v>
      </c>
      <c r="Q61" s="191"/>
      <c r="R61" s="44"/>
    </row>
    <row r="62" spans="1:20" ht="18.75" customHeight="1" thickBot="1" x14ac:dyDescent="0.3">
      <c r="A62" s="8"/>
      <c r="B62" s="8"/>
      <c r="C62" s="208"/>
      <c r="D62" s="209"/>
      <c r="E62" s="52"/>
      <c r="F62" s="61"/>
      <c r="G62" s="61"/>
      <c r="H62" s="53">
        <v>0</v>
      </c>
      <c r="I62" s="68">
        <f>+G62*H62*F62</f>
        <v>0</v>
      </c>
      <c r="J62" s="63">
        <v>0</v>
      </c>
      <c r="K62" s="63">
        <v>0</v>
      </c>
      <c r="L62" s="63">
        <v>0</v>
      </c>
      <c r="M62" s="63">
        <v>0</v>
      </c>
      <c r="N62" s="63">
        <v>0</v>
      </c>
      <c r="O62" s="63">
        <v>0</v>
      </c>
      <c r="P62" s="192">
        <f t="shared" si="11"/>
        <v>0</v>
      </c>
      <c r="Q62" s="192"/>
      <c r="R62" s="44"/>
    </row>
    <row r="63" spans="1:20" ht="18.75" customHeight="1" thickBot="1" x14ac:dyDescent="0.3">
      <c r="A63" s="8"/>
      <c r="B63" s="8"/>
      <c r="C63" s="210"/>
      <c r="D63" s="211"/>
      <c r="E63" s="204" t="s">
        <v>44</v>
      </c>
      <c r="F63" s="204"/>
      <c r="G63" s="204"/>
      <c r="H63" s="204"/>
      <c r="I63" s="136">
        <f>SUM(I53:I62)</f>
        <v>0</v>
      </c>
      <c r="J63" s="69">
        <f>SUM(J53:J62)</f>
        <v>0</v>
      </c>
      <c r="K63" s="69">
        <f t="shared" ref="K63:O63" si="13">SUM(K53:K62)</f>
        <v>0</v>
      </c>
      <c r="L63" s="69">
        <f t="shared" si="13"/>
        <v>0</v>
      </c>
      <c r="M63" s="69">
        <f t="shared" si="13"/>
        <v>0</v>
      </c>
      <c r="N63" s="69">
        <f t="shared" si="13"/>
        <v>0</v>
      </c>
      <c r="O63" s="69">
        <f t="shared" si="13"/>
        <v>0</v>
      </c>
      <c r="P63" s="205">
        <f>SUM(P53:Q62)</f>
        <v>0</v>
      </c>
      <c r="Q63" s="205"/>
      <c r="R63" s="55"/>
      <c r="T63" s="57">
        <f>SUM(J63:O63)</f>
        <v>0</v>
      </c>
    </row>
    <row r="64" spans="1:20" ht="19.5" customHeight="1" x14ac:dyDescent="0.25">
      <c r="A64" s="8"/>
      <c r="B64" s="8"/>
      <c r="C64" s="198" t="s">
        <v>148</v>
      </c>
      <c r="D64" s="199"/>
      <c r="E64" s="41"/>
      <c r="F64" s="42"/>
      <c r="G64" s="42"/>
      <c r="H64" s="58">
        <v>0</v>
      </c>
      <c r="I64" s="59">
        <f t="shared" ref="I64:I72" si="14">+(G64*H64)*F64</f>
        <v>0</v>
      </c>
      <c r="J64" s="70">
        <v>0</v>
      </c>
      <c r="K64" s="70">
        <v>0</v>
      </c>
      <c r="L64" s="70">
        <v>0</v>
      </c>
      <c r="M64" s="70">
        <v>0</v>
      </c>
      <c r="N64" s="70">
        <v>0</v>
      </c>
      <c r="O64" s="70">
        <v>0</v>
      </c>
      <c r="P64" s="190">
        <f>SUM(J64:O64)</f>
        <v>0</v>
      </c>
      <c r="Q64" s="190"/>
      <c r="R64" s="44"/>
    </row>
    <row r="65" spans="1:20" ht="19.5" customHeight="1" x14ac:dyDescent="0.25">
      <c r="A65" s="8"/>
      <c r="B65" s="8"/>
      <c r="C65" s="200"/>
      <c r="D65" s="201"/>
      <c r="E65" s="45"/>
      <c r="F65" s="46"/>
      <c r="G65" s="46"/>
      <c r="H65" s="32">
        <v>0</v>
      </c>
      <c r="I65" s="40">
        <f t="shared" si="14"/>
        <v>0</v>
      </c>
      <c r="J65" s="67">
        <v>0</v>
      </c>
      <c r="K65" s="67">
        <v>0</v>
      </c>
      <c r="L65" s="67">
        <v>0</v>
      </c>
      <c r="M65" s="67">
        <v>0</v>
      </c>
      <c r="N65" s="67">
        <v>0</v>
      </c>
      <c r="O65" s="67">
        <v>0</v>
      </c>
      <c r="P65" s="191">
        <f t="shared" ref="P65:P73" si="15">SUM(J65:O65)</f>
        <v>0</v>
      </c>
      <c r="Q65" s="191"/>
      <c r="R65" s="44"/>
    </row>
    <row r="66" spans="1:20" ht="19.5" customHeight="1" x14ac:dyDescent="0.25">
      <c r="A66" s="8"/>
      <c r="B66" s="8"/>
      <c r="C66" s="200"/>
      <c r="D66" s="201"/>
      <c r="E66" s="47"/>
      <c r="F66" s="48"/>
      <c r="G66" s="48"/>
      <c r="H66" s="32">
        <v>0</v>
      </c>
      <c r="I66" s="40">
        <f t="shared" si="14"/>
        <v>0</v>
      </c>
      <c r="J66" s="67">
        <v>0</v>
      </c>
      <c r="K66" s="67">
        <v>0</v>
      </c>
      <c r="L66" s="67">
        <v>0</v>
      </c>
      <c r="M66" s="67">
        <v>0</v>
      </c>
      <c r="N66" s="67">
        <v>0</v>
      </c>
      <c r="O66" s="67">
        <v>0</v>
      </c>
      <c r="P66" s="191">
        <f t="shared" ref="P66:P72" si="16">SUM(J66:O66)</f>
        <v>0</v>
      </c>
      <c r="Q66" s="191"/>
      <c r="R66" s="44"/>
    </row>
    <row r="67" spans="1:20" ht="19.5" customHeight="1" x14ac:dyDescent="0.25">
      <c r="A67" s="8"/>
      <c r="B67" s="8"/>
      <c r="C67" s="200"/>
      <c r="D67" s="201"/>
      <c r="E67" s="47"/>
      <c r="F67" s="48"/>
      <c r="G67" s="48"/>
      <c r="H67" s="32">
        <v>0</v>
      </c>
      <c r="I67" s="40">
        <f t="shared" si="14"/>
        <v>0</v>
      </c>
      <c r="J67" s="67">
        <v>0</v>
      </c>
      <c r="K67" s="67">
        <v>0</v>
      </c>
      <c r="L67" s="67">
        <v>0</v>
      </c>
      <c r="M67" s="67">
        <v>0</v>
      </c>
      <c r="N67" s="67">
        <v>0</v>
      </c>
      <c r="O67" s="67">
        <v>0</v>
      </c>
      <c r="P67" s="191">
        <f t="shared" si="16"/>
        <v>0</v>
      </c>
      <c r="Q67" s="191"/>
      <c r="R67" s="44"/>
    </row>
    <row r="68" spans="1:20" ht="19.5" customHeight="1" x14ac:dyDescent="0.25">
      <c r="A68" s="8"/>
      <c r="B68" s="8"/>
      <c r="C68" s="200"/>
      <c r="D68" s="201"/>
      <c r="E68" s="47"/>
      <c r="F68" s="48"/>
      <c r="G68" s="48"/>
      <c r="H68" s="32">
        <v>0</v>
      </c>
      <c r="I68" s="40">
        <f t="shared" si="14"/>
        <v>0</v>
      </c>
      <c r="J68" s="67">
        <v>0</v>
      </c>
      <c r="K68" s="67">
        <v>0</v>
      </c>
      <c r="L68" s="67">
        <v>0</v>
      </c>
      <c r="M68" s="67">
        <v>0</v>
      </c>
      <c r="N68" s="67">
        <v>0</v>
      </c>
      <c r="O68" s="67">
        <v>0</v>
      </c>
      <c r="P68" s="191">
        <f t="shared" si="16"/>
        <v>0</v>
      </c>
      <c r="Q68" s="191"/>
      <c r="R68" s="44"/>
    </row>
    <row r="69" spans="1:20" ht="19.5" customHeight="1" x14ac:dyDescent="0.25">
      <c r="A69" s="8"/>
      <c r="B69" s="8"/>
      <c r="C69" s="200"/>
      <c r="D69" s="201"/>
      <c r="E69" s="47"/>
      <c r="F69" s="48"/>
      <c r="G69" s="48"/>
      <c r="H69" s="32">
        <v>0</v>
      </c>
      <c r="I69" s="40">
        <f t="shared" si="14"/>
        <v>0</v>
      </c>
      <c r="J69" s="67">
        <v>0</v>
      </c>
      <c r="K69" s="67">
        <v>0</v>
      </c>
      <c r="L69" s="67">
        <v>0</v>
      </c>
      <c r="M69" s="67">
        <v>0</v>
      </c>
      <c r="N69" s="67">
        <v>0</v>
      </c>
      <c r="O69" s="67">
        <v>0</v>
      </c>
      <c r="P69" s="191">
        <f t="shared" si="16"/>
        <v>0</v>
      </c>
      <c r="Q69" s="191"/>
      <c r="R69" s="44"/>
    </row>
    <row r="70" spans="1:20" ht="19.5" customHeight="1" x14ac:dyDescent="0.25">
      <c r="A70" s="8"/>
      <c r="B70" s="8"/>
      <c r="C70" s="200"/>
      <c r="D70" s="201"/>
      <c r="E70" s="49"/>
      <c r="F70" s="48"/>
      <c r="G70" s="48"/>
      <c r="H70" s="32">
        <v>0</v>
      </c>
      <c r="I70" s="40">
        <f t="shared" si="14"/>
        <v>0</v>
      </c>
      <c r="J70" s="67">
        <v>0</v>
      </c>
      <c r="K70" s="67">
        <v>0</v>
      </c>
      <c r="L70" s="67">
        <v>0</v>
      </c>
      <c r="M70" s="67">
        <v>0</v>
      </c>
      <c r="N70" s="67">
        <v>0</v>
      </c>
      <c r="O70" s="67">
        <v>0</v>
      </c>
      <c r="P70" s="191">
        <f t="shared" si="16"/>
        <v>0</v>
      </c>
      <c r="Q70" s="191"/>
      <c r="R70" s="44"/>
    </row>
    <row r="71" spans="1:20" ht="19.5" customHeight="1" x14ac:dyDescent="0.25">
      <c r="A71" s="8"/>
      <c r="B71" s="8"/>
      <c r="C71" s="200"/>
      <c r="D71" s="201"/>
      <c r="E71" s="50"/>
      <c r="F71" s="51"/>
      <c r="G71" s="51"/>
      <c r="H71" s="32">
        <v>0</v>
      </c>
      <c r="I71" s="40">
        <f t="shared" si="14"/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191">
        <f t="shared" si="16"/>
        <v>0</v>
      </c>
      <c r="Q71" s="191"/>
      <c r="R71" s="44"/>
    </row>
    <row r="72" spans="1:20" ht="19.5" customHeight="1" x14ac:dyDescent="0.25">
      <c r="A72" s="8"/>
      <c r="B72" s="8"/>
      <c r="C72" s="200"/>
      <c r="D72" s="201"/>
      <c r="E72" s="50"/>
      <c r="F72" s="51"/>
      <c r="G72" s="51"/>
      <c r="H72" s="32">
        <v>0</v>
      </c>
      <c r="I72" s="40">
        <f t="shared" si="14"/>
        <v>0</v>
      </c>
      <c r="J72" s="67">
        <v>0</v>
      </c>
      <c r="K72" s="67">
        <v>0</v>
      </c>
      <c r="L72" s="67">
        <v>0</v>
      </c>
      <c r="M72" s="67">
        <v>0</v>
      </c>
      <c r="N72" s="67">
        <v>0</v>
      </c>
      <c r="O72" s="67">
        <v>0</v>
      </c>
      <c r="P72" s="191">
        <f t="shared" si="16"/>
        <v>0</v>
      </c>
      <c r="Q72" s="191"/>
      <c r="R72" s="44"/>
    </row>
    <row r="73" spans="1:20" ht="19.5" customHeight="1" thickBot="1" x14ac:dyDescent="0.3">
      <c r="A73" s="8"/>
      <c r="B73" s="8"/>
      <c r="C73" s="200"/>
      <c r="D73" s="201"/>
      <c r="E73" s="52"/>
      <c r="F73" s="61"/>
      <c r="G73" s="61"/>
      <c r="H73" s="53">
        <v>0</v>
      </c>
      <c r="I73" s="62">
        <f>+G73*H73*F73</f>
        <v>0</v>
      </c>
      <c r="J73" s="63">
        <v>0</v>
      </c>
      <c r="K73" s="63">
        <v>0</v>
      </c>
      <c r="L73" s="63">
        <v>0</v>
      </c>
      <c r="M73" s="63">
        <v>0</v>
      </c>
      <c r="N73" s="63">
        <v>0</v>
      </c>
      <c r="O73" s="63">
        <v>0</v>
      </c>
      <c r="P73" s="192">
        <f t="shared" si="15"/>
        <v>0</v>
      </c>
      <c r="Q73" s="192"/>
      <c r="R73" s="44"/>
    </row>
    <row r="74" spans="1:20" ht="18.75" customHeight="1" thickBot="1" x14ac:dyDescent="0.3">
      <c r="A74" s="8"/>
      <c r="B74" s="8"/>
      <c r="C74" s="202"/>
      <c r="D74" s="203"/>
      <c r="E74" s="196" t="s">
        <v>44</v>
      </c>
      <c r="F74" s="196"/>
      <c r="G74" s="196"/>
      <c r="H74" s="196"/>
      <c r="I74" s="136">
        <f>SUM(I64:I73)</f>
        <v>0</v>
      </c>
      <c r="J74" s="71">
        <f>SUM(J64:J73)</f>
        <v>0</v>
      </c>
      <c r="K74" s="71">
        <f t="shared" ref="K74:O74" si="17">SUM(K64:K73)</f>
        <v>0</v>
      </c>
      <c r="L74" s="71">
        <f t="shared" si="17"/>
        <v>0</v>
      </c>
      <c r="M74" s="71">
        <f t="shared" si="17"/>
        <v>0</v>
      </c>
      <c r="N74" s="71">
        <f t="shared" si="17"/>
        <v>0</v>
      </c>
      <c r="O74" s="71">
        <f t="shared" si="17"/>
        <v>0</v>
      </c>
      <c r="P74" s="197">
        <f>SUM(P64:Q73)</f>
        <v>0</v>
      </c>
      <c r="Q74" s="197"/>
      <c r="R74" s="44"/>
      <c r="T74" s="57">
        <f>SUM(J74:O74)</f>
        <v>0</v>
      </c>
    </row>
    <row r="75" spans="1:20" ht="18.75" customHeight="1" x14ac:dyDescent="0.25">
      <c r="A75" s="8"/>
      <c r="B75" s="8"/>
      <c r="C75" s="182" t="s">
        <v>149</v>
      </c>
      <c r="D75" s="183"/>
      <c r="E75" s="41"/>
      <c r="F75" s="42"/>
      <c r="G75" s="42"/>
      <c r="H75" s="58">
        <v>0</v>
      </c>
      <c r="I75" s="59">
        <f t="shared" ref="I75:I83" si="18">+(G75*H75)*F75</f>
        <v>0</v>
      </c>
      <c r="J75" s="60">
        <v>0</v>
      </c>
      <c r="K75" s="60">
        <v>0</v>
      </c>
      <c r="L75" s="60">
        <v>0</v>
      </c>
      <c r="M75" s="60">
        <v>0</v>
      </c>
      <c r="N75" s="60">
        <v>0</v>
      </c>
      <c r="O75" s="60">
        <v>0</v>
      </c>
      <c r="P75" s="190">
        <f t="shared" ref="P75:P84" si="19">SUM(J75:O75)</f>
        <v>0</v>
      </c>
      <c r="Q75" s="190"/>
      <c r="R75" s="65"/>
      <c r="T75" s="57"/>
    </row>
    <row r="76" spans="1:20" ht="18.75" customHeight="1" x14ac:dyDescent="0.25">
      <c r="A76" s="8"/>
      <c r="B76" s="8"/>
      <c r="C76" s="184"/>
      <c r="D76" s="185"/>
      <c r="E76" s="45"/>
      <c r="F76" s="46"/>
      <c r="G76" s="46"/>
      <c r="H76" s="32">
        <v>0</v>
      </c>
      <c r="I76" s="40">
        <f t="shared" si="18"/>
        <v>0</v>
      </c>
      <c r="J76" s="67">
        <v>0</v>
      </c>
      <c r="K76" s="67">
        <v>0</v>
      </c>
      <c r="L76" s="67">
        <v>0</v>
      </c>
      <c r="M76" s="67">
        <v>0</v>
      </c>
      <c r="N76" s="67">
        <v>0</v>
      </c>
      <c r="O76" s="67">
        <v>0</v>
      </c>
      <c r="P76" s="191">
        <f t="shared" si="19"/>
        <v>0</v>
      </c>
      <c r="Q76" s="191"/>
      <c r="R76" s="65"/>
      <c r="T76" s="57"/>
    </row>
    <row r="77" spans="1:20" ht="18.75" customHeight="1" x14ac:dyDescent="0.25">
      <c r="A77" s="8"/>
      <c r="B77" s="8"/>
      <c r="C77" s="184"/>
      <c r="D77" s="185"/>
      <c r="E77" s="47"/>
      <c r="F77" s="48"/>
      <c r="G77" s="48"/>
      <c r="H77" s="32">
        <v>0</v>
      </c>
      <c r="I77" s="40">
        <f t="shared" si="18"/>
        <v>0</v>
      </c>
      <c r="J77" s="67">
        <v>0</v>
      </c>
      <c r="K77" s="67">
        <v>0</v>
      </c>
      <c r="L77" s="67">
        <v>0</v>
      </c>
      <c r="M77" s="67">
        <v>0</v>
      </c>
      <c r="N77" s="67">
        <v>0</v>
      </c>
      <c r="O77" s="67">
        <v>0</v>
      </c>
      <c r="P77" s="191">
        <f t="shared" ref="P77:P83" si="20">SUM(J77:O77)</f>
        <v>0</v>
      </c>
      <c r="Q77" s="191"/>
      <c r="R77" s="65"/>
      <c r="T77" s="57"/>
    </row>
    <row r="78" spans="1:20" ht="18.75" customHeight="1" x14ac:dyDescent="0.25">
      <c r="A78" s="8"/>
      <c r="B78" s="8"/>
      <c r="C78" s="184"/>
      <c r="D78" s="185"/>
      <c r="E78" s="47"/>
      <c r="F78" s="48"/>
      <c r="G78" s="48"/>
      <c r="H78" s="32">
        <v>0</v>
      </c>
      <c r="I78" s="40">
        <f t="shared" si="18"/>
        <v>0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191">
        <f t="shared" si="20"/>
        <v>0</v>
      </c>
      <c r="Q78" s="191"/>
      <c r="R78" s="65"/>
      <c r="T78" s="57"/>
    </row>
    <row r="79" spans="1:20" ht="18.75" customHeight="1" x14ac:dyDescent="0.25">
      <c r="A79" s="8"/>
      <c r="B79" s="8"/>
      <c r="C79" s="184"/>
      <c r="D79" s="185"/>
      <c r="E79" s="47"/>
      <c r="F79" s="48"/>
      <c r="G79" s="48"/>
      <c r="H79" s="32">
        <v>0</v>
      </c>
      <c r="I79" s="40">
        <f t="shared" si="18"/>
        <v>0</v>
      </c>
      <c r="J79" s="37">
        <v>0</v>
      </c>
      <c r="K79" s="37">
        <v>0</v>
      </c>
      <c r="L79" s="37">
        <v>0</v>
      </c>
      <c r="M79" s="37">
        <v>0</v>
      </c>
      <c r="N79" s="37">
        <v>0</v>
      </c>
      <c r="O79" s="37">
        <v>0</v>
      </c>
      <c r="P79" s="191">
        <f t="shared" si="20"/>
        <v>0</v>
      </c>
      <c r="Q79" s="191"/>
      <c r="R79" s="65"/>
      <c r="T79" s="57"/>
    </row>
    <row r="80" spans="1:20" ht="18.75" customHeight="1" x14ac:dyDescent="0.25">
      <c r="A80" s="8"/>
      <c r="B80" s="8"/>
      <c r="C80" s="184"/>
      <c r="D80" s="185"/>
      <c r="E80" s="47"/>
      <c r="F80" s="48"/>
      <c r="G80" s="48"/>
      <c r="H80" s="32">
        <v>0</v>
      </c>
      <c r="I80" s="40">
        <f t="shared" si="18"/>
        <v>0</v>
      </c>
      <c r="J80" s="67">
        <v>0</v>
      </c>
      <c r="K80" s="67">
        <v>0</v>
      </c>
      <c r="L80" s="67">
        <v>0</v>
      </c>
      <c r="M80" s="67">
        <v>0</v>
      </c>
      <c r="N80" s="67">
        <v>0</v>
      </c>
      <c r="O80" s="67">
        <v>0</v>
      </c>
      <c r="P80" s="191">
        <f t="shared" si="20"/>
        <v>0</v>
      </c>
      <c r="Q80" s="191"/>
      <c r="R80" s="65"/>
      <c r="T80" s="57"/>
    </row>
    <row r="81" spans="1:20" ht="18.75" customHeight="1" x14ac:dyDescent="0.25">
      <c r="A81" s="8"/>
      <c r="B81" s="8"/>
      <c r="C81" s="184"/>
      <c r="D81" s="185"/>
      <c r="E81" s="49"/>
      <c r="F81" s="48"/>
      <c r="G81" s="48"/>
      <c r="H81" s="32">
        <v>0</v>
      </c>
      <c r="I81" s="40">
        <f t="shared" si="18"/>
        <v>0</v>
      </c>
      <c r="J81" s="37">
        <v>0</v>
      </c>
      <c r="K81" s="37">
        <v>0</v>
      </c>
      <c r="L81" s="37">
        <v>0</v>
      </c>
      <c r="M81" s="37">
        <v>0</v>
      </c>
      <c r="N81" s="37">
        <v>0</v>
      </c>
      <c r="O81" s="37">
        <v>0</v>
      </c>
      <c r="P81" s="191">
        <f t="shared" si="20"/>
        <v>0</v>
      </c>
      <c r="Q81" s="191"/>
      <c r="R81" s="65"/>
      <c r="T81" s="57"/>
    </row>
    <row r="82" spans="1:20" ht="18.75" customHeight="1" x14ac:dyDescent="0.25">
      <c r="A82" s="8"/>
      <c r="B82" s="8"/>
      <c r="C82" s="184"/>
      <c r="D82" s="185"/>
      <c r="E82" s="50"/>
      <c r="F82" s="51"/>
      <c r="G82" s="51"/>
      <c r="H82" s="32">
        <v>0</v>
      </c>
      <c r="I82" s="40">
        <f t="shared" si="18"/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191">
        <f t="shared" si="20"/>
        <v>0</v>
      </c>
      <c r="Q82" s="191"/>
      <c r="R82" s="65"/>
      <c r="T82" s="57"/>
    </row>
    <row r="83" spans="1:20" ht="18.75" customHeight="1" x14ac:dyDescent="0.25">
      <c r="A83" s="8"/>
      <c r="B83" s="8"/>
      <c r="C83" s="184"/>
      <c r="D83" s="185"/>
      <c r="E83" s="50"/>
      <c r="F83" s="51"/>
      <c r="G83" s="51"/>
      <c r="H83" s="32">
        <v>0</v>
      </c>
      <c r="I83" s="40">
        <f t="shared" si="18"/>
        <v>0</v>
      </c>
      <c r="J83" s="37">
        <v>0</v>
      </c>
      <c r="K83" s="37">
        <v>0</v>
      </c>
      <c r="L83" s="37">
        <v>0</v>
      </c>
      <c r="M83" s="37">
        <v>0</v>
      </c>
      <c r="N83" s="37">
        <v>0</v>
      </c>
      <c r="O83" s="37">
        <v>0</v>
      </c>
      <c r="P83" s="191">
        <f t="shared" si="20"/>
        <v>0</v>
      </c>
      <c r="Q83" s="191"/>
      <c r="R83" s="65"/>
      <c r="T83" s="57"/>
    </row>
    <row r="84" spans="1:20" ht="18.75" customHeight="1" thickBot="1" x14ac:dyDescent="0.3">
      <c r="A84" s="8"/>
      <c r="B84" s="8"/>
      <c r="C84" s="184"/>
      <c r="D84" s="185"/>
      <c r="E84" s="52"/>
      <c r="F84" s="61"/>
      <c r="G84" s="61"/>
      <c r="H84" s="53">
        <v>0</v>
      </c>
      <c r="I84" s="62">
        <f>+G84*H84*F84</f>
        <v>0</v>
      </c>
      <c r="J84" s="63">
        <v>0</v>
      </c>
      <c r="K84" s="63">
        <v>0</v>
      </c>
      <c r="L84" s="63">
        <v>0</v>
      </c>
      <c r="M84" s="63">
        <v>0</v>
      </c>
      <c r="N84" s="63">
        <v>0</v>
      </c>
      <c r="O84" s="63">
        <v>0</v>
      </c>
      <c r="P84" s="192">
        <f t="shared" si="19"/>
        <v>0</v>
      </c>
      <c r="Q84" s="192"/>
      <c r="R84" s="65"/>
      <c r="T84" s="57"/>
    </row>
    <row r="85" spans="1:20" ht="18.75" customHeight="1" thickBot="1" x14ac:dyDescent="0.3">
      <c r="A85" s="8"/>
      <c r="B85" s="8"/>
      <c r="C85" s="186"/>
      <c r="D85" s="187"/>
      <c r="E85" s="179" t="s">
        <v>44</v>
      </c>
      <c r="F85" s="179"/>
      <c r="G85" s="179"/>
      <c r="H85" s="179"/>
      <c r="I85" s="139">
        <f>SUM(I75:I84)</f>
        <v>0</v>
      </c>
      <c r="J85" s="149">
        <f>SUM(J75:J84)</f>
        <v>0</v>
      </c>
      <c r="K85" s="149">
        <f t="shared" ref="K85:O85" si="21">SUM(K75:K84)</f>
        <v>0</v>
      </c>
      <c r="L85" s="149">
        <f t="shared" si="21"/>
        <v>0</v>
      </c>
      <c r="M85" s="149">
        <f t="shared" si="21"/>
        <v>0</v>
      </c>
      <c r="N85" s="149">
        <f t="shared" si="21"/>
        <v>0</v>
      </c>
      <c r="O85" s="150">
        <f t="shared" si="21"/>
        <v>0</v>
      </c>
      <c r="P85" s="180">
        <f>SUM(P75:Q84)</f>
        <v>0</v>
      </c>
      <c r="Q85" s="181"/>
      <c r="R85" s="65"/>
      <c r="T85" s="57">
        <f>SUM(J85:O85)</f>
        <v>0</v>
      </c>
    </row>
    <row r="86" spans="1:20" ht="18.75" customHeight="1" x14ac:dyDescent="0.25">
      <c r="A86" s="8"/>
      <c r="B86" s="8"/>
      <c r="C86" s="265" t="s">
        <v>152</v>
      </c>
      <c r="D86" s="266"/>
      <c r="E86" s="41"/>
      <c r="F86" s="42"/>
      <c r="G86" s="42"/>
      <c r="H86" s="58">
        <v>0</v>
      </c>
      <c r="I86" s="59">
        <f t="shared" ref="I86:I87" si="22">+(G86*H86)*F86</f>
        <v>0</v>
      </c>
      <c r="J86" s="60">
        <v>0</v>
      </c>
      <c r="K86" s="60">
        <v>0</v>
      </c>
      <c r="L86" s="60">
        <v>0</v>
      </c>
      <c r="M86" s="60">
        <v>0</v>
      </c>
      <c r="N86" s="60">
        <v>0</v>
      </c>
      <c r="O86" s="60">
        <v>0</v>
      </c>
      <c r="P86" s="190">
        <f>SUM(J86:O86)</f>
        <v>0</v>
      </c>
      <c r="Q86" s="190"/>
      <c r="R86" s="65"/>
      <c r="T86" s="57"/>
    </row>
    <row r="87" spans="1:20" ht="18.75" customHeight="1" thickBot="1" x14ac:dyDescent="0.3">
      <c r="A87" s="8"/>
      <c r="B87" s="8"/>
      <c r="C87" s="267"/>
      <c r="D87" s="268"/>
      <c r="E87" s="45"/>
      <c r="F87" s="46"/>
      <c r="G87" s="46"/>
      <c r="H87" s="32">
        <v>0</v>
      </c>
      <c r="I87" s="40">
        <f t="shared" si="22"/>
        <v>0</v>
      </c>
      <c r="J87" s="67">
        <v>0</v>
      </c>
      <c r="K87" s="67">
        <v>0</v>
      </c>
      <c r="L87" s="67">
        <v>0</v>
      </c>
      <c r="M87" s="67">
        <v>0</v>
      </c>
      <c r="N87" s="67">
        <v>0</v>
      </c>
      <c r="O87" s="67">
        <v>0</v>
      </c>
      <c r="P87" s="191">
        <f>SUM(J87:O87)</f>
        <v>0</v>
      </c>
      <c r="Q87" s="191"/>
      <c r="R87" s="65"/>
      <c r="T87" s="57"/>
    </row>
    <row r="88" spans="1:20" ht="18.75" customHeight="1" thickBot="1" x14ac:dyDescent="0.3">
      <c r="A88" s="8"/>
      <c r="B88" s="8"/>
      <c r="C88" s="269"/>
      <c r="D88" s="270"/>
      <c r="E88" s="289" t="s">
        <v>44</v>
      </c>
      <c r="F88" s="289"/>
      <c r="G88" s="289"/>
      <c r="H88" s="289"/>
      <c r="I88" s="139">
        <f>SUM(I86:I87)</f>
        <v>0</v>
      </c>
      <c r="J88" s="140">
        <f>SUM(J86:J87)</f>
        <v>0</v>
      </c>
      <c r="K88" s="140">
        <f t="shared" ref="K88:O88" si="23">SUM(K86:K87)</f>
        <v>0</v>
      </c>
      <c r="L88" s="140">
        <f t="shared" si="23"/>
        <v>0</v>
      </c>
      <c r="M88" s="140">
        <f t="shared" si="23"/>
        <v>0</v>
      </c>
      <c r="N88" s="140">
        <f t="shared" si="23"/>
        <v>0</v>
      </c>
      <c r="O88" s="140">
        <f t="shared" si="23"/>
        <v>0</v>
      </c>
      <c r="P88" s="180">
        <f>SUM(P86:Q87)</f>
        <v>0</v>
      </c>
      <c r="Q88" s="181"/>
      <c r="R88" s="65"/>
      <c r="T88" s="57">
        <f>SUM(J88:O88)</f>
        <v>0</v>
      </c>
    </row>
    <row r="89" spans="1:20" ht="18.75" customHeight="1" thickBot="1" x14ac:dyDescent="0.3">
      <c r="A89" s="8"/>
      <c r="B89" s="8"/>
      <c r="C89" s="188" t="s">
        <v>45</v>
      </c>
      <c r="D89" s="189"/>
      <c r="E89" s="141"/>
      <c r="F89" s="2"/>
      <c r="G89" s="2"/>
      <c r="H89" s="72">
        <v>0</v>
      </c>
      <c r="I89" s="59">
        <f t="shared" ref="I89:I98" si="24">+(G89*H89)*F89</f>
        <v>0</v>
      </c>
      <c r="J89" s="60">
        <v>0</v>
      </c>
      <c r="K89" s="60">
        <v>0</v>
      </c>
      <c r="L89" s="60">
        <v>0</v>
      </c>
      <c r="M89" s="60">
        <v>0</v>
      </c>
      <c r="N89" s="60">
        <v>0</v>
      </c>
      <c r="O89" s="60">
        <v>0</v>
      </c>
      <c r="P89" s="190">
        <f>SUM(J89:O89)</f>
        <v>0</v>
      </c>
      <c r="Q89" s="190"/>
      <c r="R89" s="44"/>
    </row>
    <row r="90" spans="1:20" ht="18.75" customHeight="1" thickBot="1" x14ac:dyDescent="0.3">
      <c r="A90" s="8"/>
      <c r="B90" s="8"/>
      <c r="C90" s="188"/>
      <c r="D90" s="189"/>
      <c r="E90" s="142"/>
      <c r="F90" s="35"/>
      <c r="G90" s="35"/>
      <c r="H90" s="73">
        <v>0</v>
      </c>
      <c r="I90" s="40">
        <f t="shared" si="24"/>
        <v>0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191">
        <f t="shared" ref="P90" si="25">SUM(J90:O90)</f>
        <v>0</v>
      </c>
      <c r="Q90" s="191"/>
      <c r="R90" s="44"/>
    </row>
    <row r="91" spans="1:20" ht="18.75" customHeight="1" thickBot="1" x14ac:dyDescent="0.3">
      <c r="A91" s="8"/>
      <c r="B91" s="8"/>
      <c r="C91" s="188"/>
      <c r="D91" s="189"/>
      <c r="E91" s="142"/>
      <c r="F91" s="35"/>
      <c r="G91" s="35"/>
      <c r="H91" s="73">
        <v>0</v>
      </c>
      <c r="I91" s="40">
        <f t="shared" si="24"/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191">
        <f t="shared" ref="P91:P97" si="26">SUM(J91:O91)</f>
        <v>0</v>
      </c>
      <c r="Q91" s="191"/>
      <c r="R91" s="44"/>
    </row>
    <row r="92" spans="1:20" ht="18.75" customHeight="1" thickBot="1" x14ac:dyDescent="0.3">
      <c r="A92" s="8"/>
      <c r="B92" s="8"/>
      <c r="C92" s="188"/>
      <c r="D92" s="189"/>
      <c r="E92" s="142"/>
      <c r="F92" s="35"/>
      <c r="G92" s="35"/>
      <c r="H92" s="73">
        <v>0</v>
      </c>
      <c r="I92" s="40">
        <f t="shared" si="24"/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191">
        <f t="shared" si="26"/>
        <v>0</v>
      </c>
      <c r="Q92" s="191"/>
      <c r="R92" s="44"/>
    </row>
    <row r="93" spans="1:20" ht="18.75" customHeight="1" thickBot="1" x14ac:dyDescent="0.3">
      <c r="A93" s="8"/>
      <c r="B93" s="8"/>
      <c r="C93" s="188"/>
      <c r="D93" s="189"/>
      <c r="E93" s="142"/>
      <c r="F93" s="35"/>
      <c r="G93" s="35"/>
      <c r="H93" s="73">
        <v>0</v>
      </c>
      <c r="I93" s="40">
        <f t="shared" si="24"/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</v>
      </c>
      <c r="P93" s="191">
        <f t="shared" si="26"/>
        <v>0</v>
      </c>
      <c r="Q93" s="191"/>
      <c r="R93" s="44"/>
    </row>
    <row r="94" spans="1:20" ht="18.75" customHeight="1" thickBot="1" x14ac:dyDescent="0.3">
      <c r="A94" s="8"/>
      <c r="B94" s="8"/>
      <c r="C94" s="188"/>
      <c r="D94" s="189"/>
      <c r="E94" s="142"/>
      <c r="F94" s="35"/>
      <c r="G94" s="35"/>
      <c r="H94" s="73">
        <v>0</v>
      </c>
      <c r="I94" s="40">
        <f t="shared" si="24"/>
        <v>0</v>
      </c>
      <c r="J94" s="37">
        <v>0</v>
      </c>
      <c r="K94" s="37">
        <v>0</v>
      </c>
      <c r="L94" s="37">
        <v>0</v>
      </c>
      <c r="M94" s="37">
        <v>0</v>
      </c>
      <c r="N94" s="37">
        <v>0</v>
      </c>
      <c r="O94" s="37">
        <v>0</v>
      </c>
      <c r="P94" s="191">
        <f t="shared" si="26"/>
        <v>0</v>
      </c>
      <c r="Q94" s="191"/>
      <c r="R94" s="44"/>
    </row>
    <row r="95" spans="1:20" ht="18.75" customHeight="1" thickBot="1" x14ac:dyDescent="0.3">
      <c r="A95" s="8"/>
      <c r="B95" s="8"/>
      <c r="C95" s="188"/>
      <c r="D95" s="189"/>
      <c r="E95" s="142"/>
      <c r="F95" s="35"/>
      <c r="G95" s="35"/>
      <c r="H95" s="73">
        <v>0</v>
      </c>
      <c r="I95" s="40">
        <f t="shared" si="24"/>
        <v>0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191">
        <f t="shared" si="26"/>
        <v>0</v>
      </c>
      <c r="Q95" s="191"/>
      <c r="R95" s="44"/>
    </row>
    <row r="96" spans="1:20" ht="18.75" customHeight="1" thickBot="1" x14ac:dyDescent="0.3">
      <c r="A96" s="8"/>
      <c r="B96" s="8"/>
      <c r="C96" s="188"/>
      <c r="D96" s="189"/>
      <c r="E96" s="142"/>
      <c r="F96" s="35"/>
      <c r="G96" s="35"/>
      <c r="H96" s="73">
        <v>0</v>
      </c>
      <c r="I96" s="40">
        <f t="shared" si="24"/>
        <v>0</v>
      </c>
      <c r="J96" s="37">
        <v>0</v>
      </c>
      <c r="K96" s="37">
        <v>0</v>
      </c>
      <c r="L96" s="37">
        <v>0</v>
      </c>
      <c r="M96" s="37">
        <v>0</v>
      </c>
      <c r="N96" s="37">
        <v>0</v>
      </c>
      <c r="O96" s="37">
        <v>0</v>
      </c>
      <c r="P96" s="191">
        <f t="shared" si="26"/>
        <v>0</v>
      </c>
      <c r="Q96" s="191"/>
      <c r="R96" s="44"/>
    </row>
    <row r="97" spans="1:20" ht="18.75" customHeight="1" thickBot="1" x14ac:dyDescent="0.3">
      <c r="A97" s="8"/>
      <c r="B97" s="8"/>
      <c r="C97" s="188"/>
      <c r="D97" s="189"/>
      <c r="E97" s="142"/>
      <c r="F97" s="35"/>
      <c r="G97" s="35"/>
      <c r="H97" s="73">
        <v>0</v>
      </c>
      <c r="I97" s="40">
        <f t="shared" si="24"/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191">
        <f t="shared" si="26"/>
        <v>0</v>
      </c>
      <c r="Q97" s="191"/>
      <c r="R97" s="44"/>
    </row>
    <row r="98" spans="1:20" ht="18.75" customHeight="1" thickBot="1" x14ac:dyDescent="0.3">
      <c r="A98" s="8"/>
      <c r="B98" s="8"/>
      <c r="C98" s="188"/>
      <c r="D98" s="189"/>
      <c r="E98" s="143"/>
      <c r="F98" s="18"/>
      <c r="G98" s="18"/>
      <c r="H98" s="74">
        <v>0</v>
      </c>
      <c r="I98" s="62">
        <f t="shared" si="24"/>
        <v>0</v>
      </c>
      <c r="J98" s="63">
        <v>0</v>
      </c>
      <c r="K98" s="63">
        <v>0</v>
      </c>
      <c r="L98" s="63">
        <v>0</v>
      </c>
      <c r="M98" s="63">
        <v>0</v>
      </c>
      <c r="N98" s="63">
        <v>0</v>
      </c>
      <c r="O98" s="63"/>
      <c r="P98" s="192">
        <f>SUM(J98:O98)</f>
        <v>0</v>
      </c>
      <c r="Q98" s="192"/>
      <c r="R98" s="44"/>
    </row>
    <row r="99" spans="1:20" ht="23.1" customHeight="1" thickBot="1" x14ac:dyDescent="0.3">
      <c r="A99" s="8"/>
      <c r="B99" s="8"/>
      <c r="C99" s="188"/>
      <c r="D99" s="189"/>
      <c r="E99" s="193" t="s">
        <v>44</v>
      </c>
      <c r="F99" s="193"/>
      <c r="G99" s="193"/>
      <c r="H99" s="193"/>
      <c r="I99" s="137">
        <f>SUM(I89:I98)</f>
        <v>0</v>
      </c>
      <c r="J99" s="75">
        <f>SUM(J89:J98)</f>
        <v>0</v>
      </c>
      <c r="K99" s="75">
        <f t="shared" ref="K99:O99" si="27">SUM(K89:K98)</f>
        <v>0</v>
      </c>
      <c r="L99" s="75">
        <f t="shared" si="27"/>
        <v>0</v>
      </c>
      <c r="M99" s="75">
        <f t="shared" si="27"/>
        <v>0</v>
      </c>
      <c r="N99" s="75">
        <f t="shared" si="27"/>
        <v>0</v>
      </c>
      <c r="O99" s="75">
        <f t="shared" si="27"/>
        <v>0</v>
      </c>
      <c r="P99" s="194">
        <f>SUM(P89:Q98)</f>
        <v>0</v>
      </c>
      <c r="Q99" s="195"/>
      <c r="R99" s="65"/>
      <c r="T99" s="57">
        <f>SUM(J99:O99)</f>
        <v>0</v>
      </c>
    </row>
    <row r="100" spans="1:20" ht="25.5" customHeight="1" thickBot="1" x14ac:dyDescent="0.3">
      <c r="A100" s="8"/>
      <c r="B100" s="8"/>
      <c r="C100" s="162" t="s">
        <v>46</v>
      </c>
      <c r="D100" s="162"/>
      <c r="E100" s="162"/>
      <c r="F100" s="162"/>
      <c r="G100" s="162"/>
      <c r="H100" s="162"/>
      <c r="I100" s="76">
        <f>I32+I41+I52+I63+I74+I85+I88+I99</f>
        <v>0</v>
      </c>
      <c r="J100" s="76">
        <f t="shared" ref="J100:O100" si="28">J32+J41+J52+J63+J74+J85+J88+J99</f>
        <v>0</v>
      </c>
      <c r="K100" s="76">
        <f t="shared" si="28"/>
        <v>0</v>
      </c>
      <c r="L100" s="76">
        <f t="shared" si="28"/>
        <v>0</v>
      </c>
      <c r="M100" s="76">
        <f t="shared" si="28"/>
        <v>0</v>
      </c>
      <c r="N100" s="76">
        <f t="shared" si="28"/>
        <v>0</v>
      </c>
      <c r="O100" s="76">
        <f t="shared" si="28"/>
        <v>0</v>
      </c>
      <c r="P100" s="163">
        <f>+P32+P41+P52+P63+P74+P85+P88+P99</f>
        <v>0</v>
      </c>
      <c r="Q100" s="163"/>
      <c r="R100" s="55"/>
      <c r="T100" s="57">
        <f>SUM(J100:O100)</f>
        <v>0</v>
      </c>
    </row>
    <row r="101" spans="1:20" x14ac:dyDescent="0.25">
      <c r="A101" s="8"/>
      <c r="B101" s="8"/>
      <c r="C101" s="2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23"/>
    </row>
    <row r="102" spans="1:20" x14ac:dyDescent="0.25">
      <c r="A102" s="8"/>
      <c r="B102" s="8"/>
      <c r="C102" s="24"/>
      <c r="D102" s="77"/>
      <c r="E102" s="26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23"/>
      <c r="R102" s="23"/>
    </row>
    <row r="103" spans="1:20" ht="15.75" customHeight="1" x14ac:dyDescent="0.25">
      <c r="A103" s="8"/>
      <c r="B103" s="8"/>
      <c r="C103" s="165" t="s">
        <v>47</v>
      </c>
      <c r="D103" s="166" t="s">
        <v>48</v>
      </c>
      <c r="E103" s="166"/>
      <c r="F103" s="167" t="s">
        <v>37</v>
      </c>
      <c r="G103" s="167" t="s">
        <v>38</v>
      </c>
      <c r="H103" s="167" t="s">
        <v>39</v>
      </c>
      <c r="I103" s="168" t="s">
        <v>153</v>
      </c>
      <c r="J103" s="78"/>
      <c r="K103" s="78"/>
      <c r="L103" s="78"/>
      <c r="M103" s="78"/>
      <c r="N103" s="78"/>
      <c r="O103" s="78"/>
      <c r="P103" s="169" t="s">
        <v>42</v>
      </c>
      <c r="Q103" s="169"/>
      <c r="R103" s="13"/>
    </row>
    <row r="104" spans="1:20" ht="15.75" customHeight="1" x14ac:dyDescent="0.25">
      <c r="A104" s="8"/>
      <c r="B104" s="8"/>
      <c r="C104" s="165"/>
      <c r="D104" s="166"/>
      <c r="E104" s="166"/>
      <c r="F104" s="167"/>
      <c r="G104" s="167"/>
      <c r="H104" s="167"/>
      <c r="I104" s="168"/>
      <c r="J104" s="79" t="s">
        <v>49</v>
      </c>
      <c r="K104" s="79" t="s">
        <v>50</v>
      </c>
      <c r="L104" s="79" t="s">
        <v>51</v>
      </c>
      <c r="M104" s="79" t="s">
        <v>52</v>
      </c>
      <c r="N104" s="79" t="s">
        <v>53</v>
      </c>
      <c r="O104" s="79" t="s">
        <v>54</v>
      </c>
      <c r="P104" s="169"/>
      <c r="Q104" s="169"/>
      <c r="R104" s="13"/>
    </row>
    <row r="105" spans="1:20" ht="19.5" customHeight="1" x14ac:dyDescent="0.25">
      <c r="A105" s="8"/>
      <c r="B105" s="8"/>
      <c r="C105" s="165"/>
      <c r="D105" s="170"/>
      <c r="E105" s="170"/>
      <c r="F105" s="2"/>
      <c r="G105" s="2"/>
      <c r="H105" s="72">
        <v>0</v>
      </c>
      <c r="I105" s="80">
        <f>+H105*G105</f>
        <v>0</v>
      </c>
      <c r="J105" s="60">
        <v>0</v>
      </c>
      <c r="K105" s="60">
        <v>0</v>
      </c>
      <c r="L105" s="60">
        <v>0</v>
      </c>
      <c r="M105" s="60">
        <v>0</v>
      </c>
      <c r="N105" s="60">
        <v>0</v>
      </c>
      <c r="O105" s="60">
        <v>0</v>
      </c>
      <c r="P105" s="171">
        <f>SUM(J105:O105)</f>
        <v>0</v>
      </c>
      <c r="Q105" s="171"/>
      <c r="R105" s="13"/>
    </row>
    <row r="106" spans="1:20" ht="19.5" customHeight="1" x14ac:dyDescent="0.25">
      <c r="A106" s="8"/>
      <c r="B106" s="8"/>
      <c r="C106" s="165"/>
      <c r="D106" s="172"/>
      <c r="E106" s="172"/>
      <c r="F106" s="35"/>
      <c r="G106" s="35"/>
      <c r="H106" s="73">
        <v>0</v>
      </c>
      <c r="I106" s="81">
        <v>0</v>
      </c>
      <c r="J106" s="37">
        <v>0</v>
      </c>
      <c r="K106" s="37">
        <v>0</v>
      </c>
      <c r="L106" s="37">
        <v>0</v>
      </c>
      <c r="M106" s="37">
        <v>0</v>
      </c>
      <c r="N106" s="37">
        <v>0</v>
      </c>
      <c r="O106" s="37">
        <v>0</v>
      </c>
      <c r="P106" s="173">
        <f>SUM(J106:O106)</f>
        <v>0</v>
      </c>
      <c r="Q106" s="173"/>
      <c r="R106" s="44"/>
    </row>
    <row r="107" spans="1:20" ht="19.5" customHeight="1" x14ac:dyDescent="0.25">
      <c r="A107" s="8"/>
      <c r="B107" s="8"/>
      <c r="C107" s="165"/>
      <c r="D107" s="172"/>
      <c r="E107" s="172"/>
      <c r="F107" s="35"/>
      <c r="G107" s="35"/>
      <c r="H107" s="73">
        <v>0</v>
      </c>
      <c r="I107" s="81">
        <v>0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0</v>
      </c>
      <c r="P107" s="173">
        <f>SUM(J107:O107)</f>
        <v>0</v>
      </c>
      <c r="Q107" s="173"/>
      <c r="R107" s="44"/>
    </row>
    <row r="108" spans="1:20" ht="19.5" customHeight="1" x14ac:dyDescent="0.25">
      <c r="A108" s="8"/>
      <c r="B108" s="8"/>
      <c r="C108" s="165"/>
      <c r="D108" s="172"/>
      <c r="E108" s="172"/>
      <c r="F108" s="35"/>
      <c r="G108" s="35"/>
      <c r="H108" s="73">
        <v>0</v>
      </c>
      <c r="I108" s="81">
        <v>0</v>
      </c>
      <c r="J108" s="37">
        <v>0</v>
      </c>
      <c r="K108" s="37">
        <v>0</v>
      </c>
      <c r="L108" s="37">
        <v>0</v>
      </c>
      <c r="M108" s="37">
        <v>0</v>
      </c>
      <c r="N108" s="37">
        <v>0</v>
      </c>
      <c r="O108" s="37">
        <v>0</v>
      </c>
      <c r="P108" s="173">
        <f>SUM(J108:O108)</f>
        <v>0</v>
      </c>
      <c r="Q108" s="173"/>
      <c r="R108" s="44"/>
    </row>
    <row r="109" spans="1:20" ht="19.5" customHeight="1" x14ac:dyDescent="0.25">
      <c r="A109" s="8"/>
      <c r="B109" s="8"/>
      <c r="C109" s="165"/>
      <c r="D109" s="174"/>
      <c r="E109" s="174"/>
      <c r="F109" s="18"/>
      <c r="G109" s="18"/>
      <c r="H109" s="74">
        <v>0</v>
      </c>
      <c r="I109" s="82">
        <v>0</v>
      </c>
      <c r="J109" s="63">
        <v>0</v>
      </c>
      <c r="K109" s="63">
        <v>0</v>
      </c>
      <c r="L109" s="63">
        <v>0</v>
      </c>
      <c r="M109" s="63">
        <v>0</v>
      </c>
      <c r="N109" s="63">
        <v>0</v>
      </c>
      <c r="O109" s="63">
        <v>0</v>
      </c>
      <c r="P109" s="175">
        <f>SUM(J109:O109)</f>
        <v>0</v>
      </c>
      <c r="Q109" s="175"/>
      <c r="R109" s="44"/>
    </row>
    <row r="110" spans="1:20" ht="18" customHeight="1" x14ac:dyDescent="0.25">
      <c r="A110" s="8"/>
      <c r="B110" s="8"/>
      <c r="C110" s="176" t="s">
        <v>55</v>
      </c>
      <c r="D110" s="176"/>
      <c r="E110" s="176"/>
      <c r="F110" s="176"/>
      <c r="G110" s="176"/>
      <c r="H110" s="176"/>
      <c r="I110" s="138">
        <f>SUM(I105:I109)</f>
        <v>0</v>
      </c>
      <c r="J110" s="75">
        <f>SUM(J105:J109)</f>
        <v>0</v>
      </c>
      <c r="K110" s="75">
        <f t="shared" ref="K110:O110" si="29">SUM(K105:K109)</f>
        <v>0</v>
      </c>
      <c r="L110" s="75">
        <f t="shared" si="29"/>
        <v>0</v>
      </c>
      <c r="M110" s="75">
        <f t="shared" si="29"/>
        <v>0</v>
      </c>
      <c r="N110" s="75">
        <f t="shared" si="29"/>
        <v>0</v>
      </c>
      <c r="O110" s="75">
        <f t="shared" si="29"/>
        <v>0</v>
      </c>
      <c r="P110" s="177">
        <f>SUM(P105:Q109)</f>
        <v>0</v>
      </c>
      <c r="Q110" s="177"/>
      <c r="R110" s="65"/>
      <c r="T110" s="57">
        <f>SUM(J110:O110)</f>
        <v>0</v>
      </c>
    </row>
    <row r="111" spans="1:20" s="86" customFormat="1" ht="25.5" customHeight="1" x14ac:dyDescent="0.2">
      <c r="A111" s="83"/>
      <c r="B111" s="83"/>
      <c r="C111" s="178" t="s">
        <v>56</v>
      </c>
      <c r="D111" s="178"/>
      <c r="E111" s="178"/>
      <c r="F111" s="178"/>
      <c r="G111" s="178"/>
      <c r="H111" s="178"/>
      <c r="I111" s="84"/>
      <c r="J111" s="84"/>
      <c r="K111" s="84"/>
      <c r="L111" s="84"/>
      <c r="M111" s="84"/>
      <c r="N111" s="157" t="s">
        <v>143</v>
      </c>
      <c r="O111" s="157"/>
      <c r="P111" s="158">
        <f>+P7-P100</f>
        <v>0</v>
      </c>
      <c r="Q111" s="158"/>
      <c r="R111" s="85"/>
    </row>
    <row r="112" spans="1:20" x14ac:dyDescent="0.25">
      <c r="A112" s="8"/>
      <c r="B112" s="8"/>
      <c r="C112" s="25"/>
      <c r="D112" s="25"/>
      <c r="E112" s="87"/>
      <c r="F112" s="77"/>
      <c r="G112" s="77"/>
      <c r="H112" s="25"/>
      <c r="I112" s="27"/>
      <c r="J112" s="27"/>
      <c r="K112" s="27"/>
      <c r="L112" s="27"/>
      <c r="P112" s="88"/>
      <c r="Q112" s="27"/>
      <c r="R112" s="28"/>
    </row>
    <row r="113" spans="1:19" x14ac:dyDescent="0.25">
      <c r="A113" s="8"/>
      <c r="B113" s="8"/>
      <c r="C113" s="25"/>
      <c r="D113" s="25"/>
      <c r="E113" s="87"/>
      <c r="F113" s="77"/>
      <c r="G113" s="77"/>
      <c r="H113" s="25"/>
      <c r="I113" s="27"/>
      <c r="J113" s="27"/>
      <c r="K113" s="27"/>
      <c r="L113" s="27"/>
      <c r="P113" s="88"/>
      <c r="Q113" s="27"/>
      <c r="R113" s="28"/>
    </row>
    <row r="114" spans="1:19" ht="15" customHeight="1" x14ac:dyDescent="0.25">
      <c r="A114" s="8"/>
      <c r="B114" s="8"/>
      <c r="C114" s="25"/>
      <c r="D114" s="25"/>
      <c r="E114" s="87"/>
      <c r="F114" s="77"/>
      <c r="G114" s="77"/>
      <c r="H114" s="25"/>
      <c r="I114" s="27"/>
      <c r="J114" s="27"/>
      <c r="K114" s="26"/>
      <c r="L114" s="89"/>
      <c r="M114" s="90"/>
      <c r="N114" s="90"/>
      <c r="O114" s="91"/>
      <c r="R114" s="92"/>
      <c r="S114" s="93"/>
    </row>
    <row r="115" spans="1:19" ht="14.25" customHeight="1" x14ac:dyDescent="0.25">
      <c r="A115" s="8"/>
      <c r="B115" s="8"/>
      <c r="C115" s="25"/>
      <c r="D115" s="25"/>
      <c r="E115" s="87"/>
      <c r="F115" s="77"/>
      <c r="G115" s="77"/>
      <c r="K115" s="26"/>
      <c r="L115" s="154" t="s">
        <v>57</v>
      </c>
      <c r="M115" s="154"/>
      <c r="N115" s="154"/>
      <c r="O115" s="94"/>
      <c r="R115" s="28"/>
      <c r="S115" s="93"/>
    </row>
    <row r="116" spans="1:19" x14ac:dyDescent="0.25">
      <c r="A116" s="8"/>
      <c r="B116" s="8"/>
      <c r="C116" s="155" t="s">
        <v>58</v>
      </c>
      <c r="D116" s="155"/>
      <c r="E116" s="155"/>
      <c r="H116" s="155" t="s">
        <v>59</v>
      </c>
      <c r="I116" s="155"/>
      <c r="J116" s="155"/>
      <c r="K116" s="26"/>
      <c r="L116" s="95"/>
      <c r="M116" s="96"/>
      <c r="N116" s="97"/>
      <c r="O116" s="94"/>
      <c r="R116" s="28"/>
      <c r="S116" s="93"/>
    </row>
    <row r="117" spans="1:19" x14ac:dyDescent="0.25">
      <c r="A117" s="8"/>
      <c r="B117" s="8"/>
      <c r="C117" s="156" t="s">
        <v>60</v>
      </c>
      <c r="D117" s="156"/>
      <c r="H117" s="98" t="s">
        <v>60</v>
      </c>
      <c r="I117" s="26"/>
      <c r="J117" s="26"/>
      <c r="K117" s="26"/>
      <c r="L117" s="154" t="s">
        <v>61</v>
      </c>
      <c r="M117" s="154"/>
      <c r="N117" s="154"/>
      <c r="O117" s="99" t="s">
        <v>62</v>
      </c>
      <c r="R117" s="100"/>
      <c r="S117" s="93"/>
    </row>
    <row r="118" spans="1:19" ht="14.1" customHeight="1" x14ac:dyDescent="0.25">
      <c r="A118" s="8"/>
      <c r="B118" s="8"/>
      <c r="C118" s="159" t="s">
        <v>63</v>
      </c>
      <c r="D118" s="159"/>
      <c r="H118" s="98" t="s">
        <v>63</v>
      </c>
      <c r="I118" s="26"/>
      <c r="J118" s="26"/>
      <c r="K118" s="26"/>
      <c r="L118" s="160" t="s">
        <v>64</v>
      </c>
      <c r="M118" s="160"/>
      <c r="N118" s="160"/>
      <c r="O118" s="94"/>
      <c r="R118" s="101"/>
    </row>
    <row r="119" spans="1:19" s="3" customFormat="1" ht="14.25" x14ac:dyDescent="0.2">
      <c r="A119" s="8"/>
      <c r="B119" s="8"/>
      <c r="C119" s="102"/>
      <c r="D119" s="102"/>
      <c r="E119" s="4"/>
      <c r="H119" s="98" t="s">
        <v>65</v>
      </c>
      <c r="I119" s="26"/>
      <c r="J119" s="26"/>
      <c r="K119" s="26"/>
      <c r="L119" s="160"/>
      <c r="M119" s="160"/>
      <c r="N119" s="160"/>
      <c r="O119" s="103"/>
      <c r="P119" s="104"/>
      <c r="Q119" s="102"/>
      <c r="R119" s="101"/>
    </row>
    <row r="120" spans="1:19" x14ac:dyDescent="0.25">
      <c r="A120" s="8"/>
      <c r="B120" s="8"/>
      <c r="C120" s="102"/>
      <c r="D120" s="102"/>
      <c r="F120" s="26"/>
      <c r="G120" s="26"/>
      <c r="H120" s="26"/>
      <c r="I120" s="27"/>
      <c r="J120" s="26"/>
      <c r="K120" s="26"/>
      <c r="L120" s="161" t="s">
        <v>66</v>
      </c>
      <c r="M120" s="161"/>
      <c r="N120" s="161"/>
      <c r="O120" s="103"/>
      <c r="P120" s="104"/>
      <c r="Q120" s="102"/>
      <c r="R120" s="101"/>
    </row>
    <row r="121" spans="1:19" x14ac:dyDescent="0.25">
      <c r="A121" s="8"/>
      <c r="B121" s="8"/>
      <c r="C121" s="102"/>
      <c r="D121" s="102"/>
      <c r="F121" s="26"/>
      <c r="G121" s="26"/>
      <c r="H121" s="26"/>
      <c r="I121" s="27"/>
      <c r="J121" s="26"/>
      <c r="K121" s="26"/>
      <c r="L121" s="161"/>
      <c r="M121" s="161"/>
      <c r="N121" s="161"/>
      <c r="O121" s="103"/>
      <c r="P121" s="104"/>
      <c r="Q121" s="102"/>
      <c r="R121" s="101"/>
    </row>
    <row r="122" spans="1:19" x14ac:dyDescent="0.25">
      <c r="A122" s="8"/>
      <c r="B122" s="8"/>
      <c r="C122" s="102"/>
      <c r="D122" s="102"/>
      <c r="F122" s="26"/>
      <c r="G122" s="26"/>
      <c r="H122" s="26"/>
      <c r="I122" s="27"/>
      <c r="J122" s="26"/>
      <c r="K122" s="26"/>
      <c r="L122" s="154" t="s">
        <v>67</v>
      </c>
      <c r="M122" s="154"/>
      <c r="N122" s="154"/>
      <c r="O122" s="105" t="s">
        <v>62</v>
      </c>
      <c r="P122" s="104"/>
      <c r="Q122" s="102"/>
      <c r="R122" s="101"/>
    </row>
    <row r="123" spans="1:19" x14ac:dyDescent="0.25">
      <c r="A123" s="8"/>
      <c r="B123" s="8"/>
      <c r="C123" s="155" t="s">
        <v>68</v>
      </c>
      <c r="D123" s="155"/>
      <c r="E123" s="155"/>
      <c r="F123" s="26"/>
      <c r="G123" s="26"/>
      <c r="H123" s="155" t="s">
        <v>69</v>
      </c>
      <c r="I123" s="155"/>
      <c r="J123" s="26"/>
      <c r="K123" s="26"/>
      <c r="L123" s="106"/>
      <c r="M123" s="107"/>
      <c r="N123" s="108"/>
      <c r="O123" s="109"/>
      <c r="P123" s="104"/>
      <c r="Q123" s="102"/>
      <c r="R123" s="101"/>
    </row>
    <row r="124" spans="1:19" x14ac:dyDescent="0.25">
      <c r="A124" s="8"/>
      <c r="B124" s="8"/>
      <c r="C124" s="156" t="s">
        <v>60</v>
      </c>
      <c r="D124" s="156"/>
      <c r="E124" s="156"/>
      <c r="F124" s="26"/>
      <c r="G124" s="26"/>
      <c r="H124" s="27" t="s">
        <v>60</v>
      </c>
      <c r="I124" s="27"/>
      <c r="J124" s="26"/>
      <c r="K124" s="26"/>
      <c r="L124" s="26"/>
      <c r="N124" s="104"/>
      <c r="O124" s="104"/>
      <c r="P124" s="104"/>
      <c r="Q124" s="102"/>
      <c r="R124" s="101"/>
    </row>
    <row r="125" spans="1:19" x14ac:dyDescent="0.25">
      <c r="A125" s="8"/>
      <c r="B125" s="8"/>
      <c r="C125" s="156" t="s">
        <v>63</v>
      </c>
      <c r="D125" s="156"/>
      <c r="E125" s="156"/>
      <c r="F125" s="26"/>
      <c r="G125" s="26"/>
      <c r="H125" s="27" t="s">
        <v>63</v>
      </c>
      <c r="I125" s="27"/>
      <c r="J125" s="26"/>
      <c r="K125" s="26"/>
      <c r="L125" s="26"/>
      <c r="N125" s="104"/>
      <c r="O125" s="104"/>
      <c r="P125" s="104"/>
      <c r="Q125" s="102"/>
      <c r="R125" s="101"/>
    </row>
    <row r="126" spans="1:19" x14ac:dyDescent="0.25">
      <c r="A126" s="8"/>
      <c r="B126" s="8"/>
      <c r="C126" s="156" t="s">
        <v>65</v>
      </c>
      <c r="D126" s="156"/>
      <c r="E126" s="156"/>
      <c r="F126" s="26"/>
      <c r="G126" s="26"/>
      <c r="H126" s="26"/>
      <c r="I126" s="27"/>
      <c r="J126" s="26"/>
      <c r="K126" s="26"/>
      <c r="L126" s="26"/>
      <c r="N126" s="104"/>
      <c r="O126" s="104"/>
      <c r="P126" s="104"/>
      <c r="Q126" s="102"/>
      <c r="R126" s="101"/>
    </row>
    <row r="127" spans="1:19" x14ac:dyDescent="0.25">
      <c r="A127" s="8"/>
      <c r="B127" s="8"/>
      <c r="C127" s="102"/>
      <c r="D127" s="102"/>
      <c r="F127" s="26"/>
      <c r="G127" s="26"/>
      <c r="H127" s="26"/>
      <c r="I127" s="27"/>
      <c r="J127" s="26"/>
      <c r="K127" s="26"/>
      <c r="L127" s="26"/>
      <c r="N127" s="104"/>
      <c r="O127" s="104"/>
      <c r="P127" s="104"/>
      <c r="Q127" s="102"/>
      <c r="R127" s="101"/>
    </row>
    <row r="128" spans="1:19" x14ac:dyDescent="0.25">
      <c r="A128" s="8"/>
      <c r="B128" s="8"/>
      <c r="C128" s="102"/>
      <c r="D128" s="102"/>
      <c r="F128" s="26"/>
      <c r="G128" s="26"/>
      <c r="H128" s="26"/>
      <c r="I128" s="27"/>
      <c r="J128" s="26"/>
      <c r="K128" s="26"/>
      <c r="L128" s="26"/>
      <c r="N128" s="104"/>
      <c r="O128" s="104"/>
      <c r="P128" s="104"/>
      <c r="Q128" s="102"/>
      <c r="R128" s="101"/>
    </row>
    <row r="129" spans="1:18" x14ac:dyDescent="0.25">
      <c r="A129" s="11"/>
      <c r="B129" s="11"/>
      <c r="C129" s="110"/>
      <c r="D129" s="110"/>
      <c r="E129" s="111"/>
      <c r="F129" s="112"/>
      <c r="G129" s="112"/>
      <c r="H129" s="110"/>
      <c r="I129" s="110"/>
      <c r="J129" s="110"/>
      <c r="K129" s="110"/>
      <c r="L129" s="110"/>
      <c r="M129" s="110"/>
      <c r="N129" s="113"/>
      <c r="O129" s="113"/>
      <c r="P129" s="114"/>
      <c r="Q129" s="114"/>
      <c r="R129" s="115"/>
    </row>
    <row r="130" spans="1:18" x14ac:dyDescent="0.25">
      <c r="C130" s="25"/>
      <c r="D130" s="25"/>
      <c r="E130" s="26"/>
      <c r="F130" s="14"/>
      <c r="G130" s="14"/>
      <c r="H130" s="27"/>
      <c r="I130" s="26"/>
      <c r="J130" s="26"/>
      <c r="K130" s="26"/>
      <c r="L130" s="26"/>
      <c r="M130" s="27"/>
      <c r="N130" s="116"/>
      <c r="O130" s="116"/>
    </row>
    <row r="131" spans="1:18" x14ac:dyDescent="0.25">
      <c r="C131" s="25"/>
      <c r="D131" s="25"/>
      <c r="E131" s="26"/>
      <c r="F131" s="14"/>
      <c r="G131" s="14"/>
      <c r="H131" s="27"/>
      <c r="I131" s="26"/>
      <c r="J131" s="26"/>
      <c r="K131" s="26"/>
      <c r="L131" s="26"/>
      <c r="M131" s="27"/>
      <c r="N131" s="26"/>
      <c r="O131" s="26"/>
    </row>
    <row r="132" spans="1:18" x14ac:dyDescent="0.25">
      <c r="C132" s="25"/>
      <c r="D132" s="25"/>
      <c r="E132" s="26"/>
      <c r="F132" s="14"/>
      <c r="G132" s="14"/>
      <c r="H132" s="27"/>
      <c r="I132" s="26"/>
      <c r="J132" s="26"/>
      <c r="K132" s="26"/>
      <c r="L132" s="26"/>
      <c r="M132" s="27"/>
      <c r="N132" s="26"/>
      <c r="O132" s="26"/>
      <c r="P132" s="27"/>
      <c r="Q132" s="27"/>
      <c r="R132" s="27"/>
    </row>
    <row r="133" spans="1:18" x14ac:dyDescent="0.25">
      <c r="C133" s="25"/>
      <c r="D133" s="25"/>
      <c r="E133" s="26"/>
      <c r="F133" s="14"/>
      <c r="G133" s="14"/>
      <c r="H133" s="27"/>
      <c r="I133" s="26"/>
      <c r="J133" s="26"/>
      <c r="K133" s="26"/>
      <c r="L133" s="26"/>
      <c r="M133" s="27"/>
      <c r="N133" s="26"/>
      <c r="O133" s="26"/>
      <c r="P133" s="27"/>
      <c r="Q133" s="27"/>
      <c r="R133" s="27"/>
    </row>
    <row r="134" spans="1:18" x14ac:dyDescent="0.25">
      <c r="C134" s="25"/>
      <c r="D134" s="25"/>
      <c r="E134" s="26"/>
      <c r="F134" s="14"/>
      <c r="G134" s="14"/>
      <c r="H134" s="27"/>
      <c r="I134" s="26"/>
      <c r="J134" s="26"/>
      <c r="K134" s="26"/>
      <c r="L134" s="26"/>
      <c r="M134" s="27"/>
      <c r="N134" s="26"/>
      <c r="O134" s="26"/>
      <c r="P134" s="27"/>
      <c r="Q134" s="27"/>
      <c r="R134" s="27"/>
    </row>
    <row r="135" spans="1:18" x14ac:dyDescent="0.25">
      <c r="C135" s="25"/>
      <c r="D135" s="25"/>
      <c r="E135" s="26"/>
      <c r="F135" s="14"/>
      <c r="G135" s="14"/>
      <c r="H135" s="27"/>
      <c r="I135" s="26"/>
      <c r="J135" s="26"/>
      <c r="K135" s="26"/>
      <c r="L135" s="26"/>
      <c r="M135" s="27"/>
      <c r="N135" s="26"/>
      <c r="O135" s="26"/>
      <c r="P135" s="27"/>
      <c r="Q135" s="27"/>
      <c r="R135" s="27"/>
    </row>
    <row r="136" spans="1:18" x14ac:dyDescent="0.25">
      <c r="C136" s="25"/>
      <c r="D136" s="25"/>
      <c r="E136" s="26"/>
      <c r="F136" s="14"/>
      <c r="G136" s="14"/>
      <c r="H136" s="27"/>
      <c r="I136" s="26"/>
      <c r="J136" s="26"/>
      <c r="K136" s="26"/>
      <c r="L136" s="26"/>
      <c r="M136" s="27"/>
      <c r="N136" s="26"/>
      <c r="O136" s="26"/>
      <c r="P136" s="27"/>
      <c r="Q136" s="27"/>
      <c r="R136" s="27"/>
    </row>
  </sheetData>
  <mergeCells count="217">
    <mergeCell ref="P86:Q86"/>
    <mergeCell ref="P87:Q87"/>
    <mergeCell ref="P91:Q91"/>
    <mergeCell ref="P92:Q92"/>
    <mergeCell ref="P93:Q93"/>
    <mergeCell ref="P94:Q94"/>
    <mergeCell ref="P95:Q95"/>
    <mergeCell ref="E88:H88"/>
    <mergeCell ref="P88:Q88"/>
    <mergeCell ref="C2:C5"/>
    <mergeCell ref="D2:M5"/>
    <mergeCell ref="N2:O2"/>
    <mergeCell ref="P2:Q2"/>
    <mergeCell ref="N3:O3"/>
    <mergeCell ref="P3:Q3"/>
    <mergeCell ref="N4:Q5"/>
    <mergeCell ref="C6:Q6"/>
    <mergeCell ref="C7:C8"/>
    <mergeCell ref="D7:E8"/>
    <mergeCell ref="F7:G8"/>
    <mergeCell ref="H7:J8"/>
    <mergeCell ref="L7:M7"/>
    <mergeCell ref="N7:O7"/>
    <mergeCell ref="P7:Q7"/>
    <mergeCell ref="L8:M8"/>
    <mergeCell ref="N8:O8"/>
    <mergeCell ref="P8:Q8"/>
    <mergeCell ref="P9:Q10"/>
    <mergeCell ref="F10:G10"/>
    <mergeCell ref="C11:J11"/>
    <mergeCell ref="K11:P11"/>
    <mergeCell ref="C12:D12"/>
    <mergeCell ref="E12:F12"/>
    <mergeCell ref="G12:H12"/>
    <mergeCell ref="I12:J12"/>
    <mergeCell ref="K12:L12"/>
    <mergeCell ref="M12:N12"/>
    <mergeCell ref="O12:P12"/>
    <mergeCell ref="C9:C10"/>
    <mergeCell ref="D9:E10"/>
    <mergeCell ref="F9:G9"/>
    <mergeCell ref="K9:K10"/>
    <mergeCell ref="N9:O10"/>
    <mergeCell ref="C13:D13"/>
    <mergeCell ref="E13:F13"/>
    <mergeCell ref="G13:H13"/>
    <mergeCell ref="I13:J13"/>
    <mergeCell ref="K13:L13"/>
    <mergeCell ref="M13:N13"/>
    <mergeCell ref="O13:P13"/>
    <mergeCell ref="C14:D14"/>
    <mergeCell ref="E14:F14"/>
    <mergeCell ref="G14:H14"/>
    <mergeCell ref="I14:J14"/>
    <mergeCell ref="K14:L14"/>
    <mergeCell ref="M14:N14"/>
    <mergeCell ref="O14:P14"/>
    <mergeCell ref="C15:D15"/>
    <mergeCell ref="E15:F15"/>
    <mergeCell ref="G15:H15"/>
    <mergeCell ref="I15:J15"/>
    <mergeCell ref="K15:L15"/>
    <mergeCell ref="M15:N15"/>
    <mergeCell ref="O15:P15"/>
    <mergeCell ref="C16:D16"/>
    <mergeCell ref="E16:F16"/>
    <mergeCell ref="G16:H16"/>
    <mergeCell ref="I16:J16"/>
    <mergeCell ref="K16:L16"/>
    <mergeCell ref="M16:N16"/>
    <mergeCell ref="O16:P16"/>
    <mergeCell ref="C17:D17"/>
    <mergeCell ref="E17:F17"/>
    <mergeCell ref="G17:H17"/>
    <mergeCell ref="I17:J17"/>
    <mergeCell ref="K17:L17"/>
    <mergeCell ref="M17:N17"/>
    <mergeCell ref="O17:P17"/>
    <mergeCell ref="C18:D18"/>
    <mergeCell ref="E18:F18"/>
    <mergeCell ref="G18:H18"/>
    <mergeCell ref="I18:J18"/>
    <mergeCell ref="K18:L18"/>
    <mergeCell ref="M18:N18"/>
    <mergeCell ref="J19:O19"/>
    <mergeCell ref="E20:E21"/>
    <mergeCell ref="F20:F21"/>
    <mergeCell ref="G20:G21"/>
    <mergeCell ref="H20:H21"/>
    <mergeCell ref="I20:I21"/>
    <mergeCell ref="J20:O20"/>
    <mergeCell ref="C20:D21"/>
    <mergeCell ref="P20:Q21"/>
    <mergeCell ref="C22:D32"/>
    <mergeCell ref="P22:Q22"/>
    <mergeCell ref="P23:Q23"/>
    <mergeCell ref="P24:Q24"/>
    <mergeCell ref="P25:Q25"/>
    <mergeCell ref="P26:Q26"/>
    <mergeCell ref="P27:Q27"/>
    <mergeCell ref="P28:Q28"/>
    <mergeCell ref="P29:Q29"/>
    <mergeCell ref="P30:Q30"/>
    <mergeCell ref="P31:Q31"/>
    <mergeCell ref="E32:H32"/>
    <mergeCell ref="P32:Q32"/>
    <mergeCell ref="C33:D41"/>
    <mergeCell ref="C42:D52"/>
    <mergeCell ref="P37:Q37"/>
    <mergeCell ref="P38:Q38"/>
    <mergeCell ref="P33:Q33"/>
    <mergeCell ref="P34:Q34"/>
    <mergeCell ref="P35:Q35"/>
    <mergeCell ref="P36:Q36"/>
    <mergeCell ref="P39:Q39"/>
    <mergeCell ref="P40:Q40"/>
    <mergeCell ref="E41:H41"/>
    <mergeCell ref="P41:Q41"/>
    <mergeCell ref="P42:Q42"/>
    <mergeCell ref="P43:Q43"/>
    <mergeCell ref="P44:Q44"/>
    <mergeCell ref="P45:Q45"/>
    <mergeCell ref="P46:Q46"/>
    <mergeCell ref="P47:Q47"/>
    <mergeCell ref="P48:Q48"/>
    <mergeCell ref="P49:Q49"/>
    <mergeCell ref="P50:Q50"/>
    <mergeCell ref="P51:Q51"/>
    <mergeCell ref="E52:H52"/>
    <mergeCell ref="P52:Q52"/>
    <mergeCell ref="P62:Q62"/>
    <mergeCell ref="E63:H63"/>
    <mergeCell ref="P63:Q63"/>
    <mergeCell ref="C53:D63"/>
    <mergeCell ref="P64:Q64"/>
    <mergeCell ref="P65:Q65"/>
    <mergeCell ref="P66:Q66"/>
    <mergeCell ref="P67:Q67"/>
    <mergeCell ref="P68:Q68"/>
    <mergeCell ref="P53:Q53"/>
    <mergeCell ref="P54:Q54"/>
    <mergeCell ref="P55:Q55"/>
    <mergeCell ref="P56:Q56"/>
    <mergeCell ref="P57:Q57"/>
    <mergeCell ref="P58:Q58"/>
    <mergeCell ref="P59:Q59"/>
    <mergeCell ref="P60:Q60"/>
    <mergeCell ref="P61:Q61"/>
    <mergeCell ref="P69:Q69"/>
    <mergeCell ref="P70:Q70"/>
    <mergeCell ref="P71:Q71"/>
    <mergeCell ref="P72:Q72"/>
    <mergeCell ref="P73:Q73"/>
    <mergeCell ref="E74:H74"/>
    <mergeCell ref="P74:Q74"/>
    <mergeCell ref="C64:D74"/>
    <mergeCell ref="P75:Q75"/>
    <mergeCell ref="C110:H110"/>
    <mergeCell ref="P110:Q110"/>
    <mergeCell ref="C111:H111"/>
    <mergeCell ref="E85:H85"/>
    <mergeCell ref="P85:Q85"/>
    <mergeCell ref="C75:D85"/>
    <mergeCell ref="C89:D99"/>
    <mergeCell ref="P89:Q89"/>
    <mergeCell ref="P90:Q90"/>
    <mergeCell ref="P96:Q96"/>
    <mergeCell ref="P97:Q97"/>
    <mergeCell ref="P98:Q98"/>
    <mergeCell ref="E99:H99"/>
    <mergeCell ref="P99:Q99"/>
    <mergeCell ref="P76:Q76"/>
    <mergeCell ref="P77:Q77"/>
    <mergeCell ref="P78:Q78"/>
    <mergeCell ref="P79:Q79"/>
    <mergeCell ref="P80:Q80"/>
    <mergeCell ref="P81:Q81"/>
    <mergeCell ref="P82:Q82"/>
    <mergeCell ref="P83:Q83"/>
    <mergeCell ref="P84:Q84"/>
    <mergeCell ref="C86:D88"/>
    <mergeCell ref="C100:H100"/>
    <mergeCell ref="P100:Q100"/>
    <mergeCell ref="D101:Q101"/>
    <mergeCell ref="C103:C109"/>
    <mergeCell ref="D103:E104"/>
    <mergeCell ref="F103:F104"/>
    <mergeCell ref="G103:G104"/>
    <mergeCell ref="H103:H104"/>
    <mergeCell ref="I103:I104"/>
    <mergeCell ref="P103:Q104"/>
    <mergeCell ref="D105:E105"/>
    <mergeCell ref="P105:Q105"/>
    <mergeCell ref="D106:E106"/>
    <mergeCell ref="P106:Q106"/>
    <mergeCell ref="D107:E107"/>
    <mergeCell ref="P107:Q107"/>
    <mergeCell ref="D108:E108"/>
    <mergeCell ref="P108:Q108"/>
    <mergeCell ref="D109:E109"/>
    <mergeCell ref="P109:Q109"/>
    <mergeCell ref="L122:N122"/>
    <mergeCell ref="H123:I123"/>
    <mergeCell ref="C124:E124"/>
    <mergeCell ref="C125:E125"/>
    <mergeCell ref="C126:E126"/>
    <mergeCell ref="C123:E123"/>
    <mergeCell ref="N111:O111"/>
    <mergeCell ref="P111:Q111"/>
    <mergeCell ref="L115:N115"/>
    <mergeCell ref="H116:J116"/>
    <mergeCell ref="C117:D117"/>
    <mergeCell ref="L117:N117"/>
    <mergeCell ref="C118:D118"/>
    <mergeCell ref="L118:N119"/>
    <mergeCell ref="L120:N121"/>
    <mergeCell ref="C116:E116"/>
  </mergeCells>
  <conditionalFormatting sqref="E18">
    <cfRule type="expression" dxfId="22" priority="10">
      <formula>$E$18=$P$7</formula>
    </cfRule>
    <cfRule type="expression" dxfId="21" priority="11">
      <formula>$E$18&lt;&gt;$P$7</formula>
    </cfRule>
  </conditionalFormatting>
  <conditionalFormatting sqref="G18">
    <cfRule type="expression" dxfId="20" priority="12">
      <formula>$G$18&lt;&gt;100%</formula>
    </cfRule>
    <cfRule type="expression" dxfId="19" priority="13">
      <formula>$G$18=100%</formula>
    </cfRule>
  </conditionalFormatting>
  <conditionalFormatting sqref="M18">
    <cfRule type="expression" dxfId="18" priority="14">
      <formula>$M$18=$P$8</formula>
    </cfRule>
    <cfRule type="expression" dxfId="17" priority="15">
      <formula>$M$18&lt;&gt;$P$8</formula>
    </cfRule>
  </conditionalFormatting>
  <conditionalFormatting sqref="P85 P88">
    <cfRule type="expression" dxfId="16" priority="24">
      <formula>$T$85=$P$85</formula>
    </cfRule>
    <cfRule type="expression" dxfId="15" priority="25">
      <formula>$T$85&lt;&gt;$P$85</formula>
    </cfRule>
  </conditionalFormatting>
  <conditionalFormatting sqref="P32:Q32">
    <cfRule type="expression" dxfId="14" priority="33">
      <formula>$T$32&lt;&gt;$P$32</formula>
    </cfRule>
    <cfRule type="expression" dxfId="13" priority="34">
      <formula>$T$32=$P$32</formula>
    </cfRule>
  </conditionalFormatting>
  <conditionalFormatting sqref="P41:Q41">
    <cfRule type="expression" dxfId="12" priority="18">
      <formula>$T$41&lt;&gt;$P$41</formula>
    </cfRule>
    <cfRule type="expression" dxfId="11" priority="19">
      <formula>$T$41=$P$41</formula>
    </cfRule>
  </conditionalFormatting>
  <conditionalFormatting sqref="P52:Q52">
    <cfRule type="expression" dxfId="10" priority="20">
      <formula>$T$52=$P$52</formula>
    </cfRule>
    <cfRule type="expression" dxfId="9" priority="21">
      <formula>$T$52&lt;&gt;$P$52</formula>
    </cfRule>
  </conditionalFormatting>
  <conditionalFormatting sqref="P63:Q63 P74:Q74">
    <cfRule type="expression" dxfId="8" priority="22">
      <formula>$T$74=$P$74</formula>
    </cfRule>
    <cfRule type="expression" dxfId="7" priority="23">
      <formula>$T$74&lt;&gt;$P$74</formula>
    </cfRule>
  </conditionalFormatting>
  <conditionalFormatting sqref="P99:Q99">
    <cfRule type="expression" dxfId="6" priority="1">
      <formula>$T$99=$P$99</formula>
    </cfRule>
    <cfRule type="expression" dxfId="5" priority="2">
      <formula>$T$99&lt;&gt;$P$99</formula>
    </cfRule>
  </conditionalFormatting>
  <conditionalFormatting sqref="P110:Q110">
    <cfRule type="expression" dxfId="4" priority="30">
      <formula>$P$110=$P$110</formula>
    </cfRule>
    <cfRule type="expression" dxfId="3" priority="31">
      <formula>$T$110&lt;&gt;$P$110</formula>
    </cfRule>
  </conditionalFormatting>
  <conditionalFormatting sqref="P111:Q111">
    <cfRule type="expression" dxfId="2" priority="32">
      <formula>$P$111&lt;&gt;0</formula>
    </cfRule>
  </conditionalFormatting>
  <conditionalFormatting sqref="Q100">
    <cfRule type="expression" dxfId="1" priority="28">
      <formula>$T$100=$P$100</formula>
    </cfRule>
    <cfRule type="expression" dxfId="0" priority="29">
      <formula>$T$100&lt;&gt;$P$100</formula>
    </cfRule>
  </conditionalFormatting>
  <pageMargins left="0.7" right="0.7" top="0.75" bottom="0.75" header="0.51180555555555496" footer="0.51180555555555496"/>
  <pageSetup paperSize="9" scale="23" firstPageNumber="0" orientation="portrait" horizontalDpi="300" verticalDpi="3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'Bases (para ocultar)'!$A$3:$A$14</xm:f>
          </x14:formula1>
          <x14:formula2>
            <xm:f>0</xm:f>
          </x14:formula2>
          <xm:sqref>I13:I17 O13:O17 J21:O21</xm:sqref>
        </x14:dataValidation>
        <x14:dataValidation type="list" allowBlank="1" showInputMessage="1" showErrorMessage="1" xr:uid="{00000000-0002-0000-0000-000001000000}">
          <x14:formula1>
            <xm:f>'Bases (para ocultar)'!$G$3:$G$35</xm:f>
          </x14:formula1>
          <x14:formula2>
            <xm:f>0</xm:f>
          </x14:formula2>
          <xm:sqref>D7:E8</xm:sqref>
        </x14:dataValidation>
        <x14:dataValidation type="list" showDropDown="1" showInputMessage="1" showErrorMessage="1" xr:uid="{00000000-0002-0000-0000-000002000000}">
          <x14:formula1>
            <xm:f>'Bases (para ocultar)'!$A$3:$A$14</xm:f>
          </x14:formula1>
          <x14:formula2>
            <xm:f>0</xm:f>
          </x14:formula2>
          <xm:sqref>O18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35"/>
  <sheetViews>
    <sheetView view="pageBreakPreview" zoomScaleNormal="100" workbookViewId="0">
      <selection activeCell="G2" sqref="G2"/>
    </sheetView>
  </sheetViews>
  <sheetFormatPr baseColWidth="10" defaultColWidth="8.7109375" defaultRowHeight="15" x14ac:dyDescent="0.25"/>
  <cols>
    <col min="1" max="1025" width="11.42578125"/>
  </cols>
  <sheetData>
    <row r="2" spans="1:7" x14ac:dyDescent="0.25">
      <c r="A2" s="134" t="s">
        <v>41</v>
      </c>
      <c r="G2" s="134" t="s">
        <v>97</v>
      </c>
    </row>
    <row r="3" spans="1:7" x14ac:dyDescent="0.25">
      <c r="A3" t="s">
        <v>98</v>
      </c>
      <c r="G3" t="s">
        <v>99</v>
      </c>
    </row>
    <row r="4" spans="1:7" x14ac:dyDescent="0.25">
      <c r="A4" t="s">
        <v>100</v>
      </c>
      <c r="G4" t="s">
        <v>101</v>
      </c>
    </row>
    <row r="5" spans="1:7" x14ac:dyDescent="0.25">
      <c r="A5" t="s">
        <v>102</v>
      </c>
      <c r="G5" t="s">
        <v>103</v>
      </c>
    </row>
    <row r="6" spans="1:7" x14ac:dyDescent="0.25">
      <c r="A6" t="s">
        <v>104</v>
      </c>
      <c r="G6" t="s">
        <v>105</v>
      </c>
    </row>
    <row r="7" spans="1:7" x14ac:dyDescent="0.25">
      <c r="A7" t="s">
        <v>106</v>
      </c>
      <c r="G7" t="s">
        <v>107</v>
      </c>
    </row>
    <row r="8" spans="1:7" x14ac:dyDescent="0.25">
      <c r="A8" t="s">
        <v>108</v>
      </c>
      <c r="G8" t="s">
        <v>109</v>
      </c>
    </row>
    <row r="9" spans="1:7" x14ac:dyDescent="0.25">
      <c r="A9" t="s">
        <v>110</v>
      </c>
      <c r="G9" t="s">
        <v>111</v>
      </c>
    </row>
    <row r="10" spans="1:7" x14ac:dyDescent="0.25">
      <c r="A10" t="s">
        <v>112</v>
      </c>
      <c r="G10" t="s">
        <v>113</v>
      </c>
    </row>
    <row r="11" spans="1:7" x14ac:dyDescent="0.25">
      <c r="A11" t="s">
        <v>114</v>
      </c>
      <c r="G11" t="s">
        <v>115</v>
      </c>
    </row>
    <row r="12" spans="1:7" x14ac:dyDescent="0.25">
      <c r="A12" t="s">
        <v>116</v>
      </c>
      <c r="G12" t="s">
        <v>117</v>
      </c>
    </row>
    <row r="13" spans="1:7" x14ac:dyDescent="0.25">
      <c r="A13" t="s">
        <v>118</v>
      </c>
      <c r="G13" t="s">
        <v>119</v>
      </c>
    </row>
    <row r="14" spans="1:7" x14ac:dyDescent="0.25">
      <c r="A14" t="s">
        <v>120</v>
      </c>
      <c r="G14" t="s">
        <v>121</v>
      </c>
    </row>
    <row r="15" spans="1:7" x14ac:dyDescent="0.25">
      <c r="G15" t="s">
        <v>122</v>
      </c>
    </row>
    <row r="16" spans="1:7" x14ac:dyDescent="0.25">
      <c r="G16" t="s">
        <v>123</v>
      </c>
    </row>
    <row r="17" spans="7:7" x14ac:dyDescent="0.25">
      <c r="G17" t="s">
        <v>124</v>
      </c>
    </row>
    <row r="18" spans="7:7" x14ac:dyDescent="0.25">
      <c r="G18" t="s">
        <v>125</v>
      </c>
    </row>
    <row r="19" spans="7:7" x14ac:dyDescent="0.25">
      <c r="G19" t="s">
        <v>126</v>
      </c>
    </row>
    <row r="20" spans="7:7" x14ac:dyDescent="0.25">
      <c r="G20" t="s">
        <v>127</v>
      </c>
    </row>
    <row r="21" spans="7:7" x14ac:dyDescent="0.25">
      <c r="G21" t="s">
        <v>128</v>
      </c>
    </row>
    <row r="22" spans="7:7" x14ac:dyDescent="0.25">
      <c r="G22" t="s">
        <v>129</v>
      </c>
    </row>
    <row r="23" spans="7:7" x14ac:dyDescent="0.25">
      <c r="G23" t="s">
        <v>130</v>
      </c>
    </row>
    <row r="24" spans="7:7" x14ac:dyDescent="0.25">
      <c r="G24" t="s">
        <v>131</v>
      </c>
    </row>
    <row r="25" spans="7:7" x14ac:dyDescent="0.25">
      <c r="G25" t="s">
        <v>132</v>
      </c>
    </row>
    <row r="26" spans="7:7" x14ac:dyDescent="0.25">
      <c r="G26" t="s">
        <v>133</v>
      </c>
    </row>
    <row r="27" spans="7:7" x14ac:dyDescent="0.25">
      <c r="G27" t="s">
        <v>134</v>
      </c>
    </row>
    <row r="28" spans="7:7" x14ac:dyDescent="0.25">
      <c r="G28" t="s">
        <v>135</v>
      </c>
    </row>
    <row r="29" spans="7:7" x14ac:dyDescent="0.25">
      <c r="G29" t="s">
        <v>136</v>
      </c>
    </row>
    <row r="30" spans="7:7" x14ac:dyDescent="0.25">
      <c r="G30" t="s">
        <v>137</v>
      </c>
    </row>
    <row r="31" spans="7:7" x14ac:dyDescent="0.25">
      <c r="G31" t="s">
        <v>138</v>
      </c>
    </row>
    <row r="32" spans="7:7" x14ac:dyDescent="0.25">
      <c r="G32" t="s">
        <v>139</v>
      </c>
    </row>
    <row r="33" spans="7:7" x14ac:dyDescent="0.25">
      <c r="G33" t="s">
        <v>140</v>
      </c>
    </row>
    <row r="34" spans="7:7" x14ac:dyDescent="0.25">
      <c r="G34" t="s">
        <v>141</v>
      </c>
    </row>
    <row r="35" spans="7:7" x14ac:dyDescent="0.25">
      <c r="G35" t="s">
        <v>142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3d92a5f3-bc7a-4a79-8c5e-5e483f7789bf}" enabled="0" method="" siteId="{3d92a5f3-bc7a-4a79-8c5e-5e483f7789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INSTRUCCIONES</vt:lpstr>
      <vt:lpstr>PRESUPUESTO</vt:lpstr>
      <vt:lpstr>Bases (para ocultar)</vt:lpstr>
      <vt:lpstr>INSTRUCCIONES!Área_de_impresión</vt:lpstr>
      <vt:lpstr>PRESUPUESTO!Área_de_impresión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Cindy Jineth Ariza Antonio</dc:creator>
  <dc:description/>
  <cp:lastModifiedBy>Cesar Augusto Rodriguez Chaparro</cp:lastModifiedBy>
  <cp:revision>27</cp:revision>
  <dcterms:created xsi:type="dcterms:W3CDTF">2021-07-21T20:28:42Z</dcterms:created>
  <dcterms:modified xsi:type="dcterms:W3CDTF">2026-05-20T20:42:30Z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0x010100CBAB2D1B7E1D91439D22BD14EE047FE5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