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FB201293-0D14-914E-9D60-28F63BD00D0D}" xr6:coauthVersionLast="47" xr6:coauthVersionMax="47" xr10:uidLastSave="{BB0C9861-1528-4EBB-BDB1-3D99236B870B}"/>
  <bookViews>
    <workbookView xWindow="-120" yWindow="-120" windowWidth="29040" windowHeight="15720" xr2:uid="{00000000-000D-0000-FFFF-FFFF00000000}"/>
  </bookViews>
  <sheets>
    <sheet name="Tasación Sanción" sheetId="1" r:id="rId1"/>
  </sheets>
  <definedNames>
    <definedName name="_xlnm.Print_Area" localSheetId="0">'Tasación Sanción'!$A$1:$H$33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D22" i="1" l="1"/>
  <c r="D21" i="1"/>
  <c r="D20" i="1"/>
  <c r="D19" i="1"/>
  <c r="D15" i="1"/>
  <c r="D14" i="1"/>
  <c r="D13" i="1"/>
  <c r="D12" i="1"/>
  <c r="D11" i="1"/>
  <c r="D10" i="1"/>
  <c r="B23" i="1" l="1"/>
  <c r="B16" i="1"/>
  <c r="B25" i="1" l="1"/>
</calcChain>
</file>

<file path=xl/sharedStrings.xml><?xml version="1.0" encoding="utf-8"?>
<sst xmlns="http://schemas.openxmlformats.org/spreadsheetml/2006/main" count="34" uniqueCount="33">
  <si>
    <t>Calificación de la falta:</t>
  </si>
  <si>
    <t>Tipo</t>
  </si>
  <si>
    <t>Mín</t>
  </si>
  <si>
    <t>Base</t>
  </si>
  <si>
    <t>Máx</t>
  </si>
  <si>
    <t>Leve</t>
  </si>
  <si>
    <t>Mínimo legal</t>
  </si>
  <si>
    <t>Moderada</t>
  </si>
  <si>
    <t>Base inicial</t>
  </si>
  <si>
    <t>Grave</t>
  </si>
  <si>
    <t>Máximo legal</t>
  </si>
  <si>
    <t>AGRAVANTES (1=Sí / 0=No)</t>
  </si>
  <si>
    <t>Daño o peligro relevante</t>
  </si>
  <si>
    <t>Beneficio económico</t>
  </si>
  <si>
    <t>Reincidencia</t>
  </si>
  <si>
    <t>Obstrucción</t>
  </si>
  <si>
    <t>Medios fraudulentos</t>
  </si>
  <si>
    <t>Renuencia o desacato</t>
  </si>
  <si>
    <t>Total agravantes</t>
  </si>
  <si>
    <t>ATENUANTES (1=Sí / 0=No)</t>
  </si>
  <si>
    <t>Diligencia</t>
  </si>
  <si>
    <t>Reconocimiento</t>
  </si>
  <si>
    <t>Colaboración</t>
  </si>
  <si>
    <t>Ausencia de daño</t>
  </si>
  <si>
    <t>Total atenuantes</t>
  </si>
  <si>
    <t>SANCIÓN FINAL (MESES)</t>
  </si>
  <si>
    <r>
      <rPr>
        <b/>
        <sz val="11"/>
        <color theme="1"/>
        <rFont val="Calibri"/>
        <family val="2"/>
        <scheme val="minor"/>
      </rPr>
      <t>CALIFICACIÓN DE LA FALTA: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</si>
  <si>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LEVE</t>
    </r>
    <r>
      <rPr>
        <sz val="11"/>
        <color theme="1"/>
        <rFont val="Calibri"/>
        <family val="2"/>
        <scheme val="minor"/>
      </rPr>
      <t>: Incumplimientos a la norma</t>
    </r>
  </si>
  <si>
    <r>
      <rPr>
        <b/>
        <sz val="11"/>
        <color theme="1"/>
        <rFont val="Calibri"/>
        <family val="2"/>
        <scheme val="minor"/>
      </rPr>
      <t>MODERADA:</t>
    </r>
    <r>
      <rPr>
        <sz val="11"/>
        <color theme="1"/>
        <rFont val="Calibri"/>
        <family val="2"/>
        <scheme val="minor"/>
      </rPr>
      <t xml:space="preserve"> Amenaza de los derechos sin vulneración comprobada</t>
    </r>
  </si>
  <si>
    <r>
      <t xml:space="preserve">GRAVE: </t>
    </r>
    <r>
      <rPr>
        <sz val="11"/>
        <color theme="1"/>
        <rFont val="Calibri"/>
        <family val="2"/>
        <scheme val="minor"/>
      </rPr>
      <t>Vulneración de derechos de lso usuarios</t>
    </r>
  </si>
  <si>
    <r>
      <t>AGRAVANTE:</t>
    </r>
    <r>
      <rPr>
        <sz val="11"/>
        <color theme="1"/>
        <rFont val="Calibri"/>
        <family val="2"/>
        <scheme val="minor"/>
      </rPr>
      <t xml:space="preserve"> Criterio que hace que la conducta sea mas gravosa (Califique </t>
    </r>
    <r>
      <rPr>
        <b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 xml:space="preserve">si es </t>
    </r>
    <r>
      <rPr>
        <b/>
        <sz val="11"/>
        <color theme="1"/>
        <rFont val="Calibri"/>
        <family val="2"/>
        <scheme val="minor"/>
      </rPr>
      <t xml:space="preserve">SI </t>
    </r>
    <r>
      <rPr>
        <sz val="11"/>
        <color theme="1"/>
        <rFont val="Calibri"/>
        <family val="2"/>
        <scheme val="minor"/>
      </rPr>
      <t xml:space="preserve">ó </t>
    </r>
    <r>
      <rPr>
        <b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si es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)</t>
    </r>
  </si>
  <si>
    <r>
      <t xml:space="preserve">ATENUANTES: </t>
    </r>
    <r>
      <rPr>
        <sz val="11"/>
        <color theme="1"/>
        <rFont val="Calibri"/>
        <family val="2"/>
        <scheme val="minor"/>
      </rPr>
      <t>Criterios que hace quese pueda aminorar la conducta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(Califique </t>
    </r>
    <r>
      <rPr>
        <b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 xml:space="preserve">si es </t>
    </r>
    <r>
      <rPr>
        <b/>
        <sz val="11"/>
        <color theme="1"/>
        <rFont val="Calibri"/>
        <family val="2"/>
        <scheme val="minor"/>
      </rPr>
      <t xml:space="preserve">SI </t>
    </r>
    <r>
      <rPr>
        <sz val="11"/>
        <color theme="1"/>
        <rFont val="Calibri"/>
        <family val="2"/>
        <scheme val="minor"/>
      </rPr>
      <t>ó</t>
    </r>
    <r>
      <rPr>
        <b/>
        <sz val="11"/>
        <color theme="1"/>
        <rFont val="Calibri"/>
        <family val="2"/>
        <scheme val="minor"/>
      </rPr>
      <t xml:space="preserve"> 0</t>
    </r>
    <r>
      <rPr>
        <sz val="11"/>
        <color theme="1"/>
        <rFont val="Calibri"/>
        <family val="2"/>
        <scheme val="minor"/>
      </rPr>
      <t xml:space="preserve"> si es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)</t>
    </r>
  </si>
  <si>
    <t>FORMATO TASACIÓN DE UNA SANCIÓN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</si>
</sst>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4" fillId="5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6" xfId="0" applyFont="1" applyBorder="1" applyAlignment="1">
      <alignment vertical="center"/>
    </xf>
    <xf numFmtId="0" fontId="2" fillId="3" borderId="7" xfId="2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6" borderId="10" xfId="0" applyFill="1" applyBorder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left" vertical="center"/>
    </xf>
    <xf numFmtId="0" fontId="0" fillId="6" borderId="15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6" fillId="2" borderId="5" xfId="1" applyFont="1" applyBorder="1" applyAlignment="1">
      <alignment vertical="center"/>
    </xf>
    <xf numFmtId="0" fontId="3" fillId="4" borderId="6" xfId="3" applyBorder="1" applyAlignment="1">
      <alignment vertical="center"/>
    </xf>
    <xf numFmtId="0" fontId="3" fillId="4" borderId="17" xfId="3" applyBorder="1" applyAlignment="1">
      <alignment horizontal="center" vertical="center"/>
    </xf>
    <xf numFmtId="0" fontId="6" fillId="2" borderId="18" xfId="1" applyFont="1" applyBorder="1" applyAlignment="1">
      <alignment vertical="center"/>
    </xf>
    <xf numFmtId="0" fontId="4" fillId="5" borderId="6" xfId="4" applyBorder="1" applyAlignment="1">
      <alignment vertical="center"/>
    </xf>
    <xf numFmtId="0" fontId="4" fillId="5" borderId="7" xfId="4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5">
    <cellStyle name="Celda de comprobación" xfId="3" builtinId="23"/>
    <cellStyle name="Énfasis2" xfId="4" builtinId="33"/>
    <cellStyle name="Entrada" xfId="2" builtinId="20"/>
    <cellStyle name="Neutral" xfId="1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Layout" zoomScaleNormal="100" workbookViewId="0">
      <selection activeCell="G12" sqref="G12"/>
    </sheetView>
  </sheetViews>
  <sheetFormatPr baseColWidth="10" defaultColWidth="9.140625" defaultRowHeight="15" x14ac:dyDescent="0.25"/>
  <cols>
    <col min="1" max="1" width="35" customWidth="1"/>
    <col min="2" max="2" width="12" customWidth="1"/>
    <col min="3" max="3" width="9.140625" customWidth="1"/>
    <col min="4" max="4" width="10" hidden="1" customWidth="1"/>
    <col min="5" max="5" width="10" bestFit="1" customWidth="1"/>
  </cols>
  <sheetData>
    <row r="1" spans="1:8" x14ac:dyDescent="0.25">
      <c r="A1" s="36" t="s">
        <v>32</v>
      </c>
      <c r="B1" s="36"/>
      <c r="C1" s="36"/>
      <c r="D1" s="36"/>
      <c r="E1" s="36"/>
      <c r="F1" s="36"/>
      <c r="G1" s="36"/>
      <c r="H1" s="36"/>
    </row>
    <row r="2" spans="1:8" ht="15.75" thickBot="1" x14ac:dyDescent="0.3"/>
    <row r="3" spans="1:8" ht="15.75" thickBot="1" x14ac:dyDescent="0.3">
      <c r="A3" s="7" t="s">
        <v>0</v>
      </c>
      <c r="B3" s="8" t="s">
        <v>9</v>
      </c>
      <c r="C3" s="4"/>
      <c r="D3" s="4"/>
      <c r="E3" s="15" t="s">
        <v>1</v>
      </c>
      <c r="F3" s="16" t="s">
        <v>2</v>
      </c>
      <c r="G3" s="16" t="s">
        <v>3</v>
      </c>
      <c r="H3" s="17" t="s">
        <v>4</v>
      </c>
    </row>
    <row r="4" spans="1:8" ht="15.75" thickBot="1" x14ac:dyDescent="0.3">
      <c r="A4" s="2"/>
      <c r="B4" s="1"/>
      <c r="C4" s="1"/>
      <c r="D4" s="1"/>
      <c r="E4" s="18" t="s">
        <v>5</v>
      </c>
      <c r="F4" s="5">
        <v>1</v>
      </c>
      <c r="G4" s="5">
        <v>2</v>
      </c>
      <c r="H4" s="19">
        <v>3</v>
      </c>
    </row>
    <row r="5" spans="1:8" x14ac:dyDescent="0.25">
      <c r="A5" s="9" t="s">
        <v>6</v>
      </c>
      <c r="B5" s="10">
        <f>VLOOKUP(B3,E4:H6,2,FALSE)</f>
        <v>7</v>
      </c>
      <c r="C5" s="4"/>
      <c r="D5" s="4"/>
      <c r="E5" s="20" t="s">
        <v>7</v>
      </c>
      <c r="F5" s="5">
        <v>4</v>
      </c>
      <c r="G5" s="5">
        <v>5</v>
      </c>
      <c r="H5" s="19">
        <v>6</v>
      </c>
    </row>
    <row r="6" spans="1:8" ht="15.75" thickBot="1" x14ac:dyDescent="0.3">
      <c r="A6" s="11" t="s">
        <v>8</v>
      </c>
      <c r="B6" s="12">
        <f>VLOOKUP(B3,E4:H6,3,FALSE)</f>
        <v>9</v>
      </c>
      <c r="C6" s="4"/>
      <c r="D6" s="6"/>
      <c r="E6" s="21" t="s">
        <v>9</v>
      </c>
      <c r="F6" s="22">
        <v>7</v>
      </c>
      <c r="G6" s="22">
        <v>9</v>
      </c>
      <c r="H6" s="23">
        <v>12</v>
      </c>
    </row>
    <row r="7" spans="1:8" ht="15.75" thickBot="1" x14ac:dyDescent="0.3">
      <c r="A7" s="13" t="s">
        <v>10</v>
      </c>
      <c r="B7" s="14">
        <f>VLOOKUP(B3,E4:H6,4,FALSE)</f>
        <v>12</v>
      </c>
      <c r="C7" s="4"/>
      <c r="D7" s="4"/>
      <c r="E7" s="1"/>
      <c r="F7" s="1"/>
      <c r="G7" s="1"/>
    </row>
    <row r="8" spans="1:8" ht="15.75" thickBot="1" x14ac:dyDescent="0.3">
      <c r="A8" s="26"/>
      <c r="B8" s="4"/>
      <c r="C8" s="4"/>
      <c r="D8" s="4"/>
      <c r="E8" s="1"/>
      <c r="F8" s="1"/>
      <c r="G8" s="1"/>
    </row>
    <row r="9" spans="1:8" ht="15.75" thickBot="1" x14ac:dyDescent="0.3">
      <c r="A9" s="27" t="s">
        <v>11</v>
      </c>
      <c r="B9" s="4"/>
      <c r="C9" s="4"/>
      <c r="D9" s="4"/>
      <c r="E9" s="1"/>
      <c r="F9" s="1"/>
      <c r="G9" s="1"/>
    </row>
    <row r="10" spans="1:8" x14ac:dyDescent="0.25">
      <c r="A10" s="9" t="s">
        <v>12</v>
      </c>
      <c r="B10" s="33">
        <v>0</v>
      </c>
      <c r="C10" s="24">
        <v>2</v>
      </c>
      <c r="D10" s="10">
        <f t="shared" ref="D10:D15" si="0">B10*C10</f>
        <v>0</v>
      </c>
      <c r="E10" s="1"/>
      <c r="F10" s="1"/>
      <c r="G10" s="1"/>
    </row>
    <row r="11" spans="1:8" x14ac:dyDescent="0.25">
      <c r="A11" s="11" t="s">
        <v>13</v>
      </c>
      <c r="B11" s="34">
        <v>0</v>
      </c>
      <c r="C11" s="3">
        <v>2</v>
      </c>
      <c r="D11" s="12">
        <f t="shared" si="0"/>
        <v>0</v>
      </c>
      <c r="E11" s="1"/>
      <c r="F11" s="1"/>
      <c r="G11" s="1"/>
    </row>
    <row r="12" spans="1:8" x14ac:dyDescent="0.25">
      <c r="A12" s="11" t="s">
        <v>14</v>
      </c>
      <c r="B12" s="34">
        <v>0</v>
      </c>
      <c r="C12" s="3">
        <v>3</v>
      </c>
      <c r="D12" s="12">
        <f t="shared" si="0"/>
        <v>0</v>
      </c>
      <c r="E12" s="1"/>
      <c r="F12" s="1"/>
      <c r="G12" s="1"/>
    </row>
    <row r="13" spans="1:8" x14ac:dyDescent="0.25">
      <c r="A13" s="11" t="s">
        <v>15</v>
      </c>
      <c r="B13" s="34">
        <v>1</v>
      </c>
      <c r="C13" s="3">
        <v>2</v>
      </c>
      <c r="D13" s="12">
        <f t="shared" si="0"/>
        <v>2</v>
      </c>
      <c r="E13" s="1"/>
      <c r="F13" s="1"/>
      <c r="G13" s="1"/>
    </row>
    <row r="14" spans="1:8" x14ac:dyDescent="0.25">
      <c r="A14" s="11" t="s">
        <v>16</v>
      </c>
      <c r="B14" s="34">
        <v>0</v>
      </c>
      <c r="C14" s="3">
        <v>3</v>
      </c>
      <c r="D14" s="12">
        <f t="shared" si="0"/>
        <v>0</v>
      </c>
      <c r="E14" s="1"/>
      <c r="F14" s="1"/>
      <c r="G14" s="1"/>
    </row>
    <row r="15" spans="1:8" ht="15.75" thickBot="1" x14ac:dyDescent="0.3">
      <c r="A15" s="13" t="s">
        <v>17</v>
      </c>
      <c r="B15" s="35">
        <v>0</v>
      </c>
      <c r="C15" s="25">
        <v>2</v>
      </c>
      <c r="D15" s="14">
        <f t="shared" si="0"/>
        <v>0</v>
      </c>
      <c r="E15" s="1"/>
      <c r="F15" s="1"/>
      <c r="G15" s="1"/>
    </row>
    <row r="16" spans="1:8" ht="15.75" thickBot="1" x14ac:dyDescent="0.3">
      <c r="A16" s="28" t="s">
        <v>18</v>
      </c>
      <c r="B16" s="29">
        <f>SUM(D10:D15)</f>
        <v>2</v>
      </c>
      <c r="C16" s="4"/>
      <c r="D16" s="4"/>
      <c r="E16" s="1"/>
      <c r="F16" s="1"/>
      <c r="G16" s="1"/>
    </row>
    <row r="17" spans="1:8" ht="15.75" thickBot="1" x14ac:dyDescent="0.3">
      <c r="A17" s="26"/>
      <c r="B17" s="4"/>
      <c r="C17" s="4"/>
      <c r="D17" s="4"/>
      <c r="E17" s="1"/>
      <c r="F17" s="1"/>
      <c r="G17" s="1"/>
    </row>
    <row r="18" spans="1:8" ht="15.75" thickBot="1" x14ac:dyDescent="0.3">
      <c r="A18" s="30" t="s">
        <v>19</v>
      </c>
      <c r="B18" s="4"/>
      <c r="C18" s="4"/>
      <c r="D18" s="4"/>
      <c r="E18" s="1"/>
      <c r="F18" s="1"/>
      <c r="G18" s="1"/>
    </row>
    <row r="19" spans="1:8" x14ac:dyDescent="0.25">
      <c r="A19" s="9" t="s">
        <v>20</v>
      </c>
      <c r="B19" s="33">
        <v>0</v>
      </c>
      <c r="C19" s="24">
        <v>2</v>
      </c>
      <c r="D19" s="10">
        <f>B19*C19</f>
        <v>0</v>
      </c>
      <c r="E19" s="1"/>
      <c r="F19" s="1"/>
      <c r="G19" s="1"/>
    </row>
    <row r="20" spans="1:8" x14ac:dyDescent="0.25">
      <c r="A20" s="11" t="s">
        <v>21</v>
      </c>
      <c r="B20" s="34">
        <v>0</v>
      </c>
      <c r="C20" s="3">
        <v>3</v>
      </c>
      <c r="D20" s="12">
        <f>B20*C20</f>
        <v>0</v>
      </c>
      <c r="E20" s="1"/>
      <c r="F20" s="1"/>
      <c r="G20" s="1"/>
    </row>
    <row r="21" spans="1:8" x14ac:dyDescent="0.25">
      <c r="A21" s="11" t="s">
        <v>22</v>
      </c>
      <c r="B21" s="34">
        <v>0</v>
      </c>
      <c r="C21" s="3">
        <v>2</v>
      </c>
      <c r="D21" s="12">
        <f>B21*C21</f>
        <v>0</v>
      </c>
      <c r="E21" s="1"/>
      <c r="F21" s="1"/>
      <c r="G21" s="1"/>
    </row>
    <row r="22" spans="1:8" ht="15.75" thickBot="1" x14ac:dyDescent="0.3">
      <c r="A22" s="13" t="s">
        <v>23</v>
      </c>
      <c r="B22" s="35">
        <v>0</v>
      </c>
      <c r="C22" s="25">
        <v>2</v>
      </c>
      <c r="D22" s="14">
        <f>B22*C22</f>
        <v>0</v>
      </c>
      <c r="E22" s="1"/>
      <c r="F22" s="1"/>
      <c r="G22" s="1"/>
    </row>
    <row r="23" spans="1:8" ht="15.75" thickBot="1" x14ac:dyDescent="0.3">
      <c r="A23" s="28" t="s">
        <v>24</v>
      </c>
      <c r="B23" s="29">
        <f>SUM(D19:D22)</f>
        <v>0</v>
      </c>
      <c r="C23" s="4"/>
      <c r="D23" s="4"/>
      <c r="E23" s="1"/>
      <c r="F23" s="1"/>
      <c r="G23" s="1"/>
    </row>
    <row r="24" spans="1:8" ht="15.75" thickBot="1" x14ac:dyDescent="0.3">
      <c r="A24" s="26"/>
      <c r="B24" s="4"/>
      <c r="C24" s="4"/>
      <c r="D24" s="4"/>
      <c r="E24" s="1"/>
      <c r="F24" s="1"/>
      <c r="G24" s="1"/>
    </row>
    <row r="25" spans="1:8" ht="15.75" thickBot="1" x14ac:dyDescent="0.3">
      <c r="A25" s="31" t="s">
        <v>25</v>
      </c>
      <c r="B25" s="32">
        <f>MIN(B7,MAX(B5,B5+B16-B23))</f>
        <v>9</v>
      </c>
      <c r="C25" s="4"/>
      <c r="D25" s="4"/>
      <c r="E25" s="1"/>
      <c r="F25" s="1"/>
      <c r="G25" s="1"/>
    </row>
    <row r="26" spans="1:8" x14ac:dyDescent="0.25">
      <c r="A26" s="1"/>
      <c r="B26" s="1"/>
      <c r="C26" s="1"/>
      <c r="D26" s="1"/>
      <c r="E26" s="1"/>
      <c r="F26" s="1"/>
      <c r="G26" s="1"/>
    </row>
    <row r="28" spans="1:8" x14ac:dyDescent="0.25">
      <c r="A28" s="38" t="s">
        <v>26</v>
      </c>
      <c r="B28" s="38"/>
      <c r="C28" s="38"/>
      <c r="D28" s="38"/>
      <c r="E28" s="38"/>
      <c r="F28" s="38"/>
      <c r="G28" s="38"/>
      <c r="H28" s="38"/>
    </row>
    <row r="29" spans="1:8" x14ac:dyDescent="0.25">
      <c r="A29" s="38" t="s">
        <v>27</v>
      </c>
      <c r="B29" s="38"/>
      <c r="C29" s="38"/>
      <c r="D29" s="38"/>
      <c r="E29" s="38"/>
      <c r="F29" s="38"/>
      <c r="G29" s="38"/>
      <c r="H29" s="38"/>
    </row>
    <row r="30" spans="1:8" x14ac:dyDescent="0.25">
      <c r="A30" s="38" t="s">
        <v>28</v>
      </c>
      <c r="B30" s="38"/>
      <c r="C30" s="38"/>
      <c r="D30" s="38"/>
      <c r="E30" s="38"/>
      <c r="F30" s="38"/>
      <c r="G30" s="38"/>
      <c r="H30" s="38"/>
    </row>
    <row r="31" spans="1:8" x14ac:dyDescent="0.25">
      <c r="A31" s="37" t="s">
        <v>29</v>
      </c>
      <c r="B31" s="38"/>
      <c r="C31" s="38"/>
      <c r="D31" s="38"/>
      <c r="E31" s="38"/>
      <c r="F31" s="38"/>
      <c r="G31" s="38"/>
      <c r="H31" s="38"/>
    </row>
    <row r="32" spans="1:8" x14ac:dyDescent="0.25">
      <c r="A32" s="37" t="s">
        <v>30</v>
      </c>
      <c r="B32" s="38"/>
      <c r="C32" s="38"/>
      <c r="D32" s="38"/>
      <c r="E32" s="38"/>
      <c r="F32" s="38"/>
      <c r="G32" s="38"/>
      <c r="H32" s="38"/>
    </row>
    <row r="33" spans="1:8" x14ac:dyDescent="0.25">
      <c r="A33" s="37" t="s">
        <v>31</v>
      </c>
      <c r="B33" s="38"/>
      <c r="C33" s="38"/>
      <c r="D33" s="38"/>
      <c r="E33" s="38"/>
      <c r="F33" s="38"/>
      <c r="G33" s="38"/>
      <c r="H33" s="38"/>
    </row>
  </sheetData>
  <sheetProtection algorithmName="SHA-512" hashValue="mIh1s24IbdDQqH0F+Crn7AfbSzzJzTfzTL1HMqZXUqESLLfETe0eyAm3zMsszXE/SGFOifNZL6QB9p3n3SGpYQ==" saltValue="HuN/XhIjMySP6Y7If0MSYA==" spinCount="100000" sheet="1" objects="1" scenarios="1"/>
  <mergeCells count="7">
    <mergeCell ref="A1:H1"/>
    <mergeCell ref="A33:H33"/>
    <mergeCell ref="A28:H28"/>
    <mergeCell ref="A29:H29"/>
    <mergeCell ref="A30:H30"/>
    <mergeCell ref="A31:H31"/>
    <mergeCell ref="A32:H32"/>
  </mergeCells>
  <dataValidations disablePrompts="1" count="2">
    <dataValidation type="list" sqref="B3" xr:uid="{00000000-0002-0000-0000-000000000000}">
      <formula1>"Leve,Moderada,Grave"</formula1>
    </dataValidation>
    <dataValidation type="list" allowBlank="1" showInputMessage="1" showErrorMessage="1" sqref="B10:B15 B19:B22" xr:uid="{74B1BFD9-71A7-4785-A672-4D44617F8941}">
      <formula1>"0,1"</formula1>
    </dataValidation>
  </dataValidations>
  <printOptions horizontalCentered="1"/>
  <pageMargins left="0.35433070866141736" right="0.35433070866141736" top="1.5748031496062993" bottom="0.98425196850393704" header="0.51181102362204722" footer="0.51181102362204722"/>
  <pageSetup orientation="portrait" r:id="rId1"/>
  <headerFooter>
    <oddHeader>&amp;L&amp;G&amp;CPROCESO DE INSPECCIÓN, VIGILANCIA Y CONTROL
FORMATO DE TASACIÓN DE UNA SANCIÓN&amp;RF1.P4.IVC
Versión 1
07/07/2026
Clasificación de la Información
CLASIFICADA</oddHeader>
    <oddFooter>&amp;C&amp;G</oddFooter>
  </headerFooter>
  <legacyDrawingHF r:id="rId2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Tasación Sanción</vt:lpstr>
      <vt:lpstr>'Tasación Sanción'!Área_de_impresión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 Augusto Rodriguez Chaparro</cp:lastModifiedBy>
  <cp:lastPrinted>2026-06-17T14:11:29Z</cp:lastPrinted>
  <dcterms:created xsi:type="dcterms:W3CDTF">2026-02-20T15:54:59Z</dcterms:created>
  <dcterms:modified xsi:type="dcterms:W3CDTF">2026-07-07T15:50:20Z</dcterms:modified>
</cp:coreProperties>
</file>