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4" documentId="8_{404320B8-BC78-4D42-929E-297F88A24C80}" xr6:coauthVersionLast="47" xr6:coauthVersionMax="47" xr10:uidLastSave="{BEADE8C7-B0FC-4DCC-B4D0-559C0B207E00}"/>
  <bookViews>
    <workbookView xWindow="-120" yWindow="-120" windowWidth="24240" windowHeight="13140" xr2:uid="{FD4842D6-0666-4573-8330-F1E53CD24576}"/>
  </bookViews>
  <sheets>
    <sheet name="GENETNICAS REFRIG INDUST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2" i="1" l="1"/>
  <c r="BC42" i="1"/>
  <c r="BI42" i="1" s="1"/>
  <c r="C42" i="1" s="1"/>
  <c r="AV42" i="1"/>
  <c r="AO42" i="1"/>
  <c r="AH42" i="1"/>
  <c r="BH41" i="1"/>
  <c r="BC41" i="1"/>
  <c r="AV41" i="1"/>
  <c r="AO41" i="1"/>
  <c r="AH41" i="1"/>
  <c r="BI41" i="1" s="1"/>
  <c r="C41" i="1" s="1"/>
  <c r="BH40" i="1"/>
  <c r="BI40" i="1" s="1"/>
  <c r="C40" i="1" s="1"/>
  <c r="BC40" i="1"/>
  <c r="AV40" i="1"/>
  <c r="AO40" i="1"/>
  <c r="AH40" i="1"/>
  <c r="BI39" i="1"/>
  <c r="C39" i="1" s="1"/>
  <c r="BH39" i="1"/>
  <c r="BC39" i="1"/>
  <c r="AV39" i="1"/>
  <c r="AO39" i="1"/>
  <c r="AH39" i="1"/>
  <c r="BH38" i="1"/>
  <c r="BI38" i="1" s="1"/>
  <c r="C38" i="1" s="1"/>
  <c r="BC38" i="1"/>
  <c r="AV38" i="1"/>
  <c r="AO38" i="1"/>
  <c r="AH38" i="1"/>
  <c r="BH37" i="1"/>
  <c r="BC37" i="1"/>
  <c r="BI37" i="1" s="1"/>
  <c r="C37" i="1" s="1"/>
  <c r="AV37" i="1"/>
  <c r="AO37" i="1"/>
  <c r="AH37" i="1"/>
  <c r="BH36" i="1"/>
  <c r="BC36" i="1"/>
  <c r="BI36" i="1" s="1"/>
  <c r="C36" i="1" s="1"/>
  <c r="AV36" i="1"/>
  <c r="AO36" i="1"/>
  <c r="AH36" i="1"/>
  <c r="BH35" i="1"/>
  <c r="BC35" i="1"/>
  <c r="BI35" i="1" s="1"/>
  <c r="C35" i="1" s="1"/>
  <c r="AV35" i="1"/>
  <c r="AO35" i="1"/>
  <c r="AH35" i="1"/>
  <c r="BH34" i="1"/>
  <c r="BC34" i="1"/>
  <c r="BI34" i="1" s="1"/>
  <c r="C34" i="1" s="1"/>
  <c r="AV34" i="1"/>
  <c r="AO34" i="1"/>
  <c r="AH34" i="1"/>
  <c r="BH33" i="1"/>
  <c r="BC33" i="1"/>
  <c r="AV33" i="1"/>
  <c r="AO33" i="1"/>
  <c r="AH33" i="1"/>
  <c r="BI33" i="1" s="1"/>
  <c r="C33" i="1" s="1"/>
  <c r="BH32" i="1"/>
  <c r="BI32" i="1" s="1"/>
  <c r="C32" i="1" s="1"/>
  <c r="BC32" i="1"/>
  <c r="AV32" i="1"/>
  <c r="AO32" i="1"/>
  <c r="AH32" i="1"/>
  <c r="BI31" i="1"/>
  <c r="C31" i="1" s="1"/>
  <c r="BH31" i="1"/>
  <c r="BC31" i="1"/>
  <c r="AV31" i="1"/>
  <c r="AO31" i="1"/>
  <c r="AH31" i="1"/>
  <c r="BH30" i="1"/>
  <c r="BI30" i="1" s="1"/>
  <c r="C30" i="1" s="1"/>
  <c r="BC30" i="1"/>
  <c r="AV30" i="1"/>
  <c r="AO30" i="1"/>
  <c r="AH30" i="1"/>
  <c r="BH29" i="1"/>
  <c r="BC29" i="1"/>
  <c r="BI29" i="1" s="1"/>
  <c r="C29" i="1" s="1"/>
  <c r="AV29" i="1"/>
  <c r="AO29" i="1"/>
  <c r="AH29" i="1"/>
  <c r="BH28" i="1"/>
  <c r="BC28" i="1"/>
  <c r="BI28" i="1" s="1"/>
  <c r="C28" i="1" s="1"/>
  <c r="AV28" i="1"/>
  <c r="AO28" i="1"/>
  <c r="AH28" i="1"/>
  <c r="BH27" i="1"/>
  <c r="BC27" i="1"/>
  <c r="BI27" i="1" s="1"/>
  <c r="C27" i="1" s="1"/>
  <c r="AV27" i="1"/>
  <c r="AO27" i="1"/>
  <c r="AH27" i="1"/>
  <c r="BH26" i="1"/>
  <c r="BC26" i="1"/>
  <c r="BI26" i="1" s="1"/>
  <c r="C26" i="1" s="1"/>
  <c r="AV26" i="1"/>
  <c r="AO26" i="1"/>
  <c r="AH26" i="1"/>
  <c r="BH25" i="1"/>
  <c r="BC25" i="1"/>
  <c r="AV25" i="1"/>
  <c r="AO25" i="1"/>
  <c r="AH25" i="1"/>
  <c r="BI25" i="1" s="1"/>
  <c r="C25" i="1" s="1"/>
  <c r="BH24" i="1"/>
  <c r="BI24" i="1" s="1"/>
  <c r="C24" i="1" s="1"/>
  <c r="BC24" i="1"/>
  <c r="AV24" i="1"/>
  <c r="AO24" i="1"/>
  <c r="AH24" i="1"/>
  <c r="BI23" i="1"/>
  <c r="C23" i="1" s="1"/>
  <c r="BH23" i="1"/>
  <c r="BC23" i="1"/>
  <c r="AV23" i="1"/>
  <c r="AO23" i="1"/>
  <c r="AH23" i="1"/>
  <c r="BH22" i="1"/>
  <c r="BI22" i="1" s="1"/>
  <c r="C22" i="1" s="1"/>
  <c r="BC22" i="1"/>
  <c r="AV22" i="1"/>
  <c r="AO22" i="1"/>
  <c r="AH22" i="1"/>
  <c r="BH21" i="1"/>
  <c r="BC21" i="1"/>
  <c r="BI21" i="1" s="1"/>
  <c r="C21" i="1" s="1"/>
  <c r="AV21" i="1"/>
  <c r="AO21" i="1"/>
  <c r="AH21" i="1"/>
  <c r="BH20" i="1"/>
  <c r="BC20" i="1"/>
  <c r="BI20" i="1" s="1"/>
  <c r="C20" i="1" s="1"/>
  <c r="AV20" i="1"/>
  <c r="AO20" i="1"/>
  <c r="AH20" i="1"/>
  <c r="BH19" i="1"/>
  <c r="BC19" i="1"/>
  <c r="BI19" i="1" s="1"/>
  <c r="C19" i="1" s="1"/>
  <c r="AV19" i="1"/>
  <c r="AO19" i="1"/>
  <c r="AH19" i="1"/>
  <c r="BH18" i="1"/>
  <c r="BC18" i="1"/>
  <c r="BI18" i="1" s="1"/>
  <c r="C18" i="1" s="1"/>
  <c r="AV18" i="1"/>
  <c r="AO18" i="1"/>
  <c r="AH18" i="1"/>
  <c r="BH17" i="1"/>
  <c r="BC17" i="1"/>
  <c r="AV17" i="1"/>
  <c r="AO17" i="1"/>
  <c r="AH17" i="1"/>
  <c r="BI17" i="1" s="1"/>
  <c r="C17" i="1" s="1"/>
  <c r="BH16" i="1"/>
  <c r="BC16" i="1"/>
  <c r="AV16" i="1"/>
  <c r="AO16" i="1"/>
  <c r="AH16" i="1"/>
  <c r="BI16" i="1" s="1"/>
  <c r="C16" i="1" s="1"/>
  <c r="BI15" i="1"/>
  <c r="C15" i="1" s="1"/>
  <c r="BH15" i="1"/>
  <c r="BC15" i="1"/>
  <c r="AV15" i="1"/>
  <c r="AO15" i="1"/>
  <c r="AH15" i="1"/>
  <c r="BH14" i="1"/>
  <c r="BI14" i="1" s="1"/>
  <c r="C14" i="1" s="1"/>
  <c r="BC14" i="1"/>
  <c r="AV14" i="1"/>
  <c r="AO14" i="1"/>
  <c r="AH14" i="1"/>
  <c r="BH13" i="1"/>
  <c r="BC13" i="1"/>
  <c r="BI13" i="1" s="1"/>
  <c r="C13" i="1" s="1"/>
  <c r="AV13" i="1"/>
  <c r="AO13" i="1"/>
  <c r="AH13" i="1"/>
  <c r="BH12" i="1"/>
  <c r="BC12" i="1"/>
  <c r="BI12" i="1" s="1"/>
  <c r="C12" i="1" s="1"/>
  <c r="AV12" i="1"/>
  <c r="AO12" i="1"/>
  <c r="AH12" i="1"/>
  <c r="BH11" i="1"/>
  <c r="BC11" i="1"/>
  <c r="BI11" i="1" s="1"/>
  <c r="C11" i="1" s="1"/>
  <c r="AV11" i="1"/>
  <c r="AO11" i="1"/>
  <c r="AH11" i="1"/>
  <c r="C7" i="1"/>
</calcChain>
</file>

<file path=xl/sharedStrings.xml><?xml version="1.0" encoding="utf-8"?>
<sst xmlns="http://schemas.openxmlformats.org/spreadsheetml/2006/main" count="100" uniqueCount="62">
  <si>
    <t>RANGO ETARIO</t>
  </si>
  <si>
    <t>EDAD ENTRE 6 AÑOS Y 12 AÑOS 11 MESES</t>
  </si>
  <si>
    <t>EDAD ENTRE 13 AÑOS Y 17 AÑOS 11 MESES</t>
  </si>
  <si>
    <t>TOTAL ESTIMADO POR CUPO ASIGNADO (g/cc/unid)</t>
  </si>
  <si>
    <t>REFRIGERIO PREPARADO EN SITIO</t>
  </si>
  <si>
    <t>REFRIGERIO INDUSTRIALIZADO</t>
  </si>
  <si>
    <t>Total de beneficiarios atendidos</t>
  </si>
  <si>
    <t>6-12 AÑOS Y 11 MESES</t>
  </si>
  <si>
    <t>13 A 17 AÑOS Y 11 MESES</t>
  </si>
  <si>
    <t>GRUPO DE ALMENTOS</t>
  </si>
  <si>
    <t>ALIMENTO A SUMINISTRAR</t>
  </si>
  <si>
    <t>CANTIDAD
(Kg, L o unidades)</t>
  </si>
  <si>
    <t>REFRIGERIO</t>
  </si>
  <si>
    <t>ALMUERZO</t>
  </si>
  <si>
    <t>TOTAL/MES-CUPO (g, ml, unid)</t>
  </si>
  <si>
    <t>RPP</t>
  </si>
  <si>
    <t>Refrigerio dia atención</t>
  </si>
  <si>
    <t>REFRIGERIO DIA ATENCIÓN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</si>
  <si>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</si>
  <si>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</si>
  <si>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</si>
  <si>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</si>
  <si>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</si>
  <si>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</si>
  <si>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</si>
  <si>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</si>
  <si>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</si>
  <si>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</si>
  <si>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</si>
  <si>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</si>
  <si>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</si>
  <si>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</si>
  <si>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</si>
  <si>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</si>
  <si>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</si>
  <si>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</si>
  <si>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</si>
  <si>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</si>
  <si>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</si>
  <si>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</si>
  <si>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</si>
  <si>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</si>
  <si>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</si>
  <si>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</si>
  <si>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</si>
  <si>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</si>
  <si>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</si>
  <si>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</si>
  <si>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</si>
  <si>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</si>
  <si>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</si>
  <si>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</si>
  <si>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</si>
  <si>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</si>
  <si>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</si>
  <si>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</si>
  <si>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</si>
  <si>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</si>
  <si>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</si>
  <si>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</si>
  <si>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</si>
  <si>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 xml:space="preserve">GENERACIONES ETNICAS CON  BIENESTAR REFRIGERIO INDUSTRIAL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</si>
</sst>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Protection="1">
      <protection hidden="1"/>
    </xf>
    <xf numFmtId="0" fontId="3" fillId="3" borderId="5" xfId="0" applyFont="1" applyFill="1" applyBorder="1" applyProtection="1">
      <protection hidden="1"/>
    </xf>
    <xf numFmtId="0" fontId="0" fillId="0" borderId="6" xfId="0" applyBorder="1" applyProtection="1">
      <protection locked="0"/>
    </xf>
    <xf numFmtId="0" fontId="4" fillId="3" borderId="5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5" borderId="20" xfId="0" applyFont="1" applyFill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6" borderId="24" xfId="0" applyFont="1" applyFill="1" applyBorder="1" applyAlignment="1" applyProtection="1">
      <alignment horizontal="center" vertical="center"/>
      <protection hidden="1"/>
    </xf>
    <xf numFmtId="0" fontId="4" fillId="6" borderId="20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5" borderId="26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6" borderId="28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5" borderId="2" xfId="0" applyFill="1" applyBorder="1" applyProtection="1">
      <protection hidden="1"/>
    </xf>
    <xf numFmtId="2" fontId="0" fillId="7" borderId="29" xfId="0" applyNumberForma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6" borderId="1" xfId="0" applyFill="1" applyBorder="1" applyProtection="1">
      <protection hidden="1"/>
    </xf>
    <xf numFmtId="0" fontId="3" fillId="0" borderId="28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5" borderId="2" xfId="0" applyFont="1" applyFill="1" applyBorder="1" applyProtection="1">
      <protection hidden="1"/>
    </xf>
    <xf numFmtId="2" fontId="0" fillId="7" borderId="30" xfId="0" applyNumberFormat="1" applyFill="1" applyBorder="1" applyProtection="1">
      <protection hidden="1"/>
    </xf>
    <xf numFmtId="2" fontId="0" fillId="6" borderId="11" xfId="0" applyNumberFormat="1" applyFill="1" applyBorder="1" applyProtection="1">
      <protection hidden="1"/>
    </xf>
    <xf numFmtId="1" fontId="0" fillId="6" borderId="31" xfId="0" applyNumberFormat="1" applyFill="1" applyBorder="1" applyProtection="1">
      <protection hidden="1"/>
    </xf>
    <xf numFmtId="1" fontId="0" fillId="5" borderId="31" xfId="0" applyNumberFormat="1" applyFill="1" applyBorder="1" applyProtection="1">
      <protection hidden="1"/>
    </xf>
    <xf numFmtId="2" fontId="0" fillId="7" borderId="3" xfId="0" applyNumberFormat="1" applyFill="1" applyBorder="1" applyProtection="1">
      <protection hidden="1"/>
    </xf>
    <xf numFmtId="2" fontId="0" fillId="0" borderId="13" xfId="0" applyNumberFormat="1" applyBorder="1" applyProtection="1">
      <protection hidden="1"/>
    </xf>
    <xf numFmtId="0" fontId="0" fillId="0" borderId="0" xfId="0" applyAlignment="1">
      <alignment wrapText="1"/>
    </xf>
    <xf numFmtId="0" fontId="0" fillId="6" borderId="17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5" borderId="5" xfId="0" applyFill="1" applyBorder="1" applyProtection="1">
      <protection hidden="1"/>
    </xf>
    <xf numFmtId="2" fontId="0" fillId="7" borderId="6" xfId="0" applyNumberFormat="1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7" borderId="6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3" fillId="0" borderId="17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5" borderId="5" xfId="0" applyFont="1" applyFill="1" applyBorder="1" applyProtection="1">
      <protection hidden="1"/>
    </xf>
    <xf numFmtId="0" fontId="0" fillId="7" borderId="18" xfId="0" applyFill="1" applyBorder="1" applyProtection="1">
      <protection hidden="1"/>
    </xf>
    <xf numFmtId="0" fontId="0" fillId="6" borderId="14" xfId="0" applyFill="1" applyBorder="1" applyProtection="1">
      <protection hidden="1"/>
    </xf>
    <xf numFmtId="1" fontId="0" fillId="6" borderId="18" xfId="0" applyNumberFormat="1" applyFill="1" applyBorder="1" applyProtection="1">
      <protection hidden="1"/>
    </xf>
    <xf numFmtId="1" fontId="0" fillId="5" borderId="18" xfId="0" applyNumberFormat="1" applyFill="1" applyBorder="1" applyProtection="1">
      <protection hidden="1"/>
    </xf>
    <xf numFmtId="2" fontId="0" fillId="0" borderId="16" xfId="0" applyNumberFormat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0" fillId="5" borderId="20" xfId="0" applyFill="1" applyBorder="1" applyProtection="1">
      <protection hidden="1"/>
    </xf>
    <xf numFmtId="0" fontId="0" fillId="0" borderId="24" xfId="0" applyBorder="1" applyProtection="1">
      <protection hidden="1"/>
    </xf>
    <xf numFmtId="0" fontId="0" fillId="0" borderId="20" xfId="0" applyBorder="1" applyProtection="1">
      <protection hidden="1"/>
    </xf>
    <xf numFmtId="0" fontId="0" fillId="6" borderId="24" xfId="0" applyFill="1" applyBorder="1" applyProtection="1">
      <protection hidden="1"/>
    </xf>
    <xf numFmtId="0" fontId="3" fillId="5" borderId="20" xfId="0" applyFont="1" applyFill="1" applyBorder="1" applyProtection="1">
      <protection hidden="1"/>
    </xf>
    <xf numFmtId="0" fontId="3" fillId="0" borderId="20" xfId="0" applyFont="1" applyBorder="1" applyProtection="1">
      <protection hidden="1"/>
    </xf>
    <xf numFmtId="0" fontId="0" fillId="6" borderId="33" xfId="0" applyFill="1" applyBorder="1" applyProtection="1">
      <protection hidden="1"/>
    </xf>
    <xf numFmtId="1" fontId="0" fillId="6" borderId="21" xfId="0" applyNumberFormat="1" applyFill="1" applyBorder="1" applyProtection="1">
      <protection hidden="1"/>
    </xf>
    <xf numFmtId="1" fontId="0" fillId="5" borderId="21" xfId="0" applyNumberFormat="1" applyFill="1" applyBorder="1" applyProtection="1">
      <protection hidden="1"/>
    </xf>
    <xf numFmtId="165" fontId="0" fillId="5" borderId="21" xfId="0" applyNumberFormat="1" applyFill="1" applyBorder="1" applyProtection="1">
      <protection hidden="1"/>
    </xf>
    <xf numFmtId="0" fontId="0" fillId="7" borderId="19" xfId="0" applyFill="1" applyBorder="1" applyProtection="1">
      <protection hidden="1"/>
    </xf>
    <xf numFmtId="2" fontId="0" fillId="0" borderId="34" xfId="0" applyNumberFormat="1" applyBorder="1" applyProtection="1">
      <protection hidden="1"/>
    </xf>
    <xf numFmtId="0" fontId="0" fillId="6" borderId="36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0" fillId="5" borderId="9" xfId="0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0" borderId="9" xfId="0" applyBorder="1" applyProtection="1">
      <protection hidden="1"/>
    </xf>
    <xf numFmtId="0" fontId="0" fillId="7" borderId="10" xfId="0" applyFill="1" applyBorder="1" applyProtection="1">
      <protection hidden="1"/>
    </xf>
    <xf numFmtId="0" fontId="3" fillId="5" borderId="9" xfId="0" applyFont="1" applyFill="1" applyBorder="1" applyProtection="1">
      <protection hidden="1"/>
    </xf>
    <xf numFmtId="0" fontId="3" fillId="0" borderId="9" xfId="0" applyFont="1" applyBorder="1" applyProtection="1">
      <protection hidden="1"/>
    </xf>
    <xf numFmtId="0" fontId="0" fillId="7" borderId="37" xfId="0" applyFill="1" applyBorder="1" applyProtection="1">
      <protection hidden="1"/>
    </xf>
    <xf numFmtId="0" fontId="0" fillId="6" borderId="38" xfId="0" applyFill="1" applyBorder="1" applyProtection="1">
      <protection hidden="1"/>
    </xf>
    <xf numFmtId="1" fontId="0" fillId="6" borderId="37" xfId="0" applyNumberFormat="1" applyFill="1" applyBorder="1" applyProtection="1">
      <protection hidden="1"/>
    </xf>
    <xf numFmtId="1" fontId="0" fillId="5" borderId="37" xfId="0" applyNumberFormat="1" applyFill="1" applyBorder="1" applyProtection="1">
      <protection hidden="1"/>
    </xf>
    <xf numFmtId="165" fontId="0" fillId="5" borderId="37" xfId="0" applyNumberFormat="1" applyFill="1" applyBorder="1" applyProtection="1">
      <protection hidden="1"/>
    </xf>
    <xf numFmtId="2" fontId="0" fillId="0" borderId="39" xfId="0" applyNumberFormat="1" applyBorder="1" applyProtection="1">
      <protection hidden="1"/>
    </xf>
    <xf numFmtId="2" fontId="0" fillId="7" borderId="31" xfId="0" applyNumberFormat="1" applyFill="1" applyBorder="1" applyProtection="1">
      <protection hidden="1"/>
    </xf>
    <xf numFmtId="1" fontId="0" fillId="5" borderId="3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7" borderId="18" xfId="0" applyNumberFormat="1" applyFill="1" applyBorder="1" applyProtection="1">
      <protection hidden="1"/>
    </xf>
    <xf numFmtId="2" fontId="0" fillId="6" borderId="14" xfId="0" applyNumberFormat="1" applyFill="1" applyBorder="1" applyProtection="1">
      <protection hidden="1"/>
    </xf>
    <xf numFmtId="1" fontId="0" fillId="5" borderId="6" xfId="0" applyNumberFormat="1" applyFill="1" applyBorder="1" applyProtection="1">
      <protection hidden="1"/>
    </xf>
    <xf numFmtId="2" fontId="0" fillId="7" borderId="15" xfId="0" applyNumberFormat="1" applyFill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7" borderId="19" xfId="0" applyNumberFormat="1" applyFill="1" applyBorder="1" applyProtection="1">
      <protection hidden="1"/>
    </xf>
    <xf numFmtId="2" fontId="0" fillId="7" borderId="21" xfId="0" applyNumberFormat="1" applyFill="1" applyBorder="1" applyProtection="1">
      <protection hidden="1"/>
    </xf>
    <xf numFmtId="2" fontId="0" fillId="6" borderId="38" xfId="0" applyNumberFormat="1" applyFill="1" applyBorder="1" applyProtection="1">
      <protection hidden="1"/>
    </xf>
    <xf numFmtId="1" fontId="0" fillId="5" borderId="10" xfId="0" applyNumberFormat="1" applyFill="1" applyBorder="1" applyProtection="1">
      <protection hidden="1"/>
    </xf>
    <xf numFmtId="2" fontId="0" fillId="7" borderId="42" xfId="0" applyNumberFormat="1" applyFill="1" applyBorder="1" applyProtection="1">
      <protection hidden="1"/>
    </xf>
    <xf numFmtId="2" fontId="0" fillId="0" borderId="43" xfId="0" applyNumberFormat="1" applyBorder="1" applyProtection="1">
      <protection hidden="1"/>
    </xf>
    <xf numFmtId="2" fontId="0" fillId="6" borderId="1" xfId="0" applyNumberFormat="1" applyFill="1" applyBorder="1" applyProtection="1">
      <protection hidden="1"/>
    </xf>
    <xf numFmtId="1" fontId="0" fillId="6" borderId="2" xfId="0" applyNumberFormat="1" applyFill="1" applyBorder="1" applyProtection="1">
      <protection hidden="1"/>
    </xf>
    <xf numFmtId="2" fontId="0" fillId="6" borderId="4" xfId="0" applyNumberFormat="1" applyFill="1" applyBorder="1" applyProtection="1">
      <protection hidden="1"/>
    </xf>
    <xf numFmtId="1" fontId="0" fillId="6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7" borderId="37" xfId="0" applyNumberFormat="1" applyFill="1" applyBorder="1" applyProtection="1">
      <protection hidden="1"/>
    </xf>
    <xf numFmtId="1" fontId="0" fillId="6" borderId="9" xfId="0" applyNumberFormat="1" applyFill="1" applyBorder="1" applyProtection="1">
      <protection hidden="1"/>
    </xf>
    <xf numFmtId="0" fontId="0" fillId="3" borderId="44" xfId="0" applyFill="1" applyBorder="1" applyAlignment="1" applyProtection="1">
      <alignment wrapText="1"/>
      <protection hidden="1"/>
    </xf>
    <xf numFmtId="0" fontId="0" fillId="6" borderId="47" xfId="0" applyFill="1" applyBorder="1" applyProtection="1">
      <protection hidden="1"/>
    </xf>
    <xf numFmtId="0" fontId="0" fillId="6" borderId="25" xfId="0" applyFill="1" applyBorder="1" applyProtection="1">
      <protection hidden="1"/>
    </xf>
    <xf numFmtId="0" fontId="0" fillId="5" borderId="25" xfId="0" applyFill="1" applyBorder="1" applyProtection="1">
      <protection hidden="1"/>
    </xf>
    <xf numFmtId="2" fontId="0" fillId="7" borderId="23" xfId="0" applyNumberFormat="1" applyFill="1" applyBorder="1" applyProtection="1">
      <protection hidden="1"/>
    </xf>
    <xf numFmtId="0" fontId="0" fillId="6" borderId="48" xfId="0" applyFill="1" applyBorder="1" applyProtection="1">
      <protection hidden="1"/>
    </xf>
    <xf numFmtId="0" fontId="0" fillId="0" borderId="25" xfId="0" applyBorder="1" applyProtection="1">
      <protection hidden="1"/>
    </xf>
    <xf numFmtId="0" fontId="3" fillId="5" borderId="25" xfId="0" applyFont="1" applyFill="1" applyBorder="1" applyProtection="1">
      <protection hidden="1"/>
    </xf>
    <xf numFmtId="0" fontId="3" fillId="0" borderId="25" xfId="0" applyFont="1" applyBorder="1" applyProtection="1">
      <protection hidden="1"/>
    </xf>
    <xf numFmtId="2" fontId="0" fillId="7" borderId="25" xfId="0" applyNumberFormat="1" applyFill="1" applyBorder="1" applyProtection="1">
      <protection hidden="1"/>
    </xf>
    <xf numFmtId="2" fontId="0" fillId="6" borderId="48" xfId="0" applyNumberFormat="1" applyFill="1" applyBorder="1" applyProtection="1">
      <protection hidden="1"/>
    </xf>
    <xf numFmtId="1" fontId="0" fillId="6" borderId="49" xfId="0" applyNumberFormat="1" applyFill="1" applyBorder="1" applyProtection="1">
      <protection hidden="1"/>
    </xf>
    <xf numFmtId="1" fontId="0" fillId="5" borderId="49" xfId="0" applyNumberFormat="1" applyFill="1" applyBorder="1" applyProtection="1">
      <protection hidden="1"/>
    </xf>
    <xf numFmtId="2" fontId="0" fillId="7" borderId="49" xfId="0" applyNumberFormat="1" applyFill="1" applyBorder="1" applyProtection="1">
      <protection hidden="1"/>
    </xf>
    <xf numFmtId="2" fontId="0" fillId="0" borderId="23" xfId="0" applyNumberFormat="1" applyBorder="1" applyProtection="1">
      <protection hidden="1"/>
    </xf>
    <xf numFmtId="0" fontId="0" fillId="3" borderId="44" xfId="0" applyFill="1" applyBorder="1" applyAlignment="1" applyProtection="1">
      <alignment vertical="center" wrapText="1"/>
      <protection hidden="1"/>
    </xf>
    <xf numFmtId="0" fontId="0" fillId="6" borderId="50" xfId="0" applyFill="1" applyBorder="1" applyProtection="1">
      <protection hidden="1"/>
    </xf>
    <xf numFmtId="0" fontId="0" fillId="6" borderId="51" xfId="0" applyFill="1" applyBorder="1" applyProtection="1">
      <protection hidden="1"/>
    </xf>
    <xf numFmtId="0" fontId="0" fillId="5" borderId="51" xfId="0" applyFill="1" applyBorder="1" applyProtection="1">
      <protection hidden="1"/>
    </xf>
    <xf numFmtId="2" fontId="0" fillId="7" borderId="52" xfId="0" applyNumberFormat="1" applyFill="1" applyBorder="1" applyProtection="1">
      <protection hidden="1"/>
    </xf>
    <xf numFmtId="0" fontId="0" fillId="6" borderId="53" xfId="0" applyFill="1" applyBorder="1" applyProtection="1">
      <protection hidden="1"/>
    </xf>
    <xf numFmtId="0" fontId="0" fillId="0" borderId="51" xfId="0" applyBorder="1" applyProtection="1">
      <protection hidden="1"/>
    </xf>
    <xf numFmtId="0" fontId="3" fillId="5" borderId="51" xfId="0" applyFont="1" applyFill="1" applyBorder="1" applyProtection="1">
      <protection hidden="1"/>
    </xf>
    <xf numFmtId="0" fontId="3" fillId="0" borderId="51" xfId="0" applyFont="1" applyBorder="1" applyProtection="1">
      <protection hidden="1"/>
    </xf>
    <xf numFmtId="2" fontId="0" fillId="7" borderId="54" xfId="0" applyNumberFormat="1" applyFill="1" applyBorder="1" applyProtection="1">
      <protection hidden="1"/>
    </xf>
    <xf numFmtId="2" fontId="0" fillId="6" borderId="44" xfId="0" applyNumberFormat="1" applyFill="1" applyBorder="1" applyProtection="1">
      <protection hidden="1"/>
    </xf>
    <xf numFmtId="1" fontId="0" fillId="6" borderId="55" xfId="0" applyNumberFormat="1" applyFill="1" applyBorder="1" applyProtection="1">
      <protection hidden="1"/>
    </xf>
    <xf numFmtId="1" fontId="0" fillId="5" borderId="55" xfId="0" applyNumberFormat="1" applyFill="1" applyBorder="1" applyProtection="1">
      <protection hidden="1"/>
    </xf>
    <xf numFmtId="1" fontId="0" fillId="5" borderId="45" xfId="0" applyNumberFormat="1" applyFill="1" applyBorder="1" applyProtection="1">
      <protection hidden="1"/>
    </xf>
    <xf numFmtId="2" fontId="0" fillId="7" borderId="46" xfId="0" applyNumberFormat="1" applyFill="1" applyBorder="1" applyProtection="1">
      <protection hidden="1"/>
    </xf>
    <xf numFmtId="2" fontId="0" fillId="0" borderId="56" xfId="0" applyNumberFormat="1" applyBorder="1" applyProtection="1">
      <protection hidden="1"/>
    </xf>
    <xf numFmtId="1" fontId="0" fillId="5" borderId="2" xfId="0" applyNumberFormat="1" applyFill="1" applyBorder="1" applyProtection="1">
      <protection hidden="1"/>
    </xf>
    <xf numFmtId="2" fontId="0" fillId="7" borderId="13" xfId="0" applyNumberFormat="1" applyFill="1" applyBorder="1" applyProtection="1">
      <protection hidden="1"/>
    </xf>
    <xf numFmtId="1" fontId="0" fillId="5" borderId="5" xfId="0" applyNumberFormat="1" applyFill="1" applyBorder="1" applyProtection="1">
      <protection hidden="1"/>
    </xf>
    <xf numFmtId="2" fontId="0" fillId="7" borderId="16" xfId="0" applyNumberFormat="1" applyFill="1" applyBorder="1" applyProtection="1">
      <protection hidden="1"/>
    </xf>
    <xf numFmtId="2" fontId="0" fillId="7" borderId="34" xfId="0" applyNumberFormat="1" applyFill="1" applyBorder="1" applyProtection="1">
      <protection hidden="1"/>
    </xf>
    <xf numFmtId="2" fontId="0" fillId="6" borderId="24" xfId="0" applyNumberFormat="1" applyFill="1" applyBorder="1" applyProtection="1">
      <protection hidden="1"/>
    </xf>
    <xf numFmtId="1" fontId="0" fillId="6" borderId="20" xfId="0" applyNumberFormat="1" applyFill="1" applyBorder="1" applyProtection="1">
      <protection hidden="1"/>
    </xf>
    <xf numFmtId="1" fontId="0" fillId="5" borderId="20" xfId="0" applyNumberFormat="1" applyFill="1" applyBorder="1" applyProtection="1">
      <protection hidden="1"/>
    </xf>
    <xf numFmtId="0" fontId="0" fillId="0" borderId="0" xfId="0" applyAlignment="1">
      <alignment vertical="center"/>
    </xf>
    <xf numFmtId="2" fontId="0" fillId="6" borderId="8" xfId="0" applyNumberFormat="1" applyFill="1" applyBorder="1" applyProtection="1">
      <protection hidden="1"/>
    </xf>
    <xf numFmtId="1" fontId="0" fillId="5" borderId="9" xfId="0" applyNumberFormat="1" applyFill="1" applyBorder="1" applyProtection="1">
      <protection hidden="1"/>
    </xf>
    <xf numFmtId="2" fontId="0" fillId="7" borderId="39" xfId="0" applyNumberFormat="1" applyFill="1" applyBorder="1" applyProtection="1">
      <protection hidden="1"/>
    </xf>
    <xf numFmtId="0" fontId="0" fillId="3" borderId="44" xfId="0" applyFill="1" applyBorder="1" applyAlignment="1" applyProtection="1">
      <alignment horizontal="left" vertical="center" wrapText="1"/>
      <protection hidden="1"/>
    </xf>
    <xf numFmtId="0" fontId="0" fillId="6" borderId="57" xfId="0" applyFill="1" applyBorder="1" applyProtection="1">
      <protection hidden="1"/>
    </xf>
    <xf numFmtId="0" fontId="0" fillId="6" borderId="26" xfId="0" applyFill="1" applyBorder="1" applyProtection="1">
      <protection hidden="1"/>
    </xf>
    <xf numFmtId="0" fontId="0" fillId="5" borderId="26" xfId="0" applyFill="1" applyBorder="1" applyProtection="1">
      <protection hidden="1"/>
    </xf>
    <xf numFmtId="2" fontId="0" fillId="7" borderId="58" xfId="0" applyNumberFormat="1" applyFill="1" applyBorder="1" applyProtection="1">
      <protection hidden="1"/>
    </xf>
    <xf numFmtId="0" fontId="0" fillId="6" borderId="59" xfId="0" applyFill="1" applyBorder="1" applyProtection="1">
      <protection hidden="1"/>
    </xf>
    <xf numFmtId="0" fontId="0" fillId="0" borderId="26" xfId="0" applyBorder="1" applyProtection="1">
      <protection hidden="1"/>
    </xf>
    <xf numFmtId="0" fontId="3" fillId="0" borderId="57" xfId="0" applyFont="1" applyBorder="1" applyProtection="1">
      <protection hidden="1"/>
    </xf>
    <xf numFmtId="0" fontId="3" fillId="0" borderId="26" xfId="0" applyFont="1" applyBorder="1" applyProtection="1">
      <protection hidden="1"/>
    </xf>
    <xf numFmtId="0" fontId="3" fillId="5" borderId="26" xfId="0" applyFont="1" applyFill="1" applyBorder="1" applyProtection="1">
      <protection hidden="1"/>
    </xf>
    <xf numFmtId="2" fontId="0" fillId="7" borderId="60" xfId="0" applyNumberFormat="1" applyFill="1" applyBorder="1" applyProtection="1">
      <protection hidden="1"/>
    </xf>
    <xf numFmtId="2" fontId="0" fillId="6" borderId="32" xfId="0" applyNumberFormat="1" applyFill="1" applyBorder="1" applyProtection="1">
      <protection hidden="1"/>
    </xf>
    <xf numFmtId="1" fontId="0" fillId="6" borderId="60" xfId="0" applyNumberFormat="1" applyFill="1" applyBorder="1" applyProtection="1">
      <protection hidden="1"/>
    </xf>
    <xf numFmtId="1" fontId="0" fillId="5" borderId="60" xfId="0" applyNumberFormat="1" applyFill="1" applyBorder="1" applyProtection="1">
      <protection hidden="1"/>
    </xf>
    <xf numFmtId="2" fontId="0" fillId="0" borderId="61" xfId="0" applyNumberFormat="1" applyBorder="1" applyProtection="1">
      <protection hidden="1"/>
    </xf>
    <xf numFmtId="2" fontId="0" fillId="7" borderId="2" xfId="0" applyNumberFormat="1" applyFill="1" applyBorder="1" applyProtection="1">
      <protection hidden="1"/>
    </xf>
    <xf numFmtId="2" fontId="0" fillId="6" borderId="2" xfId="0" applyNumberFormat="1" applyFill="1" applyBorder="1" applyProtection="1">
      <protection hidden="1"/>
    </xf>
    <xf numFmtId="2" fontId="0" fillId="7" borderId="5" xfId="0" applyNumberFormat="1" applyFill="1" applyBorder="1" applyProtection="1">
      <protection hidden="1"/>
    </xf>
    <xf numFmtId="2" fontId="0" fillId="6" borderId="5" xfId="0" applyNumberFormat="1" applyFill="1" applyBorder="1" applyProtection="1">
      <protection hidden="1"/>
    </xf>
    <xf numFmtId="2" fontId="0" fillId="0" borderId="6" xfId="0" applyNumberFormat="1" applyBorder="1" applyProtection="1">
      <protection hidden="1"/>
    </xf>
    <xf numFmtId="0" fontId="0" fillId="0" borderId="0" xfId="0" applyAlignment="1">
      <alignment horizontal="left" vertical="center"/>
    </xf>
    <xf numFmtId="2" fontId="0" fillId="7" borderId="20" xfId="0" applyNumberFormat="1" applyFill="1" applyBorder="1" applyProtection="1">
      <protection hidden="1"/>
    </xf>
    <xf numFmtId="2" fontId="0" fillId="6" borderId="20" xfId="0" applyNumberForma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0" fontId="0" fillId="3" borderId="44" xfId="0" applyFill="1" applyBorder="1" applyAlignment="1" applyProtection="1">
      <alignment horizontal="center" vertical="center"/>
      <protection hidden="1"/>
    </xf>
    <xf numFmtId="0" fontId="0" fillId="6" borderId="62" xfId="0" applyFill="1" applyBorder="1" applyProtection="1">
      <protection hidden="1"/>
    </xf>
    <xf numFmtId="0" fontId="0" fillId="6" borderId="45" xfId="0" applyFill="1" applyBorder="1" applyProtection="1">
      <protection hidden="1"/>
    </xf>
    <xf numFmtId="0" fontId="0" fillId="5" borderId="45" xfId="0" applyFill="1" applyBorder="1" applyProtection="1">
      <protection hidden="1"/>
    </xf>
    <xf numFmtId="2" fontId="0" fillId="7" borderId="45" xfId="0" applyNumberFormat="1" applyFill="1" applyBorder="1" applyProtection="1">
      <protection hidden="1"/>
    </xf>
    <xf numFmtId="0" fontId="0" fillId="0" borderId="45" xfId="0" applyBorder="1" applyProtection="1">
      <protection hidden="1"/>
    </xf>
    <xf numFmtId="0" fontId="3" fillId="0" borderId="45" xfId="0" applyFont="1" applyBorder="1" applyProtection="1">
      <protection hidden="1"/>
    </xf>
    <xf numFmtId="0" fontId="3" fillId="5" borderId="45" xfId="0" applyFont="1" applyFill="1" applyBorder="1" applyProtection="1">
      <protection hidden="1"/>
    </xf>
    <xf numFmtId="2" fontId="0" fillId="6" borderId="45" xfId="0" applyNumberFormat="1" applyFill="1" applyBorder="1" applyProtection="1">
      <protection hidden="1"/>
    </xf>
    <xf numFmtId="1" fontId="0" fillId="6" borderId="45" xfId="0" applyNumberFormat="1" applyFill="1" applyBorder="1" applyProtection="1">
      <protection hidden="1"/>
    </xf>
    <xf numFmtId="2" fontId="0" fillId="0" borderId="46" xfId="0" applyNumberFormat="1" applyBorder="1" applyProtection="1">
      <protection hidden="1"/>
    </xf>
    <xf numFmtId="0" fontId="0" fillId="6" borderId="63" xfId="0" applyFill="1" applyBorder="1" applyProtection="1">
      <protection hidden="1"/>
    </xf>
    <xf numFmtId="0" fontId="0" fillId="6" borderId="64" xfId="0" applyFill="1" applyBorder="1" applyProtection="1">
      <protection hidden="1"/>
    </xf>
    <xf numFmtId="0" fontId="0" fillId="5" borderId="64" xfId="0" applyFill="1" applyBorder="1" applyProtection="1">
      <protection hidden="1"/>
    </xf>
    <xf numFmtId="0" fontId="0" fillId="6" borderId="65" xfId="0" applyFill="1" applyBorder="1" applyProtection="1">
      <protection hidden="1"/>
    </xf>
    <xf numFmtId="0" fontId="0" fillId="0" borderId="64" xfId="0" applyBorder="1" applyProtection="1">
      <protection hidden="1"/>
    </xf>
    <xf numFmtId="0" fontId="3" fillId="0" borderId="63" xfId="0" applyFont="1" applyBorder="1" applyProtection="1">
      <protection hidden="1"/>
    </xf>
    <xf numFmtId="0" fontId="3" fillId="0" borderId="64" xfId="0" applyFont="1" applyBorder="1" applyProtection="1">
      <protection hidden="1"/>
    </xf>
    <xf numFmtId="0" fontId="3" fillId="5" borderId="64" xfId="0" applyFont="1" applyFill="1" applyBorder="1" applyProtection="1">
      <protection hidden="1"/>
    </xf>
    <xf numFmtId="2" fontId="0" fillId="6" borderId="66" xfId="0" applyNumberFormat="1" applyFill="1" applyBorder="1" applyProtection="1">
      <protection hidden="1"/>
    </xf>
    <xf numFmtId="1" fontId="0" fillId="6" borderId="30" xfId="0" applyNumberFormat="1" applyFill="1" applyBorder="1" applyProtection="1">
      <protection hidden="1"/>
    </xf>
    <xf numFmtId="1" fontId="0" fillId="5" borderId="30" xfId="0" applyNumberFormat="1" applyFill="1" applyBorder="1" applyProtection="1">
      <protection hidden="1"/>
    </xf>
    <xf numFmtId="2" fontId="0" fillId="0" borderId="67" xfId="0" applyNumberFormat="1" applyBorder="1" applyProtection="1">
      <protection hidden="1"/>
    </xf>
    <xf numFmtId="0" fontId="3" fillId="0" borderId="36" xfId="0" applyFont="1" applyBorder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3" borderId="27" xfId="0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5" xfId="0" applyFill="1" applyBorder="1" applyAlignment="1" applyProtection="1">
      <alignment horizontal="center" vertical="center"/>
      <protection hidden="1"/>
    </xf>
    <xf numFmtId="0" fontId="0" fillId="3" borderId="27" xfId="0" applyFill="1" applyBorder="1" applyAlignment="1" applyProtection="1">
      <alignment horizontal="center" vertical="center" wrapText="1"/>
      <protection hidden="1"/>
    </xf>
    <xf numFmtId="0" fontId="0" fillId="3" borderId="32" xfId="0" applyFill="1" applyBorder="1" applyAlignment="1" applyProtection="1">
      <alignment horizontal="center" vertical="center" wrapText="1"/>
      <protection hidden="1"/>
    </xf>
    <xf numFmtId="0" fontId="0" fillId="3" borderId="35" xfId="0" applyFill="1" applyBorder="1" applyAlignment="1" applyProtection="1">
      <alignment horizontal="center" vertical="center" wrapText="1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38" xfId="0" applyFill="1" applyBorder="1" applyAlignment="1" applyProtection="1">
      <alignment horizontal="center" vertical="center"/>
      <protection hidden="1"/>
    </xf>
    <xf numFmtId="0" fontId="0" fillId="3" borderId="27" xfId="0" applyFill="1" applyBorder="1" applyAlignment="1" applyProtection="1">
      <alignment horizontal="left" vertical="center"/>
      <protection hidden="1"/>
    </xf>
    <xf numFmtId="0" fontId="0" fillId="3" borderId="32" xfId="0" applyFill="1" applyBorder="1" applyAlignment="1" applyProtection="1">
      <alignment horizontal="left" vertical="center"/>
      <protection hidden="1"/>
    </xf>
    <xf numFmtId="0" fontId="0" fillId="3" borderId="35" xfId="0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7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7" borderId="20" xfId="0" applyFont="1" applyFill="1" applyBorder="1" applyAlignment="1" applyProtection="1">
      <alignment horizontal="center" vertical="center" wrapText="1"/>
      <protection hidden="1"/>
    </xf>
    <xf numFmtId="0" fontId="4" fillId="7" borderId="25" xfId="0" applyFont="1" applyFill="1" applyBorder="1" applyAlignment="1" applyProtection="1">
      <alignment horizontal="center" vertical="center" wrapText="1"/>
      <protection hidden="1"/>
    </xf>
    <xf numFmtId="0" fontId="4" fillId="6" borderId="18" xfId="0" applyFont="1" applyFill="1" applyBorder="1" applyAlignment="1" applyProtection="1">
      <alignment horizontal="center" vertical="center" wrapText="1"/>
      <protection hidden="1"/>
    </xf>
    <xf numFmtId="0" fontId="4" fillId="6" borderId="17" xfId="0" applyFont="1" applyFill="1" applyBorder="1" applyAlignment="1" applyProtection="1">
      <alignment horizontal="center" vertical="center" wrapText="1"/>
      <protection hidden="1"/>
    </xf>
    <xf numFmtId="0" fontId="4" fillId="5" borderId="21" xfId="0" applyFont="1" applyFill="1" applyBorder="1" applyAlignment="1" applyProtection="1">
      <alignment horizontal="center" vertical="center" wrapText="1"/>
      <protection hidden="1"/>
    </xf>
    <xf numFmtId="0" fontId="4" fillId="5" borderId="22" xfId="0" applyFont="1" applyFill="1" applyBorder="1" applyAlignment="1" applyProtection="1">
      <alignment horizontal="center" vertical="center" wrapText="1"/>
      <protection hidden="1"/>
    </xf>
    <xf numFmtId="0" fontId="4" fillId="7" borderId="26" xfId="0" applyFont="1" applyFill="1" applyBorder="1" applyAlignment="1" applyProtection="1">
      <alignment horizontal="center" vertical="center" wrapText="1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23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 wrapText="1"/>
      <protection hidden="1"/>
    </xf>
    <xf numFmtId="0" fontId="4" fillId="7" borderId="19" xfId="0" applyFont="1" applyFill="1" applyBorder="1" applyAlignment="1" applyProtection="1">
      <alignment horizontal="center" vertical="center" wrapText="1"/>
      <protection hidden="1"/>
    </xf>
    <xf numFmtId="0" fontId="4" fillId="7" borderId="23" xfId="0" applyFont="1" applyFill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0" fillId="3" borderId="8" xfId="0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164" fontId="4" fillId="3" borderId="14" xfId="1" applyNumberFormat="1" applyFont="1" applyFill="1" applyBorder="1" applyAlignment="1" applyProtection="1">
      <alignment horizontal="center" vertical="center"/>
      <protection hidden="1"/>
    </xf>
    <xf numFmtId="164" fontId="4" fillId="3" borderId="15" xfId="1" applyNumberFormat="1" applyFont="1" applyFill="1" applyBorder="1" applyAlignment="1" applyProtection="1">
      <alignment horizontal="center" vertical="center"/>
      <protection hidden="1"/>
    </xf>
    <xf numFmtId="164" fontId="4" fillId="3" borderId="16" xfId="1" applyNumberFormat="1" applyFont="1" applyFill="1" applyBorder="1" applyAlignment="1" applyProtection="1">
      <alignment horizontal="center" vertical="center"/>
      <protection hidden="1"/>
    </xf>
    <xf numFmtId="164" fontId="4" fillId="3" borderId="17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2" fillId="2" borderId="2" xfId="0" applyNumberFormat="1" applyFont="1" applyFill="1" applyBorder="1" applyAlignment="1" applyProtection="1">
      <alignment horizontal="center" vertical="top" wrapText="1"/>
      <protection hidden="1"/>
    </xf>
    <xf numFmtId="2" fontId="2" fillId="2" borderId="3" xfId="0" applyNumberFormat="1" applyFont="1" applyFill="1" applyBorder="1" applyAlignment="1" applyProtection="1">
      <alignment horizontal="center" vertical="top" wrapText="1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right" vertical="center"/>
      <protection hidden="1"/>
    </xf>
    <xf numFmtId="0" fontId="4" fillId="3" borderId="9" xfId="0" applyFont="1" applyFill="1" applyBorder="1" applyAlignment="1" applyProtection="1">
      <alignment horizontal="right" vertical="center"/>
      <protection hidden="1"/>
    </xf>
    <xf numFmtId="0" fontId="4" fillId="3" borderId="11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2" fontId="0" fillId="6" borderId="3" xfId="0" applyNumberFormat="1" applyFill="1" applyBorder="1" applyProtection="1">
      <protection hidden="1"/>
    </xf>
    <xf numFmtId="0" fontId="0" fillId="6" borderId="5" xfId="0" applyFill="1" applyBorder="1" applyAlignment="1" applyProtection="1">
      <alignment wrapText="1"/>
      <protection hidden="1"/>
    </xf>
    <xf numFmtId="2" fontId="0" fillId="6" borderId="6" xfId="0" applyNumberFormat="1" applyFill="1" applyBorder="1" applyAlignment="1" applyProtection="1">
      <alignment horizontal="right" wrapText="1"/>
      <protection hidden="1"/>
    </xf>
    <xf numFmtId="0" fontId="0" fillId="6" borderId="9" xfId="0" applyFill="1" applyBorder="1" applyAlignment="1" applyProtection="1">
      <alignment wrapText="1"/>
      <protection hidden="1"/>
    </xf>
    <xf numFmtId="2" fontId="0" fillId="6" borderId="10" xfId="0" applyNumberFormat="1" applyFill="1" applyBorder="1" applyAlignment="1" applyProtection="1">
      <alignment horizontal="right" wrapText="1"/>
      <protection hidden="1"/>
    </xf>
    <xf numFmtId="2" fontId="0" fillId="6" borderId="3" xfId="0" applyNumberFormat="1" applyFill="1" applyBorder="1" applyAlignment="1" applyProtection="1">
      <alignment horizontal="right"/>
      <protection hidden="1"/>
    </xf>
    <xf numFmtId="2" fontId="0" fillId="6" borderId="6" xfId="0" applyNumberFormat="1" applyFill="1" applyBorder="1" applyAlignment="1" applyProtection="1">
      <alignment horizontal="right"/>
      <protection hidden="1"/>
    </xf>
    <xf numFmtId="0" fontId="0" fillId="6" borderId="2" xfId="0" applyFill="1" applyBorder="1" applyAlignment="1" applyProtection="1">
      <alignment wrapText="1"/>
      <protection hidden="1"/>
    </xf>
    <xf numFmtId="2" fontId="0" fillId="6" borderId="3" xfId="0" applyNumberFormat="1" applyFill="1" applyBorder="1" applyAlignment="1" applyProtection="1">
      <alignment horizontal="right" wrapText="1"/>
      <protection hidden="1"/>
    </xf>
    <xf numFmtId="0" fontId="0" fillId="6" borderId="9" xfId="0" applyFill="1" applyBorder="1" applyAlignment="1" applyProtection="1">
      <alignment vertical="center" wrapText="1"/>
      <protection hidden="1"/>
    </xf>
    <xf numFmtId="2" fontId="0" fillId="6" borderId="10" xfId="0" applyNumberFormat="1" applyFill="1" applyBorder="1" applyAlignment="1" applyProtection="1">
      <alignment horizontal="right" vertical="center" wrapText="1"/>
      <protection hidden="1"/>
    </xf>
    <xf numFmtId="0" fontId="0" fillId="6" borderId="45" xfId="0" applyFill="1" applyBorder="1" applyAlignment="1" applyProtection="1">
      <alignment vertical="center" wrapText="1"/>
      <protection hidden="1"/>
    </xf>
    <xf numFmtId="2" fontId="0" fillId="6" borderId="46" xfId="0" applyNumberFormat="1" applyFill="1" applyBorder="1" applyAlignment="1" applyProtection="1">
      <alignment horizontal="right" vertical="center" wrapText="1"/>
      <protection hidden="1"/>
    </xf>
    <xf numFmtId="0" fontId="0" fillId="6" borderId="2" xfId="0" applyFill="1" applyBorder="1" applyAlignment="1" applyProtection="1">
      <alignment vertical="center" wrapText="1"/>
      <protection hidden="1"/>
    </xf>
    <xf numFmtId="2" fontId="0" fillId="6" borderId="3" xfId="0" applyNumberFormat="1" applyFill="1" applyBorder="1" applyAlignment="1" applyProtection="1">
      <alignment horizontal="righ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2" fontId="0" fillId="6" borderId="6" xfId="0" applyNumberFormat="1" applyFill="1" applyBorder="1" applyAlignment="1" applyProtection="1">
      <alignment horizontal="right" vertical="center" wrapText="1"/>
      <protection hidden="1"/>
    </xf>
    <xf numFmtId="0" fontId="0" fillId="6" borderId="9" xfId="0" applyFill="1" applyBorder="1" applyAlignment="1" applyProtection="1">
      <alignment vertical="center"/>
      <protection hidden="1"/>
    </xf>
    <xf numFmtId="2" fontId="0" fillId="6" borderId="10" xfId="0" applyNumberFormat="1" applyFill="1" applyBorder="1" applyAlignment="1" applyProtection="1">
      <alignment horizontal="right" vertical="center"/>
      <protection hidden="1"/>
    </xf>
    <xf numFmtId="0" fontId="0" fillId="6" borderId="9" xfId="0" applyFill="1" applyBorder="1" applyAlignment="1" applyProtection="1">
      <alignment horizontal="left" vertical="center"/>
      <protection hidden="1"/>
    </xf>
    <xf numFmtId="0" fontId="0" fillId="6" borderId="45" xfId="0" applyFill="1" applyBorder="1" applyAlignment="1" applyProtection="1">
      <alignment horizontal="left" vertical="center"/>
      <protection hidden="1"/>
    </xf>
    <xf numFmtId="2" fontId="0" fillId="6" borderId="46" xfId="0" applyNumberFormat="1" applyFill="1" applyBorder="1" applyAlignment="1" applyProtection="1">
      <alignment horizontal="right" vertical="center"/>
      <protection hidden="1"/>
    </xf>
    <xf numFmtId="2" fontId="0" fillId="6" borderId="10" xfId="0" applyNumberFormat="1" applyFill="1" applyBorder="1" applyAlignment="1" applyProtection="1">
      <alignment horizontal="right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C448-AFDD-4617-B407-D6F51A883D88}">
  <sheetPr>
    <tabColor theme="4" tint="-0.499984740745262"/>
  </sheetPr>
  <dimension ref="A1:BI46"/>
  <sheetViews>
    <sheetView tabSelected="1" workbookViewId="0">
      <selection activeCell="B2" sqref="B2"/>
    </sheetView>
  </sheetViews>
  <sheetFormatPr baseColWidth="10" defaultRowHeight="15" x14ac:dyDescent="0.25"/>
  <cols>
    <col min="1" max="1" width="18.85546875" style="1" customWidth="1"/>
    <col min="2" max="2" width="57.28515625" style="1" customWidth="1"/>
    <col min="3" max="3" width="16.85546875" style="1" customWidth="1"/>
    <col min="4" max="27" width="16.85546875" customWidth="1"/>
    <col min="28" max="28" width="20.42578125" style="1" hidden="1" customWidth="1"/>
    <col min="29" max="29" width="0" style="1" hidden="1" customWidth="1"/>
    <col min="30" max="31" width="0" style="200" hidden="1" customWidth="1"/>
    <col min="32" max="33" width="0" style="1" hidden="1" customWidth="1"/>
    <col min="34" max="34" width="19.140625" style="1" hidden="1" customWidth="1"/>
    <col min="35" max="36" width="10.7109375" style="1" hidden="1" customWidth="1"/>
    <col min="37" max="38" width="10.7109375" style="200" hidden="1" customWidth="1"/>
    <col min="39" max="40" width="10.7109375" style="1" hidden="1" customWidth="1"/>
    <col min="41" max="41" width="20" style="201" hidden="1" customWidth="1"/>
    <col min="42" max="42" width="11.42578125" style="202" hidden="1" customWidth="1"/>
    <col min="43" max="43" width="0" style="202" hidden="1" customWidth="1"/>
    <col min="44" max="45" width="0" style="200" hidden="1" customWidth="1"/>
    <col min="46" max="47" width="0" style="202" hidden="1" customWidth="1"/>
    <col min="48" max="48" width="19.5703125" style="201" hidden="1" customWidth="1"/>
    <col min="49" max="49" width="11.28515625" style="1" hidden="1" customWidth="1"/>
    <col min="50" max="50" width="11.5703125" style="1" hidden="1" customWidth="1"/>
    <col min="51" max="52" width="11.5703125" style="200" hidden="1" customWidth="1"/>
    <col min="53" max="53" width="11.140625" style="1" hidden="1" customWidth="1"/>
    <col min="54" max="54" width="11.5703125" style="1" hidden="1" customWidth="1"/>
    <col min="55" max="55" width="18.7109375" style="201" hidden="1" customWidth="1"/>
    <col min="56" max="56" width="18.28515625" style="1" hidden="1" customWidth="1"/>
    <col min="57" max="57" width="0" style="1" hidden="1" customWidth="1"/>
    <col min="58" max="58" width="13.140625" style="1" hidden="1" customWidth="1"/>
    <col min="59" max="59" width="12.85546875" style="1" hidden="1" customWidth="1"/>
    <col min="60" max="60" width="19.28515625" style="1" hidden="1" customWidth="1"/>
    <col min="61" max="61" width="21" style="1" hidden="1" customWidth="1"/>
  </cols>
  <sheetData>
    <row r="1" spans="1:61" ht="130.5" customHeight="1" x14ac:dyDescent="0.25">
      <c r="A1" s="248" t="s">
        <v>61</v>
      </c>
      <c r="B1" s="249"/>
      <c r="C1" s="250"/>
      <c r="AD1" s="1"/>
      <c r="AE1" s="1"/>
      <c r="AK1" s="1"/>
      <c r="AL1" s="1"/>
      <c r="AO1" s="1"/>
      <c r="AP1" s="1"/>
      <c r="AQ1" s="1"/>
      <c r="AR1" s="1"/>
      <c r="AS1" s="1"/>
      <c r="AT1" s="1"/>
      <c r="AU1" s="1"/>
      <c r="AV1" s="1"/>
      <c r="AY1" s="1"/>
      <c r="AZ1" s="1"/>
      <c r="BC1" s="1"/>
    </row>
    <row r="2" spans="1:61" x14ac:dyDescent="0.25">
      <c r="A2" s="251" t="s">
        <v>0</v>
      </c>
      <c r="B2" s="2" t="s">
        <v>1</v>
      </c>
      <c r="C2" s="3"/>
      <c r="AD2" s="1"/>
      <c r="AE2" s="1"/>
      <c r="AK2" s="1"/>
      <c r="AL2" s="1"/>
      <c r="AO2" s="1"/>
      <c r="AP2" s="1"/>
      <c r="AQ2" s="1"/>
      <c r="AR2" s="1"/>
      <c r="AS2" s="1"/>
      <c r="AT2" s="1"/>
      <c r="AU2" s="1"/>
      <c r="AV2" s="1"/>
      <c r="AY2" s="1"/>
      <c r="AZ2" s="1"/>
      <c r="BC2" s="1"/>
    </row>
    <row r="3" spans="1:61" x14ac:dyDescent="0.25">
      <c r="A3" s="251"/>
      <c r="B3" s="2" t="s">
        <v>2</v>
      </c>
      <c r="C3" s="3"/>
      <c r="AD3" s="1"/>
      <c r="AE3" s="1"/>
      <c r="AK3" s="1"/>
      <c r="AL3" s="1"/>
      <c r="AO3" s="1"/>
      <c r="AP3" s="1"/>
      <c r="AQ3" s="1"/>
      <c r="AR3" s="1"/>
      <c r="AS3" s="1"/>
      <c r="AT3" s="1"/>
      <c r="AU3" s="1"/>
      <c r="AV3" s="1"/>
      <c r="AY3" s="1"/>
      <c r="AZ3" s="1"/>
      <c r="BC3" s="1"/>
    </row>
    <row r="4" spans="1:61" x14ac:dyDescent="0.25">
      <c r="A4" s="251"/>
      <c r="B4" s="2"/>
      <c r="C4" s="3"/>
      <c r="AD4" s="1"/>
      <c r="AE4" s="1"/>
      <c r="AK4" s="1"/>
      <c r="AL4" s="1"/>
      <c r="AO4" s="1"/>
      <c r="AP4" s="1"/>
      <c r="AQ4" s="1"/>
      <c r="AR4" s="1"/>
      <c r="AS4" s="1"/>
      <c r="AT4" s="1"/>
      <c r="AU4" s="1"/>
      <c r="AV4" s="1"/>
      <c r="AY4" s="1"/>
      <c r="AZ4" s="1"/>
      <c r="BC4" s="1"/>
    </row>
    <row r="5" spans="1:61" ht="15" customHeight="1" x14ac:dyDescent="0.25">
      <c r="A5" s="251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I5" s="252" t="s">
        <v>3</v>
      </c>
    </row>
    <row r="6" spans="1:61" ht="15" customHeight="1" thickBot="1" x14ac:dyDescent="0.3">
      <c r="A6" s="251"/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54" t="s">
        <v>4</v>
      </c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 t="s">
        <v>5</v>
      </c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8"/>
      <c r="BE6" s="8"/>
      <c r="BF6" s="8"/>
      <c r="BG6" s="9"/>
      <c r="BI6" s="252"/>
    </row>
    <row r="7" spans="1:61" ht="15.75" customHeight="1" thickBot="1" x14ac:dyDescent="0.3">
      <c r="A7" s="255" t="s">
        <v>6</v>
      </c>
      <c r="B7" s="256"/>
      <c r="C7" s="10">
        <f>SUM(C2:C6)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57" t="s">
        <v>7</v>
      </c>
      <c r="AC7" s="258"/>
      <c r="AD7" s="258"/>
      <c r="AE7" s="258"/>
      <c r="AF7" s="258"/>
      <c r="AG7" s="258"/>
      <c r="AH7" s="259"/>
      <c r="AI7" s="257" t="s">
        <v>8</v>
      </c>
      <c r="AJ7" s="258"/>
      <c r="AK7" s="258"/>
      <c r="AL7" s="258"/>
      <c r="AM7" s="258"/>
      <c r="AN7" s="258"/>
      <c r="AO7" s="259"/>
      <c r="AP7" s="257" t="s">
        <v>7</v>
      </c>
      <c r="AQ7" s="258"/>
      <c r="AR7" s="258"/>
      <c r="AS7" s="258"/>
      <c r="AT7" s="258"/>
      <c r="AU7" s="258"/>
      <c r="AV7" s="259"/>
      <c r="AW7" s="257" t="s">
        <v>8</v>
      </c>
      <c r="AX7" s="258"/>
      <c r="AY7" s="258"/>
      <c r="AZ7" s="258"/>
      <c r="BA7" s="258"/>
      <c r="BB7" s="258"/>
      <c r="BC7" s="259"/>
      <c r="BD7" s="233"/>
      <c r="BE7" s="233"/>
      <c r="BF7" s="233"/>
      <c r="BG7" s="233"/>
      <c r="BH7" s="233"/>
      <c r="BI7" s="252"/>
    </row>
    <row r="8" spans="1:61" ht="18" customHeight="1" x14ac:dyDescent="0.25">
      <c r="A8" s="234" t="s">
        <v>9</v>
      </c>
      <c r="B8" s="237" t="s">
        <v>10</v>
      </c>
      <c r="C8" s="239" t="s">
        <v>11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242">
        <v>0</v>
      </c>
      <c r="AC8" s="243"/>
      <c r="AD8" s="243"/>
      <c r="AE8" s="243"/>
      <c r="AF8" s="243"/>
      <c r="AG8" s="243"/>
      <c r="AH8" s="244"/>
      <c r="AI8" s="242">
        <v>0</v>
      </c>
      <c r="AJ8" s="243"/>
      <c r="AK8" s="243"/>
      <c r="AL8" s="243"/>
      <c r="AM8" s="243"/>
      <c r="AN8" s="243"/>
      <c r="AO8" s="244"/>
      <c r="AP8" s="242">
        <v>0</v>
      </c>
      <c r="AQ8" s="243"/>
      <c r="AR8" s="243"/>
      <c r="AS8" s="243"/>
      <c r="AT8" s="243"/>
      <c r="AU8" s="243"/>
      <c r="AV8" s="244"/>
      <c r="AW8" s="243">
        <v>0</v>
      </c>
      <c r="AX8" s="243"/>
      <c r="AY8" s="243"/>
      <c r="AZ8" s="243"/>
      <c r="BA8" s="243"/>
      <c r="BB8" s="243"/>
      <c r="BC8" s="245"/>
      <c r="BD8" s="246"/>
      <c r="BE8" s="246"/>
      <c r="BF8" s="246"/>
      <c r="BG8" s="246"/>
      <c r="BH8" s="246"/>
      <c r="BI8" s="252"/>
    </row>
    <row r="9" spans="1:61" ht="18" customHeight="1" x14ac:dyDescent="0.25">
      <c r="A9" s="235"/>
      <c r="B9" s="233"/>
      <c r="C9" s="240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247" t="s">
        <v>12</v>
      </c>
      <c r="AC9" s="231"/>
      <c r="AD9" s="214" t="s">
        <v>13</v>
      </c>
      <c r="AE9" s="215"/>
      <c r="AF9" s="231"/>
      <c r="AG9" s="231"/>
      <c r="AH9" s="224" t="s">
        <v>14</v>
      </c>
      <c r="AI9" s="232" t="s">
        <v>12</v>
      </c>
      <c r="AJ9" s="216"/>
      <c r="AK9" s="214" t="s">
        <v>13</v>
      </c>
      <c r="AL9" s="215"/>
      <c r="AM9" s="216"/>
      <c r="AN9" s="216"/>
      <c r="AO9" s="224" t="s">
        <v>14</v>
      </c>
      <c r="AP9" s="226" t="s">
        <v>12</v>
      </c>
      <c r="AQ9" s="227"/>
      <c r="AR9" s="214" t="s">
        <v>13</v>
      </c>
      <c r="AS9" s="215"/>
      <c r="AT9" s="227"/>
      <c r="AU9" s="227"/>
      <c r="AV9" s="228" t="s">
        <v>14</v>
      </c>
      <c r="AW9" s="230" t="s">
        <v>15</v>
      </c>
      <c r="AX9" s="216"/>
      <c r="AY9" s="214" t="s">
        <v>16</v>
      </c>
      <c r="AZ9" s="215"/>
      <c r="BA9" s="216"/>
      <c r="BB9" s="216"/>
      <c r="BC9" s="217" t="s">
        <v>14</v>
      </c>
      <c r="BD9" s="219" t="s">
        <v>15</v>
      </c>
      <c r="BE9" s="220"/>
      <c r="BF9" s="221" t="s">
        <v>17</v>
      </c>
      <c r="BG9" s="222"/>
      <c r="BH9" s="217" t="s">
        <v>14</v>
      </c>
      <c r="BI9" s="252"/>
    </row>
    <row r="10" spans="1:61" ht="18" customHeight="1" thickBot="1" x14ac:dyDescent="0.3">
      <c r="A10" s="236"/>
      <c r="B10" s="238"/>
      <c r="C10" s="241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 t="s">
        <v>18</v>
      </c>
      <c r="AC10" s="15" t="s">
        <v>19</v>
      </c>
      <c r="AD10" s="16" t="s">
        <v>18</v>
      </c>
      <c r="AE10" s="16" t="s">
        <v>19</v>
      </c>
      <c r="AF10" s="15" t="s">
        <v>18</v>
      </c>
      <c r="AG10" s="15" t="s">
        <v>19</v>
      </c>
      <c r="AH10" s="225"/>
      <c r="AI10" s="17" t="s">
        <v>18</v>
      </c>
      <c r="AJ10" s="18" t="s">
        <v>19</v>
      </c>
      <c r="AK10" s="16" t="s">
        <v>18</v>
      </c>
      <c r="AL10" s="16" t="s">
        <v>19</v>
      </c>
      <c r="AM10" s="18" t="s">
        <v>18</v>
      </c>
      <c r="AN10" s="18" t="s">
        <v>19</v>
      </c>
      <c r="AO10" s="225"/>
      <c r="AP10" s="19" t="s">
        <v>18</v>
      </c>
      <c r="AQ10" s="20" t="s">
        <v>19</v>
      </c>
      <c r="AR10" s="16" t="s">
        <v>18</v>
      </c>
      <c r="AS10" s="16" t="s">
        <v>19</v>
      </c>
      <c r="AT10" s="20" t="s">
        <v>18</v>
      </c>
      <c r="AU10" s="20" t="s">
        <v>19</v>
      </c>
      <c r="AV10" s="229"/>
      <c r="AW10" s="21" t="s">
        <v>18</v>
      </c>
      <c r="AX10" s="18" t="s">
        <v>19</v>
      </c>
      <c r="AY10" s="16" t="s">
        <v>18</v>
      </c>
      <c r="AZ10" s="16" t="s">
        <v>19</v>
      </c>
      <c r="BA10" s="18" t="s">
        <v>18</v>
      </c>
      <c r="BB10" s="18" t="s">
        <v>19</v>
      </c>
      <c r="BC10" s="218"/>
      <c r="BD10" s="22" t="s">
        <v>18</v>
      </c>
      <c r="BE10" s="22" t="s">
        <v>19</v>
      </c>
      <c r="BF10" s="23" t="s">
        <v>18</v>
      </c>
      <c r="BG10" s="23" t="s">
        <v>19</v>
      </c>
      <c r="BH10" s="223"/>
      <c r="BI10" s="253"/>
    </row>
    <row r="11" spans="1:61" ht="18" customHeight="1" x14ac:dyDescent="0.25">
      <c r="A11" s="203" t="s">
        <v>20</v>
      </c>
      <c r="B11" s="27" t="s">
        <v>21</v>
      </c>
      <c r="C11" s="260">
        <f>BI11</f>
        <v>0</v>
      </c>
      <c r="AB11" s="26"/>
      <c r="AC11" s="27"/>
      <c r="AD11" s="28"/>
      <c r="AE11" s="28"/>
      <c r="AF11" s="27"/>
      <c r="AG11" s="27"/>
      <c r="AH11" s="29">
        <f>(AB11*AC11+AD11*AE11+AF11*AG11)*$AB$8</f>
        <v>0</v>
      </c>
      <c r="AI11" s="30"/>
      <c r="AJ11" s="24"/>
      <c r="AK11" s="28"/>
      <c r="AL11" s="28"/>
      <c r="AM11" s="24"/>
      <c r="AN11" s="24"/>
      <c r="AO11" s="29">
        <f>(AI11*AJ11+AK11*AL11+AM11*AN11)*$AI$8</f>
        <v>0</v>
      </c>
      <c r="AP11" s="31"/>
      <c r="AQ11" s="27"/>
      <c r="AR11" s="28"/>
      <c r="AS11" s="28"/>
      <c r="AT11" s="27"/>
      <c r="AU11" s="27"/>
      <c r="AV11" s="29">
        <f>(AP11*AQ11+AR11*AS11+AT11*AU11)*$C$2</f>
        <v>0</v>
      </c>
      <c r="AW11" s="32"/>
      <c r="AX11" s="33"/>
      <c r="AY11" s="34"/>
      <c r="AZ11" s="34"/>
      <c r="BA11" s="33"/>
      <c r="BB11" s="33"/>
      <c r="BC11" s="35">
        <f>(AW11*AX11+AY11*AZ11+BA11*BB11)*$C$3</f>
        <v>0</v>
      </c>
      <c r="BD11" s="36"/>
      <c r="BE11" s="37"/>
      <c r="BF11" s="38"/>
      <c r="BG11" s="38"/>
      <c r="BH11" s="39">
        <f>(BD11*BE11+BF11*BG11)*BD$8</f>
        <v>0</v>
      </c>
      <c r="BI11" s="40">
        <f>(BC11+AV11+AO11+AH11+BH11)/1000</f>
        <v>0</v>
      </c>
    </row>
    <row r="12" spans="1:61" ht="18" customHeight="1" x14ac:dyDescent="0.25">
      <c r="A12" s="204"/>
      <c r="B12" s="261" t="s">
        <v>22</v>
      </c>
      <c r="C12" s="262">
        <f t="shared" ref="C12:C42" si="0">BI12</f>
        <v>0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2"/>
      <c r="AC12" s="43"/>
      <c r="AD12" s="44"/>
      <c r="AE12" s="44"/>
      <c r="AF12" s="43"/>
      <c r="AG12" s="43"/>
      <c r="AH12" s="45">
        <f t="shared" ref="AH12:AH42" si="1">(AB12*AC12+AD12*AE12+AF12*AG12)*$AB$8</f>
        <v>0</v>
      </c>
      <c r="AI12" s="46"/>
      <c r="AJ12" s="47"/>
      <c r="AK12" s="44"/>
      <c r="AL12" s="44"/>
      <c r="AM12" s="47"/>
      <c r="AN12" s="47"/>
      <c r="AO12" s="48">
        <f t="shared" ref="AO12:AO42" si="2">(AI12*AJ12+AK12*AL12+AM12*AN12)*$AI$8</f>
        <v>0</v>
      </c>
      <c r="AP12" s="49"/>
      <c r="AQ12" s="43"/>
      <c r="AR12" s="44"/>
      <c r="AS12" s="44"/>
      <c r="AT12" s="43"/>
      <c r="AU12" s="43"/>
      <c r="AV12" s="48">
        <f t="shared" ref="AV12:AV42" si="3">(AP12*AQ12+AR12*AS12+AT12*AU12)*$C$2</f>
        <v>0</v>
      </c>
      <c r="AW12" s="50"/>
      <c r="AX12" s="51"/>
      <c r="AY12" s="52"/>
      <c r="AZ12" s="52"/>
      <c r="BA12" s="51"/>
      <c r="BB12" s="51"/>
      <c r="BC12" s="53">
        <f t="shared" ref="BC12:BC42" si="4">(AW12*AX12+AY12*AZ12+BA12*BB12)*$C$3</f>
        <v>0</v>
      </c>
      <c r="BD12" s="54"/>
      <c r="BE12" s="55"/>
      <c r="BF12" s="56"/>
      <c r="BG12" s="56"/>
      <c r="BH12" s="48">
        <f t="shared" ref="BH12:BH42" si="5">(BD12*BE12+BF12*BG12)*BD$8</f>
        <v>0</v>
      </c>
      <c r="BI12" s="57">
        <f t="shared" ref="BI12:BI42" si="6">(BC12+AV12+AO12+AH12+BH12)/1000</f>
        <v>0</v>
      </c>
    </row>
    <row r="13" spans="1:61" ht="18" customHeight="1" x14ac:dyDescent="0.25">
      <c r="A13" s="204"/>
      <c r="B13" s="261" t="s">
        <v>23</v>
      </c>
      <c r="C13" s="262">
        <f t="shared" si="0"/>
        <v>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58"/>
      <c r="AC13" s="59"/>
      <c r="AD13" s="60"/>
      <c r="AE13" s="60"/>
      <c r="AF13" s="59"/>
      <c r="AG13" s="59"/>
      <c r="AH13" s="45">
        <f t="shared" si="1"/>
        <v>0</v>
      </c>
      <c r="AI13" s="61"/>
      <c r="AJ13" s="62"/>
      <c r="AK13" s="60"/>
      <c r="AL13" s="60"/>
      <c r="AM13" s="62"/>
      <c r="AN13" s="62"/>
      <c r="AO13" s="48">
        <f t="shared" si="2"/>
        <v>0</v>
      </c>
      <c r="AP13" s="63">
        <v>200</v>
      </c>
      <c r="AQ13" s="59">
        <v>8</v>
      </c>
      <c r="AR13" s="60"/>
      <c r="AS13" s="60"/>
      <c r="AT13" s="59"/>
      <c r="AU13" s="59"/>
      <c r="AV13" s="48">
        <f t="shared" si="3"/>
        <v>0</v>
      </c>
      <c r="AW13" s="63">
        <v>200</v>
      </c>
      <c r="AX13" s="59">
        <v>8</v>
      </c>
      <c r="AY13" s="64"/>
      <c r="AZ13" s="64"/>
      <c r="BA13" s="65"/>
      <c r="BB13" s="65"/>
      <c r="BC13" s="53">
        <f t="shared" si="4"/>
        <v>0</v>
      </c>
      <c r="BD13" s="66"/>
      <c r="BE13" s="67"/>
      <c r="BF13" s="68"/>
      <c r="BG13" s="69"/>
      <c r="BH13" s="70">
        <f>(BD13*BE13+BF13*BG13)*BD$8</f>
        <v>0</v>
      </c>
      <c r="BI13" s="71">
        <f t="shared" si="6"/>
        <v>0</v>
      </c>
    </row>
    <row r="14" spans="1:61" ht="18" customHeight="1" thickBot="1" x14ac:dyDescent="0.3">
      <c r="A14" s="205"/>
      <c r="B14" s="263" t="s">
        <v>24</v>
      </c>
      <c r="C14" s="264">
        <f t="shared" si="0"/>
        <v>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72">
        <v>100</v>
      </c>
      <c r="AC14" s="73">
        <v>12</v>
      </c>
      <c r="AD14" s="74"/>
      <c r="AE14" s="74"/>
      <c r="AF14" s="73"/>
      <c r="AG14" s="73"/>
      <c r="AH14" s="75">
        <f t="shared" si="1"/>
        <v>0</v>
      </c>
      <c r="AI14" s="76">
        <v>100</v>
      </c>
      <c r="AJ14" s="73">
        <v>12</v>
      </c>
      <c r="AK14" s="74"/>
      <c r="AL14" s="74"/>
      <c r="AM14" s="77"/>
      <c r="AN14" s="77"/>
      <c r="AO14" s="78">
        <f t="shared" si="2"/>
        <v>0</v>
      </c>
      <c r="AP14" s="76">
        <v>200</v>
      </c>
      <c r="AQ14" s="73">
        <v>4</v>
      </c>
      <c r="AR14" s="74"/>
      <c r="AS14" s="74"/>
      <c r="AT14" s="73"/>
      <c r="AU14" s="73"/>
      <c r="AV14" s="78">
        <f t="shared" si="3"/>
        <v>0</v>
      </c>
      <c r="AW14" s="76">
        <v>200</v>
      </c>
      <c r="AX14" s="73">
        <v>4</v>
      </c>
      <c r="AY14" s="79"/>
      <c r="AZ14" s="79"/>
      <c r="BA14" s="80"/>
      <c r="BB14" s="80"/>
      <c r="BC14" s="81">
        <f t="shared" si="4"/>
        <v>0</v>
      </c>
      <c r="BD14" s="82"/>
      <c r="BE14" s="83"/>
      <c r="BF14" s="84"/>
      <c r="BG14" s="85"/>
      <c r="BH14" s="78">
        <f>(BD14*BE14+BF14*BG14)*BD$8</f>
        <v>0</v>
      </c>
      <c r="BI14" s="86">
        <f t="shared" si="6"/>
        <v>0</v>
      </c>
    </row>
    <row r="15" spans="1:61" ht="18" customHeight="1" x14ac:dyDescent="0.25">
      <c r="A15" s="206" t="s">
        <v>25</v>
      </c>
      <c r="B15" s="27" t="s">
        <v>26</v>
      </c>
      <c r="C15" s="265">
        <f t="shared" si="0"/>
        <v>0</v>
      </c>
      <c r="AB15" s="26"/>
      <c r="AC15" s="27"/>
      <c r="AD15" s="28"/>
      <c r="AE15" s="28"/>
      <c r="AF15" s="27"/>
      <c r="AG15" s="27"/>
      <c r="AH15" s="29">
        <f t="shared" si="1"/>
        <v>0</v>
      </c>
      <c r="AI15" s="31"/>
      <c r="AJ15" s="27"/>
      <c r="AK15" s="28"/>
      <c r="AL15" s="28"/>
      <c r="AM15" s="24"/>
      <c r="AN15" s="24"/>
      <c r="AO15" s="39">
        <f t="shared" si="2"/>
        <v>0</v>
      </c>
      <c r="AP15" s="31"/>
      <c r="AQ15" s="27"/>
      <c r="AR15" s="28"/>
      <c r="AS15" s="28"/>
      <c r="AT15" s="27"/>
      <c r="AU15" s="27"/>
      <c r="AV15" s="39">
        <f t="shared" si="3"/>
        <v>0</v>
      </c>
      <c r="AW15" s="31"/>
      <c r="AX15" s="27"/>
      <c r="AY15" s="34"/>
      <c r="AZ15" s="34"/>
      <c r="BA15" s="33"/>
      <c r="BB15" s="33"/>
      <c r="BC15" s="87">
        <f t="shared" si="4"/>
        <v>0</v>
      </c>
      <c r="BD15" s="36"/>
      <c r="BE15" s="37"/>
      <c r="BF15" s="38"/>
      <c r="BG15" s="88"/>
      <c r="BH15" s="89">
        <f>(BD15*BE15+BF15*BG15)*BD$8</f>
        <v>0</v>
      </c>
      <c r="BI15" s="90">
        <f t="shared" si="6"/>
        <v>0</v>
      </c>
    </row>
    <row r="16" spans="1:61" ht="18" customHeight="1" x14ac:dyDescent="0.25">
      <c r="A16" s="207"/>
      <c r="B16" s="43" t="s">
        <v>27</v>
      </c>
      <c r="C16" s="266">
        <f t="shared" si="0"/>
        <v>0</v>
      </c>
      <c r="AB16" s="42"/>
      <c r="AC16" s="43"/>
      <c r="AD16" s="44"/>
      <c r="AE16" s="44"/>
      <c r="AF16" s="43"/>
      <c r="AG16" s="43"/>
      <c r="AH16" s="45">
        <f t="shared" si="1"/>
        <v>0</v>
      </c>
      <c r="AI16" s="49"/>
      <c r="AJ16" s="43"/>
      <c r="AK16" s="44"/>
      <c r="AL16" s="44"/>
      <c r="AM16" s="47"/>
      <c r="AN16" s="47"/>
      <c r="AO16" s="45">
        <f t="shared" si="2"/>
        <v>0</v>
      </c>
      <c r="AP16" s="49"/>
      <c r="AQ16" s="43"/>
      <c r="AR16" s="44"/>
      <c r="AS16" s="44"/>
      <c r="AT16" s="43"/>
      <c r="AU16" s="43"/>
      <c r="AV16" s="45">
        <f t="shared" si="3"/>
        <v>0</v>
      </c>
      <c r="AW16" s="49"/>
      <c r="AX16" s="43"/>
      <c r="AY16" s="52"/>
      <c r="AZ16" s="52"/>
      <c r="BA16" s="51"/>
      <c r="BB16" s="51"/>
      <c r="BC16" s="91">
        <f t="shared" si="4"/>
        <v>0</v>
      </c>
      <c r="BD16" s="92"/>
      <c r="BE16" s="55"/>
      <c r="BF16" s="56"/>
      <c r="BG16" s="93"/>
      <c r="BH16" s="94">
        <f t="shared" si="5"/>
        <v>0</v>
      </c>
      <c r="BI16" s="95">
        <f t="shared" si="6"/>
        <v>0</v>
      </c>
    </row>
    <row r="17" spans="1:61" ht="18" customHeight="1" x14ac:dyDescent="0.25">
      <c r="A17" s="207"/>
      <c r="B17" s="43" t="s">
        <v>28</v>
      </c>
      <c r="C17" s="266">
        <f t="shared" si="0"/>
        <v>0</v>
      </c>
      <c r="AB17" s="42"/>
      <c r="AC17" s="43"/>
      <c r="AD17" s="44"/>
      <c r="AE17" s="44"/>
      <c r="AF17" s="43"/>
      <c r="AG17" s="43"/>
      <c r="AH17" s="45">
        <f t="shared" si="1"/>
        <v>0</v>
      </c>
      <c r="AI17" s="49"/>
      <c r="AJ17" s="43"/>
      <c r="AK17" s="44"/>
      <c r="AL17" s="44"/>
      <c r="AM17" s="47"/>
      <c r="AN17" s="47"/>
      <c r="AO17" s="45">
        <f t="shared" si="2"/>
        <v>0</v>
      </c>
      <c r="AP17" s="49"/>
      <c r="AQ17" s="43"/>
      <c r="AR17" s="44"/>
      <c r="AS17" s="44"/>
      <c r="AT17" s="43"/>
      <c r="AU17" s="43"/>
      <c r="AV17" s="45">
        <f t="shared" si="3"/>
        <v>0</v>
      </c>
      <c r="AW17" s="49"/>
      <c r="AX17" s="43"/>
      <c r="AY17" s="52"/>
      <c r="AZ17" s="44"/>
      <c r="BA17" s="51"/>
      <c r="BB17" s="51"/>
      <c r="BC17" s="91">
        <f t="shared" si="4"/>
        <v>0</v>
      </c>
      <c r="BD17" s="92"/>
      <c r="BE17" s="55"/>
      <c r="BF17" s="56"/>
      <c r="BG17" s="93"/>
      <c r="BH17" s="94">
        <f t="shared" si="5"/>
        <v>0</v>
      </c>
      <c r="BI17" s="95">
        <f t="shared" si="6"/>
        <v>0</v>
      </c>
    </row>
    <row r="18" spans="1:61" ht="18" customHeight="1" x14ac:dyDescent="0.25">
      <c r="A18" s="207"/>
      <c r="B18" s="261" t="s">
        <v>29</v>
      </c>
      <c r="C18" s="262">
        <f t="shared" si="0"/>
        <v>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2"/>
      <c r="AC18" s="43"/>
      <c r="AD18" s="44"/>
      <c r="AE18" s="44"/>
      <c r="AF18" s="43"/>
      <c r="AG18" s="43"/>
      <c r="AH18" s="45">
        <f t="shared" si="1"/>
        <v>0</v>
      </c>
      <c r="AI18" s="49"/>
      <c r="AJ18" s="43"/>
      <c r="AK18" s="44"/>
      <c r="AL18" s="44"/>
      <c r="AM18" s="47"/>
      <c r="AN18" s="47"/>
      <c r="AO18" s="45">
        <f t="shared" si="2"/>
        <v>0</v>
      </c>
      <c r="AP18" s="49"/>
      <c r="AQ18" s="43"/>
      <c r="AR18" s="44"/>
      <c r="AS18" s="44"/>
      <c r="AT18" s="43"/>
      <c r="AU18" s="43"/>
      <c r="AV18" s="45">
        <f t="shared" si="3"/>
        <v>0</v>
      </c>
      <c r="AW18" s="49"/>
      <c r="AX18" s="43"/>
      <c r="AY18" s="52"/>
      <c r="AZ18" s="44"/>
      <c r="BA18" s="51"/>
      <c r="BB18" s="51"/>
      <c r="BC18" s="91">
        <f t="shared" si="4"/>
        <v>0</v>
      </c>
      <c r="BD18" s="92"/>
      <c r="BE18" s="55"/>
      <c r="BF18" s="56"/>
      <c r="BG18" s="93"/>
      <c r="BH18" s="94">
        <f t="shared" si="5"/>
        <v>0</v>
      </c>
      <c r="BI18" s="95">
        <f t="shared" si="6"/>
        <v>0</v>
      </c>
    </row>
    <row r="19" spans="1:61" ht="18" customHeight="1" x14ac:dyDescent="0.25">
      <c r="A19" s="207"/>
      <c r="B19" s="261" t="s">
        <v>30</v>
      </c>
      <c r="C19" s="262">
        <f t="shared" si="0"/>
        <v>0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2"/>
      <c r="AC19" s="43"/>
      <c r="AD19" s="44"/>
      <c r="AE19" s="44"/>
      <c r="AF19" s="43"/>
      <c r="AG19" s="43"/>
      <c r="AH19" s="45">
        <f t="shared" si="1"/>
        <v>0</v>
      </c>
      <c r="AI19" s="49"/>
      <c r="AJ19" s="43"/>
      <c r="AK19" s="44"/>
      <c r="AL19" s="44"/>
      <c r="AM19" s="47"/>
      <c r="AN19" s="47"/>
      <c r="AO19" s="45">
        <f t="shared" si="2"/>
        <v>0</v>
      </c>
      <c r="AP19" s="49"/>
      <c r="AQ19" s="43"/>
      <c r="AR19" s="44"/>
      <c r="AS19" s="44"/>
      <c r="AT19" s="43"/>
      <c r="AU19" s="43"/>
      <c r="AV19" s="45">
        <f t="shared" si="3"/>
        <v>0</v>
      </c>
      <c r="AW19" s="49"/>
      <c r="AX19" s="43"/>
      <c r="AY19" s="52"/>
      <c r="AZ19" s="44"/>
      <c r="BA19" s="51"/>
      <c r="BB19" s="51"/>
      <c r="BC19" s="91">
        <f t="shared" si="4"/>
        <v>0</v>
      </c>
      <c r="BD19" s="92"/>
      <c r="BE19" s="55"/>
      <c r="BF19" s="56"/>
      <c r="BG19" s="93"/>
      <c r="BH19" s="94">
        <f t="shared" si="5"/>
        <v>0</v>
      </c>
      <c r="BI19" s="95">
        <f t="shared" si="6"/>
        <v>0</v>
      </c>
    </row>
    <row r="20" spans="1:61" ht="18" customHeight="1" x14ac:dyDescent="0.25">
      <c r="A20" s="207"/>
      <c r="B20" s="43" t="s">
        <v>31</v>
      </c>
      <c r="C20" s="266">
        <f t="shared" si="0"/>
        <v>0</v>
      </c>
      <c r="AB20" s="42"/>
      <c r="AC20" s="43"/>
      <c r="AD20" s="44"/>
      <c r="AE20" s="44"/>
      <c r="AF20" s="43"/>
      <c r="AG20" s="43"/>
      <c r="AH20" s="45">
        <f t="shared" si="1"/>
        <v>0</v>
      </c>
      <c r="AI20" s="49"/>
      <c r="AJ20" s="43"/>
      <c r="AK20" s="44"/>
      <c r="AL20" s="44"/>
      <c r="AM20" s="47"/>
      <c r="AN20" s="47"/>
      <c r="AO20" s="45">
        <f t="shared" si="2"/>
        <v>0</v>
      </c>
      <c r="AP20" s="49"/>
      <c r="AQ20" s="43"/>
      <c r="AR20" s="44"/>
      <c r="AS20" s="44"/>
      <c r="AT20" s="43"/>
      <c r="AU20" s="43"/>
      <c r="AV20" s="45">
        <f t="shared" si="3"/>
        <v>0</v>
      </c>
      <c r="AW20" s="49"/>
      <c r="AX20" s="43"/>
      <c r="AY20" s="52"/>
      <c r="AZ20" s="44"/>
      <c r="BA20" s="51"/>
      <c r="BB20" s="51"/>
      <c r="BC20" s="91">
        <f t="shared" si="4"/>
        <v>0</v>
      </c>
      <c r="BD20" s="92"/>
      <c r="BE20" s="55"/>
      <c r="BF20" s="56"/>
      <c r="BG20" s="93"/>
      <c r="BH20" s="94">
        <f t="shared" si="5"/>
        <v>0</v>
      </c>
      <c r="BI20" s="95">
        <f>(BC20+AV20+AO20+AH20+BH20)</f>
        <v>0</v>
      </c>
    </row>
    <row r="21" spans="1:61" ht="18" customHeight="1" x14ac:dyDescent="0.25">
      <c r="A21" s="207"/>
      <c r="B21" s="261" t="s">
        <v>32</v>
      </c>
      <c r="C21" s="262">
        <f t="shared" si="0"/>
        <v>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2"/>
      <c r="AC21" s="43"/>
      <c r="AD21" s="44"/>
      <c r="AE21" s="44"/>
      <c r="AF21" s="43"/>
      <c r="AG21" s="43"/>
      <c r="AH21" s="45">
        <f t="shared" si="1"/>
        <v>0</v>
      </c>
      <c r="AI21" s="49"/>
      <c r="AJ21" s="43"/>
      <c r="AK21" s="44"/>
      <c r="AL21" s="44"/>
      <c r="AM21" s="47"/>
      <c r="AN21" s="47"/>
      <c r="AO21" s="45">
        <f t="shared" si="2"/>
        <v>0</v>
      </c>
      <c r="AP21" s="49"/>
      <c r="AQ21" s="43"/>
      <c r="AR21" s="44"/>
      <c r="AS21" s="44"/>
      <c r="AT21" s="43"/>
      <c r="AU21" s="43"/>
      <c r="AV21" s="45">
        <f t="shared" si="3"/>
        <v>0</v>
      </c>
      <c r="AW21" s="49"/>
      <c r="AX21" s="43"/>
      <c r="AY21" s="52"/>
      <c r="AZ21" s="44"/>
      <c r="BA21" s="51"/>
      <c r="BB21" s="51"/>
      <c r="BC21" s="91">
        <f t="shared" si="4"/>
        <v>0</v>
      </c>
      <c r="BD21" s="92"/>
      <c r="BE21" s="55"/>
      <c r="BF21" s="56"/>
      <c r="BG21" s="93"/>
      <c r="BH21" s="94">
        <f t="shared" si="5"/>
        <v>0</v>
      </c>
      <c r="BI21" s="95">
        <f t="shared" si="6"/>
        <v>0</v>
      </c>
    </row>
    <row r="22" spans="1:61" ht="18" customHeight="1" thickBot="1" x14ac:dyDescent="0.3">
      <c r="A22" s="208"/>
      <c r="B22" s="263" t="s">
        <v>33</v>
      </c>
      <c r="C22" s="264">
        <f t="shared" si="0"/>
        <v>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58"/>
      <c r="AC22" s="59"/>
      <c r="AD22" s="60"/>
      <c r="AE22" s="60"/>
      <c r="AF22" s="59"/>
      <c r="AG22" s="59"/>
      <c r="AH22" s="96">
        <f t="shared" si="1"/>
        <v>0</v>
      </c>
      <c r="AI22" s="63"/>
      <c r="AJ22" s="59"/>
      <c r="AK22" s="60"/>
      <c r="AL22" s="60"/>
      <c r="AM22" s="62"/>
      <c r="AN22" s="62"/>
      <c r="AO22" s="96">
        <f t="shared" si="2"/>
        <v>0</v>
      </c>
      <c r="AP22" s="63"/>
      <c r="AQ22" s="59"/>
      <c r="AR22" s="60"/>
      <c r="AS22" s="60"/>
      <c r="AT22" s="59"/>
      <c r="AU22" s="59"/>
      <c r="AV22" s="96">
        <f t="shared" si="3"/>
        <v>0</v>
      </c>
      <c r="AW22" s="63"/>
      <c r="AX22" s="59"/>
      <c r="AY22" s="64"/>
      <c r="AZ22" s="60"/>
      <c r="BA22" s="65"/>
      <c r="BB22" s="65"/>
      <c r="BC22" s="97">
        <f t="shared" si="4"/>
        <v>0</v>
      </c>
      <c r="BD22" s="98"/>
      <c r="BE22" s="83"/>
      <c r="BF22" s="84"/>
      <c r="BG22" s="99"/>
      <c r="BH22" s="100">
        <f t="shared" si="5"/>
        <v>0</v>
      </c>
      <c r="BI22" s="101">
        <f t="shared" si="6"/>
        <v>0</v>
      </c>
    </row>
    <row r="23" spans="1:61" ht="18" customHeight="1" x14ac:dyDescent="0.25">
      <c r="A23" s="206" t="s">
        <v>34</v>
      </c>
      <c r="B23" s="267" t="s">
        <v>35</v>
      </c>
      <c r="C23" s="268">
        <f t="shared" si="0"/>
        <v>0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26"/>
      <c r="AC23" s="27"/>
      <c r="AD23" s="28"/>
      <c r="AE23" s="28"/>
      <c r="AF23" s="27"/>
      <c r="AG23" s="27"/>
      <c r="AH23" s="39">
        <f t="shared" si="1"/>
        <v>0</v>
      </c>
      <c r="AI23" s="31"/>
      <c r="AJ23" s="27"/>
      <c r="AK23" s="28"/>
      <c r="AL23" s="28"/>
      <c r="AM23" s="24"/>
      <c r="AN23" s="24"/>
      <c r="AO23" s="39">
        <f t="shared" si="2"/>
        <v>0</v>
      </c>
      <c r="AP23" s="31"/>
      <c r="AQ23" s="27"/>
      <c r="AR23" s="28"/>
      <c r="AS23" s="28"/>
      <c r="AT23" s="27"/>
      <c r="AU23" s="27"/>
      <c r="AV23" s="39">
        <f t="shared" si="3"/>
        <v>0</v>
      </c>
      <c r="AW23" s="31"/>
      <c r="AX23" s="27"/>
      <c r="AY23" s="34"/>
      <c r="AZ23" s="28"/>
      <c r="BA23" s="33"/>
      <c r="BB23" s="33"/>
      <c r="BC23" s="87">
        <f t="shared" si="4"/>
        <v>0</v>
      </c>
      <c r="BD23" s="102"/>
      <c r="BE23" s="103"/>
      <c r="BF23" s="38"/>
      <c r="BG23" s="38"/>
      <c r="BH23" s="39">
        <f t="shared" si="5"/>
        <v>0</v>
      </c>
      <c r="BI23" s="40">
        <f t="shared" si="6"/>
        <v>0</v>
      </c>
    </row>
    <row r="24" spans="1:61" ht="18" customHeight="1" x14ac:dyDescent="0.25">
      <c r="A24" s="207"/>
      <c r="B24" s="261" t="s">
        <v>36</v>
      </c>
      <c r="C24" s="262">
        <f t="shared" si="0"/>
        <v>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2"/>
      <c r="AC24" s="43"/>
      <c r="AD24" s="44"/>
      <c r="AE24" s="44"/>
      <c r="AF24" s="43"/>
      <c r="AG24" s="43"/>
      <c r="AH24" s="45">
        <f t="shared" si="1"/>
        <v>0</v>
      </c>
      <c r="AI24" s="49"/>
      <c r="AJ24" s="43"/>
      <c r="AK24" s="44"/>
      <c r="AL24" s="44"/>
      <c r="AM24" s="47"/>
      <c r="AN24" s="47"/>
      <c r="AO24" s="45">
        <f t="shared" si="2"/>
        <v>0</v>
      </c>
      <c r="AP24" s="49"/>
      <c r="AQ24" s="43"/>
      <c r="AR24" s="44"/>
      <c r="AS24" s="44"/>
      <c r="AT24" s="43"/>
      <c r="AU24" s="43"/>
      <c r="AV24" s="45">
        <f t="shared" si="3"/>
        <v>0</v>
      </c>
      <c r="AW24" s="49"/>
      <c r="AX24" s="43"/>
      <c r="AY24" s="52"/>
      <c r="AZ24" s="44"/>
      <c r="BA24" s="51"/>
      <c r="BB24" s="51"/>
      <c r="BC24" s="91">
        <f t="shared" si="4"/>
        <v>0</v>
      </c>
      <c r="BD24" s="104"/>
      <c r="BE24" s="105"/>
      <c r="BF24" s="56"/>
      <c r="BG24" s="56"/>
      <c r="BH24" s="45">
        <f t="shared" si="5"/>
        <v>0</v>
      </c>
      <c r="BI24" s="57">
        <f t="shared" si="6"/>
        <v>0</v>
      </c>
    </row>
    <row r="25" spans="1:61" ht="18" customHeight="1" thickBot="1" x14ac:dyDescent="0.3">
      <c r="A25" s="208"/>
      <c r="B25" s="269" t="s">
        <v>34</v>
      </c>
      <c r="C25" s="270">
        <f t="shared" si="0"/>
        <v>0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72"/>
      <c r="AC25" s="73"/>
      <c r="AD25" s="74"/>
      <c r="AE25" s="74"/>
      <c r="AF25" s="73"/>
      <c r="AG25" s="73"/>
      <c r="AH25" s="75">
        <f t="shared" si="1"/>
        <v>0</v>
      </c>
      <c r="AI25" s="76"/>
      <c r="AJ25" s="73"/>
      <c r="AK25" s="74"/>
      <c r="AL25" s="74"/>
      <c r="AM25" s="77"/>
      <c r="AN25" s="77"/>
      <c r="AO25" s="75">
        <f t="shared" si="2"/>
        <v>0</v>
      </c>
      <c r="AP25" s="76"/>
      <c r="AQ25" s="73"/>
      <c r="AR25" s="74"/>
      <c r="AS25" s="74"/>
      <c r="AT25" s="73"/>
      <c r="AU25" s="73"/>
      <c r="AV25" s="75">
        <f t="shared" si="3"/>
        <v>0</v>
      </c>
      <c r="AW25" s="76"/>
      <c r="AX25" s="73"/>
      <c r="AY25" s="79"/>
      <c r="AZ25" s="79"/>
      <c r="BA25" s="80"/>
      <c r="BB25" s="80"/>
      <c r="BC25" s="107">
        <f t="shared" si="4"/>
        <v>0</v>
      </c>
      <c r="BD25" s="76"/>
      <c r="BE25" s="108"/>
      <c r="BF25" s="84"/>
      <c r="BG25" s="84"/>
      <c r="BH25" s="75">
        <f t="shared" si="5"/>
        <v>0</v>
      </c>
      <c r="BI25" s="86">
        <f t="shared" si="6"/>
        <v>0</v>
      </c>
    </row>
    <row r="26" spans="1:61" ht="18" customHeight="1" thickBot="1" x14ac:dyDescent="0.3">
      <c r="A26" s="109" t="s">
        <v>37</v>
      </c>
      <c r="B26" s="271" t="s">
        <v>38</v>
      </c>
      <c r="C26" s="272">
        <f t="shared" si="0"/>
        <v>0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10">
        <v>68.5</v>
      </c>
      <c r="AC26" s="111">
        <v>12</v>
      </c>
      <c r="AD26" s="112"/>
      <c r="AE26" s="112"/>
      <c r="AF26" s="111"/>
      <c r="AG26" s="111"/>
      <c r="AH26" s="113">
        <f t="shared" si="1"/>
        <v>0</v>
      </c>
      <c r="AI26" s="114">
        <v>68.5</v>
      </c>
      <c r="AJ26" s="111">
        <v>12</v>
      </c>
      <c r="AK26" s="112"/>
      <c r="AL26" s="112"/>
      <c r="AM26" s="115"/>
      <c r="AN26" s="115"/>
      <c r="AO26" s="113">
        <f t="shared" si="2"/>
        <v>0</v>
      </c>
      <c r="AP26" s="114">
        <v>100</v>
      </c>
      <c r="AQ26" s="111">
        <v>12</v>
      </c>
      <c r="AR26" s="112"/>
      <c r="AS26" s="112"/>
      <c r="AT26" s="111"/>
      <c r="AU26" s="111"/>
      <c r="AV26" s="113">
        <f t="shared" si="3"/>
        <v>0</v>
      </c>
      <c r="AW26" s="114">
        <v>100</v>
      </c>
      <c r="AX26" s="111">
        <v>12</v>
      </c>
      <c r="AY26" s="116"/>
      <c r="AZ26" s="116"/>
      <c r="BA26" s="117"/>
      <c r="BB26" s="117"/>
      <c r="BC26" s="118">
        <f t="shared" si="4"/>
        <v>0</v>
      </c>
      <c r="BD26" s="119"/>
      <c r="BE26" s="120"/>
      <c r="BF26" s="121"/>
      <c r="BG26" s="121"/>
      <c r="BH26" s="122">
        <f t="shared" si="5"/>
        <v>0</v>
      </c>
      <c r="BI26" s="123">
        <f t="shared" si="6"/>
        <v>0</v>
      </c>
    </row>
    <row r="27" spans="1:61" ht="18" customHeight="1" thickBot="1" x14ac:dyDescent="0.3">
      <c r="A27" s="124" t="s">
        <v>39</v>
      </c>
      <c r="B27" s="271" t="s">
        <v>40</v>
      </c>
      <c r="C27" s="272">
        <f t="shared" si="0"/>
        <v>0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25"/>
      <c r="AC27" s="126"/>
      <c r="AD27" s="127"/>
      <c r="AE27" s="127"/>
      <c r="AF27" s="126"/>
      <c r="AG27" s="126"/>
      <c r="AH27" s="128">
        <f t="shared" si="1"/>
        <v>0</v>
      </c>
      <c r="AI27" s="129"/>
      <c r="AJ27" s="126"/>
      <c r="AK27" s="127"/>
      <c r="AL27" s="127"/>
      <c r="AM27" s="130"/>
      <c r="AN27" s="130"/>
      <c r="AO27" s="128">
        <f t="shared" si="2"/>
        <v>0</v>
      </c>
      <c r="AP27" s="129"/>
      <c r="AQ27" s="126"/>
      <c r="AR27" s="127"/>
      <c r="AS27" s="127"/>
      <c r="AT27" s="126"/>
      <c r="AU27" s="126"/>
      <c r="AV27" s="128">
        <f t="shared" si="3"/>
        <v>0</v>
      </c>
      <c r="AW27" s="129"/>
      <c r="AX27" s="126"/>
      <c r="AY27" s="131"/>
      <c r="AZ27" s="131"/>
      <c r="BA27" s="132"/>
      <c r="BB27" s="132"/>
      <c r="BC27" s="133">
        <f t="shared" si="4"/>
        <v>0</v>
      </c>
      <c r="BD27" s="134"/>
      <c r="BE27" s="135"/>
      <c r="BF27" s="136"/>
      <c r="BG27" s="137"/>
      <c r="BH27" s="138">
        <f t="shared" si="5"/>
        <v>0</v>
      </c>
      <c r="BI27" s="139">
        <f t="shared" si="6"/>
        <v>0</v>
      </c>
    </row>
    <row r="28" spans="1:61" ht="27.75" customHeight="1" x14ac:dyDescent="0.25">
      <c r="A28" s="209" t="s">
        <v>41</v>
      </c>
      <c r="B28" s="273" t="s">
        <v>42</v>
      </c>
      <c r="C28" s="274">
        <f t="shared" si="0"/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26">
        <v>50</v>
      </c>
      <c r="AC28" s="27">
        <v>12</v>
      </c>
      <c r="AD28" s="28"/>
      <c r="AE28" s="28"/>
      <c r="AF28" s="27"/>
      <c r="AG28" s="27"/>
      <c r="AH28" s="39">
        <f t="shared" si="1"/>
        <v>0</v>
      </c>
      <c r="AI28" s="31">
        <v>70</v>
      </c>
      <c r="AJ28" s="27">
        <v>12</v>
      </c>
      <c r="AK28" s="28"/>
      <c r="AL28" s="28"/>
      <c r="AM28" s="24"/>
      <c r="AN28" s="24"/>
      <c r="AO28" s="39">
        <f t="shared" si="2"/>
        <v>0</v>
      </c>
      <c r="AP28" s="26">
        <v>50</v>
      </c>
      <c r="AQ28" s="27">
        <v>12</v>
      </c>
      <c r="AR28" s="28"/>
      <c r="AS28" s="28"/>
      <c r="AT28" s="27"/>
      <c r="AU28" s="27"/>
      <c r="AV28" s="87">
        <f t="shared" si="3"/>
        <v>0</v>
      </c>
      <c r="AW28" s="26">
        <v>70</v>
      </c>
      <c r="AX28" s="27">
        <v>12</v>
      </c>
      <c r="AY28" s="34"/>
      <c r="AZ28" s="34"/>
      <c r="BA28" s="33"/>
      <c r="BB28" s="33"/>
      <c r="BC28" s="87">
        <f t="shared" si="4"/>
        <v>0</v>
      </c>
      <c r="BD28" s="102"/>
      <c r="BE28" s="103"/>
      <c r="BF28" s="140"/>
      <c r="BG28" s="140"/>
      <c r="BH28" s="141">
        <f t="shared" si="5"/>
        <v>0</v>
      </c>
      <c r="BI28" s="40">
        <f t="shared" si="6"/>
        <v>0</v>
      </c>
    </row>
    <row r="29" spans="1:61" ht="18" customHeight="1" x14ac:dyDescent="0.25">
      <c r="A29" s="204"/>
      <c r="B29" s="275" t="s">
        <v>43</v>
      </c>
      <c r="C29" s="276">
        <f t="shared" si="0"/>
        <v>0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42"/>
      <c r="AC29" s="43"/>
      <c r="AD29" s="44"/>
      <c r="AE29" s="44"/>
      <c r="AF29" s="43"/>
      <c r="AG29" s="43"/>
      <c r="AH29" s="45">
        <f t="shared" si="1"/>
        <v>0</v>
      </c>
      <c r="AI29" s="49"/>
      <c r="AJ29" s="43"/>
      <c r="AK29" s="44"/>
      <c r="AL29" s="44"/>
      <c r="AM29" s="47"/>
      <c r="AN29" s="47"/>
      <c r="AO29" s="45">
        <f t="shared" si="2"/>
        <v>0</v>
      </c>
      <c r="AP29" s="42"/>
      <c r="AQ29" s="43"/>
      <c r="AR29" s="44"/>
      <c r="AS29" s="44"/>
      <c r="AT29" s="43"/>
      <c r="AU29" s="43"/>
      <c r="AV29" s="91">
        <f t="shared" si="3"/>
        <v>0</v>
      </c>
      <c r="AW29" s="42"/>
      <c r="AX29" s="43"/>
      <c r="AY29" s="52"/>
      <c r="AZ29" s="52"/>
      <c r="BA29" s="51"/>
      <c r="BB29" s="51"/>
      <c r="BC29" s="91">
        <f t="shared" si="4"/>
        <v>0</v>
      </c>
      <c r="BD29" s="104"/>
      <c r="BE29" s="105"/>
      <c r="BF29" s="142"/>
      <c r="BG29" s="142"/>
      <c r="BH29" s="143">
        <f t="shared" si="5"/>
        <v>0</v>
      </c>
      <c r="BI29" s="57">
        <f t="shared" si="6"/>
        <v>0</v>
      </c>
    </row>
    <row r="30" spans="1:61" ht="18" customHeight="1" x14ac:dyDescent="0.25">
      <c r="A30" s="204"/>
      <c r="B30" s="275" t="s">
        <v>44</v>
      </c>
      <c r="C30" s="276">
        <f t="shared" si="0"/>
        <v>0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42"/>
      <c r="AC30" s="43"/>
      <c r="AD30" s="44"/>
      <c r="AE30" s="44"/>
      <c r="AF30" s="43"/>
      <c r="AG30" s="43"/>
      <c r="AH30" s="45">
        <f t="shared" si="1"/>
        <v>0</v>
      </c>
      <c r="AI30" s="49"/>
      <c r="AJ30" s="43"/>
      <c r="AK30" s="44"/>
      <c r="AL30" s="44"/>
      <c r="AM30" s="47"/>
      <c r="AN30" s="47"/>
      <c r="AO30" s="45">
        <f t="shared" si="2"/>
        <v>0</v>
      </c>
      <c r="AP30" s="42"/>
      <c r="AQ30" s="43"/>
      <c r="AR30" s="44"/>
      <c r="AS30" s="44"/>
      <c r="AT30" s="43"/>
      <c r="AU30" s="43"/>
      <c r="AV30" s="91">
        <f t="shared" si="3"/>
        <v>0</v>
      </c>
      <c r="AW30" s="42"/>
      <c r="AX30" s="43"/>
      <c r="AY30" s="52"/>
      <c r="AZ30" s="52"/>
      <c r="BA30" s="51"/>
      <c r="BB30" s="51"/>
      <c r="BC30" s="91">
        <f t="shared" si="4"/>
        <v>0</v>
      </c>
      <c r="BD30" s="104"/>
      <c r="BE30" s="105"/>
      <c r="BF30" s="142"/>
      <c r="BG30" s="142"/>
      <c r="BH30" s="143">
        <f t="shared" si="5"/>
        <v>0</v>
      </c>
      <c r="BI30" s="57">
        <f t="shared" si="6"/>
        <v>0</v>
      </c>
    </row>
    <row r="31" spans="1:61" ht="18" customHeight="1" x14ac:dyDescent="0.25">
      <c r="A31" s="204"/>
      <c r="B31" s="275" t="s">
        <v>45</v>
      </c>
      <c r="C31" s="276">
        <f t="shared" si="0"/>
        <v>0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58"/>
      <c r="AC31" s="59"/>
      <c r="AD31" s="60"/>
      <c r="AE31" s="60"/>
      <c r="AF31" s="59"/>
      <c r="AG31" s="59"/>
      <c r="AH31" s="96">
        <f t="shared" si="1"/>
        <v>0</v>
      </c>
      <c r="AI31" s="63"/>
      <c r="AJ31" s="59"/>
      <c r="AK31" s="60"/>
      <c r="AL31" s="60"/>
      <c r="AM31" s="62"/>
      <c r="AN31" s="62"/>
      <c r="AO31" s="96">
        <f t="shared" si="2"/>
        <v>0</v>
      </c>
      <c r="AP31" s="58"/>
      <c r="AQ31" s="59"/>
      <c r="AR31" s="60"/>
      <c r="AS31" s="60"/>
      <c r="AT31" s="59"/>
      <c r="AU31" s="59"/>
      <c r="AV31" s="97">
        <f t="shared" si="3"/>
        <v>0</v>
      </c>
      <c r="AW31" s="58"/>
      <c r="AX31" s="59"/>
      <c r="AY31" s="64"/>
      <c r="AZ31" s="64"/>
      <c r="BA31" s="65"/>
      <c r="BB31" s="65"/>
      <c r="BC31" s="97">
        <f t="shared" si="4"/>
        <v>0</v>
      </c>
      <c r="BD31" s="104"/>
      <c r="BE31" s="105"/>
      <c r="BF31" s="142"/>
      <c r="BG31" s="142"/>
      <c r="BH31" s="144">
        <f t="shared" si="5"/>
        <v>0</v>
      </c>
      <c r="BI31" s="71">
        <f t="shared" si="6"/>
        <v>0</v>
      </c>
    </row>
    <row r="32" spans="1:61" ht="18" customHeight="1" x14ac:dyDescent="0.25">
      <c r="A32" s="204"/>
      <c r="B32" s="275" t="s">
        <v>46</v>
      </c>
      <c r="C32" s="276">
        <f t="shared" si="0"/>
        <v>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58"/>
      <c r="AC32" s="59"/>
      <c r="AD32" s="60"/>
      <c r="AE32" s="60"/>
      <c r="AF32" s="59"/>
      <c r="AG32" s="59"/>
      <c r="AH32" s="96">
        <f t="shared" si="1"/>
        <v>0</v>
      </c>
      <c r="AI32" s="63"/>
      <c r="AJ32" s="59"/>
      <c r="AK32" s="60"/>
      <c r="AL32" s="60"/>
      <c r="AM32" s="62"/>
      <c r="AN32" s="62"/>
      <c r="AO32" s="96">
        <f t="shared" ref="AO32:AO33" si="7">(AI32*AJ32+AK32*AL32+AM32*AN32)*$AB$8</f>
        <v>0</v>
      </c>
      <c r="AP32" s="58"/>
      <c r="AQ32" s="59"/>
      <c r="AR32" s="60"/>
      <c r="AS32" s="60"/>
      <c r="AT32" s="59"/>
      <c r="AU32" s="59"/>
      <c r="AV32" s="97">
        <f t="shared" si="3"/>
        <v>0</v>
      </c>
      <c r="AW32" s="58"/>
      <c r="AX32" s="59"/>
      <c r="AY32" s="64"/>
      <c r="AZ32" s="64"/>
      <c r="BA32" s="65"/>
      <c r="BB32" s="65"/>
      <c r="BC32" s="97">
        <f t="shared" si="4"/>
        <v>0</v>
      </c>
      <c r="BD32" s="104"/>
      <c r="BE32" s="105"/>
      <c r="BF32" s="142"/>
      <c r="BG32" s="142"/>
      <c r="BH32" s="144">
        <f t="shared" si="5"/>
        <v>0</v>
      </c>
      <c r="BI32" s="71">
        <f t="shared" si="6"/>
        <v>0</v>
      </c>
    </row>
    <row r="33" spans="1:61" ht="18" customHeight="1" x14ac:dyDescent="0.25">
      <c r="A33" s="204"/>
      <c r="B33" s="275" t="s">
        <v>47</v>
      </c>
      <c r="C33" s="276">
        <f t="shared" si="0"/>
        <v>0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58"/>
      <c r="AC33" s="59"/>
      <c r="AD33" s="60"/>
      <c r="AE33" s="60"/>
      <c r="AF33" s="59"/>
      <c r="AG33" s="59"/>
      <c r="AH33" s="96">
        <f t="shared" si="1"/>
        <v>0</v>
      </c>
      <c r="AI33" s="63"/>
      <c r="AJ33" s="59"/>
      <c r="AK33" s="60"/>
      <c r="AL33" s="60"/>
      <c r="AM33" s="62"/>
      <c r="AN33" s="62"/>
      <c r="AO33" s="96">
        <f t="shared" si="7"/>
        <v>0</v>
      </c>
      <c r="AP33" s="58"/>
      <c r="AQ33" s="59"/>
      <c r="AR33" s="60"/>
      <c r="AS33" s="60"/>
      <c r="AT33" s="59"/>
      <c r="AU33" s="59"/>
      <c r="AV33" s="97">
        <f t="shared" si="3"/>
        <v>0</v>
      </c>
      <c r="AW33" s="58"/>
      <c r="AX33" s="59"/>
      <c r="AY33" s="64"/>
      <c r="AZ33" s="64"/>
      <c r="BA33" s="65"/>
      <c r="BB33" s="65"/>
      <c r="BC33" s="97">
        <f t="shared" si="4"/>
        <v>0</v>
      </c>
      <c r="BD33" s="145"/>
      <c r="BE33" s="146"/>
      <c r="BF33" s="147"/>
      <c r="BG33" s="147"/>
      <c r="BH33" s="144">
        <f t="shared" si="5"/>
        <v>0</v>
      </c>
      <c r="BI33" s="71">
        <f t="shared" si="6"/>
        <v>0</v>
      </c>
    </row>
    <row r="34" spans="1:61" ht="18" customHeight="1" thickBot="1" x14ac:dyDescent="0.3">
      <c r="A34" s="210"/>
      <c r="B34" s="277" t="s">
        <v>48</v>
      </c>
      <c r="C34" s="278">
        <f t="shared" si="0"/>
        <v>0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72"/>
      <c r="AC34" s="73"/>
      <c r="AD34" s="74"/>
      <c r="AE34" s="74"/>
      <c r="AF34" s="73"/>
      <c r="AG34" s="73"/>
      <c r="AH34" s="75">
        <f t="shared" si="1"/>
        <v>0</v>
      </c>
      <c r="AI34" s="76"/>
      <c r="AJ34" s="73"/>
      <c r="AK34" s="74"/>
      <c r="AL34" s="74"/>
      <c r="AM34" s="77"/>
      <c r="AN34" s="77"/>
      <c r="AO34" s="75">
        <f t="shared" si="2"/>
        <v>0</v>
      </c>
      <c r="AP34" s="72"/>
      <c r="AQ34" s="73"/>
      <c r="AR34" s="74"/>
      <c r="AS34" s="74"/>
      <c r="AT34" s="73"/>
      <c r="AU34" s="73"/>
      <c r="AV34" s="107">
        <f t="shared" si="3"/>
        <v>0</v>
      </c>
      <c r="AW34" s="72"/>
      <c r="AX34" s="73"/>
      <c r="AY34" s="79"/>
      <c r="AZ34" s="79"/>
      <c r="BA34" s="80"/>
      <c r="BB34" s="80"/>
      <c r="BC34" s="107">
        <f t="shared" si="4"/>
        <v>0</v>
      </c>
      <c r="BD34" s="149"/>
      <c r="BE34" s="108"/>
      <c r="BF34" s="150"/>
      <c r="BG34" s="150"/>
      <c r="BH34" s="151">
        <f t="shared" si="5"/>
        <v>0</v>
      </c>
      <c r="BI34" s="86">
        <f t="shared" si="6"/>
        <v>0</v>
      </c>
    </row>
    <row r="35" spans="1:61" ht="38.25" customHeight="1" thickBot="1" x14ac:dyDescent="0.3">
      <c r="A35" s="152" t="s">
        <v>49</v>
      </c>
      <c r="B35" s="271" t="s">
        <v>50</v>
      </c>
      <c r="C35" s="272">
        <f t="shared" si="0"/>
        <v>0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53"/>
      <c r="AC35" s="154"/>
      <c r="AD35" s="155"/>
      <c r="AE35" s="155"/>
      <c r="AF35" s="154"/>
      <c r="AG35" s="154"/>
      <c r="AH35" s="156">
        <f t="shared" si="1"/>
        <v>0</v>
      </c>
      <c r="AI35" s="157"/>
      <c r="AJ35" s="154"/>
      <c r="AK35" s="155"/>
      <c r="AL35" s="155"/>
      <c r="AM35" s="158"/>
      <c r="AN35" s="158"/>
      <c r="AO35" s="156">
        <f t="shared" si="2"/>
        <v>0</v>
      </c>
      <c r="AP35" s="157"/>
      <c r="AQ35" s="154"/>
      <c r="AR35" s="155"/>
      <c r="AS35" s="155"/>
      <c r="AT35" s="154"/>
      <c r="AU35" s="154"/>
      <c r="AV35" s="156">
        <f t="shared" si="3"/>
        <v>0</v>
      </c>
      <c r="AW35" s="159"/>
      <c r="AX35" s="160"/>
      <c r="AY35" s="161"/>
      <c r="AZ35" s="161"/>
      <c r="BA35" s="160"/>
      <c r="BB35" s="160"/>
      <c r="BC35" s="162">
        <f t="shared" si="4"/>
        <v>0</v>
      </c>
      <c r="BD35" s="163"/>
      <c r="BE35" s="164"/>
      <c r="BF35" s="165"/>
      <c r="BG35" s="165"/>
      <c r="BH35" s="156">
        <f t="shared" si="5"/>
        <v>0</v>
      </c>
      <c r="BI35" s="166">
        <f t="shared" si="6"/>
        <v>0</v>
      </c>
    </row>
    <row r="36" spans="1:61" ht="18" customHeight="1" x14ac:dyDescent="0.25">
      <c r="A36" s="203" t="s">
        <v>51</v>
      </c>
      <c r="B36" s="273" t="s">
        <v>52</v>
      </c>
      <c r="C36" s="274">
        <f t="shared" si="0"/>
        <v>0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26"/>
      <c r="AC36" s="27"/>
      <c r="AD36" s="28"/>
      <c r="AE36" s="28"/>
      <c r="AF36" s="27"/>
      <c r="AG36" s="27"/>
      <c r="AH36" s="167">
        <f t="shared" si="1"/>
        <v>0</v>
      </c>
      <c r="AI36" s="26"/>
      <c r="AJ36" s="27"/>
      <c r="AK36" s="28"/>
      <c r="AL36" s="28"/>
      <c r="AM36" s="24"/>
      <c r="AN36" s="24"/>
      <c r="AO36" s="167">
        <f t="shared" ref="AO36:AO37" si="8">(AI36*AJ36+AK36*AL36+AM36*AN36)*$AB$8</f>
        <v>0</v>
      </c>
      <c r="AP36" s="27"/>
      <c r="AQ36" s="27"/>
      <c r="AR36" s="28"/>
      <c r="AS36" s="28"/>
      <c r="AT36" s="27"/>
      <c r="AU36" s="27"/>
      <c r="AV36" s="167">
        <f t="shared" si="3"/>
        <v>0</v>
      </c>
      <c r="AW36" s="33"/>
      <c r="AX36" s="33"/>
      <c r="AY36" s="34"/>
      <c r="AZ36" s="34"/>
      <c r="BA36" s="33"/>
      <c r="BB36" s="33"/>
      <c r="BC36" s="167">
        <f t="shared" si="4"/>
        <v>0</v>
      </c>
      <c r="BD36" s="168"/>
      <c r="BE36" s="103"/>
      <c r="BF36" s="140"/>
      <c r="BG36" s="140"/>
      <c r="BH36" s="167">
        <f t="shared" si="5"/>
        <v>0</v>
      </c>
      <c r="BI36" s="25">
        <f t="shared" si="6"/>
        <v>0</v>
      </c>
    </row>
    <row r="37" spans="1:61" ht="18" customHeight="1" x14ac:dyDescent="0.25">
      <c r="A37" s="204"/>
      <c r="B37" s="275" t="s">
        <v>53</v>
      </c>
      <c r="C37" s="276">
        <f t="shared" si="0"/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42"/>
      <c r="AC37" s="43"/>
      <c r="AD37" s="44"/>
      <c r="AE37" s="44"/>
      <c r="AF37" s="43"/>
      <c r="AG37" s="43"/>
      <c r="AH37" s="169">
        <f t="shared" si="1"/>
        <v>0</v>
      </c>
      <c r="AI37" s="42"/>
      <c r="AJ37" s="43"/>
      <c r="AK37" s="44"/>
      <c r="AL37" s="44"/>
      <c r="AM37" s="47"/>
      <c r="AN37" s="47"/>
      <c r="AO37" s="169">
        <f t="shared" si="8"/>
        <v>0</v>
      </c>
      <c r="AP37" s="43"/>
      <c r="AQ37" s="43"/>
      <c r="AR37" s="44"/>
      <c r="AS37" s="44"/>
      <c r="AT37" s="43"/>
      <c r="AU37" s="43"/>
      <c r="AV37" s="169">
        <f t="shared" si="3"/>
        <v>0</v>
      </c>
      <c r="AW37" s="51"/>
      <c r="AX37" s="51"/>
      <c r="AY37" s="52"/>
      <c r="AZ37" s="52"/>
      <c r="BA37" s="51"/>
      <c r="BB37" s="51"/>
      <c r="BC37" s="169">
        <f t="shared" si="4"/>
        <v>0</v>
      </c>
      <c r="BD37" s="170"/>
      <c r="BE37" s="105"/>
      <c r="BF37" s="142"/>
      <c r="BG37" s="142"/>
      <c r="BH37" s="169">
        <f t="shared" si="5"/>
        <v>0</v>
      </c>
      <c r="BI37" s="171">
        <f t="shared" si="6"/>
        <v>0</v>
      </c>
    </row>
    <row r="38" spans="1:61" ht="18" customHeight="1" thickBot="1" x14ac:dyDescent="0.3">
      <c r="A38" s="205"/>
      <c r="B38" s="279" t="s">
        <v>54</v>
      </c>
      <c r="C38" s="278">
        <f t="shared" si="0"/>
        <v>0</v>
      </c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58"/>
      <c r="AC38" s="59"/>
      <c r="AD38" s="60"/>
      <c r="AE38" s="60"/>
      <c r="AF38" s="59"/>
      <c r="AG38" s="59"/>
      <c r="AH38" s="173">
        <f t="shared" si="1"/>
        <v>0</v>
      </c>
      <c r="AI38" s="58"/>
      <c r="AJ38" s="59"/>
      <c r="AK38" s="60"/>
      <c r="AL38" s="60"/>
      <c r="AM38" s="62"/>
      <c r="AN38" s="62"/>
      <c r="AO38" s="173">
        <f t="shared" si="2"/>
        <v>0</v>
      </c>
      <c r="AP38" s="59"/>
      <c r="AQ38" s="59"/>
      <c r="AR38" s="60"/>
      <c r="AS38" s="60"/>
      <c r="AT38" s="59"/>
      <c r="AU38" s="59"/>
      <c r="AV38" s="173">
        <f t="shared" si="3"/>
        <v>0</v>
      </c>
      <c r="AW38" s="65"/>
      <c r="AX38" s="65"/>
      <c r="AY38" s="64"/>
      <c r="AZ38" s="64"/>
      <c r="BA38" s="65"/>
      <c r="BB38" s="65"/>
      <c r="BC38" s="173">
        <f t="shared" si="4"/>
        <v>0</v>
      </c>
      <c r="BD38" s="174"/>
      <c r="BE38" s="146"/>
      <c r="BF38" s="147"/>
      <c r="BG38" s="147"/>
      <c r="BH38" s="173">
        <f t="shared" si="5"/>
        <v>0</v>
      </c>
      <c r="BI38" s="175">
        <f t="shared" si="6"/>
        <v>0</v>
      </c>
    </row>
    <row r="39" spans="1:61" ht="18" customHeight="1" thickBot="1" x14ac:dyDescent="0.3">
      <c r="A39" s="176" t="s">
        <v>55</v>
      </c>
      <c r="B39" s="280" t="s">
        <v>56</v>
      </c>
      <c r="C39" s="281">
        <f t="shared" si="0"/>
        <v>0</v>
      </c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7"/>
      <c r="AC39" s="178"/>
      <c r="AD39" s="179"/>
      <c r="AE39" s="179"/>
      <c r="AF39" s="178"/>
      <c r="AG39" s="178"/>
      <c r="AH39" s="180">
        <f t="shared" si="1"/>
        <v>0</v>
      </c>
      <c r="AI39" s="178"/>
      <c r="AJ39" s="178"/>
      <c r="AK39" s="179"/>
      <c r="AL39" s="179"/>
      <c r="AM39" s="181"/>
      <c r="AN39" s="181"/>
      <c r="AO39" s="180">
        <f t="shared" si="2"/>
        <v>0</v>
      </c>
      <c r="AP39" s="178"/>
      <c r="AQ39" s="178"/>
      <c r="AR39" s="179"/>
      <c r="AS39" s="179"/>
      <c r="AT39" s="178"/>
      <c r="AU39" s="178"/>
      <c r="AV39" s="180">
        <f t="shared" si="3"/>
        <v>0</v>
      </c>
      <c r="AW39" s="182"/>
      <c r="AX39" s="182"/>
      <c r="AY39" s="183"/>
      <c r="AZ39" s="183"/>
      <c r="BA39" s="182"/>
      <c r="BB39" s="182"/>
      <c r="BC39" s="180">
        <f t="shared" si="4"/>
        <v>0</v>
      </c>
      <c r="BD39" s="184"/>
      <c r="BE39" s="185"/>
      <c r="BF39" s="137"/>
      <c r="BG39" s="137"/>
      <c r="BH39" s="180">
        <f t="shared" si="5"/>
        <v>0</v>
      </c>
      <c r="BI39" s="186">
        <f t="shared" si="6"/>
        <v>0</v>
      </c>
    </row>
    <row r="40" spans="1:61" ht="18" customHeight="1" x14ac:dyDescent="0.25">
      <c r="A40" s="211" t="s">
        <v>57</v>
      </c>
      <c r="B40" s="267" t="s">
        <v>58</v>
      </c>
      <c r="C40" s="268">
        <f t="shared" si="0"/>
        <v>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187"/>
      <c r="AC40" s="188"/>
      <c r="AD40" s="189"/>
      <c r="AE40" s="189"/>
      <c r="AF40" s="188"/>
      <c r="AG40" s="188"/>
      <c r="AH40" s="29">
        <f t="shared" si="1"/>
        <v>0</v>
      </c>
      <c r="AI40" s="190"/>
      <c r="AJ40" s="188"/>
      <c r="AK40" s="189"/>
      <c r="AL40" s="189"/>
      <c r="AM40" s="191"/>
      <c r="AN40" s="191"/>
      <c r="AO40" s="29">
        <f t="shared" si="2"/>
        <v>0</v>
      </c>
      <c r="AP40" s="190"/>
      <c r="AQ40" s="188"/>
      <c r="AR40" s="189"/>
      <c r="AS40" s="189"/>
      <c r="AT40" s="188"/>
      <c r="AU40" s="188"/>
      <c r="AV40" s="29">
        <f t="shared" si="3"/>
        <v>0</v>
      </c>
      <c r="AW40" s="192"/>
      <c r="AX40" s="193"/>
      <c r="AY40" s="194"/>
      <c r="AZ40" s="194"/>
      <c r="BA40" s="193"/>
      <c r="BB40" s="193"/>
      <c r="BC40" s="35">
        <f t="shared" si="4"/>
        <v>0</v>
      </c>
      <c r="BD40" s="195"/>
      <c r="BE40" s="196"/>
      <c r="BF40" s="197"/>
      <c r="BG40" s="197"/>
      <c r="BH40" s="29">
        <f t="shared" si="5"/>
        <v>0</v>
      </c>
      <c r="BI40" s="198">
        <f t="shared" si="6"/>
        <v>0</v>
      </c>
    </row>
    <row r="41" spans="1:61" ht="18" customHeight="1" x14ac:dyDescent="0.25">
      <c r="A41" s="212"/>
      <c r="B41" s="43" t="s">
        <v>59</v>
      </c>
      <c r="C41" s="266">
        <f t="shared" si="0"/>
        <v>0</v>
      </c>
      <c r="AB41" s="42"/>
      <c r="AC41" s="43"/>
      <c r="AD41" s="44"/>
      <c r="AE41" s="44"/>
      <c r="AF41" s="43"/>
      <c r="AG41" s="43"/>
      <c r="AH41" s="45">
        <f t="shared" si="1"/>
        <v>0</v>
      </c>
      <c r="AI41" s="49"/>
      <c r="AJ41" s="43"/>
      <c r="AK41" s="44"/>
      <c r="AL41" s="44"/>
      <c r="AM41" s="47"/>
      <c r="AN41" s="47"/>
      <c r="AO41" s="45">
        <f t="shared" si="2"/>
        <v>0</v>
      </c>
      <c r="AP41" s="49"/>
      <c r="AQ41" s="43"/>
      <c r="AR41" s="44"/>
      <c r="AS41" s="44"/>
      <c r="AT41" s="43"/>
      <c r="AU41" s="43"/>
      <c r="AV41" s="45">
        <f t="shared" si="3"/>
        <v>0</v>
      </c>
      <c r="AW41" s="50"/>
      <c r="AX41" s="51"/>
      <c r="AY41" s="52"/>
      <c r="AZ41" s="52"/>
      <c r="BA41" s="51"/>
      <c r="BB41" s="51"/>
      <c r="BC41" s="91">
        <f t="shared" si="4"/>
        <v>0</v>
      </c>
      <c r="BD41" s="92"/>
      <c r="BE41" s="55"/>
      <c r="BF41" s="56"/>
      <c r="BG41" s="56"/>
      <c r="BH41" s="45">
        <f t="shared" si="5"/>
        <v>0</v>
      </c>
      <c r="BI41" s="57">
        <f t="shared" si="6"/>
        <v>0</v>
      </c>
    </row>
    <row r="42" spans="1:61" ht="18" customHeight="1" thickBot="1" x14ac:dyDescent="0.3">
      <c r="A42" s="213"/>
      <c r="B42" s="73" t="s">
        <v>60</v>
      </c>
      <c r="C42" s="282">
        <f t="shared" si="0"/>
        <v>0</v>
      </c>
      <c r="AB42" s="72">
        <v>13</v>
      </c>
      <c r="AC42" s="73">
        <v>12</v>
      </c>
      <c r="AD42" s="74"/>
      <c r="AE42" s="74"/>
      <c r="AF42" s="73"/>
      <c r="AG42" s="73"/>
      <c r="AH42" s="75">
        <f t="shared" si="1"/>
        <v>0</v>
      </c>
      <c r="AI42" s="76">
        <v>13</v>
      </c>
      <c r="AJ42" s="73">
        <v>12</v>
      </c>
      <c r="AK42" s="74"/>
      <c r="AL42" s="74"/>
      <c r="AM42" s="77"/>
      <c r="AN42" s="77"/>
      <c r="AO42" s="75">
        <f t="shared" si="2"/>
        <v>0</v>
      </c>
      <c r="AP42" s="76"/>
      <c r="AQ42" s="73"/>
      <c r="AR42" s="74"/>
      <c r="AS42" s="74"/>
      <c r="AT42" s="73"/>
      <c r="AU42" s="73"/>
      <c r="AV42" s="75">
        <f t="shared" si="3"/>
        <v>0</v>
      </c>
      <c r="AW42" s="199"/>
      <c r="AX42" s="80"/>
      <c r="AY42" s="79"/>
      <c r="AZ42" s="79"/>
      <c r="BA42" s="80"/>
      <c r="BB42" s="80"/>
      <c r="BC42" s="107">
        <f t="shared" si="4"/>
        <v>0</v>
      </c>
      <c r="BD42" s="98"/>
      <c r="BE42" s="83"/>
      <c r="BF42" s="84"/>
      <c r="BG42" s="84"/>
      <c r="BH42" s="75">
        <f t="shared" si="5"/>
        <v>0</v>
      </c>
      <c r="BI42" s="86">
        <f t="shared" si="6"/>
        <v>0</v>
      </c>
    </row>
    <row r="43" spans="1:61" x14ac:dyDescent="0.25">
      <c r="AD43" s="1"/>
      <c r="AE43" s="1"/>
      <c r="AK43" s="1"/>
      <c r="AL43" s="1"/>
      <c r="AO43" s="1"/>
      <c r="AP43" s="1"/>
      <c r="AQ43" s="1"/>
      <c r="AR43" s="1"/>
      <c r="AS43" s="1"/>
      <c r="AT43" s="1"/>
      <c r="AU43" s="1"/>
      <c r="AV43" s="1"/>
      <c r="AY43" s="1"/>
      <c r="AZ43" s="1"/>
      <c r="BC43" s="1"/>
    </row>
    <row r="44" spans="1:61" x14ac:dyDescent="0.25">
      <c r="AD44" s="1"/>
      <c r="AE44" s="1"/>
      <c r="AK44" s="1"/>
      <c r="AL44" s="1"/>
      <c r="AO44" s="1"/>
      <c r="AP44" s="1"/>
      <c r="AQ44" s="1"/>
      <c r="AR44" s="1"/>
      <c r="AS44" s="1"/>
      <c r="AT44" s="1"/>
      <c r="AU44" s="1"/>
      <c r="AV44" s="1"/>
      <c r="AY44" s="1"/>
      <c r="AZ44" s="1"/>
      <c r="BC44" s="1"/>
    </row>
    <row r="45" spans="1:61" x14ac:dyDescent="0.25">
      <c r="AD45" s="1"/>
      <c r="AE45" s="1"/>
      <c r="AK45" s="1"/>
      <c r="AL45" s="1"/>
      <c r="AO45" s="1"/>
      <c r="AP45" s="1"/>
      <c r="AQ45" s="1"/>
      <c r="AR45" s="1"/>
      <c r="AS45" s="1"/>
      <c r="AT45" s="1"/>
      <c r="AU45" s="1"/>
      <c r="AV45" s="1"/>
      <c r="AY45" s="1"/>
      <c r="AZ45" s="1"/>
      <c r="BC45" s="1"/>
    </row>
    <row r="46" spans="1:61" x14ac:dyDescent="0.25">
      <c r="AD46" s="1"/>
      <c r="AE46" s="1"/>
      <c r="AK46" s="1"/>
      <c r="AL46" s="1"/>
      <c r="AO46" s="1"/>
      <c r="AP46" s="1"/>
      <c r="AQ46" s="1"/>
      <c r="AR46" s="1"/>
      <c r="AS46" s="1"/>
      <c r="AT46" s="1"/>
      <c r="AU46" s="1"/>
      <c r="AV46" s="1"/>
      <c r="AY46" s="1"/>
      <c r="AZ46" s="1"/>
      <c r="BC46" s="1"/>
    </row>
  </sheetData>
  <sheetProtection algorithmName="SHA-512" hashValue="Hp8qT+ww/64LJMFImtDWC0TyiItROyEV9SAih1zV3otP5zZiLcz39ngCmjShiaDbf+TcYA4rkuoWppAHUFwTBg==" saltValue="VJ74mDZrUZZXV4I/RhcX4A==" spinCount="100000" sheet="1" objects="1" scenarios="1"/>
  <mergeCells count="44">
    <mergeCell ref="A1:C1"/>
    <mergeCell ref="A2:A6"/>
    <mergeCell ref="BI5:BI10"/>
    <mergeCell ref="AB6:AO6"/>
    <mergeCell ref="AP6:BC6"/>
    <mergeCell ref="A7:B7"/>
    <mergeCell ref="AB7:AH7"/>
    <mergeCell ref="AI7:AO7"/>
    <mergeCell ref="AP7:AV7"/>
    <mergeCell ref="AW7:BC7"/>
    <mergeCell ref="BD7:BH7"/>
    <mergeCell ref="A8:A10"/>
    <mergeCell ref="B8:B10"/>
    <mergeCell ref="C8:C10"/>
    <mergeCell ref="AB8:AH8"/>
    <mergeCell ref="AI8:AO8"/>
    <mergeCell ref="AP8:AV8"/>
    <mergeCell ref="AW8:BC8"/>
    <mergeCell ref="BD8:BH8"/>
    <mergeCell ref="AB9:AC9"/>
    <mergeCell ref="BF9:BG9"/>
    <mergeCell ref="BH9:BH10"/>
    <mergeCell ref="AO9:AO10"/>
    <mergeCell ref="AP9:AQ9"/>
    <mergeCell ref="AR9:AS9"/>
    <mergeCell ref="AT9:AU9"/>
    <mergeCell ref="AV9:AV10"/>
    <mergeCell ref="AW9:AX9"/>
    <mergeCell ref="A40:A42"/>
    <mergeCell ref="AY9:AZ9"/>
    <mergeCell ref="BA9:BB9"/>
    <mergeCell ref="BC9:BC10"/>
    <mergeCell ref="BD9:BE9"/>
    <mergeCell ref="AD9:AE9"/>
    <mergeCell ref="AF9:AG9"/>
    <mergeCell ref="AH9:AH10"/>
    <mergeCell ref="AI9:AJ9"/>
    <mergeCell ref="AK9:AL9"/>
    <mergeCell ref="AM9:AN9"/>
    <mergeCell ref="A11:A14"/>
    <mergeCell ref="A15:A22"/>
    <mergeCell ref="A23:A25"/>
    <mergeCell ref="A28:A34"/>
    <mergeCell ref="A36:A38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66110DDA-A69F-42B3-9610-663BACBEC4F2}"/>
</file>

<file path=customXml/itemProps2.xml><?xml version="1.0" encoding="utf-8"?>
<ds:datastoreItem xmlns:ds="http://schemas.openxmlformats.org/officeDocument/2006/customXml" ds:itemID="{A897A57A-8BF5-423C-879A-4E6E8EA84053}"/>
</file>

<file path=customXml/itemProps3.xml><?xml version="1.0" encoding="utf-8"?>
<ds:datastoreItem xmlns:ds="http://schemas.openxmlformats.org/officeDocument/2006/customXml" ds:itemID="{98F51C71-2536-41E4-87EA-CFF76312F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GENETNICAS REFRIG INDUSTRIAL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2023-02-23T21:04:19Z</dcterms:created>
  <dcterms:modified xsi:type="dcterms:W3CDTF">2023-04-04T14:16:40Z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