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kold\Desktop\ICBF dirección de servicios\documentos boton participa\para publicar\"/>
    </mc:Choice>
  </mc:AlternateContent>
  <xr:revisionPtr revIDLastSave="0" documentId="13_ncr:1_{4FAD8EDA-A4F8-4116-AA02-028F04F91355}" xr6:coauthVersionLast="37" xr6:coauthVersionMax="37" xr10:uidLastSave="{00000000-0000-0000-0000-000000000000}"/>
  <bookViews>
    <workbookView xWindow="0" yWindow="0" windowWidth="28800" windowHeight="11625" tabRatio="581" firstSheet="22" activeTab="26" xr2:uid="{00000000-000D-0000-FFFF-FFFF00000000}"/>
  </bookViews>
  <sheets>
    <sheet name="Amazonas" sheetId="6" r:id="rId1"/>
    <sheet name="Antioquia" sheetId="7" r:id="rId2"/>
    <sheet name="Atlantico" sheetId="15" r:id="rId3"/>
    <sheet name="Arauca" sheetId="43" r:id="rId4"/>
    <sheet name="Bogotá" sheetId="16" r:id="rId5"/>
    <sheet name="Boyaca" sheetId="11" r:id="rId6"/>
    <sheet name="Bolivar" sheetId="42" r:id="rId7"/>
    <sheet name="Caldas" sheetId="26" r:id="rId8"/>
    <sheet name="Cauca" sheetId="28" r:id="rId9"/>
    <sheet name="Caquetá" sheetId="20" r:id="rId10"/>
    <sheet name="Casanare" sheetId="27" r:id="rId11"/>
    <sheet name="Cesar" sheetId="14" r:id="rId12"/>
    <sheet name="Córdoba" sheetId="24" r:id="rId13"/>
    <sheet name="Cundinamarca" sheetId="29" r:id="rId14"/>
    <sheet name="Choco" sheetId="19" r:id="rId15"/>
    <sheet name="Guanía" sheetId="30" r:id="rId16"/>
    <sheet name="Guajira" sheetId="32" r:id="rId17"/>
    <sheet name="Huila" sheetId="12" r:id="rId18"/>
    <sheet name="Guaviare" sheetId="31" r:id="rId19"/>
    <sheet name="Magdalena" sheetId="33" r:id="rId20"/>
    <sheet name="Meta" sheetId="22" r:id="rId21"/>
    <sheet name="Nariño" sheetId="21" r:id="rId22"/>
    <sheet name="Nte Santander" sheetId="34" r:id="rId23"/>
    <sheet name="Putumayo" sheetId="35" r:id="rId24"/>
    <sheet name="Quindío" sheetId="36" r:id="rId25"/>
    <sheet name="Risaralda" sheetId="17" r:id="rId26"/>
    <sheet name="San Andres" sheetId="10" r:id="rId27"/>
    <sheet name="Santander" sheetId="23" r:id="rId28"/>
    <sheet name="Sucre" sheetId="37" r:id="rId29"/>
    <sheet name="Tolima" sheetId="8" r:id="rId30"/>
    <sheet name="Valle" sheetId="18" r:id="rId31"/>
    <sheet name="Vaupes" sheetId="13" r:id="rId32"/>
    <sheet name="Vichada" sheetId="9" r:id="rId33"/>
    <sheet name="Hoja2" sheetId="44" r:id="rId34"/>
    <sheet name="Hoja1" sheetId="5" state="hidden" r:id="rId35"/>
  </sheets>
  <definedNames>
    <definedName name="_xlnm._FilterDatabase" localSheetId="0" hidden="1">Amazonas!$A$3:$O$3</definedName>
    <definedName name="_xlnm._FilterDatabase" localSheetId="21" hidden="1">Nariño!$M$7:$O$11</definedName>
    <definedName name="MOMENTO">Hoja1!$E$1:$E$4</definedName>
    <definedName name="nivel">Hoja1!$A$1:$A$7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C7" i="36" l="1"/>
  <c r="EC8" i="36"/>
  <c r="GS9" i="27"/>
  <c r="GT9" i="27" s="1"/>
  <c r="GB9" i="27"/>
  <c r="GC9" i="27" s="1"/>
  <c r="AY8" i="33"/>
  <c r="AH8" i="33"/>
  <c r="Q8" i="33"/>
  <c r="AY10" i="31"/>
  <c r="AH10" i="31"/>
  <c r="Q10" i="31"/>
  <c r="AY9" i="26"/>
  <c r="AH9" i="26"/>
  <c r="Q9" i="26"/>
  <c r="HJ9" i="27" l="1"/>
  <c r="HK9" i="27" s="1"/>
  <c r="CU9" i="27"/>
  <c r="CV9" i="27" s="1"/>
  <c r="CD9" i="27"/>
  <c r="CE9" i="27" s="1"/>
  <c r="CD9" i="30"/>
  <c r="CE9" i="30" s="1"/>
  <c r="BM9" i="20"/>
  <c r="ED8" i="36"/>
  <c r="EA8" i="36" s="1"/>
  <c r="ED7" i="36"/>
  <c r="EA7" i="36" s="1"/>
  <c r="ED5" i="36"/>
  <c r="D9" i="30"/>
  <c r="AW8" i="32"/>
  <c r="AW7" i="32"/>
  <c r="AW6" i="32"/>
  <c r="AW5" i="32"/>
  <c r="AV9" i="32"/>
  <c r="K8" i="28"/>
  <c r="K9" i="29"/>
  <c r="AV9" i="27"/>
  <c r="AW6" i="15"/>
  <c r="AW7" i="15"/>
  <c r="AW8" i="15"/>
  <c r="AW5" i="15"/>
  <c r="AD6" i="8"/>
  <c r="AC5" i="32"/>
  <c r="AE6" i="29"/>
  <c r="AC6" i="29"/>
  <c r="AC5" i="29"/>
  <c r="A9" i="21"/>
  <c r="A10" i="21"/>
  <c r="A11" i="21"/>
  <c r="AC5" i="10"/>
  <c r="AC7" i="10"/>
  <c r="AE7" i="10"/>
  <c r="AD5" i="8"/>
  <c r="S31" i="6"/>
  <c r="S32" i="6"/>
  <c r="S33" i="6"/>
  <c r="S34" i="6"/>
  <c r="S35" i="6"/>
  <c r="DL9" i="27" l="1"/>
  <c r="DM9" i="27" s="1"/>
  <c r="CU9" i="30"/>
  <c r="CV9" i="30" s="1"/>
  <c r="EC9" i="27" l="1"/>
  <c r="ED9" i="27" s="1"/>
  <c r="EC6" i="36"/>
  <c r="ET9" i="27" l="1"/>
  <c r="EU9" i="27" s="1"/>
  <c r="EC9" i="36"/>
  <c r="ED9" i="36" s="1"/>
  <c r="ED6" i="36"/>
  <c r="EA6" i="36" s="1"/>
  <c r="FK9" i="27" l="1"/>
  <c r="FL9"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2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200-000002000000}">
      <text>
        <r>
          <rPr>
            <sz val="10"/>
            <color indexed="8"/>
            <rFont val="Tahoma"/>
            <family val="2"/>
          </rPr>
          <t>Elabore un objetivo en relación con la actividad</t>
        </r>
      </text>
    </comment>
    <comment ref="D2" authorId="0" shapeId="0" xr:uid="{00000000-0006-0000-0200-000003000000}">
      <text>
        <r>
          <rPr>
            <sz val="9"/>
            <color indexed="8"/>
            <rFont val="Tahoma"/>
            <family val="2"/>
          </rPr>
          <t>Todas las actividades de los planes de participaci{on ciudadada estan relacionadas con el objetivo del ejemplo,</t>
        </r>
      </text>
    </comment>
    <comment ref="E2" authorId="0" shapeId="0" xr:uid="{00000000-0006-0000-0200-000004000000}">
      <text>
        <r>
          <rPr>
            <sz val="10"/>
            <color indexed="8"/>
            <rFont val="Tahoma"/>
            <family val="2"/>
          </rPr>
          <t>Indique el nivel de Incidencia al que corresponde: Lista desplegable</t>
        </r>
      </text>
    </comment>
    <comment ref="F2" authorId="0" shapeId="0" xr:uid="{00000000-0006-0000-02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2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200-000007000000}">
      <text>
        <r>
          <rPr>
            <sz val="10"/>
            <color indexed="8"/>
            <rFont val="Tahoma"/>
            <family val="2"/>
          </rPr>
          <t>Indique el nivel de alcance de la actividad: Nacional; Regional; Zonal</t>
        </r>
      </text>
    </comment>
    <comment ref="I2" authorId="0" shapeId="0" xr:uid="{00000000-0006-0000-0200-000008000000}">
      <text>
        <r>
          <rPr>
            <sz val="10"/>
            <color indexed="8"/>
            <rFont val="Tahoma"/>
            <family val="2"/>
          </rPr>
          <t>Indique la Dirección a la que corresponde el cumplimiento de la meta</t>
        </r>
      </text>
    </comment>
    <comment ref="J2" authorId="0" shapeId="0" xr:uid="{00000000-0006-0000-0200-000009000000}">
      <text>
        <r>
          <rPr>
            <sz val="10"/>
            <color indexed="8"/>
            <rFont val="Tahoma"/>
            <family val="2"/>
          </rPr>
          <t>Relacione el programa al que esta asociado la actividad</t>
        </r>
      </text>
    </comment>
    <comment ref="K2" authorId="0" shapeId="0" xr:uid="{00000000-0006-0000-02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200-00000B000000}">
      <text>
        <r>
          <rPr>
            <sz val="10"/>
            <color indexed="8"/>
            <rFont val="Tahoma"/>
            <family val="2"/>
          </rPr>
          <t xml:space="preserve">Criterio sobre el cual se va a  hacer el seguimiento y los avances en el cumplimiento de la meta </t>
        </r>
      </text>
    </comment>
    <comment ref="P2" authorId="0" shapeId="0" xr:uid="{00000000-0006-0000-0200-00000C000000}">
      <text>
        <r>
          <rPr>
            <sz val="10"/>
            <color indexed="8"/>
            <rFont val="Tahoma"/>
            <family val="2"/>
          </rPr>
          <t>Mencione los avances que se tuvieron en el mes, si no hubo avance coloque cero</t>
        </r>
      </text>
    </comment>
    <comment ref="O3" authorId="0" shapeId="0" xr:uid="{00000000-0006-0000-0200-00000D000000}">
      <text>
        <r>
          <rPr>
            <sz val="10"/>
            <color indexed="8"/>
            <rFont val="Tahoma"/>
            <family val="2"/>
          </rPr>
          <t>Presencial; virtual; telefonico; otras.</t>
        </r>
      </text>
    </comment>
    <comment ref="Q3" authorId="0" shapeId="0" xr:uid="{00000000-0006-0000-0200-00000E000000}">
      <text>
        <r>
          <rPr>
            <sz val="10"/>
            <color indexed="8"/>
            <rFont val="Tahoma"/>
            <family val="2"/>
          </rPr>
          <t>Número de actividades realizadas durtante el periodo</t>
        </r>
      </text>
    </comment>
    <comment ref="R3" authorId="0" shapeId="0" xr:uid="{00000000-0006-0000-0200-00000F000000}">
      <text>
        <r>
          <rPr>
            <sz val="10"/>
            <color indexed="8"/>
            <rFont val="Tahoma"/>
            <family val="2"/>
          </rPr>
          <t>Si realizo actividades haga una breve descripción de estas.</t>
        </r>
      </text>
    </comment>
    <comment ref="S3" authorId="0" shapeId="0" xr:uid="{00000000-0006-0000-0200-000010000000}">
      <text>
        <r>
          <rPr>
            <sz val="10"/>
            <color indexed="8"/>
            <rFont val="Calibri"/>
            <family val="2"/>
          </rPr>
          <t xml:space="preserve">P. ej: Usuarios de los programas, Madres cabeza de hogar, victimas
</t>
        </r>
      </text>
    </comment>
    <comment ref="W3" authorId="0" shapeId="0" xr:uid="{00000000-0006-0000-0200-000011000000}">
      <text>
        <r>
          <rPr>
            <sz val="10"/>
            <color indexed="8"/>
            <rFont val="Tahoma"/>
            <family val="2"/>
          </rPr>
          <t>P.ej: Actas, listados de assitencia, capturas de pantalla.</t>
        </r>
      </text>
    </comment>
    <comment ref="O4" authorId="1" shapeId="0" xr:uid="{00000000-0006-0000-0200-000012000000}">
      <text>
        <r>
          <rPr>
            <b/>
            <sz val="9"/>
            <color indexed="81"/>
            <rFont val="Tahoma"/>
            <family val="2"/>
          </rPr>
          <t>Kelly Johanna Gomez Zapata:</t>
        </r>
        <r>
          <rPr>
            <sz val="9"/>
            <color indexed="81"/>
            <rFont val="Tahoma"/>
            <family val="2"/>
          </rPr>
          <t xml:space="preserve">
Presencial
Virtual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1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100-000002000000}">
      <text>
        <r>
          <rPr>
            <sz val="10"/>
            <color indexed="8"/>
            <rFont val="Tahoma"/>
            <family val="2"/>
          </rPr>
          <t>Elabore un objetivo en relación con la actividad</t>
        </r>
      </text>
    </comment>
    <comment ref="D2" authorId="0" shapeId="0" xr:uid="{00000000-0006-0000-1100-000003000000}">
      <text>
        <r>
          <rPr>
            <sz val="9"/>
            <color indexed="8"/>
            <rFont val="Tahoma"/>
            <family val="2"/>
          </rPr>
          <t>Todas las actividades de los planes de participaci{on ciudadada estan relacionadas con el objetivo del ejemplo,</t>
        </r>
      </text>
    </comment>
    <comment ref="E2" authorId="0" shapeId="0" xr:uid="{00000000-0006-0000-1100-000004000000}">
      <text>
        <r>
          <rPr>
            <sz val="10"/>
            <color indexed="8"/>
            <rFont val="Tahoma"/>
            <family val="2"/>
          </rPr>
          <t>Indique el nivel de Incidencia al que corresponde: Lista desplegable</t>
        </r>
      </text>
    </comment>
    <comment ref="F2" authorId="0" shapeId="0" xr:uid="{00000000-0006-0000-11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1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100-000007000000}">
      <text>
        <r>
          <rPr>
            <sz val="10"/>
            <color indexed="8"/>
            <rFont val="Tahoma"/>
            <family val="2"/>
          </rPr>
          <t>Indique el nivel de alcance de la actividad: Nacional; Regional; Zonal</t>
        </r>
      </text>
    </comment>
    <comment ref="I2" authorId="0" shapeId="0" xr:uid="{00000000-0006-0000-1100-000008000000}">
      <text>
        <r>
          <rPr>
            <sz val="10"/>
            <color indexed="8"/>
            <rFont val="Tahoma"/>
            <family val="2"/>
          </rPr>
          <t>Indique la Dirección a la que corresponde el cumplimiento de la meta</t>
        </r>
      </text>
    </comment>
    <comment ref="J2" authorId="0" shapeId="0" xr:uid="{00000000-0006-0000-1100-000009000000}">
      <text>
        <r>
          <rPr>
            <sz val="10"/>
            <color indexed="8"/>
            <rFont val="Tahoma"/>
            <family val="2"/>
          </rPr>
          <t>Relacione el programa al que esta asociado la actividad</t>
        </r>
      </text>
    </comment>
    <comment ref="K2" authorId="0" shapeId="0" xr:uid="{00000000-0006-0000-11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100-00000B000000}">
      <text>
        <r>
          <rPr>
            <sz val="10"/>
            <color indexed="8"/>
            <rFont val="Tahoma"/>
            <family val="2"/>
          </rPr>
          <t xml:space="preserve">Criterio sobre el cual se va a  hacer el seguimiento y los avances en el cumplimiento de la meta </t>
        </r>
      </text>
    </comment>
    <comment ref="GU2" authorId="0" shapeId="0" xr:uid="{00000000-0006-0000-1100-00000C000000}">
      <text>
        <r>
          <rPr>
            <sz val="10"/>
            <color indexed="8"/>
            <rFont val="Tahoma"/>
            <family val="2"/>
          </rPr>
          <t>Mencione los avances que se tuvieron en el mes, si no hubo avance coloque cero</t>
        </r>
      </text>
    </comment>
    <comment ref="O3" authorId="0" shapeId="0" xr:uid="{00000000-0006-0000-1100-00000D000000}">
      <text>
        <r>
          <rPr>
            <sz val="10"/>
            <color indexed="8"/>
            <rFont val="Tahoma"/>
            <family val="2"/>
          </rPr>
          <t>Presencial; virtual; telefonico; otras.</t>
        </r>
      </text>
    </comment>
    <comment ref="GV3" authorId="0" shapeId="0" xr:uid="{00000000-0006-0000-1100-00000E000000}">
      <text>
        <r>
          <rPr>
            <sz val="10"/>
            <color indexed="8"/>
            <rFont val="Tahoma"/>
            <family val="2"/>
          </rPr>
          <t>Número de actividades realizadas durtante el periodo</t>
        </r>
      </text>
    </comment>
    <comment ref="GW3" authorId="0" shapeId="0" xr:uid="{00000000-0006-0000-1100-00000F000000}">
      <text>
        <r>
          <rPr>
            <sz val="10"/>
            <color indexed="8"/>
            <rFont val="Tahoma"/>
            <family val="2"/>
          </rPr>
          <t>Si realizo actividades haga una breve descripción de estas.</t>
        </r>
      </text>
    </comment>
    <comment ref="GX3" authorId="0" shapeId="0" xr:uid="{00000000-0006-0000-1100-000010000000}">
      <text>
        <r>
          <rPr>
            <sz val="10"/>
            <color indexed="8"/>
            <rFont val="Calibri"/>
            <family val="2"/>
          </rPr>
          <t xml:space="preserve">P. ej: Usuarios de los programas, Madres cabeza de hogar, victimas
</t>
        </r>
      </text>
    </comment>
    <comment ref="HB3" authorId="0" shapeId="0" xr:uid="{00000000-0006-0000-1100-000011000000}">
      <text>
        <r>
          <rPr>
            <sz val="10"/>
            <color indexed="8"/>
            <rFont val="Tahoma"/>
            <family val="2"/>
          </rPr>
          <t>P.ej: Actas, listados de assitencia, capturas de pantalla.</t>
        </r>
      </text>
    </comment>
    <comment ref="O4" authorId="1" shapeId="0" xr:uid="{00000000-0006-0000-1100-000012000000}">
      <text>
        <r>
          <rPr>
            <b/>
            <sz val="9"/>
            <color indexed="81"/>
            <rFont val="Tahoma"/>
            <family val="2"/>
          </rPr>
          <t>Kelly Johanna Gomez Zapata:</t>
        </r>
        <r>
          <rPr>
            <sz val="9"/>
            <color indexed="81"/>
            <rFont val="Tahoma"/>
            <family val="2"/>
          </rPr>
          <t xml:space="preserve">
Presencial
Virtual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7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700-000002000000}">
      <text>
        <r>
          <rPr>
            <sz val="10"/>
            <color indexed="8"/>
            <rFont val="Tahoma"/>
            <family val="2"/>
          </rPr>
          <t>Elabore un objetivo en relación con la actividad</t>
        </r>
      </text>
    </comment>
    <comment ref="D2" authorId="0" shapeId="0" xr:uid="{00000000-0006-0000-1700-000003000000}">
      <text>
        <r>
          <rPr>
            <sz val="9"/>
            <color indexed="8"/>
            <rFont val="Tahoma"/>
            <family val="2"/>
          </rPr>
          <t>Todas las actividades de los planes de participaci{on ciudadada estan relacionadas con el objetivo del ejemplo,</t>
        </r>
      </text>
    </comment>
    <comment ref="E2" authorId="0" shapeId="0" xr:uid="{00000000-0006-0000-1700-000004000000}">
      <text>
        <r>
          <rPr>
            <sz val="10"/>
            <color indexed="8"/>
            <rFont val="Tahoma"/>
            <family val="2"/>
          </rPr>
          <t>Indique el nivel de Incidencia al que corresponde: Lista desplegable</t>
        </r>
      </text>
    </comment>
    <comment ref="F2" authorId="0" shapeId="0" xr:uid="{00000000-0006-0000-17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7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700-000007000000}">
      <text>
        <r>
          <rPr>
            <sz val="10"/>
            <color indexed="8"/>
            <rFont val="Tahoma"/>
            <family val="2"/>
          </rPr>
          <t>Indique el nivel de alcance de la actividad: Nacional; Regional; Zonal</t>
        </r>
      </text>
    </comment>
    <comment ref="I2" authorId="0" shapeId="0" xr:uid="{00000000-0006-0000-1700-000008000000}">
      <text>
        <r>
          <rPr>
            <sz val="10"/>
            <color indexed="8"/>
            <rFont val="Tahoma"/>
            <family val="2"/>
          </rPr>
          <t>Indique la Dirección a la que corresponde el cumplimiento de la meta</t>
        </r>
      </text>
    </comment>
    <comment ref="J2" authorId="0" shapeId="0" xr:uid="{00000000-0006-0000-1700-000009000000}">
      <text>
        <r>
          <rPr>
            <sz val="10"/>
            <color indexed="8"/>
            <rFont val="Tahoma"/>
            <family val="2"/>
          </rPr>
          <t>Relacione el programa al que esta asociado la actividad</t>
        </r>
      </text>
    </comment>
    <comment ref="K2" authorId="0" shapeId="0" xr:uid="{00000000-0006-0000-17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700-00000B000000}">
      <text>
        <r>
          <rPr>
            <sz val="10"/>
            <color indexed="8"/>
            <rFont val="Tahoma"/>
            <family val="2"/>
          </rPr>
          <t xml:space="preserve">Criterio sobre el cual se va a  hacer el seguimiento y los avances en el cumplimiento de la meta </t>
        </r>
      </text>
    </comment>
    <comment ref="GU2" authorId="0" shapeId="0" xr:uid="{00000000-0006-0000-1700-00000C000000}">
      <text>
        <r>
          <rPr>
            <sz val="10"/>
            <color indexed="8"/>
            <rFont val="Tahoma"/>
            <family val="2"/>
          </rPr>
          <t>Mencione los avances que se tuvieron en el mes, si no hubo avance coloque cero</t>
        </r>
      </text>
    </comment>
    <comment ref="O3" authorId="0" shapeId="0" xr:uid="{00000000-0006-0000-1700-00000D000000}">
      <text>
        <r>
          <rPr>
            <sz val="10"/>
            <color indexed="8"/>
            <rFont val="Tahoma"/>
            <family val="2"/>
          </rPr>
          <t>Presencial; virtual; telefonico; otras.</t>
        </r>
      </text>
    </comment>
    <comment ref="GV3" authorId="0" shapeId="0" xr:uid="{00000000-0006-0000-1700-00000E000000}">
      <text>
        <r>
          <rPr>
            <sz val="10"/>
            <color indexed="8"/>
            <rFont val="Tahoma"/>
            <family val="2"/>
          </rPr>
          <t>Número de actividades realizadas durtante el periodo</t>
        </r>
      </text>
    </comment>
    <comment ref="GW3" authorId="0" shapeId="0" xr:uid="{00000000-0006-0000-1700-00000F000000}">
      <text>
        <r>
          <rPr>
            <sz val="10"/>
            <color indexed="8"/>
            <rFont val="Tahoma"/>
            <family val="2"/>
          </rPr>
          <t>Si realizo actividades haga una breve descripción de estas.</t>
        </r>
      </text>
    </comment>
    <comment ref="GX3" authorId="0" shapeId="0" xr:uid="{00000000-0006-0000-1700-000010000000}">
      <text>
        <r>
          <rPr>
            <sz val="10"/>
            <color indexed="8"/>
            <rFont val="Calibri"/>
            <family val="2"/>
          </rPr>
          <t xml:space="preserve">P. ej: Usuarios de los programas, Madres cabeza de hogar, victimas
</t>
        </r>
      </text>
    </comment>
    <comment ref="HB3" authorId="0" shapeId="0" xr:uid="{00000000-0006-0000-1700-000011000000}">
      <text>
        <r>
          <rPr>
            <sz val="10"/>
            <color indexed="8"/>
            <rFont val="Tahoma"/>
            <family val="2"/>
          </rPr>
          <t>P.ej: Actas, listados de assitencia, capturas de pantalla.</t>
        </r>
      </text>
    </comment>
    <comment ref="O4" authorId="1" shapeId="0" xr:uid="{00000000-0006-0000-1700-000012000000}">
      <text>
        <r>
          <rPr>
            <b/>
            <sz val="9"/>
            <color indexed="81"/>
            <rFont val="Tahoma"/>
            <family val="2"/>
          </rPr>
          <t>Kelly Johanna Gomez Zapata:</t>
        </r>
        <r>
          <rPr>
            <sz val="9"/>
            <color indexed="81"/>
            <rFont val="Tahoma"/>
            <family val="2"/>
          </rPr>
          <t xml:space="preserve">
Presencial
Virtual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9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900-000002000000}">
      <text>
        <r>
          <rPr>
            <sz val="10"/>
            <color indexed="8"/>
            <rFont val="Tahoma"/>
            <family val="2"/>
          </rPr>
          <t>Elabore un objetivo en relación con la actividad</t>
        </r>
      </text>
    </comment>
    <comment ref="D2" authorId="0" shapeId="0" xr:uid="{00000000-0006-0000-0900-000003000000}">
      <text>
        <r>
          <rPr>
            <sz val="9"/>
            <color indexed="8"/>
            <rFont val="Tahoma"/>
            <family val="2"/>
          </rPr>
          <t>Todas las actividades de los planes de participaci{on ciudadada estan relacionadas con el objetivo del ejemplo,</t>
        </r>
      </text>
    </comment>
    <comment ref="E2" authorId="0" shapeId="0" xr:uid="{00000000-0006-0000-0900-000004000000}">
      <text>
        <r>
          <rPr>
            <sz val="10"/>
            <color indexed="8"/>
            <rFont val="Tahoma"/>
            <family val="2"/>
          </rPr>
          <t>Indique el nivel de Incidencia al que corresponde: Lista desplegable</t>
        </r>
      </text>
    </comment>
    <comment ref="F2" authorId="0" shapeId="0" xr:uid="{00000000-0006-0000-09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9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900-000007000000}">
      <text>
        <r>
          <rPr>
            <sz val="10"/>
            <color indexed="8"/>
            <rFont val="Tahoma"/>
            <family val="2"/>
          </rPr>
          <t>Indique el nivel de alcance de la actividad: Nacional; Regional; Zonal</t>
        </r>
      </text>
    </comment>
    <comment ref="I2" authorId="0" shapeId="0" xr:uid="{00000000-0006-0000-0900-000008000000}">
      <text>
        <r>
          <rPr>
            <sz val="10"/>
            <color indexed="8"/>
            <rFont val="Tahoma"/>
            <family val="2"/>
          </rPr>
          <t>Indique la Dirección a la que corresponde el cumplimiento de la meta</t>
        </r>
      </text>
    </comment>
    <comment ref="J2" authorId="0" shapeId="0" xr:uid="{00000000-0006-0000-0900-000009000000}">
      <text>
        <r>
          <rPr>
            <sz val="10"/>
            <color indexed="8"/>
            <rFont val="Tahoma"/>
            <family val="2"/>
          </rPr>
          <t>Relacione el programa al que esta asociado la actividad</t>
        </r>
      </text>
    </comment>
    <comment ref="K2" authorId="0" shapeId="0" xr:uid="{00000000-0006-0000-09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900-00000B000000}">
      <text>
        <r>
          <rPr>
            <sz val="10"/>
            <color indexed="8"/>
            <rFont val="Tahoma"/>
            <family val="2"/>
          </rPr>
          <t xml:space="preserve">Criterio sobre el cual se va a  hacer el seguimiento y los avances en el cumplimiento de la meta </t>
        </r>
      </text>
    </comment>
    <comment ref="GU2" authorId="0" shapeId="0" xr:uid="{00000000-0006-0000-0900-00000C000000}">
      <text>
        <r>
          <rPr>
            <sz val="10"/>
            <color indexed="8"/>
            <rFont val="Tahoma"/>
            <family val="2"/>
          </rPr>
          <t>Mencione los avances que se tuvieron en el mes, si no hubo avance coloque cero</t>
        </r>
      </text>
    </comment>
    <comment ref="O3" authorId="0" shapeId="0" xr:uid="{00000000-0006-0000-0900-00000D000000}">
      <text>
        <r>
          <rPr>
            <sz val="10"/>
            <color indexed="8"/>
            <rFont val="Tahoma"/>
            <family val="2"/>
          </rPr>
          <t>Presencial; virtual; telefonico; otras.</t>
        </r>
      </text>
    </comment>
    <comment ref="GV3" authorId="0" shapeId="0" xr:uid="{00000000-0006-0000-0900-00000E000000}">
      <text>
        <r>
          <rPr>
            <sz val="10"/>
            <color indexed="8"/>
            <rFont val="Tahoma"/>
            <family val="2"/>
          </rPr>
          <t>Número de actividades realizadas durtante el periodo</t>
        </r>
      </text>
    </comment>
    <comment ref="GW3" authorId="0" shapeId="0" xr:uid="{00000000-0006-0000-0900-00000F000000}">
      <text>
        <r>
          <rPr>
            <sz val="10"/>
            <color indexed="8"/>
            <rFont val="Tahoma"/>
            <family val="2"/>
          </rPr>
          <t>Si realizo actividades haga una breve descripción de estas.</t>
        </r>
      </text>
    </comment>
    <comment ref="GX3" authorId="0" shapeId="0" xr:uid="{00000000-0006-0000-0900-000010000000}">
      <text>
        <r>
          <rPr>
            <sz val="10"/>
            <color indexed="8"/>
            <rFont val="Calibri"/>
            <family val="2"/>
          </rPr>
          <t xml:space="preserve">P. ej: Usuarios de los programas, Madres cabeza de hogar, victimas
</t>
        </r>
      </text>
    </comment>
    <comment ref="HB3" authorId="0" shapeId="0" xr:uid="{00000000-0006-0000-0900-000011000000}">
      <text>
        <r>
          <rPr>
            <sz val="10"/>
            <color indexed="8"/>
            <rFont val="Tahoma"/>
            <family val="2"/>
          </rPr>
          <t>P.ej: Actas, listados de assitencia, capturas de pantalla.</t>
        </r>
      </text>
    </comment>
    <comment ref="O4" authorId="1" shapeId="0" xr:uid="{00000000-0006-0000-0900-000012000000}">
      <text>
        <r>
          <rPr>
            <b/>
            <sz val="9"/>
            <color indexed="81"/>
            <rFont val="Tahoma"/>
            <family val="2"/>
          </rPr>
          <t>Kelly Johanna Gomez Zapata:</t>
        </r>
        <r>
          <rPr>
            <sz val="9"/>
            <color indexed="81"/>
            <rFont val="Tahoma"/>
            <family val="2"/>
          </rPr>
          <t xml:space="preserve">
Presencial
Virtual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5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500-000002000000}">
      <text>
        <r>
          <rPr>
            <sz val="10"/>
            <color indexed="8"/>
            <rFont val="Tahoma"/>
            <family val="2"/>
          </rPr>
          <t>Elabore un objetivo en relación con la actividad</t>
        </r>
      </text>
    </comment>
    <comment ref="D2" authorId="0" shapeId="0" xr:uid="{00000000-0006-0000-1500-000003000000}">
      <text>
        <r>
          <rPr>
            <sz val="9"/>
            <color indexed="8"/>
            <rFont val="Tahoma"/>
            <family val="2"/>
          </rPr>
          <t>Todas las actividades de los planes de participaci{on ciudadada estan relacionadas con el objetivo del ejemplo</t>
        </r>
      </text>
    </comment>
    <comment ref="E2" authorId="0" shapeId="0" xr:uid="{00000000-0006-0000-1500-000004000000}">
      <text>
        <r>
          <rPr>
            <sz val="10"/>
            <color indexed="8"/>
            <rFont val="Tahoma"/>
            <family val="2"/>
          </rPr>
          <t>Indique el nivel de Incidencia al que corresponde: Lista desplegable</t>
        </r>
      </text>
    </comment>
    <comment ref="F2" authorId="0" shapeId="0" xr:uid="{00000000-0006-0000-15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5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500-000007000000}">
      <text>
        <r>
          <rPr>
            <sz val="10"/>
            <color indexed="8"/>
            <rFont val="Tahoma"/>
            <family val="2"/>
          </rPr>
          <t>Indique el nivel de alcance de la actividad: Nacional; Regional; Zonal</t>
        </r>
      </text>
    </comment>
    <comment ref="I2" authorId="0" shapeId="0" xr:uid="{00000000-0006-0000-1500-000008000000}">
      <text>
        <r>
          <rPr>
            <sz val="10"/>
            <color indexed="8"/>
            <rFont val="Tahoma"/>
            <family val="2"/>
          </rPr>
          <t>Indique la Dirección a la que corresponde el cumplimiento de la meta</t>
        </r>
      </text>
    </comment>
    <comment ref="J2" authorId="0" shapeId="0" xr:uid="{00000000-0006-0000-1500-000009000000}">
      <text>
        <r>
          <rPr>
            <sz val="10"/>
            <color indexed="8"/>
            <rFont val="Tahoma"/>
            <family val="2"/>
          </rPr>
          <t>Relacione el programa al que esta asociado la actividad</t>
        </r>
      </text>
    </comment>
    <comment ref="K2" authorId="0" shapeId="0" xr:uid="{00000000-0006-0000-15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500-00000B000000}">
      <text>
        <r>
          <rPr>
            <sz val="10"/>
            <color indexed="8"/>
            <rFont val="Tahoma"/>
            <family val="2"/>
          </rPr>
          <t xml:space="preserve">Criterio sobre el cual se va a  hacer el seguimiento y los avances en el cumplimiento de la meta </t>
        </r>
      </text>
    </comment>
    <comment ref="GU2" authorId="0" shapeId="0" xr:uid="{00000000-0006-0000-1500-00000C000000}">
      <text>
        <r>
          <rPr>
            <sz val="10"/>
            <color indexed="8"/>
            <rFont val="Tahoma"/>
            <family val="2"/>
          </rPr>
          <t>Mencione los avances que se tuvieron en el mes, si no hubo avance coloque cero</t>
        </r>
      </text>
    </comment>
    <comment ref="O3" authorId="0" shapeId="0" xr:uid="{00000000-0006-0000-1500-00000D000000}">
      <text>
        <r>
          <rPr>
            <sz val="10"/>
            <color indexed="8"/>
            <rFont val="Tahoma"/>
            <family val="2"/>
          </rPr>
          <t>Presencial; virtual; telefonico; otras.</t>
        </r>
      </text>
    </comment>
    <comment ref="GV3" authorId="0" shapeId="0" xr:uid="{00000000-0006-0000-1500-00000E000000}">
      <text>
        <r>
          <rPr>
            <sz val="10"/>
            <color indexed="8"/>
            <rFont val="Tahoma"/>
            <family val="2"/>
          </rPr>
          <t>Número de actividades realizadas durtante el periodo</t>
        </r>
      </text>
    </comment>
    <comment ref="GW3" authorId="0" shapeId="0" xr:uid="{00000000-0006-0000-1500-00000F000000}">
      <text>
        <r>
          <rPr>
            <sz val="10"/>
            <color indexed="8"/>
            <rFont val="Tahoma"/>
            <family val="2"/>
          </rPr>
          <t>Si realizo actividades haga una breve descripción de estas.</t>
        </r>
      </text>
    </comment>
    <comment ref="GX3" authorId="0" shapeId="0" xr:uid="{00000000-0006-0000-1500-000010000000}">
      <text>
        <r>
          <rPr>
            <sz val="10"/>
            <color indexed="8"/>
            <rFont val="Calibri"/>
            <family val="2"/>
          </rPr>
          <t xml:space="preserve">P. ej: Usuarios de los programas, Madres cabeza de hogar, victimas
</t>
        </r>
      </text>
    </comment>
    <comment ref="HB3" authorId="0" shapeId="0" xr:uid="{00000000-0006-0000-1500-000011000000}">
      <text>
        <r>
          <rPr>
            <sz val="10"/>
            <color indexed="8"/>
            <rFont val="Tahoma"/>
            <family val="2"/>
          </rPr>
          <t>P.ej: Actas, listados de assitencia, capturas de pantalla.</t>
        </r>
      </text>
    </comment>
    <comment ref="O4" authorId="1" shapeId="0" xr:uid="{00000000-0006-0000-1500-000012000000}">
      <text>
        <r>
          <rPr>
            <b/>
            <sz val="9"/>
            <color indexed="81"/>
            <rFont val="Tahoma"/>
            <family val="2"/>
          </rPr>
          <t>Kelly Johanna Gomez Zapata:</t>
        </r>
        <r>
          <rPr>
            <sz val="9"/>
            <color indexed="81"/>
            <rFont val="Tahoma"/>
            <family val="2"/>
          </rPr>
          <t xml:space="preserve">
Presencial
Virtual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9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900-000002000000}">
      <text>
        <r>
          <rPr>
            <sz val="10"/>
            <color indexed="8"/>
            <rFont val="Tahoma"/>
            <family val="2"/>
          </rPr>
          <t>Elabore un objetivo en relación con la actividad</t>
        </r>
      </text>
    </comment>
    <comment ref="D2" authorId="0" shapeId="0" xr:uid="{00000000-0006-0000-1900-000003000000}">
      <text>
        <r>
          <rPr>
            <sz val="9"/>
            <color indexed="8"/>
            <rFont val="Tahoma"/>
            <family val="2"/>
          </rPr>
          <t>Todas las actividades de los planes de participación{ón ciudadanía estan relacionadas con el objetivo del ejemplo,</t>
        </r>
      </text>
    </comment>
    <comment ref="E2" authorId="0" shapeId="0" xr:uid="{00000000-0006-0000-1900-000004000000}">
      <text>
        <r>
          <rPr>
            <sz val="10"/>
            <color indexed="8"/>
            <rFont val="Tahoma"/>
            <family val="2"/>
          </rPr>
          <t>Indique el nivel de Incidencia al que corresponde: Lista desplegable</t>
        </r>
      </text>
    </comment>
    <comment ref="F2" authorId="0" shapeId="0" xr:uid="{00000000-0006-0000-19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900-000006000000}">
      <text>
        <r>
          <rPr>
            <sz val="10"/>
            <color indexed="8"/>
            <rFont val="Tahoma"/>
            <family val="2"/>
          </rPr>
          <t>Indique el grupo de valor objetivo al que están dirigidas las actividades</t>
        </r>
        <r>
          <rPr>
            <b/>
            <sz val="10"/>
            <color indexed="8"/>
            <rFont val="Tahoma"/>
            <family val="2"/>
          </rPr>
          <t xml:space="preserve"> </t>
        </r>
      </text>
    </comment>
    <comment ref="H2" authorId="0" shapeId="0" xr:uid="{00000000-0006-0000-1900-000007000000}">
      <text>
        <r>
          <rPr>
            <sz val="10"/>
            <color indexed="8"/>
            <rFont val="Tahoma"/>
            <family val="2"/>
          </rPr>
          <t>Indique el nivel de alcance de la actividad: Nacional; Regional; Zonal</t>
        </r>
      </text>
    </comment>
    <comment ref="I2" authorId="0" shapeId="0" xr:uid="{00000000-0006-0000-1900-000008000000}">
      <text>
        <r>
          <rPr>
            <sz val="10"/>
            <color indexed="8"/>
            <rFont val="Tahoma"/>
            <family val="2"/>
          </rPr>
          <t>Indique la Dirección a la que corresponde el cumplimiento de la meta</t>
        </r>
      </text>
    </comment>
    <comment ref="J2" authorId="0" shapeId="0" xr:uid="{00000000-0006-0000-1900-000009000000}">
      <text>
        <r>
          <rPr>
            <sz val="10"/>
            <color indexed="8"/>
            <rFont val="Tahoma"/>
            <family val="2"/>
          </rPr>
          <t>Relacione el programa al que esta asociado la actividad</t>
        </r>
      </text>
    </comment>
    <comment ref="K2" authorId="0" shapeId="0" xr:uid="{00000000-0006-0000-19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900-00000B000000}">
      <text>
        <r>
          <rPr>
            <sz val="10"/>
            <color indexed="8"/>
            <rFont val="Tahoma"/>
            <family val="2"/>
          </rPr>
          <t xml:space="preserve">Criterio sobre el cual se va a  hacer el seguimiento y los avances en el cumplimiento de la meta </t>
        </r>
      </text>
    </comment>
    <comment ref="GU2" authorId="0" shapeId="0" xr:uid="{00000000-0006-0000-1900-00000C000000}">
      <text>
        <r>
          <rPr>
            <sz val="10"/>
            <color indexed="8"/>
            <rFont val="Tahoma"/>
            <family val="2"/>
          </rPr>
          <t>Mencione los avances que se tuvieron en el mes, si no hubo avance coloque cero</t>
        </r>
      </text>
    </comment>
    <comment ref="O3" authorId="0" shapeId="0" xr:uid="{00000000-0006-0000-1900-00000D000000}">
      <text>
        <r>
          <rPr>
            <sz val="10"/>
            <color indexed="8"/>
            <rFont val="Tahoma"/>
            <family val="2"/>
          </rPr>
          <t>Presencial; virtual; telefónico; otras.</t>
        </r>
      </text>
    </comment>
    <comment ref="GV3" authorId="0" shapeId="0" xr:uid="{00000000-0006-0000-1900-00000E000000}">
      <text>
        <r>
          <rPr>
            <sz val="10"/>
            <color indexed="8"/>
            <rFont val="Tahoma"/>
            <family val="2"/>
          </rPr>
          <t>Número de actividades realizadas durtante el periodo</t>
        </r>
      </text>
    </comment>
    <comment ref="GW3" authorId="0" shapeId="0" xr:uid="{00000000-0006-0000-1900-00000F000000}">
      <text>
        <r>
          <rPr>
            <sz val="10"/>
            <color indexed="8"/>
            <rFont val="Tahoma"/>
            <family val="2"/>
          </rPr>
          <t>Si realizo actividades haga una breve descripción de estas.</t>
        </r>
      </text>
    </comment>
    <comment ref="GX3" authorId="0" shapeId="0" xr:uid="{00000000-0006-0000-1900-000010000000}">
      <text>
        <r>
          <rPr>
            <sz val="10"/>
            <color indexed="8"/>
            <rFont val="Calibri"/>
            <family val="2"/>
          </rPr>
          <t xml:space="preserve">P. ej: Usuarios de los programas, Madres cabeza de hogar, victimas
</t>
        </r>
      </text>
    </comment>
    <comment ref="HB3" authorId="0" shapeId="0" xr:uid="{00000000-0006-0000-1900-000011000000}">
      <text>
        <r>
          <rPr>
            <sz val="10"/>
            <color indexed="8"/>
            <rFont val="Tahoma"/>
            <family val="2"/>
          </rPr>
          <t>P.ej: Actas, listados de assitencia, capturas de pantalla.</t>
        </r>
      </text>
    </comment>
    <comment ref="O4" authorId="1" shapeId="0" xr:uid="{00000000-0006-0000-1900-000012000000}">
      <text>
        <r>
          <rPr>
            <b/>
            <sz val="9"/>
            <color indexed="81"/>
            <rFont val="Tahoma"/>
            <family val="2"/>
          </rPr>
          <t>Kelly Johanna Gomez Zapata:</t>
        </r>
        <r>
          <rPr>
            <sz val="9"/>
            <color indexed="81"/>
            <rFont val="Tahoma"/>
            <family val="2"/>
          </rPr>
          <t xml:space="preserve">
Presencial
Virtual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0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000-000002000000}">
      <text>
        <r>
          <rPr>
            <sz val="10"/>
            <color indexed="8"/>
            <rFont val="Tahoma"/>
            <family val="2"/>
          </rPr>
          <t>Elabore un objetivo en relación con la actividad</t>
        </r>
      </text>
    </comment>
    <comment ref="D2" authorId="0" shapeId="0" xr:uid="{00000000-0006-0000-1000-000003000000}">
      <text>
        <r>
          <rPr>
            <sz val="9"/>
            <color indexed="8"/>
            <rFont val="Tahoma"/>
            <family val="2"/>
          </rPr>
          <t>Todas las actividades de los planes de participaci{on ciudadada estan relacionadas con el objetivo del ejemplo,</t>
        </r>
      </text>
    </comment>
    <comment ref="E2" authorId="0" shapeId="0" xr:uid="{00000000-0006-0000-1000-000004000000}">
      <text>
        <r>
          <rPr>
            <sz val="10"/>
            <color indexed="8"/>
            <rFont val="Tahoma"/>
            <family val="2"/>
          </rPr>
          <t>Indique el nivel de Incidencia al que corresponde: Lista desplegable</t>
        </r>
      </text>
    </comment>
    <comment ref="F2" authorId="0" shapeId="0" xr:uid="{00000000-0006-0000-10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0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000-000007000000}">
      <text>
        <r>
          <rPr>
            <sz val="10"/>
            <color indexed="8"/>
            <rFont val="Tahoma"/>
            <family val="2"/>
          </rPr>
          <t>Indique el nivel de alcance de la actividad: Nacional; Regional; Zonal</t>
        </r>
      </text>
    </comment>
    <comment ref="I2" authorId="0" shapeId="0" xr:uid="{00000000-0006-0000-1000-000008000000}">
      <text>
        <r>
          <rPr>
            <sz val="10"/>
            <color indexed="8"/>
            <rFont val="Tahoma"/>
            <family val="2"/>
          </rPr>
          <t>Indique la Dirección a la que corresponde el cumplimiento de la meta</t>
        </r>
      </text>
    </comment>
    <comment ref="J2" authorId="0" shapeId="0" xr:uid="{00000000-0006-0000-1000-000009000000}">
      <text>
        <r>
          <rPr>
            <sz val="10"/>
            <color indexed="8"/>
            <rFont val="Tahoma"/>
            <family val="2"/>
          </rPr>
          <t>Relacione el programa al que esta asociado la actividad</t>
        </r>
      </text>
    </comment>
    <comment ref="K2" authorId="0" shapeId="0" xr:uid="{00000000-0006-0000-10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000-00000B000000}">
      <text>
        <r>
          <rPr>
            <sz val="10"/>
            <color indexed="8"/>
            <rFont val="Tahoma"/>
            <family val="2"/>
          </rPr>
          <t xml:space="preserve">Criterio sobre el cual se va a  hacer el seguimiento y los avances en el cumplimiento de la meta </t>
        </r>
      </text>
    </comment>
    <comment ref="GU2" authorId="0" shapeId="0" xr:uid="{00000000-0006-0000-1000-00000C000000}">
      <text>
        <r>
          <rPr>
            <sz val="10"/>
            <color indexed="8"/>
            <rFont val="Tahoma"/>
            <family val="2"/>
          </rPr>
          <t>Mencione los avances que se tuvieron en el mes, si no hubo avance coloque cero</t>
        </r>
      </text>
    </comment>
    <comment ref="O3" authorId="0" shapeId="0" xr:uid="{00000000-0006-0000-1000-00000D000000}">
      <text>
        <r>
          <rPr>
            <sz val="10"/>
            <color indexed="8"/>
            <rFont val="Tahoma"/>
            <family val="2"/>
          </rPr>
          <t>Presencial; virtual; telefonico; otras.</t>
        </r>
      </text>
    </comment>
    <comment ref="GV3" authorId="0" shapeId="0" xr:uid="{00000000-0006-0000-1000-00000E000000}">
      <text>
        <r>
          <rPr>
            <sz val="10"/>
            <color indexed="8"/>
            <rFont val="Tahoma"/>
            <family val="2"/>
          </rPr>
          <t>Número de actividades realizadas durtante el periodo</t>
        </r>
      </text>
    </comment>
    <comment ref="GW3" authorId="0" shapeId="0" xr:uid="{00000000-0006-0000-1000-00000F000000}">
      <text>
        <r>
          <rPr>
            <sz val="10"/>
            <color indexed="8"/>
            <rFont val="Tahoma"/>
            <family val="2"/>
          </rPr>
          <t>Si realizo actividades haga una breve descripción de estas.</t>
        </r>
      </text>
    </comment>
    <comment ref="GX3" authorId="0" shapeId="0" xr:uid="{00000000-0006-0000-1000-000010000000}">
      <text>
        <r>
          <rPr>
            <sz val="10"/>
            <color indexed="8"/>
            <rFont val="Calibri"/>
            <family val="2"/>
          </rPr>
          <t xml:space="preserve">P. ej: Usuarios de los programas, Madres cabeza de hogar, victimas
</t>
        </r>
      </text>
    </comment>
    <comment ref="HB3" authorId="0" shapeId="0" xr:uid="{00000000-0006-0000-1000-000011000000}">
      <text>
        <r>
          <rPr>
            <sz val="10"/>
            <color indexed="8"/>
            <rFont val="Tahoma"/>
            <family val="2"/>
          </rPr>
          <t>P.ej: Actas, listados de assitencia, capturas de pantalla.</t>
        </r>
      </text>
    </comment>
    <comment ref="O4" authorId="1" shapeId="0" xr:uid="{00000000-0006-0000-1000-000012000000}">
      <text>
        <r>
          <rPr>
            <b/>
            <sz val="9"/>
            <color indexed="81"/>
            <rFont val="Tahoma"/>
            <family val="2"/>
          </rPr>
          <t>Kelly Johanna Gomez Zapata:</t>
        </r>
        <r>
          <rPr>
            <sz val="9"/>
            <color indexed="81"/>
            <rFont val="Tahoma"/>
            <family val="2"/>
          </rPr>
          <t xml:space="preserve">
Presencial
Virtual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A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A00-000002000000}">
      <text>
        <r>
          <rPr>
            <sz val="10"/>
            <color indexed="8"/>
            <rFont val="Tahoma"/>
            <family val="2"/>
          </rPr>
          <t>Elabore un objetivo en relación con la actividad</t>
        </r>
      </text>
    </comment>
    <comment ref="D2" authorId="0" shapeId="0" xr:uid="{00000000-0006-0000-1A00-000003000000}">
      <text>
        <r>
          <rPr>
            <sz val="9"/>
            <color indexed="8"/>
            <rFont val="Tahoma"/>
            <family val="2"/>
          </rPr>
          <t>Todas las actividades de los planes de participaci{on ciudadada estan relacionadas con el objetivo del ejemplo,</t>
        </r>
      </text>
    </comment>
    <comment ref="E2" authorId="0" shapeId="0" xr:uid="{00000000-0006-0000-1A00-000004000000}">
      <text>
        <r>
          <rPr>
            <sz val="10"/>
            <color indexed="8"/>
            <rFont val="Tahoma"/>
            <family val="2"/>
          </rPr>
          <t>Indique el nivel de Incidencia al que corresponde: Lista desplegable</t>
        </r>
      </text>
    </comment>
    <comment ref="F2" authorId="0" shapeId="0" xr:uid="{00000000-0006-0000-1A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A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A00-000007000000}">
      <text>
        <r>
          <rPr>
            <sz val="10"/>
            <color indexed="8"/>
            <rFont val="Tahoma"/>
            <family val="2"/>
          </rPr>
          <t>Indique el nivel de alcance de la actividad: Nacional; Regional; Zonal</t>
        </r>
      </text>
    </comment>
    <comment ref="I2" authorId="0" shapeId="0" xr:uid="{00000000-0006-0000-1A00-000008000000}">
      <text>
        <r>
          <rPr>
            <sz val="10"/>
            <color indexed="8"/>
            <rFont val="Tahoma"/>
            <family val="2"/>
          </rPr>
          <t>Indique la Dirección a la que corresponde el cumplimiento de la meta</t>
        </r>
      </text>
    </comment>
    <comment ref="J2" authorId="0" shapeId="0" xr:uid="{00000000-0006-0000-1A00-000009000000}">
      <text>
        <r>
          <rPr>
            <sz val="10"/>
            <color indexed="8"/>
            <rFont val="Tahoma"/>
            <family val="2"/>
          </rPr>
          <t>Relacione el programa al que esta asociado la actividad</t>
        </r>
      </text>
    </comment>
    <comment ref="K2" authorId="0" shapeId="0" xr:uid="{00000000-0006-0000-1A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A00-00000B000000}">
      <text>
        <r>
          <rPr>
            <sz val="10"/>
            <color indexed="8"/>
            <rFont val="Tahoma"/>
            <family val="2"/>
          </rPr>
          <t xml:space="preserve">Criterio sobre el cual se va a  hacer el seguimiento y los avances en el cumplimiento de la meta </t>
        </r>
      </text>
    </comment>
    <comment ref="GU2" authorId="0" shapeId="0" xr:uid="{00000000-0006-0000-1A00-00000C000000}">
      <text>
        <r>
          <rPr>
            <sz val="10"/>
            <color indexed="8"/>
            <rFont val="Tahoma"/>
            <family val="2"/>
          </rPr>
          <t>Mencione los avances que se tuvieron en el mes, si no hubo avance coloque cero</t>
        </r>
      </text>
    </comment>
    <comment ref="O3" authorId="0" shapeId="0" xr:uid="{00000000-0006-0000-1A00-00000D000000}">
      <text>
        <r>
          <rPr>
            <sz val="10"/>
            <color indexed="8"/>
            <rFont val="Tahoma"/>
            <family val="2"/>
          </rPr>
          <t>Presencial; virtual; telefonico; otras.</t>
        </r>
      </text>
    </comment>
    <comment ref="GV3" authorId="0" shapeId="0" xr:uid="{00000000-0006-0000-1A00-00000E000000}">
      <text>
        <r>
          <rPr>
            <sz val="10"/>
            <color indexed="8"/>
            <rFont val="Tahoma"/>
            <family val="2"/>
          </rPr>
          <t>Número de actividades realizadas durtante el periodo</t>
        </r>
      </text>
    </comment>
    <comment ref="GW3" authorId="0" shapeId="0" xr:uid="{00000000-0006-0000-1A00-00000F000000}">
      <text>
        <r>
          <rPr>
            <sz val="10"/>
            <color indexed="8"/>
            <rFont val="Tahoma"/>
            <family val="2"/>
          </rPr>
          <t>Si realizo actividades haga una breve descripción de estas.</t>
        </r>
      </text>
    </comment>
    <comment ref="GX3" authorId="0" shapeId="0" xr:uid="{00000000-0006-0000-1A00-000010000000}">
      <text>
        <r>
          <rPr>
            <sz val="10"/>
            <color indexed="8"/>
            <rFont val="Calibri"/>
            <family val="2"/>
          </rPr>
          <t xml:space="preserve">P. ej: Usuarios de los programas, Madres cabeza de hogar, victimas
</t>
        </r>
      </text>
    </comment>
    <comment ref="HB3" authorId="0" shapeId="0" xr:uid="{00000000-0006-0000-1A00-000011000000}">
      <text>
        <r>
          <rPr>
            <sz val="10"/>
            <color indexed="8"/>
            <rFont val="Tahoma"/>
            <family val="2"/>
          </rPr>
          <t>P.ej: Actas, listados de assitencia, capturas de pantalla.</t>
        </r>
      </text>
    </comment>
    <comment ref="O4" authorId="1" shapeId="0" xr:uid="{00000000-0006-0000-1A00-000012000000}">
      <text>
        <r>
          <rPr>
            <b/>
            <sz val="9"/>
            <color indexed="81"/>
            <rFont val="Tahoma"/>
            <family val="2"/>
          </rPr>
          <t>Kelly Johanna Gomez Zapata:</t>
        </r>
        <r>
          <rPr>
            <sz val="9"/>
            <color indexed="81"/>
            <rFont val="Tahoma"/>
            <family val="2"/>
          </rPr>
          <t xml:space="preserve">
Presencial
Virtual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C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C00-000002000000}">
      <text>
        <r>
          <rPr>
            <sz val="10"/>
            <color indexed="8"/>
            <rFont val="Tahoma"/>
            <family val="2"/>
          </rPr>
          <t>Elabore un objetivo en relación con la actividad</t>
        </r>
      </text>
    </comment>
    <comment ref="D2" authorId="0" shapeId="0" xr:uid="{00000000-0006-0000-1C00-000003000000}">
      <text>
        <r>
          <rPr>
            <sz val="9"/>
            <color indexed="8"/>
            <rFont val="Tahoma"/>
            <family val="2"/>
          </rPr>
          <t>Todas las actividades de los planes de participaci{on ciudadada estan relacionadas con el objetivo del ejemplo,</t>
        </r>
      </text>
    </comment>
    <comment ref="E2" authorId="0" shapeId="0" xr:uid="{00000000-0006-0000-1C00-000004000000}">
      <text>
        <r>
          <rPr>
            <sz val="10"/>
            <color indexed="8"/>
            <rFont val="Tahoma"/>
            <family val="2"/>
          </rPr>
          <t>Indique el nivel de Incidencia al que corresponde: Lista desplegable</t>
        </r>
      </text>
    </comment>
    <comment ref="F2" authorId="0" shapeId="0" xr:uid="{00000000-0006-0000-1C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C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C00-000007000000}">
      <text>
        <r>
          <rPr>
            <sz val="10"/>
            <color indexed="8"/>
            <rFont val="Tahoma"/>
            <family val="2"/>
          </rPr>
          <t>Indique el nivel de alcance de la actividad: Nacional; Regional; Zonal</t>
        </r>
      </text>
    </comment>
    <comment ref="I2" authorId="0" shapeId="0" xr:uid="{00000000-0006-0000-1C00-000008000000}">
      <text>
        <r>
          <rPr>
            <sz val="10"/>
            <color indexed="8"/>
            <rFont val="Tahoma"/>
            <family val="2"/>
          </rPr>
          <t>Indique la Dirección a la que corresponde el cumplimiento de la meta</t>
        </r>
      </text>
    </comment>
    <comment ref="J2" authorId="0" shapeId="0" xr:uid="{00000000-0006-0000-1C00-000009000000}">
      <text>
        <r>
          <rPr>
            <sz val="10"/>
            <color indexed="8"/>
            <rFont val="Tahoma"/>
            <family val="2"/>
          </rPr>
          <t>Relacione el programa al que esta asociado la actividad</t>
        </r>
      </text>
    </comment>
    <comment ref="K2" authorId="0" shapeId="0" xr:uid="{00000000-0006-0000-1C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C00-00000B000000}">
      <text>
        <r>
          <rPr>
            <sz val="10"/>
            <color indexed="8"/>
            <rFont val="Tahoma"/>
            <family val="2"/>
          </rPr>
          <t xml:space="preserve">Criterio sobre el cual se va a  hacer el seguimiento y los avances en el cumplimiento de la meta </t>
        </r>
      </text>
    </comment>
    <comment ref="GU2" authorId="0" shapeId="0" xr:uid="{00000000-0006-0000-1C00-00000C000000}">
      <text>
        <r>
          <rPr>
            <sz val="10"/>
            <color indexed="8"/>
            <rFont val="Tahoma"/>
            <family val="2"/>
          </rPr>
          <t>Mencione los avances que se tuvieron en el mes, si no hubo avance coloque cero</t>
        </r>
      </text>
    </comment>
    <comment ref="O3" authorId="0" shapeId="0" xr:uid="{00000000-0006-0000-1C00-00000D000000}">
      <text>
        <r>
          <rPr>
            <sz val="10"/>
            <color indexed="8"/>
            <rFont val="Tahoma"/>
            <family val="2"/>
          </rPr>
          <t>Presencial; virtual; telefonico; otras.</t>
        </r>
      </text>
    </comment>
    <comment ref="GV3" authorId="0" shapeId="0" xr:uid="{00000000-0006-0000-1C00-00000E000000}">
      <text>
        <r>
          <rPr>
            <sz val="10"/>
            <color indexed="8"/>
            <rFont val="Tahoma"/>
            <family val="2"/>
          </rPr>
          <t>Número de actividades realizadas durtante el periodo</t>
        </r>
      </text>
    </comment>
    <comment ref="GW3" authorId="0" shapeId="0" xr:uid="{00000000-0006-0000-1C00-00000F000000}">
      <text>
        <r>
          <rPr>
            <sz val="10"/>
            <color indexed="8"/>
            <rFont val="Tahoma"/>
            <family val="2"/>
          </rPr>
          <t>Si realizo actividades haga una breve descripción de estas.</t>
        </r>
      </text>
    </comment>
    <comment ref="GX3" authorId="0" shapeId="0" xr:uid="{00000000-0006-0000-1C00-000010000000}">
      <text>
        <r>
          <rPr>
            <sz val="10"/>
            <color indexed="8"/>
            <rFont val="Calibri"/>
            <family val="2"/>
          </rPr>
          <t xml:space="preserve">P. ej: Usuarios de los programas, Madres cabeza de hogar, victimas
</t>
        </r>
      </text>
    </comment>
    <comment ref="HB3" authorId="0" shapeId="0" xr:uid="{00000000-0006-0000-1C00-000011000000}">
      <text>
        <r>
          <rPr>
            <sz val="10"/>
            <color indexed="8"/>
            <rFont val="Tahoma"/>
            <family val="2"/>
          </rPr>
          <t>P.ej: Actas, listados de assitencia, capturas de pantalla.</t>
        </r>
      </text>
    </comment>
    <comment ref="O4" authorId="1" shapeId="0" xr:uid="{00000000-0006-0000-1C00-000012000000}">
      <text>
        <r>
          <rPr>
            <b/>
            <sz val="9"/>
            <color indexed="81"/>
            <rFont val="Tahoma"/>
            <family val="2"/>
          </rPr>
          <t>Kelly Johanna Gomez Zapata:</t>
        </r>
        <r>
          <rPr>
            <sz val="9"/>
            <color indexed="81"/>
            <rFont val="Tahoma"/>
            <family val="2"/>
          </rPr>
          <t xml:space="preserve">
Presencial
Virtual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7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700-000002000000}">
      <text>
        <r>
          <rPr>
            <sz val="10"/>
            <color indexed="8"/>
            <rFont val="Tahoma"/>
            <family val="2"/>
          </rPr>
          <t>Elabore un objetivo en relación con la actividad</t>
        </r>
      </text>
    </comment>
    <comment ref="D2" authorId="0" shapeId="0" xr:uid="{00000000-0006-0000-0700-000003000000}">
      <text>
        <r>
          <rPr>
            <sz val="9"/>
            <color indexed="8"/>
            <rFont val="Tahoma"/>
            <family val="2"/>
          </rPr>
          <t>Todas las actividades de los planes de participaci{on ciudadada estan relacionadas con el objetivo del ejemplo,</t>
        </r>
      </text>
    </comment>
    <comment ref="E2" authorId="0" shapeId="0" xr:uid="{00000000-0006-0000-0700-000004000000}">
      <text>
        <r>
          <rPr>
            <sz val="10"/>
            <color indexed="8"/>
            <rFont val="Tahoma"/>
            <family val="2"/>
          </rPr>
          <t>Indique el nivel de Incidencia al que corresponde: Lista desplegable</t>
        </r>
      </text>
    </comment>
    <comment ref="F2" authorId="0" shapeId="0" xr:uid="{00000000-0006-0000-07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7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700-000007000000}">
      <text>
        <r>
          <rPr>
            <sz val="10"/>
            <color indexed="8"/>
            <rFont val="Tahoma"/>
            <family val="2"/>
          </rPr>
          <t>Indique el nivel de alcance de la actividad: Nacional; Regional; Zonal</t>
        </r>
      </text>
    </comment>
    <comment ref="I2" authorId="0" shapeId="0" xr:uid="{00000000-0006-0000-0700-000008000000}">
      <text>
        <r>
          <rPr>
            <sz val="10"/>
            <color indexed="8"/>
            <rFont val="Tahoma"/>
            <family val="2"/>
          </rPr>
          <t>Indique la Dirección a la que corresponde el cumplimiento de la meta</t>
        </r>
      </text>
    </comment>
    <comment ref="J2" authorId="0" shapeId="0" xr:uid="{00000000-0006-0000-0700-000009000000}">
      <text>
        <r>
          <rPr>
            <sz val="10"/>
            <color indexed="8"/>
            <rFont val="Tahoma"/>
            <family val="2"/>
          </rPr>
          <t>Relacione el programa al que esta asociado la actividad</t>
        </r>
      </text>
    </comment>
    <comment ref="K2" authorId="0" shapeId="0" xr:uid="{00000000-0006-0000-07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700-00000B000000}">
      <text>
        <r>
          <rPr>
            <sz val="10"/>
            <color indexed="8"/>
            <rFont val="Tahoma"/>
            <family val="2"/>
          </rPr>
          <t xml:space="preserve">Criterio sobre el cual se va a  hacer el seguimiento y los avances en el cumplimiento de la meta </t>
        </r>
      </text>
    </comment>
    <comment ref="GU2" authorId="0" shapeId="0" xr:uid="{00000000-0006-0000-0700-00000C000000}">
      <text>
        <r>
          <rPr>
            <sz val="10"/>
            <color indexed="8"/>
            <rFont val="Tahoma"/>
            <family val="2"/>
          </rPr>
          <t>Mencione los avances que se tuvieron en el mes, si no hubo avance coloque cero</t>
        </r>
      </text>
    </comment>
    <comment ref="O3" authorId="0" shapeId="0" xr:uid="{00000000-0006-0000-0700-00000D000000}">
      <text>
        <r>
          <rPr>
            <sz val="10"/>
            <color indexed="8"/>
            <rFont val="Tahoma"/>
            <family val="2"/>
          </rPr>
          <t>Presencial; virtual; telefonico; otras.</t>
        </r>
      </text>
    </comment>
    <comment ref="GV3" authorId="0" shapeId="0" xr:uid="{00000000-0006-0000-0700-00000E000000}">
      <text>
        <r>
          <rPr>
            <sz val="10"/>
            <color indexed="8"/>
            <rFont val="Tahoma"/>
            <family val="2"/>
          </rPr>
          <t>Número de actividades realizadas durtante el periodo</t>
        </r>
      </text>
    </comment>
    <comment ref="GW3" authorId="0" shapeId="0" xr:uid="{00000000-0006-0000-0700-00000F000000}">
      <text>
        <r>
          <rPr>
            <sz val="10"/>
            <color indexed="8"/>
            <rFont val="Tahoma"/>
            <family val="2"/>
          </rPr>
          <t>Si realizo actividades haga una breve descripción de estas.</t>
        </r>
      </text>
    </comment>
    <comment ref="GX3" authorId="0" shapeId="0" xr:uid="{00000000-0006-0000-0700-000010000000}">
      <text>
        <r>
          <rPr>
            <sz val="10"/>
            <color indexed="8"/>
            <rFont val="Calibri"/>
            <family val="2"/>
          </rPr>
          <t xml:space="preserve">P. ej: Usuarios de los programas, Madres cabeza de hogar, victimas
</t>
        </r>
      </text>
    </comment>
    <comment ref="HB3" authorId="0" shapeId="0" xr:uid="{00000000-0006-0000-0700-000011000000}">
      <text>
        <r>
          <rPr>
            <sz val="10"/>
            <color indexed="8"/>
            <rFont val="Tahoma"/>
            <family val="2"/>
          </rPr>
          <t>P.ej: Actas, listados de assitencia, capturas de pantalla.</t>
        </r>
      </text>
    </comment>
    <comment ref="O4" authorId="1" shapeId="0" xr:uid="{00000000-0006-0000-0700-000012000000}">
      <text>
        <r>
          <rPr>
            <b/>
            <sz val="9"/>
            <color indexed="81"/>
            <rFont val="Tahoma"/>
            <family val="2"/>
          </rPr>
          <t>Kelly Johanna Gomez Zapata:</t>
        </r>
        <r>
          <rPr>
            <sz val="9"/>
            <color indexed="81"/>
            <rFont val="Tahoma"/>
            <family val="2"/>
          </rPr>
          <t xml:space="preserve">
Presencial
Virtual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B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B00-000002000000}">
      <text>
        <r>
          <rPr>
            <sz val="10"/>
            <color indexed="8"/>
            <rFont val="Tahoma"/>
            <family val="2"/>
          </rPr>
          <t>Elabore un objetivo en relación con la actividad</t>
        </r>
      </text>
    </comment>
    <comment ref="D2" authorId="0" shapeId="0" xr:uid="{00000000-0006-0000-1B00-000003000000}">
      <text>
        <r>
          <rPr>
            <sz val="9"/>
            <color indexed="8"/>
            <rFont val="Tahoma"/>
            <family val="2"/>
          </rPr>
          <t>Todas las actividades de los planes de participaci{on ciudadada estan relacionadas con el objetivo del ejemplo,</t>
        </r>
      </text>
    </comment>
    <comment ref="E2" authorId="0" shapeId="0" xr:uid="{00000000-0006-0000-1B00-000004000000}">
      <text>
        <r>
          <rPr>
            <sz val="10"/>
            <color indexed="8"/>
            <rFont val="Tahoma"/>
            <family val="2"/>
          </rPr>
          <t>Indique el nivel de Incidencia al que corresponde: Lista desplegable</t>
        </r>
      </text>
    </comment>
    <comment ref="F2" authorId="0" shapeId="0" xr:uid="{00000000-0006-0000-1B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B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B00-000007000000}">
      <text>
        <r>
          <rPr>
            <sz val="10"/>
            <color indexed="8"/>
            <rFont val="Tahoma"/>
            <family val="2"/>
          </rPr>
          <t>Indique el nivel de alcance de la actividad: Nacional; Regional; Zonal</t>
        </r>
      </text>
    </comment>
    <comment ref="I2" authorId="0" shapeId="0" xr:uid="{00000000-0006-0000-1B00-000008000000}">
      <text>
        <r>
          <rPr>
            <sz val="10"/>
            <color indexed="8"/>
            <rFont val="Tahoma"/>
            <family val="2"/>
          </rPr>
          <t>Indique la Dirección a la que corresponde el cumplimiento de la meta</t>
        </r>
      </text>
    </comment>
    <comment ref="J2" authorId="0" shapeId="0" xr:uid="{00000000-0006-0000-1B00-000009000000}">
      <text>
        <r>
          <rPr>
            <sz val="10"/>
            <color indexed="8"/>
            <rFont val="Tahoma"/>
            <family val="2"/>
          </rPr>
          <t>Relacione el programa al que esta asociado la actividad</t>
        </r>
      </text>
    </comment>
    <comment ref="K2" authorId="0" shapeId="0" xr:uid="{00000000-0006-0000-1B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B00-00000B000000}">
      <text>
        <r>
          <rPr>
            <sz val="10"/>
            <color indexed="8"/>
            <rFont val="Tahoma"/>
            <family val="2"/>
          </rPr>
          <t xml:space="preserve">Criterio sobre el cual se va a  hacer el seguimiento y los avances en el cumplimiento de la meta </t>
        </r>
      </text>
    </comment>
    <comment ref="GU2" authorId="0" shapeId="0" xr:uid="{00000000-0006-0000-1B00-00000C000000}">
      <text>
        <r>
          <rPr>
            <sz val="10"/>
            <color indexed="8"/>
            <rFont val="Tahoma"/>
            <family val="2"/>
          </rPr>
          <t>Mencione los avances que se tuvieron en el mes, si no hubo avance coloque cero</t>
        </r>
      </text>
    </comment>
    <comment ref="O3" authorId="0" shapeId="0" xr:uid="{00000000-0006-0000-1B00-00000D000000}">
      <text>
        <r>
          <rPr>
            <sz val="10"/>
            <color indexed="8"/>
            <rFont val="Tahoma"/>
            <family val="2"/>
          </rPr>
          <t>Presencial; virtual; telefonico; otras.</t>
        </r>
      </text>
    </comment>
    <comment ref="GV3" authorId="0" shapeId="0" xr:uid="{00000000-0006-0000-1B00-00000E000000}">
      <text>
        <r>
          <rPr>
            <sz val="10"/>
            <color indexed="8"/>
            <rFont val="Tahoma"/>
            <family val="2"/>
          </rPr>
          <t>Número de actividades realizadas durtante el periodo</t>
        </r>
      </text>
    </comment>
    <comment ref="GW3" authorId="0" shapeId="0" xr:uid="{00000000-0006-0000-1B00-00000F000000}">
      <text>
        <r>
          <rPr>
            <sz val="10"/>
            <color indexed="8"/>
            <rFont val="Tahoma"/>
            <family val="2"/>
          </rPr>
          <t>Si realizo actividades haga una breve descripción de estas.</t>
        </r>
      </text>
    </comment>
    <comment ref="GX3" authorId="0" shapeId="0" xr:uid="{00000000-0006-0000-1B00-000010000000}">
      <text>
        <r>
          <rPr>
            <sz val="10"/>
            <color indexed="8"/>
            <rFont val="Calibri"/>
            <family val="2"/>
          </rPr>
          <t xml:space="preserve">P. ej: Usuarios de los programas, Madres cabeza de hogar, victimas
</t>
        </r>
      </text>
    </comment>
    <comment ref="HB3" authorId="0" shapeId="0" xr:uid="{00000000-0006-0000-1B00-000011000000}">
      <text>
        <r>
          <rPr>
            <sz val="10"/>
            <color indexed="8"/>
            <rFont val="Tahoma"/>
            <family val="2"/>
          </rPr>
          <t>P.ej: Actas, listados de assitencia, capturas de pantalla.</t>
        </r>
      </text>
    </comment>
    <comment ref="O4" authorId="1" shapeId="0" xr:uid="{00000000-0006-0000-1B00-000012000000}">
      <text>
        <r>
          <rPr>
            <b/>
            <sz val="9"/>
            <color indexed="81"/>
            <rFont val="Tahoma"/>
            <family val="2"/>
          </rPr>
          <t>Kelly Johanna Gomez Zapata:</t>
        </r>
        <r>
          <rPr>
            <sz val="9"/>
            <color indexed="81"/>
            <rFont val="Tahoma"/>
            <family val="2"/>
          </rPr>
          <t xml:space="preserve">
Presencial
Virtual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Yohana Cristina Hernandez Sanchez</author>
  </authors>
  <commentList>
    <comment ref="B2" authorId="0" shapeId="0" xr:uid="{00000000-0006-0000-01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100-000002000000}">
      <text>
        <r>
          <rPr>
            <sz val="10"/>
            <color indexed="8"/>
            <rFont val="Tahoma"/>
            <family val="2"/>
          </rPr>
          <t>Elabore un objetivo en relación con la actividad</t>
        </r>
      </text>
    </comment>
    <comment ref="D2" authorId="0" shapeId="0" xr:uid="{00000000-0006-0000-0100-000003000000}">
      <text>
        <r>
          <rPr>
            <sz val="9"/>
            <color indexed="8"/>
            <rFont val="Tahoma"/>
            <family val="2"/>
          </rPr>
          <t>Todas las actividades de los planes de participaci{on ciudadada estan relacionadas con el objetivo del ejemplo,</t>
        </r>
      </text>
    </comment>
    <comment ref="E2" authorId="0" shapeId="0" xr:uid="{00000000-0006-0000-0100-000004000000}">
      <text>
        <r>
          <rPr>
            <sz val="10"/>
            <color indexed="8"/>
            <rFont val="Tahoma"/>
            <family val="2"/>
          </rPr>
          <t>Indique el nivel de Incidencia al que corresponde: Lista desplegable</t>
        </r>
      </text>
    </comment>
    <comment ref="F2" authorId="0" shapeId="0" xr:uid="{00000000-0006-0000-01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1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100-000007000000}">
      <text>
        <r>
          <rPr>
            <sz val="10"/>
            <color indexed="8"/>
            <rFont val="Tahoma"/>
            <family val="2"/>
          </rPr>
          <t>Indique el nivel de alcance de la actividad: Nacional; Regional; Zonal</t>
        </r>
      </text>
    </comment>
    <comment ref="I2" authorId="0" shapeId="0" xr:uid="{00000000-0006-0000-0100-000008000000}">
      <text>
        <r>
          <rPr>
            <sz val="10"/>
            <color indexed="8"/>
            <rFont val="Tahoma"/>
            <family val="2"/>
          </rPr>
          <t>Indique la Dirección a la que corresponde el cumplimiento de la meta</t>
        </r>
      </text>
    </comment>
    <comment ref="J2" authorId="0" shapeId="0" xr:uid="{00000000-0006-0000-0100-000009000000}">
      <text>
        <r>
          <rPr>
            <sz val="10"/>
            <color indexed="8"/>
            <rFont val="Tahoma"/>
            <family val="2"/>
          </rPr>
          <t>Relacione el programa al que esta asociado la actividad</t>
        </r>
      </text>
    </comment>
    <comment ref="K2" authorId="0" shapeId="0" xr:uid="{00000000-0006-0000-01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100-00000B000000}">
      <text>
        <r>
          <rPr>
            <sz val="10"/>
            <color indexed="8"/>
            <rFont val="Tahoma"/>
            <family val="2"/>
          </rPr>
          <t xml:space="preserve">Criterio sobre el cual se va a  hacer el seguimiento y los avances en el cumplimiento de la meta </t>
        </r>
      </text>
    </comment>
    <comment ref="O3" authorId="0" shapeId="0" xr:uid="{00000000-0006-0000-0100-00000C000000}">
      <text>
        <r>
          <rPr>
            <sz val="10"/>
            <color indexed="8"/>
            <rFont val="Tahoma"/>
            <family val="2"/>
          </rPr>
          <t>Presencial; virtual; telefonico; otras.</t>
        </r>
      </text>
    </comment>
    <comment ref="O4" authorId="1" shapeId="0" xr:uid="{00000000-0006-0000-0100-00000D000000}">
      <text>
        <r>
          <rPr>
            <b/>
            <sz val="9"/>
            <color indexed="81"/>
            <rFont val="Tahoma"/>
            <family val="2"/>
          </rPr>
          <t>Kelly Johanna Gomez Zapata:</t>
        </r>
        <r>
          <rPr>
            <sz val="9"/>
            <color indexed="81"/>
            <rFont val="Tahoma"/>
            <family val="2"/>
          </rPr>
          <t xml:space="preserve">
Presencial
Virtual </t>
        </r>
      </text>
    </comment>
    <comment ref="L7" authorId="2" shapeId="0" xr:uid="{00000000-0006-0000-0100-00000E000000}">
      <text>
        <r>
          <rPr>
            <b/>
            <sz val="9"/>
            <color indexed="81"/>
            <rFont val="Tahoma"/>
            <family val="2"/>
          </rPr>
          <t>Yohana Cristina Hernandez Sanchez:</t>
        </r>
        <r>
          <rPr>
            <sz val="9"/>
            <color indexed="81"/>
            <rFont val="Tahoma"/>
            <family val="2"/>
          </rPr>
          <t xml:space="preserve">
7 encuentros en cada semestre y los otros 7 CZ restantes en el II semestre.</t>
        </r>
      </text>
    </comment>
    <comment ref="L8" authorId="2" shapeId="0" xr:uid="{00000000-0006-0000-0100-00000F000000}">
      <text>
        <r>
          <rPr>
            <b/>
            <sz val="9"/>
            <color indexed="81"/>
            <rFont val="Tahoma"/>
            <family val="2"/>
          </rPr>
          <t>Yohana Cristina Hernandez Sanchez:</t>
        </r>
        <r>
          <rPr>
            <sz val="9"/>
            <color indexed="81"/>
            <rFont val="Tahoma"/>
            <family val="2"/>
          </rPr>
          <t xml:space="preserve">
Son los mismos de la actividad 2.</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D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D00-000002000000}">
      <text>
        <r>
          <rPr>
            <sz val="10"/>
            <color indexed="8"/>
            <rFont val="Tahoma"/>
            <family val="2"/>
          </rPr>
          <t>Elabore un objetivo en relación con la actividad</t>
        </r>
      </text>
    </comment>
    <comment ref="D2" authorId="0" shapeId="0" xr:uid="{00000000-0006-0000-1D00-000003000000}">
      <text>
        <r>
          <rPr>
            <sz val="9"/>
            <color indexed="8"/>
            <rFont val="Tahoma"/>
            <family val="2"/>
          </rPr>
          <t>Todas las actividades de los planes de participaci{on ciudadada estan relacionadas con el objetivo del ejemplo,</t>
        </r>
      </text>
    </comment>
    <comment ref="E2" authorId="0" shapeId="0" xr:uid="{00000000-0006-0000-1D00-000004000000}">
      <text>
        <r>
          <rPr>
            <sz val="10"/>
            <color indexed="8"/>
            <rFont val="Tahoma"/>
            <family val="2"/>
          </rPr>
          <t>Indique el nivel de Incidencia al que corresponde: Lista desplegable</t>
        </r>
      </text>
    </comment>
    <comment ref="F2" authorId="0" shapeId="0" xr:uid="{00000000-0006-0000-1D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D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D00-000007000000}">
      <text>
        <r>
          <rPr>
            <sz val="10"/>
            <color indexed="8"/>
            <rFont val="Tahoma"/>
            <family val="2"/>
          </rPr>
          <t>Indique el nivel de alcance de la actividad: Nacional; Regional; Zonal</t>
        </r>
      </text>
    </comment>
    <comment ref="I2" authorId="0" shapeId="0" xr:uid="{00000000-0006-0000-1D00-000008000000}">
      <text>
        <r>
          <rPr>
            <sz val="10"/>
            <color indexed="8"/>
            <rFont val="Tahoma"/>
            <family val="2"/>
          </rPr>
          <t>Indique la Dirección a la que corresponde el cumplimiento de la meta</t>
        </r>
      </text>
    </comment>
    <comment ref="J2" authorId="0" shapeId="0" xr:uid="{00000000-0006-0000-1D00-000009000000}">
      <text>
        <r>
          <rPr>
            <sz val="10"/>
            <color indexed="8"/>
            <rFont val="Tahoma"/>
            <family val="2"/>
          </rPr>
          <t>Relacione el programa al que esta asociado la actividad</t>
        </r>
      </text>
    </comment>
    <comment ref="K2" authorId="0" shapeId="0" xr:uid="{00000000-0006-0000-1D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D00-00000B000000}">
      <text>
        <r>
          <rPr>
            <sz val="10"/>
            <color indexed="8"/>
            <rFont val="Tahoma"/>
            <family val="2"/>
          </rPr>
          <t xml:space="preserve">Criterio sobre el cual se va a  hacer el seguimiento y los avances en el cumplimiento de la meta </t>
        </r>
      </text>
    </comment>
    <comment ref="GU2" authorId="0" shapeId="0" xr:uid="{00000000-0006-0000-1D00-00000C000000}">
      <text>
        <r>
          <rPr>
            <sz val="10"/>
            <color indexed="8"/>
            <rFont val="Tahoma"/>
            <family val="2"/>
          </rPr>
          <t>Mencione los avances que se tuvieron en el mes, si no hubo avance coloque cero</t>
        </r>
      </text>
    </comment>
    <comment ref="O3" authorId="0" shapeId="0" xr:uid="{00000000-0006-0000-1D00-00000D000000}">
      <text>
        <r>
          <rPr>
            <sz val="10"/>
            <color indexed="8"/>
            <rFont val="Tahoma"/>
            <family val="2"/>
          </rPr>
          <t>Presencial; virtual; telefonico; otras.</t>
        </r>
      </text>
    </comment>
    <comment ref="GV3" authorId="0" shapeId="0" xr:uid="{00000000-0006-0000-1D00-00000E000000}">
      <text>
        <r>
          <rPr>
            <sz val="10"/>
            <color indexed="8"/>
            <rFont val="Tahoma"/>
            <family val="2"/>
          </rPr>
          <t>Número de actividades realizadas durtante el periodo</t>
        </r>
      </text>
    </comment>
    <comment ref="GW3" authorId="0" shapeId="0" xr:uid="{00000000-0006-0000-1D00-00000F000000}">
      <text>
        <r>
          <rPr>
            <sz val="10"/>
            <color indexed="8"/>
            <rFont val="Tahoma"/>
            <family val="2"/>
          </rPr>
          <t>Si realizo actividades haga una breve descripción de estas.</t>
        </r>
      </text>
    </comment>
    <comment ref="GX3" authorId="0" shapeId="0" xr:uid="{00000000-0006-0000-1D00-000010000000}">
      <text>
        <r>
          <rPr>
            <sz val="10"/>
            <color indexed="8"/>
            <rFont val="Calibri"/>
            <family val="2"/>
          </rPr>
          <t xml:space="preserve">P. ej: Usuarios de los programas, Madres cabeza de hogar, victimas
</t>
        </r>
      </text>
    </comment>
    <comment ref="HB3" authorId="0" shapeId="0" xr:uid="{00000000-0006-0000-1D00-000011000000}">
      <text>
        <r>
          <rPr>
            <sz val="10"/>
            <color indexed="8"/>
            <rFont val="Tahoma"/>
            <family val="2"/>
          </rPr>
          <t>P.ej: Actas, listados de assitencia, capturas de pantalla.</t>
        </r>
      </text>
    </comment>
    <comment ref="O4" authorId="1" shapeId="0" xr:uid="{00000000-0006-0000-1D00-000012000000}">
      <text>
        <r>
          <rPr>
            <b/>
            <sz val="9"/>
            <color indexed="81"/>
            <rFont val="Tahoma"/>
            <family val="2"/>
          </rPr>
          <t>Kelly Johanna Gomez Zapata:</t>
        </r>
        <r>
          <rPr>
            <sz val="9"/>
            <color indexed="81"/>
            <rFont val="Tahoma"/>
            <family val="2"/>
          </rPr>
          <t xml:space="preserve">
Presencial
Virtual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2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200-000002000000}">
      <text>
        <r>
          <rPr>
            <sz val="10"/>
            <color indexed="8"/>
            <rFont val="Tahoma"/>
            <family val="2"/>
          </rPr>
          <t>Elabore un objetivo en relación con la actividad</t>
        </r>
      </text>
    </comment>
    <comment ref="D2" authorId="0" shapeId="0" xr:uid="{00000000-0006-0000-1200-000003000000}">
      <text>
        <r>
          <rPr>
            <sz val="9"/>
            <color indexed="8"/>
            <rFont val="Tahoma"/>
            <family val="2"/>
          </rPr>
          <t>Todas las actividades de los planes de participaci{on ciudadada estan relacionadas con el objetivo del ejemplo,</t>
        </r>
      </text>
    </comment>
    <comment ref="E2" authorId="0" shapeId="0" xr:uid="{00000000-0006-0000-1200-000004000000}">
      <text>
        <r>
          <rPr>
            <sz val="10"/>
            <color indexed="8"/>
            <rFont val="Tahoma"/>
            <family val="2"/>
          </rPr>
          <t>Indique el nivel de Incidencia al que corresponde: Lista desplegable</t>
        </r>
      </text>
    </comment>
    <comment ref="F2" authorId="0" shapeId="0" xr:uid="{00000000-0006-0000-12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2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200-000007000000}">
      <text>
        <r>
          <rPr>
            <sz val="10"/>
            <color indexed="8"/>
            <rFont val="Tahoma"/>
            <family val="2"/>
          </rPr>
          <t>Indique el nivel de alcance de la actividad: Nacional; Regional; Zonal</t>
        </r>
      </text>
    </comment>
    <comment ref="I2" authorId="0" shapeId="0" xr:uid="{00000000-0006-0000-1200-000008000000}">
      <text>
        <r>
          <rPr>
            <sz val="10"/>
            <color indexed="8"/>
            <rFont val="Tahoma"/>
            <family val="2"/>
          </rPr>
          <t>Indique la Dirección a la que corresponde el cumplimiento de la meta</t>
        </r>
      </text>
    </comment>
    <comment ref="J2" authorId="0" shapeId="0" xr:uid="{00000000-0006-0000-1200-000009000000}">
      <text>
        <r>
          <rPr>
            <sz val="10"/>
            <color indexed="8"/>
            <rFont val="Tahoma"/>
            <family val="2"/>
          </rPr>
          <t>Relacione el programa al que esta asociado la actividad</t>
        </r>
      </text>
    </comment>
    <comment ref="K2" authorId="0" shapeId="0" xr:uid="{00000000-0006-0000-12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200-00000B000000}">
      <text>
        <r>
          <rPr>
            <sz val="10"/>
            <color indexed="8"/>
            <rFont val="Tahoma"/>
            <family val="2"/>
          </rPr>
          <t xml:space="preserve">Criterio sobre el cual se va a  hacer el seguimiento y los avances en el cumplimiento de la meta </t>
        </r>
      </text>
    </comment>
    <comment ref="GU2" authorId="0" shapeId="0" xr:uid="{00000000-0006-0000-1200-00000C000000}">
      <text>
        <r>
          <rPr>
            <sz val="10"/>
            <color indexed="8"/>
            <rFont val="Tahoma"/>
            <family val="2"/>
          </rPr>
          <t>Mencione los avances que se tuvieron en el mes, si no hubo avance coloque cero</t>
        </r>
      </text>
    </comment>
    <comment ref="O3" authorId="0" shapeId="0" xr:uid="{00000000-0006-0000-1200-00000D000000}">
      <text>
        <r>
          <rPr>
            <sz val="10"/>
            <color indexed="8"/>
            <rFont val="Tahoma"/>
            <family val="2"/>
          </rPr>
          <t>Presencial; virtual; telefonico; otras.</t>
        </r>
      </text>
    </comment>
    <comment ref="GV3" authorId="0" shapeId="0" xr:uid="{00000000-0006-0000-1200-00000E000000}">
      <text>
        <r>
          <rPr>
            <sz val="10"/>
            <color indexed="8"/>
            <rFont val="Tahoma"/>
            <family val="2"/>
          </rPr>
          <t>Número de actividades realizadas durtante el periodo</t>
        </r>
      </text>
    </comment>
    <comment ref="GW3" authorId="0" shapeId="0" xr:uid="{00000000-0006-0000-1200-00000F000000}">
      <text>
        <r>
          <rPr>
            <sz val="10"/>
            <color indexed="8"/>
            <rFont val="Tahoma"/>
            <family val="2"/>
          </rPr>
          <t>Si realizo actividades haga una breve descripción de estas.</t>
        </r>
      </text>
    </comment>
    <comment ref="GX3" authorId="0" shapeId="0" xr:uid="{00000000-0006-0000-1200-000010000000}">
      <text>
        <r>
          <rPr>
            <sz val="10"/>
            <color indexed="8"/>
            <rFont val="Calibri"/>
            <family val="2"/>
          </rPr>
          <t xml:space="preserve">P. ej: Usuarios de los programas, Madres cabeza de hogar, victimas
</t>
        </r>
      </text>
    </comment>
    <comment ref="HB3" authorId="0" shapeId="0" xr:uid="{00000000-0006-0000-1200-000011000000}">
      <text>
        <r>
          <rPr>
            <sz val="10"/>
            <color indexed="8"/>
            <rFont val="Tahoma"/>
            <family val="2"/>
          </rPr>
          <t>P.ej: Actas, listados de assitencia, capturas de pantalla.</t>
        </r>
      </text>
    </comment>
    <comment ref="O4" authorId="1" shapeId="0" xr:uid="{00000000-0006-0000-1200-000012000000}">
      <text>
        <r>
          <rPr>
            <b/>
            <sz val="9"/>
            <color indexed="81"/>
            <rFont val="Tahoma"/>
            <family val="2"/>
          </rPr>
          <t>Kelly Johanna Gomez Zapata:</t>
        </r>
        <r>
          <rPr>
            <sz val="9"/>
            <color indexed="81"/>
            <rFont val="Tahoma"/>
            <family val="2"/>
          </rPr>
          <t xml:space="preserve">
Presencial
Virtual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5" authorId="0" shapeId="0" xr:uid="{00000000-0006-0000-1300-000001000000}">
      <text>
        <r>
          <rPr>
            <sz val="10"/>
            <color indexed="8"/>
            <rFont val="Tahoma"/>
            <family val="2"/>
          </rPr>
          <t>Nombre de la actividad: Que sea comprensible y clara</t>
        </r>
        <r>
          <rPr>
            <b/>
            <sz val="10"/>
            <color indexed="8"/>
            <rFont val="Tahoma"/>
            <family val="2"/>
          </rPr>
          <t xml:space="preserve">  </t>
        </r>
      </text>
    </comment>
    <comment ref="C5" authorId="0" shapeId="0" xr:uid="{00000000-0006-0000-1300-000002000000}">
      <text>
        <r>
          <rPr>
            <sz val="10"/>
            <color indexed="8"/>
            <rFont val="Tahoma"/>
            <family val="2"/>
          </rPr>
          <t>Elabore un objetivo en relación con la actividad</t>
        </r>
      </text>
    </comment>
    <comment ref="D5" authorId="0" shapeId="0" xr:uid="{00000000-0006-0000-1300-000003000000}">
      <text>
        <r>
          <rPr>
            <sz val="9"/>
            <color indexed="8"/>
            <rFont val="Tahoma"/>
            <family val="2"/>
          </rPr>
          <t>Todas las actividades de los planes de participaci{on ciudadada estan relacionadas con el objetivo del ejemplo,</t>
        </r>
      </text>
    </comment>
    <comment ref="E5" authorId="0" shapeId="0" xr:uid="{00000000-0006-0000-1300-000004000000}">
      <text>
        <r>
          <rPr>
            <sz val="10"/>
            <color indexed="8"/>
            <rFont val="Tahoma"/>
            <family val="2"/>
          </rPr>
          <t>Indique el nivel de Incidencia al que corresponde: Lista desplegable</t>
        </r>
      </text>
    </comment>
    <comment ref="F5" authorId="0" shapeId="0" xr:uid="{00000000-0006-0000-1300-000005000000}">
      <text>
        <r>
          <rPr>
            <sz val="10"/>
            <color indexed="8"/>
            <rFont val="Tahoma"/>
            <family val="2"/>
          </rPr>
          <t>Indique a que momento del ciclo de gestión pertenece: Lista desplegable</t>
        </r>
        <r>
          <rPr>
            <b/>
            <sz val="10"/>
            <color indexed="8"/>
            <rFont val="Tahoma"/>
            <family val="2"/>
          </rPr>
          <t xml:space="preserve"> </t>
        </r>
      </text>
    </comment>
    <comment ref="G5" authorId="0" shapeId="0" xr:uid="{00000000-0006-0000-1300-000006000000}">
      <text>
        <r>
          <rPr>
            <sz val="10"/>
            <color indexed="8"/>
            <rFont val="Tahoma"/>
            <family val="2"/>
          </rPr>
          <t>Indique el grupo de valor objetivo al que están dirijidas las actividades</t>
        </r>
        <r>
          <rPr>
            <b/>
            <sz val="10"/>
            <color indexed="8"/>
            <rFont val="Tahoma"/>
            <family val="2"/>
          </rPr>
          <t xml:space="preserve"> </t>
        </r>
      </text>
    </comment>
    <comment ref="H5" authorId="0" shapeId="0" xr:uid="{00000000-0006-0000-1300-000007000000}">
      <text>
        <r>
          <rPr>
            <sz val="10"/>
            <color indexed="8"/>
            <rFont val="Tahoma"/>
            <family val="2"/>
          </rPr>
          <t>Indique el nivel de alcance de la actividad: Nacional; Regional; Zonal</t>
        </r>
      </text>
    </comment>
    <comment ref="I5" authorId="0" shapeId="0" xr:uid="{00000000-0006-0000-1300-000008000000}">
      <text>
        <r>
          <rPr>
            <sz val="10"/>
            <color indexed="8"/>
            <rFont val="Tahoma"/>
            <family val="2"/>
          </rPr>
          <t>Indique la Dirección a la que corresponde el cumplimiento de la meta</t>
        </r>
      </text>
    </comment>
    <comment ref="J5" authorId="0" shapeId="0" xr:uid="{00000000-0006-0000-1300-000009000000}">
      <text>
        <r>
          <rPr>
            <sz val="10"/>
            <color indexed="8"/>
            <rFont val="Tahoma"/>
            <family val="2"/>
          </rPr>
          <t>Relacione el programa al que esta asociado la actividad</t>
        </r>
      </text>
    </comment>
    <comment ref="K5" authorId="0" shapeId="0" xr:uid="{00000000-0006-0000-13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5" authorId="0" shapeId="0" xr:uid="{00000000-0006-0000-1300-00000B000000}">
      <text>
        <r>
          <rPr>
            <sz val="10"/>
            <color indexed="8"/>
            <rFont val="Tahoma"/>
            <family val="2"/>
          </rPr>
          <t xml:space="preserve">Criterio sobre el cual se va a  hacer el seguimiento y los avances en el cumplimiento de la meta </t>
        </r>
      </text>
    </comment>
    <comment ref="O6" authorId="0" shapeId="0" xr:uid="{00000000-0006-0000-1300-00000C000000}">
      <text>
        <r>
          <rPr>
            <sz val="10"/>
            <color indexed="8"/>
            <rFont val="Tahoma"/>
            <family val="2"/>
          </rPr>
          <t>Presencial; virtual; telefonico; otras.</t>
        </r>
      </text>
    </comment>
    <comment ref="O7" authorId="1" shapeId="0" xr:uid="{00000000-0006-0000-1300-00000D000000}">
      <text>
        <r>
          <rPr>
            <b/>
            <sz val="9"/>
            <color indexed="81"/>
            <rFont val="Tahoma"/>
            <family val="2"/>
          </rPr>
          <t>Kelly Johanna Gomez Zapata:</t>
        </r>
        <r>
          <rPr>
            <sz val="9"/>
            <color indexed="81"/>
            <rFont val="Tahoma"/>
            <family val="2"/>
          </rPr>
          <t xml:space="preserve">
Presencial
Virtual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E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E00-000002000000}">
      <text>
        <r>
          <rPr>
            <sz val="10"/>
            <color indexed="8"/>
            <rFont val="Tahoma"/>
            <family val="2"/>
          </rPr>
          <t>Elabore un objetivo en relación con la actividad</t>
        </r>
      </text>
    </comment>
    <comment ref="D2" authorId="0" shapeId="0" xr:uid="{00000000-0006-0000-1E00-000003000000}">
      <text>
        <r>
          <rPr>
            <sz val="9"/>
            <color indexed="8"/>
            <rFont val="Tahoma"/>
            <family val="2"/>
          </rPr>
          <t>Todas las actividades de los planes de participaci{on ciudadada estan relacionadas con el objetivo del ejemplo,</t>
        </r>
      </text>
    </comment>
    <comment ref="E2" authorId="0" shapeId="0" xr:uid="{00000000-0006-0000-1E00-000004000000}">
      <text>
        <r>
          <rPr>
            <sz val="10"/>
            <color indexed="8"/>
            <rFont val="Tahoma"/>
            <family val="2"/>
          </rPr>
          <t>Indique el nivel de Incidencia al que corresponde: Lista desplegable</t>
        </r>
      </text>
    </comment>
    <comment ref="F2" authorId="0" shapeId="0" xr:uid="{00000000-0006-0000-1E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E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E00-000007000000}">
      <text>
        <r>
          <rPr>
            <sz val="10"/>
            <color indexed="8"/>
            <rFont val="Tahoma"/>
            <family val="2"/>
          </rPr>
          <t>Indique el nivel de alcance de la actividad: Nacional; Regional; Zonal</t>
        </r>
      </text>
    </comment>
    <comment ref="I2" authorId="0" shapeId="0" xr:uid="{00000000-0006-0000-1E00-000008000000}">
      <text>
        <r>
          <rPr>
            <sz val="10"/>
            <color indexed="8"/>
            <rFont val="Tahoma"/>
            <family val="2"/>
          </rPr>
          <t>Indique la Dirección a la que corresponde el cumplimiento de la meta</t>
        </r>
      </text>
    </comment>
    <comment ref="J2" authorId="0" shapeId="0" xr:uid="{00000000-0006-0000-1E00-000009000000}">
      <text>
        <r>
          <rPr>
            <sz val="10"/>
            <color indexed="8"/>
            <rFont val="Tahoma"/>
            <family val="2"/>
          </rPr>
          <t>Relacione el programa al que esta asociado la actividad</t>
        </r>
      </text>
    </comment>
    <comment ref="K2" authorId="0" shapeId="0" xr:uid="{00000000-0006-0000-1E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E00-00000B000000}">
      <text>
        <r>
          <rPr>
            <sz val="10"/>
            <color indexed="8"/>
            <rFont val="Tahoma"/>
            <family val="2"/>
          </rPr>
          <t xml:space="preserve">Criterio sobre el cual se va a  hacer el seguimiento y los avances en el cumplimiento de la meta </t>
        </r>
      </text>
    </comment>
    <comment ref="P2" authorId="0" shapeId="0" xr:uid="{00000000-0006-0000-1E00-00000C000000}">
      <text>
        <r>
          <rPr>
            <sz val="10"/>
            <color indexed="8"/>
            <rFont val="Tahoma"/>
            <family val="2"/>
          </rPr>
          <t>Mencione los avances que se tuvieron en el mes, si no hubo avance coloque cero</t>
        </r>
      </text>
    </comment>
    <comment ref="HC2" authorId="0" shapeId="0" xr:uid="{00000000-0006-0000-1E00-00000D000000}">
      <text>
        <r>
          <rPr>
            <sz val="10"/>
            <color indexed="8"/>
            <rFont val="Tahoma"/>
            <family val="2"/>
          </rPr>
          <t>Mencione los avances que se tuvieron en el mes, si no hubo avance coloque cero</t>
        </r>
      </text>
    </comment>
    <comment ref="O3" authorId="0" shapeId="0" xr:uid="{00000000-0006-0000-1E00-00000E000000}">
      <text>
        <r>
          <rPr>
            <sz val="10"/>
            <color indexed="8"/>
            <rFont val="Tahoma"/>
            <family val="2"/>
          </rPr>
          <t>Presencial; virtual; telefonico; otras.</t>
        </r>
      </text>
    </comment>
    <comment ref="Q3" authorId="0" shapeId="0" xr:uid="{00000000-0006-0000-1E00-00000F000000}">
      <text>
        <r>
          <rPr>
            <sz val="10"/>
            <color indexed="8"/>
            <rFont val="Tahoma"/>
            <family val="2"/>
          </rPr>
          <t>Número de actividades realizadas durtante el periodo</t>
        </r>
      </text>
    </comment>
    <comment ref="R3" authorId="0" shapeId="0" xr:uid="{00000000-0006-0000-1E00-000010000000}">
      <text>
        <r>
          <rPr>
            <sz val="10"/>
            <color indexed="8"/>
            <rFont val="Tahoma"/>
            <family val="2"/>
          </rPr>
          <t>Si realizo actividades haga una breve descripción de estas.</t>
        </r>
      </text>
    </comment>
    <comment ref="S3" authorId="0" shapeId="0" xr:uid="{00000000-0006-0000-1E00-000011000000}">
      <text>
        <r>
          <rPr>
            <sz val="10"/>
            <color indexed="8"/>
            <rFont val="Calibri"/>
            <family val="2"/>
          </rPr>
          <t xml:space="preserve">P. ej: Usuarios de los programas, Madres cabeza de hogar, victimas
</t>
        </r>
      </text>
    </comment>
    <comment ref="W3" authorId="0" shapeId="0" xr:uid="{00000000-0006-0000-1E00-000012000000}">
      <text>
        <r>
          <rPr>
            <sz val="10"/>
            <color indexed="8"/>
            <rFont val="Tahoma"/>
            <family val="2"/>
          </rPr>
          <t>P.ej: Actas, listados de assitencia, capturas de pantalla.</t>
        </r>
      </text>
    </comment>
    <comment ref="HD3" authorId="0" shapeId="0" xr:uid="{00000000-0006-0000-1E00-000013000000}">
      <text>
        <r>
          <rPr>
            <sz val="10"/>
            <color indexed="8"/>
            <rFont val="Tahoma"/>
            <family val="2"/>
          </rPr>
          <t>Número de actividades realizadas durtante el periodo</t>
        </r>
      </text>
    </comment>
    <comment ref="HE3" authorId="0" shapeId="0" xr:uid="{00000000-0006-0000-1E00-000014000000}">
      <text>
        <r>
          <rPr>
            <sz val="10"/>
            <color indexed="8"/>
            <rFont val="Tahoma"/>
            <family val="2"/>
          </rPr>
          <t>Si realizo actividades haga una breve descripción de estas.</t>
        </r>
      </text>
    </comment>
    <comment ref="HF3" authorId="0" shapeId="0" xr:uid="{00000000-0006-0000-1E00-000015000000}">
      <text>
        <r>
          <rPr>
            <sz val="10"/>
            <color indexed="8"/>
            <rFont val="Calibri"/>
            <family val="2"/>
          </rPr>
          <t xml:space="preserve">P. ej: Usuarios de los programas, Madres cabeza de hogar, victimas
</t>
        </r>
      </text>
    </comment>
    <comment ref="HJ3" authorId="0" shapeId="0" xr:uid="{00000000-0006-0000-1E00-000016000000}">
      <text>
        <r>
          <rPr>
            <sz val="10"/>
            <color indexed="8"/>
            <rFont val="Tahoma"/>
            <family val="2"/>
          </rPr>
          <t>P.ej: Actas, listados de assitencia, capturas de pantalla.</t>
        </r>
      </text>
    </comment>
    <comment ref="O4" authorId="1" shapeId="0" xr:uid="{00000000-0006-0000-1E00-000017000000}">
      <text>
        <r>
          <rPr>
            <b/>
            <sz val="9"/>
            <color indexed="81"/>
            <rFont val="Tahoma"/>
            <family val="2"/>
          </rPr>
          <t>Kelly Johanna Gomez Zapata:</t>
        </r>
        <r>
          <rPr>
            <sz val="9"/>
            <color indexed="81"/>
            <rFont val="Tahoma"/>
            <family val="2"/>
          </rPr>
          <t xml:space="preserve">
Presencial
Virtual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F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F00-000002000000}">
      <text>
        <r>
          <rPr>
            <sz val="10"/>
            <color indexed="8"/>
            <rFont val="Tahoma"/>
            <family val="2"/>
          </rPr>
          <t>Elabore un objetivo en relación con la actividad</t>
        </r>
      </text>
    </comment>
    <comment ref="D2" authorId="0" shapeId="0" xr:uid="{00000000-0006-0000-1F00-000003000000}">
      <text>
        <r>
          <rPr>
            <sz val="9"/>
            <color indexed="8"/>
            <rFont val="Tahoma"/>
            <family val="2"/>
          </rPr>
          <t>Todas las actividades de los planes de participaci{on ciudadada estan relacionadas con el objetivo del ejemplo,</t>
        </r>
      </text>
    </comment>
    <comment ref="E2" authorId="0" shapeId="0" xr:uid="{00000000-0006-0000-1F00-000004000000}">
      <text>
        <r>
          <rPr>
            <sz val="10"/>
            <color indexed="8"/>
            <rFont val="Tahoma"/>
            <family val="2"/>
          </rPr>
          <t>Indique el nivel de Incidencia al que corresponde: Lista desplegable</t>
        </r>
      </text>
    </comment>
    <comment ref="F2" authorId="0" shapeId="0" xr:uid="{00000000-0006-0000-1F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F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F00-000007000000}">
      <text>
        <r>
          <rPr>
            <sz val="10"/>
            <color indexed="8"/>
            <rFont val="Tahoma"/>
            <family val="2"/>
          </rPr>
          <t>Indique el nivel de alcance de la actividad: Nacional; Regional; Zonal</t>
        </r>
      </text>
    </comment>
    <comment ref="I2" authorId="0" shapeId="0" xr:uid="{00000000-0006-0000-1F00-000008000000}">
      <text>
        <r>
          <rPr>
            <sz val="10"/>
            <color indexed="8"/>
            <rFont val="Tahoma"/>
            <family val="2"/>
          </rPr>
          <t>Indique la Dirección a la que corresponde el cumplimiento de la meta</t>
        </r>
      </text>
    </comment>
    <comment ref="J2" authorId="0" shapeId="0" xr:uid="{00000000-0006-0000-1F00-000009000000}">
      <text>
        <r>
          <rPr>
            <sz val="10"/>
            <color indexed="8"/>
            <rFont val="Tahoma"/>
            <family val="2"/>
          </rPr>
          <t>Relacione el programa al que esta asociado la actividad</t>
        </r>
      </text>
    </comment>
    <comment ref="K2" authorId="0" shapeId="0" xr:uid="{00000000-0006-0000-1F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F00-00000B000000}">
      <text>
        <r>
          <rPr>
            <sz val="10"/>
            <color indexed="8"/>
            <rFont val="Tahoma"/>
            <family val="2"/>
          </rPr>
          <t xml:space="preserve">Criterio sobre el cual se va a  hacer el seguimiento y los avances en el cumplimiento de la meta </t>
        </r>
      </text>
    </comment>
    <comment ref="GU2" authorId="0" shapeId="0" xr:uid="{00000000-0006-0000-1F00-00000C000000}">
      <text>
        <r>
          <rPr>
            <sz val="10"/>
            <color indexed="8"/>
            <rFont val="Tahoma"/>
            <family val="2"/>
          </rPr>
          <t>Mencione los avances que se tuvieron en el mes, si no hubo avance coloque cero</t>
        </r>
      </text>
    </comment>
    <comment ref="O3" authorId="0" shapeId="0" xr:uid="{00000000-0006-0000-1F00-00000D000000}">
      <text>
        <r>
          <rPr>
            <sz val="10"/>
            <color indexed="8"/>
            <rFont val="Tahoma"/>
            <family val="2"/>
          </rPr>
          <t>Presencial; virtual; telefonico; otras.</t>
        </r>
      </text>
    </comment>
    <comment ref="GV3" authorId="0" shapeId="0" xr:uid="{00000000-0006-0000-1F00-00000E000000}">
      <text>
        <r>
          <rPr>
            <sz val="10"/>
            <color indexed="8"/>
            <rFont val="Tahoma"/>
            <family val="2"/>
          </rPr>
          <t>Número de actividades realizadas durtante el periodo</t>
        </r>
      </text>
    </comment>
    <comment ref="GW3" authorId="0" shapeId="0" xr:uid="{00000000-0006-0000-1F00-00000F000000}">
      <text>
        <r>
          <rPr>
            <sz val="10"/>
            <color indexed="8"/>
            <rFont val="Tahoma"/>
            <family val="2"/>
          </rPr>
          <t>Si realizo actividades haga una breve descripción de estas.</t>
        </r>
      </text>
    </comment>
    <comment ref="GX3" authorId="0" shapeId="0" xr:uid="{00000000-0006-0000-1F00-000010000000}">
      <text>
        <r>
          <rPr>
            <sz val="10"/>
            <color indexed="8"/>
            <rFont val="Calibri"/>
            <family val="2"/>
          </rPr>
          <t xml:space="preserve">P. ej: Usuarios de los programas, Madres cabeza de hogar, victimas
</t>
        </r>
      </text>
    </comment>
    <comment ref="HB3" authorId="0" shapeId="0" xr:uid="{00000000-0006-0000-1F00-000011000000}">
      <text>
        <r>
          <rPr>
            <sz val="10"/>
            <color indexed="8"/>
            <rFont val="Tahoma"/>
            <family val="2"/>
          </rPr>
          <t>P.ej: Actas, listados de assitencia, capturas de pantalla.</t>
        </r>
      </text>
    </comment>
    <comment ref="O4" authorId="1" shapeId="0" xr:uid="{00000000-0006-0000-1F00-000012000000}">
      <text>
        <r>
          <rPr>
            <b/>
            <sz val="9"/>
            <color indexed="81"/>
            <rFont val="Tahoma"/>
            <family val="2"/>
          </rPr>
          <t>Kelly Johanna Gomez Zapata:</t>
        </r>
        <r>
          <rPr>
            <sz val="9"/>
            <color indexed="81"/>
            <rFont val="Tahoma"/>
            <family val="2"/>
          </rPr>
          <t xml:space="preserve">
Presencial
Virtual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20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2000-000002000000}">
      <text>
        <r>
          <rPr>
            <sz val="10"/>
            <color indexed="8"/>
            <rFont val="Tahoma"/>
            <family val="2"/>
          </rPr>
          <t>Elabore un objetivo en relación con la actividad</t>
        </r>
      </text>
    </comment>
    <comment ref="D2" authorId="0" shapeId="0" xr:uid="{00000000-0006-0000-2000-000003000000}">
      <text>
        <r>
          <rPr>
            <sz val="9"/>
            <color indexed="8"/>
            <rFont val="Tahoma"/>
            <family val="2"/>
          </rPr>
          <t>Todas las actividades de los planes de participaci{on ciudadada estan relacionadas con el objetivo del ejemplo,</t>
        </r>
      </text>
    </comment>
    <comment ref="E2" authorId="0" shapeId="0" xr:uid="{00000000-0006-0000-2000-000004000000}">
      <text>
        <r>
          <rPr>
            <sz val="10"/>
            <color indexed="8"/>
            <rFont val="Tahoma"/>
            <family val="2"/>
          </rPr>
          <t>Indique el nivel de Incidencia al que corresponde: Lista desplegable</t>
        </r>
      </text>
    </comment>
    <comment ref="F2" authorId="0" shapeId="0" xr:uid="{00000000-0006-0000-20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20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2000-000007000000}">
      <text>
        <r>
          <rPr>
            <sz val="10"/>
            <color indexed="8"/>
            <rFont val="Tahoma"/>
            <family val="2"/>
          </rPr>
          <t>Indique el nivel de alcance de la actividad: Nacional; Regional; Zonal</t>
        </r>
      </text>
    </comment>
    <comment ref="I2" authorId="0" shapeId="0" xr:uid="{00000000-0006-0000-2000-000008000000}">
      <text>
        <r>
          <rPr>
            <sz val="10"/>
            <color indexed="8"/>
            <rFont val="Tahoma"/>
            <family val="2"/>
          </rPr>
          <t>Indique la Dirección a la que corresponde el cumplimiento de la meta</t>
        </r>
      </text>
    </comment>
    <comment ref="J2" authorId="0" shapeId="0" xr:uid="{00000000-0006-0000-2000-000009000000}">
      <text>
        <r>
          <rPr>
            <sz val="10"/>
            <color indexed="8"/>
            <rFont val="Tahoma"/>
            <family val="2"/>
          </rPr>
          <t>Relacione el programa al que esta asociado la actividad</t>
        </r>
      </text>
    </comment>
    <comment ref="K2" authorId="0" shapeId="0" xr:uid="{00000000-0006-0000-20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2000-00000B000000}">
      <text>
        <r>
          <rPr>
            <sz val="10"/>
            <color indexed="8"/>
            <rFont val="Tahoma"/>
            <family val="2"/>
          </rPr>
          <t xml:space="preserve">Criterio sobre el cual se va a  hacer el seguimiento y los avances en el cumplimiento de la meta </t>
        </r>
      </text>
    </comment>
    <comment ref="GU2" authorId="0" shapeId="0" xr:uid="{00000000-0006-0000-2000-00000C000000}">
      <text>
        <r>
          <rPr>
            <sz val="10"/>
            <color indexed="8"/>
            <rFont val="Tahoma"/>
            <family val="2"/>
          </rPr>
          <t>Mencione los avances que se tuvieron en el mes, si no hubo avance coloque cero</t>
        </r>
      </text>
    </comment>
    <comment ref="O3" authorId="0" shapeId="0" xr:uid="{00000000-0006-0000-2000-00000D000000}">
      <text>
        <r>
          <rPr>
            <sz val="10"/>
            <color indexed="8"/>
            <rFont val="Tahoma"/>
            <family val="2"/>
          </rPr>
          <t>Presencial; virtual; telefonico; otras.</t>
        </r>
      </text>
    </comment>
    <comment ref="GV3" authorId="0" shapeId="0" xr:uid="{00000000-0006-0000-2000-00000E000000}">
      <text>
        <r>
          <rPr>
            <sz val="10"/>
            <color indexed="8"/>
            <rFont val="Tahoma"/>
            <family val="2"/>
          </rPr>
          <t>Número de actividades realizadas durtante el periodo</t>
        </r>
      </text>
    </comment>
    <comment ref="GW3" authorId="0" shapeId="0" xr:uid="{00000000-0006-0000-2000-00000F000000}">
      <text>
        <r>
          <rPr>
            <sz val="10"/>
            <color indexed="8"/>
            <rFont val="Tahoma"/>
            <family val="2"/>
          </rPr>
          <t>Si realizo actividades haga una breve descripción de estas.</t>
        </r>
      </text>
    </comment>
    <comment ref="GX3" authorId="0" shapeId="0" xr:uid="{00000000-0006-0000-2000-000010000000}">
      <text>
        <r>
          <rPr>
            <sz val="10"/>
            <color indexed="8"/>
            <rFont val="Calibri"/>
            <family val="2"/>
          </rPr>
          <t xml:space="preserve">P. ej: Usuarios de los programas, Madres cabeza de hogar, victimas
</t>
        </r>
      </text>
    </comment>
    <comment ref="HB3" authorId="0" shapeId="0" xr:uid="{00000000-0006-0000-2000-000011000000}">
      <text>
        <r>
          <rPr>
            <sz val="10"/>
            <color indexed="8"/>
            <rFont val="Tahoma"/>
            <family val="2"/>
          </rPr>
          <t>P.ej: Actas, listados de assitencia, capturas de pantalla.</t>
        </r>
      </text>
    </comment>
    <comment ref="O4" authorId="1" shapeId="0" xr:uid="{00000000-0006-0000-2000-000012000000}">
      <text>
        <r>
          <rPr>
            <b/>
            <sz val="9"/>
            <color indexed="81"/>
            <rFont val="Tahoma"/>
            <family val="2"/>
          </rPr>
          <t>Kelly Johanna Gomez Zapata:</t>
        </r>
        <r>
          <rPr>
            <sz val="9"/>
            <color indexed="81"/>
            <rFont val="Tahoma"/>
            <family val="2"/>
          </rPr>
          <t xml:space="preserve">
Presencial
Virtual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C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C00-000002000000}">
      <text>
        <r>
          <rPr>
            <sz val="10"/>
            <color indexed="8"/>
            <rFont val="Tahoma"/>
            <family val="2"/>
          </rPr>
          <t>Elabore un objetivo en relación con la actividad</t>
        </r>
      </text>
    </comment>
    <comment ref="D2" authorId="0" shapeId="0" xr:uid="{00000000-0006-0000-0C00-000003000000}">
      <text>
        <r>
          <rPr>
            <sz val="9"/>
            <color indexed="8"/>
            <rFont val="Tahoma"/>
            <family val="2"/>
          </rPr>
          <t>Todas las actividades de los planes de participaci{on ciudadada estan relacionadas con el objetivo del ejemplo,</t>
        </r>
      </text>
    </comment>
    <comment ref="E2" authorId="0" shapeId="0" xr:uid="{00000000-0006-0000-0C00-000004000000}">
      <text>
        <r>
          <rPr>
            <sz val="10"/>
            <color indexed="8"/>
            <rFont val="Tahoma"/>
            <family val="2"/>
          </rPr>
          <t>Indique el nivel de Incidencia al que corresponde: Lista desplegable</t>
        </r>
      </text>
    </comment>
    <comment ref="F2" authorId="0" shapeId="0" xr:uid="{00000000-0006-0000-0C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C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C00-000007000000}">
      <text>
        <r>
          <rPr>
            <sz val="10"/>
            <color indexed="8"/>
            <rFont val="Tahoma"/>
            <family val="2"/>
          </rPr>
          <t>Indique el nivel de alcance de la actividad: Nacional; Regional; Zonal</t>
        </r>
      </text>
    </comment>
    <comment ref="I2" authorId="0" shapeId="0" xr:uid="{00000000-0006-0000-0C00-000008000000}">
      <text>
        <r>
          <rPr>
            <sz val="10"/>
            <color indexed="8"/>
            <rFont val="Tahoma"/>
            <family val="2"/>
          </rPr>
          <t>Indique la Dirección a la que corresponde el cumplimiento de la meta</t>
        </r>
      </text>
    </comment>
    <comment ref="J2" authorId="0" shapeId="0" xr:uid="{00000000-0006-0000-0C00-000009000000}">
      <text>
        <r>
          <rPr>
            <sz val="10"/>
            <color indexed="8"/>
            <rFont val="Tahoma"/>
            <family val="2"/>
          </rPr>
          <t>Relacione el programa al que esta asociado la actividad</t>
        </r>
      </text>
    </comment>
    <comment ref="K2" authorId="0" shapeId="0" xr:uid="{00000000-0006-0000-0C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C00-00000B000000}">
      <text>
        <r>
          <rPr>
            <sz val="10"/>
            <color indexed="8"/>
            <rFont val="Tahoma"/>
            <family val="2"/>
          </rPr>
          <t xml:space="preserve">Criterio sobre el cual se va a  hacer el seguimiento y los avances en el cumplimiento de la meta </t>
        </r>
      </text>
    </comment>
    <comment ref="GU2" authorId="0" shapeId="0" xr:uid="{00000000-0006-0000-0C00-00000C000000}">
      <text>
        <r>
          <rPr>
            <sz val="10"/>
            <color indexed="8"/>
            <rFont val="Tahoma"/>
            <family val="2"/>
          </rPr>
          <t>Mencione los avances que se tuvieron en el mes, si no hubo avance coloque cero</t>
        </r>
      </text>
    </comment>
    <comment ref="O3" authorId="0" shapeId="0" xr:uid="{00000000-0006-0000-0C00-00000D000000}">
      <text>
        <r>
          <rPr>
            <sz val="10"/>
            <color indexed="8"/>
            <rFont val="Tahoma"/>
            <family val="2"/>
          </rPr>
          <t>Presencial; virtual; telefonico; otras.</t>
        </r>
      </text>
    </comment>
    <comment ref="GV3" authorId="0" shapeId="0" xr:uid="{00000000-0006-0000-0C00-00000E000000}">
      <text>
        <r>
          <rPr>
            <sz val="10"/>
            <color indexed="8"/>
            <rFont val="Tahoma"/>
            <family val="2"/>
          </rPr>
          <t>Número de actividades realizadas durtante el periodo</t>
        </r>
      </text>
    </comment>
    <comment ref="GW3" authorId="0" shapeId="0" xr:uid="{00000000-0006-0000-0C00-00000F000000}">
      <text>
        <r>
          <rPr>
            <sz val="10"/>
            <color indexed="8"/>
            <rFont val="Tahoma"/>
            <family val="2"/>
          </rPr>
          <t>Si realizo actividades haga una breve descripción de estas.</t>
        </r>
      </text>
    </comment>
    <comment ref="GX3" authorId="0" shapeId="0" xr:uid="{00000000-0006-0000-0C00-000010000000}">
      <text>
        <r>
          <rPr>
            <sz val="10"/>
            <color indexed="8"/>
            <rFont val="Calibri"/>
            <family val="2"/>
          </rPr>
          <t xml:space="preserve">P. ej: Usuarios de los programas, Madres cabeza de hogar, victimas
</t>
        </r>
      </text>
    </comment>
    <comment ref="HB3" authorId="0" shapeId="0" xr:uid="{00000000-0006-0000-0C00-000011000000}">
      <text>
        <r>
          <rPr>
            <sz val="10"/>
            <color indexed="8"/>
            <rFont val="Tahoma"/>
            <family val="2"/>
          </rPr>
          <t>P.ej: Actas, listados de assitencia, capturas de pantalla.</t>
        </r>
      </text>
    </comment>
    <comment ref="O4" authorId="1" shapeId="0" xr:uid="{00000000-0006-0000-0C00-000012000000}">
      <text>
        <r>
          <rPr>
            <b/>
            <sz val="9"/>
            <color indexed="81"/>
            <rFont val="Tahoma"/>
            <family val="2"/>
          </rPr>
          <t>Kelly Johanna Gomez Zapata:</t>
        </r>
        <r>
          <rPr>
            <sz val="9"/>
            <color indexed="81"/>
            <rFont val="Tahoma"/>
            <family val="2"/>
          </rPr>
          <t xml:space="preserve">
Presencial
Virtual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5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500-000002000000}">
      <text>
        <r>
          <rPr>
            <sz val="10"/>
            <color indexed="8"/>
            <rFont val="Tahoma"/>
            <family val="2"/>
          </rPr>
          <t>Elabore un objetivo en relación con la actividad</t>
        </r>
      </text>
    </comment>
    <comment ref="D2" authorId="0" shapeId="0" xr:uid="{00000000-0006-0000-0500-000003000000}">
      <text>
        <r>
          <rPr>
            <sz val="9"/>
            <color indexed="8"/>
            <rFont val="Tahoma"/>
            <family val="2"/>
          </rPr>
          <t>Todas las actividades de los planes de participaci{on ciudadada estan relacionadas con el objetivo del ejemplo,</t>
        </r>
      </text>
    </comment>
    <comment ref="E2" authorId="0" shapeId="0" xr:uid="{00000000-0006-0000-0500-000004000000}">
      <text>
        <r>
          <rPr>
            <sz val="10"/>
            <color indexed="8"/>
            <rFont val="Tahoma"/>
            <family val="2"/>
          </rPr>
          <t>Indique el nivel de Incidencia al que corresponde: Lista desplegable</t>
        </r>
      </text>
    </comment>
    <comment ref="F2" authorId="0" shapeId="0" xr:uid="{00000000-0006-0000-05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5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500-000007000000}">
      <text>
        <r>
          <rPr>
            <sz val="10"/>
            <color indexed="8"/>
            <rFont val="Tahoma"/>
            <family val="2"/>
          </rPr>
          <t>Indique el nivel de alcance de la actividad: Nacional; Regional; Zonal</t>
        </r>
      </text>
    </comment>
    <comment ref="I2" authorId="0" shapeId="0" xr:uid="{00000000-0006-0000-0500-000008000000}">
      <text>
        <r>
          <rPr>
            <sz val="10"/>
            <color indexed="8"/>
            <rFont val="Tahoma"/>
            <family val="2"/>
          </rPr>
          <t>Indique la Dirección a la que corresponde el cumplimiento de la meta</t>
        </r>
      </text>
    </comment>
    <comment ref="J2" authorId="0" shapeId="0" xr:uid="{00000000-0006-0000-0500-000009000000}">
      <text>
        <r>
          <rPr>
            <sz val="10"/>
            <color indexed="8"/>
            <rFont val="Tahoma"/>
            <family val="2"/>
          </rPr>
          <t>Relacione el programa al que esta asociado la actividad</t>
        </r>
      </text>
    </comment>
    <comment ref="K2" authorId="0" shapeId="0" xr:uid="{00000000-0006-0000-05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500-00000B000000}">
      <text>
        <r>
          <rPr>
            <sz val="10"/>
            <color indexed="8"/>
            <rFont val="Tahoma"/>
            <family val="2"/>
          </rPr>
          <t xml:space="preserve">Criterio sobre el cual se va a  hacer el seguimiento y los avances en el cumplimiento de la meta </t>
        </r>
      </text>
    </comment>
    <comment ref="GU2" authorId="0" shapeId="0" xr:uid="{00000000-0006-0000-0500-00000C000000}">
      <text>
        <r>
          <rPr>
            <sz val="10"/>
            <color indexed="8"/>
            <rFont val="Tahoma"/>
            <family val="2"/>
          </rPr>
          <t>Mencione los avances que se tuvieron en el mes, si no hubo avance coloque cero</t>
        </r>
      </text>
    </comment>
    <comment ref="O3" authorId="0" shapeId="0" xr:uid="{00000000-0006-0000-0500-00000D000000}">
      <text>
        <r>
          <rPr>
            <sz val="10"/>
            <color indexed="8"/>
            <rFont val="Tahoma"/>
            <family val="2"/>
          </rPr>
          <t>Presencial; virtual; telefonico; otras.</t>
        </r>
      </text>
    </comment>
    <comment ref="GV3" authorId="0" shapeId="0" xr:uid="{00000000-0006-0000-0500-00000E000000}">
      <text>
        <r>
          <rPr>
            <sz val="10"/>
            <color indexed="8"/>
            <rFont val="Tahoma"/>
            <family val="2"/>
          </rPr>
          <t>Número de actividades realizadas durtante el periodo</t>
        </r>
      </text>
    </comment>
    <comment ref="GW3" authorId="0" shapeId="0" xr:uid="{00000000-0006-0000-0500-00000F000000}">
      <text>
        <r>
          <rPr>
            <sz val="10"/>
            <color indexed="8"/>
            <rFont val="Tahoma"/>
            <family val="2"/>
          </rPr>
          <t>Si realizo actividades haga una breve descripción de estas.</t>
        </r>
      </text>
    </comment>
    <comment ref="GX3" authorId="0" shapeId="0" xr:uid="{00000000-0006-0000-0500-000010000000}">
      <text>
        <r>
          <rPr>
            <sz val="10"/>
            <color indexed="8"/>
            <rFont val="Calibri"/>
            <family val="2"/>
          </rPr>
          <t xml:space="preserve">P. ej: Usuarios de los programas, Madres cabeza de hogar, victimas
</t>
        </r>
      </text>
    </comment>
    <comment ref="HB3" authorId="0" shapeId="0" xr:uid="{00000000-0006-0000-0500-000011000000}">
      <text>
        <r>
          <rPr>
            <sz val="10"/>
            <color indexed="8"/>
            <rFont val="Tahoma"/>
            <family val="2"/>
          </rPr>
          <t>P.ej: Actas, listados de assitencia, capturas de pantalla.</t>
        </r>
      </text>
    </comment>
    <comment ref="O4" authorId="1" shapeId="0" xr:uid="{00000000-0006-0000-0500-000012000000}">
      <text>
        <r>
          <rPr>
            <b/>
            <sz val="9"/>
            <color indexed="81"/>
            <rFont val="Tahoma"/>
            <family val="2"/>
          </rPr>
          <t>Kelly Johanna Gomez Zapata:</t>
        </r>
        <r>
          <rPr>
            <sz val="9"/>
            <color indexed="81"/>
            <rFont val="Tahoma"/>
            <family val="2"/>
          </rPr>
          <t xml:space="preserve">
Presencial
Virtual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4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400-000002000000}">
      <text>
        <r>
          <rPr>
            <sz val="10"/>
            <color indexed="8"/>
            <rFont val="Tahoma"/>
            <family val="2"/>
          </rPr>
          <t>Elabore un objetivo en relación con la actividad</t>
        </r>
      </text>
    </comment>
    <comment ref="D2" authorId="0" shapeId="0" xr:uid="{00000000-0006-0000-1400-000003000000}">
      <text>
        <r>
          <rPr>
            <sz val="9"/>
            <color indexed="8"/>
            <rFont val="Tahoma"/>
            <family val="2"/>
          </rPr>
          <t>Todas las actividades de los planes de participaci{on ciudadada estan relacionadas con el objetivo del ejemplo,</t>
        </r>
      </text>
    </comment>
    <comment ref="E2" authorId="0" shapeId="0" xr:uid="{00000000-0006-0000-1400-000004000000}">
      <text>
        <r>
          <rPr>
            <sz val="10"/>
            <color indexed="8"/>
            <rFont val="Tahoma"/>
            <family val="2"/>
          </rPr>
          <t>Indique el nivel de Incidencia al que corresponde: Lista desplegable</t>
        </r>
      </text>
    </comment>
    <comment ref="F2" authorId="0" shapeId="0" xr:uid="{00000000-0006-0000-14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4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400-000007000000}">
      <text>
        <r>
          <rPr>
            <sz val="10"/>
            <color indexed="8"/>
            <rFont val="Tahoma"/>
            <family val="2"/>
          </rPr>
          <t>Indique el nivel de alcance de la actividad: Nacional; Regional; Zonal</t>
        </r>
      </text>
    </comment>
    <comment ref="I2" authorId="0" shapeId="0" xr:uid="{00000000-0006-0000-1400-000008000000}">
      <text>
        <r>
          <rPr>
            <sz val="10"/>
            <color indexed="8"/>
            <rFont val="Tahoma"/>
            <family val="2"/>
          </rPr>
          <t>Indique la Dirección a la que corresponde el cumplimiento de la meta</t>
        </r>
      </text>
    </comment>
    <comment ref="J2" authorId="0" shapeId="0" xr:uid="{00000000-0006-0000-1400-000009000000}">
      <text>
        <r>
          <rPr>
            <sz val="10"/>
            <color indexed="8"/>
            <rFont val="Tahoma"/>
            <family val="2"/>
          </rPr>
          <t>Relacione el programa al que esta asociado la actividad</t>
        </r>
      </text>
    </comment>
    <comment ref="K2" authorId="0" shapeId="0" xr:uid="{00000000-0006-0000-14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400-00000B000000}">
      <text>
        <r>
          <rPr>
            <sz val="10"/>
            <color indexed="8"/>
            <rFont val="Tahoma"/>
            <family val="2"/>
          </rPr>
          <t xml:space="preserve">Criterio sobre el cual se va a  hacer el seguimiento y los avances en el cumplimiento de la meta </t>
        </r>
      </text>
    </comment>
    <comment ref="GU2" authorId="0" shapeId="0" xr:uid="{00000000-0006-0000-1400-00000C000000}">
      <text>
        <r>
          <rPr>
            <sz val="10"/>
            <color indexed="8"/>
            <rFont val="Tahoma"/>
            <family val="2"/>
          </rPr>
          <t>Mencione los avances que se tuvieron en el mes, si no hubo avance coloque cero</t>
        </r>
      </text>
    </comment>
    <comment ref="O3" authorId="0" shapeId="0" xr:uid="{00000000-0006-0000-1400-00000D000000}">
      <text>
        <r>
          <rPr>
            <sz val="10"/>
            <color indexed="8"/>
            <rFont val="Tahoma"/>
            <family val="2"/>
          </rPr>
          <t>Presencial; virtual; telefonico; otras.</t>
        </r>
      </text>
    </comment>
    <comment ref="GV3" authorId="0" shapeId="0" xr:uid="{00000000-0006-0000-1400-00000E000000}">
      <text>
        <r>
          <rPr>
            <sz val="10"/>
            <color indexed="8"/>
            <rFont val="Tahoma"/>
            <family val="2"/>
          </rPr>
          <t>Número de actividades realizadas durtante el periodo</t>
        </r>
      </text>
    </comment>
    <comment ref="GW3" authorId="0" shapeId="0" xr:uid="{00000000-0006-0000-1400-00000F000000}">
      <text>
        <r>
          <rPr>
            <sz val="10"/>
            <color indexed="8"/>
            <rFont val="Tahoma"/>
            <family val="2"/>
          </rPr>
          <t>Si realizo actividades haga una breve descripción de estas.</t>
        </r>
      </text>
    </comment>
    <comment ref="GX3" authorId="0" shapeId="0" xr:uid="{00000000-0006-0000-1400-000010000000}">
      <text>
        <r>
          <rPr>
            <sz val="10"/>
            <color indexed="8"/>
            <rFont val="Calibri"/>
            <family val="2"/>
          </rPr>
          <t xml:space="preserve">P. ej: Usuarios de los programas, Madres cabeza de hogar, victimas
</t>
        </r>
      </text>
    </comment>
    <comment ref="HB3" authorId="0" shapeId="0" xr:uid="{00000000-0006-0000-1400-000011000000}">
      <text>
        <r>
          <rPr>
            <sz val="10"/>
            <color indexed="8"/>
            <rFont val="Tahoma"/>
            <family val="2"/>
          </rPr>
          <t>P.ej: Actas, listados de assitencia, capturas de pantalla.</t>
        </r>
      </text>
    </comment>
    <comment ref="O4" authorId="1" shapeId="0" xr:uid="{00000000-0006-0000-1400-000012000000}">
      <text>
        <r>
          <rPr>
            <b/>
            <sz val="9"/>
            <color indexed="81"/>
            <rFont val="Tahoma"/>
            <family val="2"/>
          </rPr>
          <t>Kelly Johanna Gomez Zapata:</t>
        </r>
        <r>
          <rPr>
            <sz val="9"/>
            <color indexed="81"/>
            <rFont val="Tahoma"/>
            <family val="2"/>
          </rPr>
          <t xml:space="preserve">
Presencial
Virtual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3" authorId="0" shapeId="0" xr:uid="{00000000-0006-0000-2100-000001000000}">
      <text>
        <r>
          <rPr>
            <sz val="10"/>
            <color indexed="8"/>
            <rFont val="Tahoma"/>
            <family val="2"/>
          </rPr>
          <t>Nombre de la actividad: Que sea comprensible y clara</t>
        </r>
        <r>
          <rPr>
            <b/>
            <sz val="10"/>
            <color indexed="8"/>
            <rFont val="Tahoma"/>
            <family val="2"/>
          </rPr>
          <t xml:space="preserve">  </t>
        </r>
      </text>
    </comment>
    <comment ref="C3" authorId="0" shapeId="0" xr:uid="{00000000-0006-0000-2100-000002000000}">
      <text>
        <r>
          <rPr>
            <sz val="10"/>
            <color indexed="8"/>
            <rFont val="Tahoma"/>
            <family val="2"/>
          </rPr>
          <t>Elabore un objetivo en relación con la actividad</t>
        </r>
      </text>
    </comment>
    <comment ref="D3" authorId="0" shapeId="0" xr:uid="{00000000-0006-0000-2100-000003000000}">
      <text>
        <r>
          <rPr>
            <sz val="9"/>
            <color indexed="8"/>
            <rFont val="Tahoma"/>
            <family val="2"/>
          </rPr>
          <t>Todas las actividades de los planes de participaci{on ciudadada estan relacionadas con el objetivo del ejemplo,</t>
        </r>
      </text>
    </comment>
    <comment ref="E3" authorId="0" shapeId="0" xr:uid="{00000000-0006-0000-2100-000004000000}">
      <text>
        <r>
          <rPr>
            <sz val="10"/>
            <color indexed="8"/>
            <rFont val="Tahoma"/>
            <family val="2"/>
          </rPr>
          <t>Indique el nivel de Incidencia al que corresponde: Lista desplegable</t>
        </r>
      </text>
    </comment>
    <comment ref="F3" authorId="0" shapeId="0" xr:uid="{00000000-0006-0000-2100-000005000000}">
      <text>
        <r>
          <rPr>
            <sz val="10"/>
            <color indexed="8"/>
            <rFont val="Tahoma"/>
            <family val="2"/>
          </rPr>
          <t>Indique a que momento del ciclo de gestión pertenece: Lista desplegable</t>
        </r>
        <r>
          <rPr>
            <b/>
            <sz val="10"/>
            <color indexed="8"/>
            <rFont val="Tahoma"/>
            <family val="2"/>
          </rPr>
          <t xml:space="preserve"> </t>
        </r>
      </text>
    </comment>
    <comment ref="G3" authorId="0" shapeId="0" xr:uid="{00000000-0006-0000-2100-000006000000}">
      <text>
        <r>
          <rPr>
            <sz val="10"/>
            <color indexed="8"/>
            <rFont val="Tahoma"/>
            <family val="2"/>
          </rPr>
          <t>Indique el grupo de valor objetivo al que están dirijidas las actividades</t>
        </r>
        <r>
          <rPr>
            <b/>
            <sz val="10"/>
            <color indexed="8"/>
            <rFont val="Tahoma"/>
            <family val="2"/>
          </rPr>
          <t xml:space="preserve"> </t>
        </r>
      </text>
    </comment>
    <comment ref="H3" authorId="0" shapeId="0" xr:uid="{00000000-0006-0000-2100-000007000000}">
      <text>
        <r>
          <rPr>
            <sz val="10"/>
            <color indexed="8"/>
            <rFont val="Tahoma"/>
            <family val="2"/>
          </rPr>
          <t>Indique el nivel de alcance de la actividad: Nacional; Regional; Zonal</t>
        </r>
      </text>
    </comment>
    <comment ref="I3" authorId="0" shapeId="0" xr:uid="{00000000-0006-0000-2100-000008000000}">
      <text>
        <r>
          <rPr>
            <sz val="10"/>
            <color indexed="8"/>
            <rFont val="Tahoma"/>
            <family val="2"/>
          </rPr>
          <t>Indique la Dirección a la que corresponde el cumplimiento de la meta</t>
        </r>
      </text>
    </comment>
    <comment ref="J3" authorId="0" shapeId="0" xr:uid="{00000000-0006-0000-2100-000009000000}">
      <text>
        <r>
          <rPr>
            <sz val="10"/>
            <color indexed="8"/>
            <rFont val="Tahoma"/>
            <family val="2"/>
          </rPr>
          <t>Relacione el programa al que esta asociado la actividad</t>
        </r>
      </text>
    </comment>
    <comment ref="K3" authorId="0" shapeId="0" xr:uid="{00000000-0006-0000-21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3" authorId="0" shapeId="0" xr:uid="{00000000-0006-0000-2100-00000B000000}">
      <text>
        <r>
          <rPr>
            <sz val="10"/>
            <color indexed="8"/>
            <rFont val="Tahoma"/>
            <family val="2"/>
          </rPr>
          <t xml:space="preserve">Criterio sobre el cual se va a  hacer el seguimiento y los avances en el cumplimiento de la meta </t>
        </r>
      </text>
    </comment>
    <comment ref="P3" authorId="0" shapeId="0" xr:uid="{00000000-0006-0000-2100-00000C000000}">
      <text>
        <r>
          <rPr>
            <sz val="10"/>
            <color indexed="8"/>
            <rFont val="Tahoma"/>
            <family val="2"/>
          </rPr>
          <t>Mencione los avances que se tuvieron en el mes, si no hubo avance coloque cero</t>
        </r>
      </text>
    </comment>
    <comment ref="HC3" authorId="0" shapeId="0" xr:uid="{00000000-0006-0000-2100-00000D000000}">
      <text>
        <r>
          <rPr>
            <sz val="10"/>
            <color indexed="8"/>
            <rFont val="Tahoma"/>
            <family val="2"/>
          </rPr>
          <t>Mencione los avances que se tuvieron en el mes, si no hubo avance coloque cero</t>
        </r>
      </text>
    </comment>
    <comment ref="O4" authorId="0" shapeId="0" xr:uid="{00000000-0006-0000-2100-00000E000000}">
      <text>
        <r>
          <rPr>
            <sz val="10"/>
            <color indexed="8"/>
            <rFont val="Tahoma"/>
            <family val="2"/>
          </rPr>
          <t>Presencial; virtual; telefonico; otras.</t>
        </r>
      </text>
    </comment>
    <comment ref="Q4" authorId="0" shapeId="0" xr:uid="{00000000-0006-0000-2100-00000F000000}">
      <text>
        <r>
          <rPr>
            <sz val="10"/>
            <color indexed="8"/>
            <rFont val="Tahoma"/>
            <family val="2"/>
          </rPr>
          <t>Número de actividades realizadas durtante el periodo</t>
        </r>
      </text>
    </comment>
    <comment ref="R4" authorId="0" shapeId="0" xr:uid="{00000000-0006-0000-2100-000010000000}">
      <text>
        <r>
          <rPr>
            <sz val="10"/>
            <color indexed="8"/>
            <rFont val="Tahoma"/>
            <family val="2"/>
          </rPr>
          <t>Si realizo actividades haga una breve descripción de estas.</t>
        </r>
      </text>
    </comment>
    <comment ref="S4" authorId="0" shapeId="0" xr:uid="{00000000-0006-0000-2100-000011000000}">
      <text>
        <r>
          <rPr>
            <sz val="10"/>
            <color indexed="8"/>
            <rFont val="Calibri"/>
            <family val="2"/>
          </rPr>
          <t xml:space="preserve">P. ej: Usuarios de los programas, Madres cabeza de hogar, victimas
</t>
        </r>
      </text>
    </comment>
    <comment ref="W4" authorId="0" shapeId="0" xr:uid="{00000000-0006-0000-2100-000012000000}">
      <text>
        <r>
          <rPr>
            <sz val="10"/>
            <color indexed="8"/>
            <rFont val="Tahoma"/>
            <family val="2"/>
          </rPr>
          <t>P.ej: Actas, listados de assitencia, capturas de pantalla.</t>
        </r>
      </text>
    </comment>
    <comment ref="HD4" authorId="0" shapeId="0" xr:uid="{00000000-0006-0000-2100-000013000000}">
      <text>
        <r>
          <rPr>
            <sz val="10"/>
            <color indexed="8"/>
            <rFont val="Tahoma"/>
            <family val="2"/>
          </rPr>
          <t>Número de actividades realizadas durtante el periodo</t>
        </r>
      </text>
    </comment>
    <comment ref="HE4" authorId="0" shapeId="0" xr:uid="{00000000-0006-0000-2100-000014000000}">
      <text>
        <r>
          <rPr>
            <sz val="10"/>
            <color indexed="8"/>
            <rFont val="Tahoma"/>
            <family val="2"/>
          </rPr>
          <t>Si realizo actividades haga una breve descripción de estas.</t>
        </r>
      </text>
    </comment>
    <comment ref="HF4" authorId="0" shapeId="0" xr:uid="{00000000-0006-0000-2100-000015000000}">
      <text>
        <r>
          <rPr>
            <sz val="10"/>
            <color indexed="8"/>
            <rFont val="Calibri"/>
            <family val="2"/>
          </rPr>
          <t xml:space="preserve">P. ej: Usuarios de los programas, Madres cabeza de hogar, victimas
</t>
        </r>
      </text>
    </comment>
    <comment ref="HJ4" authorId="0" shapeId="0" xr:uid="{00000000-0006-0000-2100-000016000000}">
      <text>
        <r>
          <rPr>
            <sz val="10"/>
            <color indexed="8"/>
            <rFont val="Tahoma"/>
            <family val="2"/>
          </rPr>
          <t>P.ej: Actas, listados de assitencia, capturas de pantalla.</t>
        </r>
      </text>
    </comment>
    <comment ref="O5" authorId="1" shapeId="0" xr:uid="{00000000-0006-0000-2100-000017000000}">
      <text>
        <r>
          <rPr>
            <b/>
            <sz val="9"/>
            <color indexed="81"/>
            <rFont val="Tahoma"/>
            <family val="2"/>
          </rPr>
          <t>Kelly Johanna Gomez Zapata:</t>
        </r>
        <r>
          <rPr>
            <sz val="9"/>
            <color indexed="81"/>
            <rFont val="Tahoma"/>
            <family val="2"/>
          </rPr>
          <t xml:space="preserve">
Presencial
Virtual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A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A00-000002000000}">
      <text>
        <r>
          <rPr>
            <sz val="10"/>
            <color indexed="8"/>
            <rFont val="Tahoma"/>
            <family val="2"/>
          </rPr>
          <t>Elabore un objetivo en relación con la actividad</t>
        </r>
      </text>
    </comment>
    <comment ref="D2" authorId="0" shapeId="0" xr:uid="{00000000-0006-0000-0A00-000003000000}">
      <text>
        <r>
          <rPr>
            <sz val="9"/>
            <color indexed="8"/>
            <rFont val="Tahoma"/>
            <family val="2"/>
          </rPr>
          <t>Todas las actividades de los planes de participaci{on ciudadada estan relacionadas con el objetivo del ejemplo,</t>
        </r>
      </text>
    </comment>
    <comment ref="E2" authorId="0" shapeId="0" xr:uid="{00000000-0006-0000-0A00-000004000000}">
      <text>
        <r>
          <rPr>
            <sz val="10"/>
            <color indexed="8"/>
            <rFont val="Tahoma"/>
            <family val="2"/>
          </rPr>
          <t>Indique el nivel de Incidencia al que corresponde: Lista desplegable</t>
        </r>
      </text>
    </comment>
    <comment ref="F2" authorId="0" shapeId="0" xr:uid="{00000000-0006-0000-0A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A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A00-000007000000}">
      <text>
        <r>
          <rPr>
            <sz val="10"/>
            <color indexed="8"/>
            <rFont val="Tahoma"/>
            <family val="2"/>
          </rPr>
          <t>Indique el nivel de alcance de la actividad: Nacional; Regional; Zonal</t>
        </r>
      </text>
    </comment>
    <comment ref="I2" authorId="0" shapeId="0" xr:uid="{00000000-0006-0000-0A00-000008000000}">
      <text>
        <r>
          <rPr>
            <sz val="10"/>
            <color indexed="8"/>
            <rFont val="Tahoma"/>
            <family val="2"/>
          </rPr>
          <t>Indique la Dirección a la que corresponde el cumplimiento de la meta</t>
        </r>
      </text>
    </comment>
    <comment ref="J2" authorId="0" shapeId="0" xr:uid="{00000000-0006-0000-0A00-000009000000}">
      <text>
        <r>
          <rPr>
            <sz val="10"/>
            <color indexed="8"/>
            <rFont val="Tahoma"/>
            <family val="2"/>
          </rPr>
          <t>Relacione el programa al que esta asociado la actividad</t>
        </r>
      </text>
    </comment>
    <comment ref="K2" authorId="0" shapeId="0" xr:uid="{00000000-0006-0000-0A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A00-00000B000000}">
      <text>
        <r>
          <rPr>
            <sz val="10"/>
            <color indexed="8"/>
            <rFont val="Tahoma"/>
            <family val="2"/>
          </rPr>
          <t xml:space="preserve">Criterio sobre el cual se va a  hacer el seguimiento y los avances en el cumplimiento de la meta </t>
        </r>
      </text>
    </comment>
    <comment ref="GU2" authorId="0" shapeId="0" xr:uid="{00000000-0006-0000-0A00-00000C000000}">
      <text>
        <r>
          <rPr>
            <sz val="10"/>
            <color indexed="8"/>
            <rFont val="Tahoma"/>
            <family val="2"/>
          </rPr>
          <t>Mencione los avances que se tuvieron en el mes, si no hubo avance coloque cero</t>
        </r>
      </text>
    </comment>
    <comment ref="O3" authorId="0" shapeId="0" xr:uid="{00000000-0006-0000-0A00-00000D000000}">
      <text>
        <r>
          <rPr>
            <sz val="10"/>
            <color indexed="8"/>
            <rFont val="Tahoma"/>
            <family val="2"/>
          </rPr>
          <t>Presencial; virtual; telefonico; otras.</t>
        </r>
      </text>
    </comment>
    <comment ref="GV3" authorId="0" shapeId="0" xr:uid="{00000000-0006-0000-0A00-00000E000000}">
      <text>
        <r>
          <rPr>
            <sz val="10"/>
            <color indexed="8"/>
            <rFont val="Tahoma"/>
            <family val="2"/>
          </rPr>
          <t>Número de actividades realizadas durtante el periodo</t>
        </r>
      </text>
    </comment>
    <comment ref="GW3" authorId="0" shapeId="0" xr:uid="{00000000-0006-0000-0A00-00000F000000}">
      <text>
        <r>
          <rPr>
            <sz val="10"/>
            <color indexed="8"/>
            <rFont val="Tahoma"/>
            <family val="2"/>
          </rPr>
          <t>Si realizo actividades haga una breve descripción de estas.</t>
        </r>
      </text>
    </comment>
    <comment ref="GX3" authorId="0" shapeId="0" xr:uid="{00000000-0006-0000-0A00-000010000000}">
      <text>
        <r>
          <rPr>
            <sz val="10"/>
            <color indexed="8"/>
            <rFont val="Calibri"/>
            <family val="2"/>
          </rPr>
          <t xml:space="preserve">P. ej: Usuarios de los programas, Madres cabeza de hogar, victimas
</t>
        </r>
      </text>
    </comment>
    <comment ref="HB3" authorId="0" shapeId="0" xr:uid="{00000000-0006-0000-0A00-000011000000}">
      <text>
        <r>
          <rPr>
            <sz val="10"/>
            <color indexed="8"/>
            <rFont val="Tahoma"/>
            <family val="2"/>
          </rPr>
          <t>P.ej: Actas, listados de assitencia, capturas de pantalla.</t>
        </r>
      </text>
    </comment>
    <comment ref="O4" authorId="1" shapeId="0" xr:uid="{00000000-0006-0000-0A00-000012000000}">
      <text>
        <r>
          <rPr>
            <b/>
            <sz val="9"/>
            <color indexed="81"/>
            <rFont val="Tahoma"/>
            <family val="2"/>
          </rPr>
          <t>Kelly Johanna Gomez Zapata:</t>
        </r>
        <r>
          <rPr>
            <sz val="9"/>
            <color indexed="81"/>
            <rFont val="Tahoma"/>
            <family val="2"/>
          </rPr>
          <t xml:space="preserve">
Presencial
Virtual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C2" authorId="0" shapeId="0" xr:uid="{00000000-0006-0000-0300-000001000000}">
      <text>
        <r>
          <rPr>
            <sz val="10"/>
            <color indexed="8"/>
            <rFont val="Tahoma"/>
            <family val="2"/>
          </rPr>
          <t>Nombre de la actividad: Que sea comprensible y clara</t>
        </r>
        <r>
          <rPr>
            <b/>
            <sz val="10"/>
            <color indexed="8"/>
            <rFont val="Tahoma"/>
            <family val="2"/>
          </rPr>
          <t xml:space="preserve">  </t>
        </r>
      </text>
    </comment>
    <comment ref="D2" authorId="0" shapeId="0" xr:uid="{00000000-0006-0000-0300-000002000000}">
      <text>
        <r>
          <rPr>
            <sz val="10"/>
            <color indexed="8"/>
            <rFont val="Tahoma"/>
            <family val="2"/>
          </rPr>
          <t>Elabore un objetivo en relación con la actividad</t>
        </r>
      </text>
    </comment>
    <comment ref="E2" authorId="0" shapeId="0" xr:uid="{00000000-0006-0000-0300-000003000000}">
      <text>
        <r>
          <rPr>
            <sz val="9"/>
            <color indexed="8"/>
            <rFont val="Tahoma"/>
            <family val="2"/>
          </rPr>
          <t>Todas las actividades de los planes de participaci{on ciudadada estan relacionadas con el objetivo del ejemplo,</t>
        </r>
      </text>
    </comment>
    <comment ref="F2" authorId="0" shapeId="0" xr:uid="{00000000-0006-0000-0300-000004000000}">
      <text>
        <r>
          <rPr>
            <sz val="10"/>
            <color indexed="8"/>
            <rFont val="Tahoma"/>
            <family val="2"/>
          </rPr>
          <t>Indique el nivel de Incidencia al que corresponde: Lista desplegable</t>
        </r>
      </text>
    </comment>
    <comment ref="G2" authorId="0" shapeId="0" xr:uid="{00000000-0006-0000-0300-000005000000}">
      <text>
        <r>
          <rPr>
            <sz val="10"/>
            <color indexed="8"/>
            <rFont val="Tahoma"/>
            <family val="2"/>
          </rPr>
          <t>Indique a que momento del ciclo de gestión pertenece: Lista desplegable</t>
        </r>
        <r>
          <rPr>
            <b/>
            <sz val="10"/>
            <color indexed="8"/>
            <rFont val="Tahoma"/>
            <family val="2"/>
          </rPr>
          <t xml:space="preserve"> </t>
        </r>
      </text>
    </comment>
    <comment ref="H2" authorId="0" shapeId="0" xr:uid="{00000000-0006-0000-0300-000006000000}">
      <text>
        <r>
          <rPr>
            <sz val="10"/>
            <color indexed="8"/>
            <rFont val="Tahoma"/>
            <family val="2"/>
          </rPr>
          <t>Indique el grupo de valor objetivo al que están dirijidas las actividades</t>
        </r>
        <r>
          <rPr>
            <b/>
            <sz val="10"/>
            <color indexed="8"/>
            <rFont val="Tahoma"/>
            <family val="2"/>
          </rPr>
          <t xml:space="preserve"> </t>
        </r>
      </text>
    </comment>
    <comment ref="I2" authorId="0" shapeId="0" xr:uid="{00000000-0006-0000-0300-000007000000}">
      <text>
        <r>
          <rPr>
            <sz val="10"/>
            <color indexed="8"/>
            <rFont val="Tahoma"/>
            <family val="2"/>
          </rPr>
          <t>Indique el nivel de alcance de la actividad: Nacional; Regional; Zonal</t>
        </r>
      </text>
    </comment>
    <comment ref="J2" authorId="0" shapeId="0" xr:uid="{00000000-0006-0000-0300-000008000000}">
      <text>
        <r>
          <rPr>
            <sz val="10"/>
            <color indexed="8"/>
            <rFont val="Tahoma"/>
            <family val="2"/>
          </rPr>
          <t>Indique la Dirección a la que corresponde el cumplimiento de la meta</t>
        </r>
      </text>
    </comment>
    <comment ref="K2" authorId="0" shapeId="0" xr:uid="{00000000-0006-0000-0300-000009000000}">
      <text>
        <r>
          <rPr>
            <sz val="10"/>
            <color indexed="8"/>
            <rFont val="Tahoma"/>
            <family val="2"/>
          </rPr>
          <t>Relacione el programa al que esta asociado la actividad</t>
        </r>
      </text>
    </comment>
    <comment ref="L2" authorId="0" shapeId="0" xr:uid="{00000000-0006-0000-03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M2" authorId="0" shapeId="0" xr:uid="{00000000-0006-0000-0300-00000B000000}">
      <text>
        <r>
          <rPr>
            <sz val="10"/>
            <color indexed="8"/>
            <rFont val="Tahoma"/>
            <family val="2"/>
          </rPr>
          <t xml:space="preserve">Criterio sobre el cual se va a  hacer el seguimiento y los avances en el cumplimiento de la meta </t>
        </r>
      </text>
    </comment>
    <comment ref="EF2" authorId="0" shapeId="0" xr:uid="{00000000-0006-0000-0300-00000C000000}">
      <text>
        <r>
          <rPr>
            <sz val="10"/>
            <color indexed="8"/>
            <rFont val="Tahoma"/>
            <family val="2"/>
          </rPr>
          <t>Mencione los avances que se tuvieron en el mes, si no hubo avance coloque cero</t>
        </r>
      </text>
    </comment>
    <comment ref="HM2" authorId="0" shapeId="0" xr:uid="{00000000-0006-0000-0300-00000D000000}">
      <text>
        <r>
          <rPr>
            <sz val="10"/>
            <color indexed="8"/>
            <rFont val="Tahoma"/>
            <family val="2"/>
          </rPr>
          <t>Mencione los avances que se tuvieron en el mes, si no hubo avance coloque cero</t>
        </r>
      </text>
    </comment>
    <comment ref="P3" authorId="0" shapeId="0" xr:uid="{00000000-0006-0000-0300-00000E000000}">
      <text>
        <r>
          <rPr>
            <sz val="10"/>
            <color indexed="8"/>
            <rFont val="Tahoma"/>
            <family val="2"/>
          </rPr>
          <t>Presencial; virtual; telefonico; otras.</t>
        </r>
      </text>
    </comment>
    <comment ref="EG3" authorId="0" shapeId="0" xr:uid="{00000000-0006-0000-0300-00000F000000}">
      <text>
        <r>
          <rPr>
            <sz val="10"/>
            <color indexed="8"/>
            <rFont val="Tahoma"/>
            <family val="2"/>
          </rPr>
          <t>Número de actividades realizadas durtante el periodo</t>
        </r>
      </text>
    </comment>
    <comment ref="EH3" authorId="0" shapeId="0" xr:uid="{00000000-0006-0000-0300-000010000000}">
      <text>
        <r>
          <rPr>
            <sz val="10"/>
            <color indexed="8"/>
            <rFont val="Tahoma"/>
            <family val="2"/>
          </rPr>
          <t>Si realizo actividades haga una breve descripción de estas.</t>
        </r>
      </text>
    </comment>
    <comment ref="EI3" authorId="0" shapeId="0" xr:uid="{00000000-0006-0000-0300-000011000000}">
      <text>
        <r>
          <rPr>
            <sz val="10"/>
            <color indexed="8"/>
            <rFont val="Calibri"/>
            <family val="2"/>
          </rPr>
          <t xml:space="preserve">P. ej: Usuarios de los programas, Madres cabeza de hogar, victimas
</t>
        </r>
      </text>
    </comment>
    <comment ref="EM3" authorId="0" shapeId="0" xr:uid="{00000000-0006-0000-0300-000012000000}">
      <text>
        <r>
          <rPr>
            <sz val="10"/>
            <color indexed="8"/>
            <rFont val="Tahoma"/>
            <family val="2"/>
          </rPr>
          <t>P.ej: Actas, listados de assitencia, capturas de pantalla.</t>
        </r>
      </text>
    </comment>
    <comment ref="HN3" authorId="0" shapeId="0" xr:uid="{00000000-0006-0000-0300-000013000000}">
      <text>
        <r>
          <rPr>
            <sz val="10"/>
            <color indexed="8"/>
            <rFont val="Tahoma"/>
            <family val="2"/>
          </rPr>
          <t>Número de actividades realizadas durtante el periodo</t>
        </r>
      </text>
    </comment>
    <comment ref="HO3" authorId="0" shapeId="0" xr:uid="{00000000-0006-0000-0300-000014000000}">
      <text>
        <r>
          <rPr>
            <sz val="10"/>
            <color indexed="8"/>
            <rFont val="Tahoma"/>
            <family val="2"/>
          </rPr>
          <t>Si realizo actividades haga una breve descripción de estas.</t>
        </r>
      </text>
    </comment>
    <comment ref="HP3" authorId="0" shapeId="0" xr:uid="{00000000-0006-0000-0300-000015000000}">
      <text>
        <r>
          <rPr>
            <sz val="10"/>
            <color indexed="8"/>
            <rFont val="Calibri"/>
            <family val="2"/>
          </rPr>
          <t xml:space="preserve">P. ej: Usuarios de los programas, Madres cabeza de hogar, victimas
</t>
        </r>
      </text>
    </comment>
    <comment ref="HT3" authorId="0" shapeId="0" xr:uid="{00000000-0006-0000-0300-000016000000}">
      <text>
        <r>
          <rPr>
            <sz val="10"/>
            <color indexed="8"/>
            <rFont val="Tahoma"/>
            <family val="2"/>
          </rPr>
          <t>P.ej: Actas, listados de assitencia, capturas de pantalla.</t>
        </r>
      </text>
    </comment>
    <comment ref="P4" authorId="1" shapeId="0" xr:uid="{00000000-0006-0000-0300-000017000000}">
      <text>
        <r>
          <rPr>
            <b/>
            <sz val="9"/>
            <color indexed="81"/>
            <rFont val="Tahoma"/>
            <family val="2"/>
          </rPr>
          <t>Kelly Johanna Gomez Zapata:</t>
        </r>
        <r>
          <rPr>
            <sz val="9"/>
            <color indexed="81"/>
            <rFont val="Tahoma"/>
            <family val="2"/>
          </rPr>
          <t xml:space="preserve">
Presencial
Virtual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E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E00-000002000000}">
      <text>
        <r>
          <rPr>
            <sz val="10"/>
            <color indexed="8"/>
            <rFont val="Tahoma"/>
            <family val="2"/>
          </rPr>
          <t>Elabore un objetivo en relación con la actividad</t>
        </r>
      </text>
    </comment>
    <comment ref="D2" authorId="0" shapeId="0" xr:uid="{00000000-0006-0000-0E00-000003000000}">
      <text>
        <r>
          <rPr>
            <sz val="9"/>
            <color indexed="8"/>
            <rFont val="Tahoma"/>
            <family val="2"/>
          </rPr>
          <t>Todas las actividades de los planes de participaci{on ciudadada estan relacionadas con el objetivo del ejemplo,</t>
        </r>
      </text>
    </comment>
    <comment ref="E2" authorId="0" shapeId="0" xr:uid="{00000000-0006-0000-0E00-000004000000}">
      <text>
        <r>
          <rPr>
            <sz val="10"/>
            <color indexed="8"/>
            <rFont val="Tahoma"/>
            <family val="2"/>
          </rPr>
          <t>Indique el nivel de Incidencia al que corresponde: Lista desplegable</t>
        </r>
      </text>
    </comment>
    <comment ref="F2" authorId="0" shapeId="0" xr:uid="{00000000-0006-0000-0E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E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E00-000007000000}">
      <text>
        <r>
          <rPr>
            <sz val="10"/>
            <color indexed="8"/>
            <rFont val="Tahoma"/>
            <family val="2"/>
          </rPr>
          <t>Indique el nivel de alcance de la actividad: Nacional; Regional; Zonal</t>
        </r>
      </text>
    </comment>
    <comment ref="I2" authorId="0" shapeId="0" xr:uid="{00000000-0006-0000-0E00-000008000000}">
      <text>
        <r>
          <rPr>
            <sz val="10"/>
            <color indexed="8"/>
            <rFont val="Tahoma"/>
            <family val="2"/>
          </rPr>
          <t>Indique la Dirección a la que corresponde el cumplimiento de la meta</t>
        </r>
      </text>
    </comment>
    <comment ref="J2" authorId="0" shapeId="0" xr:uid="{00000000-0006-0000-0E00-000009000000}">
      <text>
        <r>
          <rPr>
            <sz val="10"/>
            <color indexed="8"/>
            <rFont val="Tahoma"/>
            <family val="2"/>
          </rPr>
          <t>Relacione el programa al que esta asociado la actividad</t>
        </r>
      </text>
    </comment>
    <comment ref="K2" authorId="0" shapeId="0" xr:uid="{00000000-0006-0000-0E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E00-00000B000000}">
      <text>
        <r>
          <rPr>
            <sz val="10"/>
            <color indexed="8"/>
            <rFont val="Tahoma"/>
            <family val="2"/>
          </rPr>
          <t xml:space="preserve">Criterio sobre el cual se va a  hacer el seguimiento y los avances en el cumplimiento de la meta </t>
        </r>
      </text>
    </comment>
    <comment ref="GU2" authorId="0" shapeId="0" xr:uid="{00000000-0006-0000-0E00-00000C000000}">
      <text>
        <r>
          <rPr>
            <sz val="10"/>
            <color indexed="8"/>
            <rFont val="Tahoma"/>
            <family val="2"/>
          </rPr>
          <t>Mencione los avances que se tuvieron en el mes, si no hubo avance coloque cero</t>
        </r>
      </text>
    </comment>
    <comment ref="O3" authorId="0" shapeId="0" xr:uid="{00000000-0006-0000-0E00-00000D000000}">
      <text>
        <r>
          <rPr>
            <sz val="10"/>
            <color indexed="8"/>
            <rFont val="Tahoma"/>
            <family val="2"/>
          </rPr>
          <t>Presencial; virtual; telefonico; otras.</t>
        </r>
      </text>
    </comment>
    <comment ref="GV3" authorId="0" shapeId="0" xr:uid="{00000000-0006-0000-0E00-00000E000000}">
      <text>
        <r>
          <rPr>
            <sz val="10"/>
            <color indexed="8"/>
            <rFont val="Tahoma"/>
            <family val="2"/>
          </rPr>
          <t>Número de actividades realizadas durtante el periodo</t>
        </r>
      </text>
    </comment>
    <comment ref="GW3" authorId="0" shapeId="0" xr:uid="{00000000-0006-0000-0E00-00000F000000}">
      <text>
        <r>
          <rPr>
            <sz val="10"/>
            <color indexed="8"/>
            <rFont val="Tahoma"/>
            <family val="2"/>
          </rPr>
          <t>Si realizo actividades haga una breve descripción de estas.</t>
        </r>
      </text>
    </comment>
    <comment ref="GX3" authorId="0" shapeId="0" xr:uid="{00000000-0006-0000-0E00-000010000000}">
      <text>
        <r>
          <rPr>
            <sz val="10"/>
            <color indexed="8"/>
            <rFont val="Calibri"/>
            <family val="2"/>
          </rPr>
          <t xml:space="preserve">P. ej: Usuarios de los programas, Madres cabeza de hogar, victimas
</t>
        </r>
      </text>
    </comment>
    <comment ref="HB3" authorId="0" shapeId="0" xr:uid="{00000000-0006-0000-0E00-000011000000}">
      <text>
        <r>
          <rPr>
            <sz val="10"/>
            <color indexed="8"/>
            <rFont val="Tahoma"/>
            <family val="2"/>
          </rPr>
          <t>P.ej: Actas, listados de assitencia, capturas de pantalla.</t>
        </r>
      </text>
    </comment>
    <comment ref="O4" authorId="1" shapeId="0" xr:uid="{00000000-0006-0000-0E00-000012000000}">
      <text>
        <r>
          <rPr>
            <b/>
            <sz val="9"/>
            <color indexed="81"/>
            <rFont val="Tahoma"/>
            <family val="2"/>
          </rPr>
          <t>Kelly Johanna Gomez Zapata:</t>
        </r>
        <r>
          <rPr>
            <sz val="9"/>
            <color indexed="81"/>
            <rFont val="Tahoma"/>
            <family val="2"/>
          </rPr>
          <t xml:space="preserve">
Presencial
Virtual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8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800-000002000000}">
      <text>
        <r>
          <rPr>
            <sz val="10"/>
            <color indexed="8"/>
            <rFont val="Tahoma"/>
            <family val="2"/>
          </rPr>
          <t>Elabore un objetivo en relación con la actividad</t>
        </r>
      </text>
    </comment>
    <comment ref="D2" authorId="0" shapeId="0" xr:uid="{00000000-0006-0000-0800-000003000000}">
      <text>
        <r>
          <rPr>
            <sz val="9"/>
            <color indexed="8"/>
            <rFont val="Tahoma"/>
            <family val="2"/>
          </rPr>
          <t>Todas las actividades de los planes de participaci{on ciudadada estan relacionadas con el objetivo del ejemplo,</t>
        </r>
      </text>
    </comment>
    <comment ref="E2" authorId="0" shapeId="0" xr:uid="{00000000-0006-0000-0800-000004000000}">
      <text>
        <r>
          <rPr>
            <sz val="10"/>
            <color indexed="8"/>
            <rFont val="Tahoma"/>
            <family val="2"/>
          </rPr>
          <t>Indique el nivel de Incidencia al que corresponde: Lista desplegable</t>
        </r>
      </text>
    </comment>
    <comment ref="F2" authorId="0" shapeId="0" xr:uid="{00000000-0006-0000-08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8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800-000007000000}">
      <text>
        <r>
          <rPr>
            <sz val="10"/>
            <color indexed="8"/>
            <rFont val="Tahoma"/>
            <family val="2"/>
          </rPr>
          <t>Indique el nivel de alcance de la actividad: Nacional; Regional; Zonal</t>
        </r>
      </text>
    </comment>
    <comment ref="I2" authorId="0" shapeId="0" xr:uid="{00000000-0006-0000-0800-000008000000}">
      <text>
        <r>
          <rPr>
            <sz val="10"/>
            <color indexed="8"/>
            <rFont val="Tahoma"/>
            <family val="2"/>
          </rPr>
          <t>Indique la Dirección a la que corresponde el cumplimiento de la meta</t>
        </r>
      </text>
    </comment>
    <comment ref="J2" authorId="0" shapeId="0" xr:uid="{00000000-0006-0000-0800-000009000000}">
      <text>
        <r>
          <rPr>
            <sz val="10"/>
            <color indexed="8"/>
            <rFont val="Tahoma"/>
            <family val="2"/>
          </rPr>
          <t>Relacione el programa al que esta asociado la actividad</t>
        </r>
      </text>
    </comment>
    <comment ref="K2" authorId="0" shapeId="0" xr:uid="{00000000-0006-0000-08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800-00000B000000}">
      <text>
        <r>
          <rPr>
            <sz val="10"/>
            <color indexed="8"/>
            <rFont val="Tahoma"/>
            <family val="2"/>
          </rPr>
          <t xml:space="preserve">Criterio sobre el cual se va a  hacer el seguimiento y los avances en el cumplimiento de la meta </t>
        </r>
      </text>
    </comment>
    <comment ref="GU2" authorId="0" shapeId="0" xr:uid="{00000000-0006-0000-0800-00000D000000}">
      <text>
        <r>
          <rPr>
            <sz val="10"/>
            <color indexed="8"/>
            <rFont val="Tahoma"/>
            <family val="2"/>
          </rPr>
          <t>Mencione los avances que se tuvieron en el mes, si no hubo avance coloque cero</t>
        </r>
      </text>
    </comment>
    <comment ref="O3" authorId="0" shapeId="0" xr:uid="{00000000-0006-0000-0800-00000E000000}">
      <text>
        <r>
          <rPr>
            <sz val="10"/>
            <color indexed="8"/>
            <rFont val="Tahoma"/>
            <family val="2"/>
          </rPr>
          <t>Presencial; virtual; telefonico; otras.</t>
        </r>
      </text>
    </comment>
    <comment ref="GV3" authorId="0" shapeId="0" xr:uid="{00000000-0006-0000-0800-000013000000}">
      <text>
        <r>
          <rPr>
            <sz val="10"/>
            <color indexed="8"/>
            <rFont val="Tahoma"/>
            <family val="2"/>
          </rPr>
          <t>Número de actividades realizadas durtante el periodo</t>
        </r>
      </text>
    </comment>
    <comment ref="GW3" authorId="0" shapeId="0" xr:uid="{00000000-0006-0000-0800-000014000000}">
      <text>
        <r>
          <rPr>
            <sz val="10"/>
            <color indexed="8"/>
            <rFont val="Tahoma"/>
            <family val="2"/>
          </rPr>
          <t>Si realizo actividades haga una breve descripción de estas.</t>
        </r>
      </text>
    </comment>
    <comment ref="GX3" authorId="0" shapeId="0" xr:uid="{00000000-0006-0000-0800-000015000000}">
      <text>
        <r>
          <rPr>
            <sz val="10"/>
            <color indexed="8"/>
            <rFont val="Calibri"/>
            <family val="2"/>
          </rPr>
          <t xml:space="preserve">P. ej: Usuarios de los programas, Madres cabeza de hogar, victimas
</t>
        </r>
      </text>
    </comment>
    <comment ref="HB3" authorId="0" shapeId="0" xr:uid="{00000000-0006-0000-0800-000016000000}">
      <text>
        <r>
          <rPr>
            <sz val="10"/>
            <color indexed="8"/>
            <rFont val="Tahoma"/>
            <family val="2"/>
          </rPr>
          <t>P.ej: Actas, listados de assitencia, capturas de pantalla.</t>
        </r>
      </text>
    </comment>
    <comment ref="O4" authorId="1" shapeId="0" xr:uid="{00000000-0006-0000-0800-000017000000}">
      <text>
        <r>
          <rPr>
            <b/>
            <sz val="9"/>
            <color indexed="81"/>
            <rFont val="Tahoma"/>
            <family val="2"/>
          </rPr>
          <t>Kelly Johanna Gomez Zapata:</t>
        </r>
        <r>
          <rPr>
            <sz val="9"/>
            <color indexed="81"/>
            <rFont val="Tahoma"/>
            <family val="2"/>
          </rPr>
          <t xml:space="preserve">
Presencial
Virtual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4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400-000002000000}">
      <text>
        <r>
          <rPr>
            <sz val="10"/>
            <color indexed="8"/>
            <rFont val="Tahoma"/>
            <family val="2"/>
          </rPr>
          <t>Elabore un objetivo en relación con la actividad</t>
        </r>
      </text>
    </comment>
    <comment ref="D2" authorId="0" shapeId="0" xr:uid="{00000000-0006-0000-0400-000003000000}">
      <text>
        <r>
          <rPr>
            <sz val="9"/>
            <color indexed="8"/>
            <rFont val="Tahoma"/>
            <family val="2"/>
          </rPr>
          <t>Todas las actividades de los planes de participaci{on ciudadada estan relacionadas con el objetivo del ejemplo,</t>
        </r>
      </text>
    </comment>
    <comment ref="E2" authorId="0" shapeId="0" xr:uid="{00000000-0006-0000-0400-000004000000}">
      <text>
        <r>
          <rPr>
            <sz val="10"/>
            <color indexed="8"/>
            <rFont val="Tahoma"/>
            <family val="2"/>
          </rPr>
          <t>Indique el nivel de Incidencia al que corresponde: Lista desplegable</t>
        </r>
      </text>
    </comment>
    <comment ref="F2" authorId="0" shapeId="0" xr:uid="{00000000-0006-0000-04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4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400-000007000000}">
      <text>
        <r>
          <rPr>
            <sz val="10"/>
            <color indexed="8"/>
            <rFont val="Tahoma"/>
            <family val="2"/>
          </rPr>
          <t>Indique el nivel de alcance de la actividad: Nacional; Regional; Zonal</t>
        </r>
      </text>
    </comment>
    <comment ref="I2" authorId="0" shapeId="0" xr:uid="{00000000-0006-0000-0400-000008000000}">
      <text>
        <r>
          <rPr>
            <sz val="10"/>
            <color indexed="8"/>
            <rFont val="Tahoma"/>
            <family val="2"/>
          </rPr>
          <t>Indique la Dirección a la que corresponde el cumplimiento de la meta</t>
        </r>
      </text>
    </comment>
    <comment ref="J2" authorId="0" shapeId="0" xr:uid="{00000000-0006-0000-0400-000009000000}">
      <text>
        <r>
          <rPr>
            <sz val="10"/>
            <color indexed="8"/>
            <rFont val="Tahoma"/>
            <family val="2"/>
          </rPr>
          <t>Relacione el programa al que esta asociado la actividad</t>
        </r>
      </text>
    </comment>
    <comment ref="K2" authorId="0" shapeId="0" xr:uid="{00000000-0006-0000-04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400-00000B000000}">
      <text>
        <r>
          <rPr>
            <sz val="10"/>
            <color indexed="8"/>
            <rFont val="Tahoma"/>
            <family val="2"/>
          </rPr>
          <t xml:space="preserve">Criterio sobre el cual se va a  hacer el seguimiento y los avances en el cumplimiento de la meta </t>
        </r>
      </text>
    </comment>
    <comment ref="P2" authorId="0" shapeId="0" xr:uid="{00000000-0006-0000-0400-00000C000000}">
      <text>
        <r>
          <rPr>
            <sz val="10"/>
            <color indexed="8"/>
            <rFont val="Tahoma"/>
            <family val="2"/>
          </rPr>
          <t>Mencione los avances que se tuvieron en el mes, si no hubo avance coloque cero</t>
        </r>
      </text>
    </comment>
    <comment ref="GU2" authorId="0" shapeId="0" xr:uid="{00000000-0006-0000-0400-00000D000000}">
      <text>
        <r>
          <rPr>
            <sz val="10"/>
            <color indexed="8"/>
            <rFont val="Tahoma"/>
            <family val="2"/>
          </rPr>
          <t>Mencione los avances que se tuvieron en el mes, si no hubo avance coloque cero</t>
        </r>
      </text>
    </comment>
    <comment ref="O3" authorId="0" shapeId="0" xr:uid="{00000000-0006-0000-0400-00000E000000}">
      <text>
        <r>
          <rPr>
            <sz val="10"/>
            <color indexed="8"/>
            <rFont val="Tahoma"/>
            <family val="2"/>
          </rPr>
          <t>Presencial; virtual; telefonico; otras.</t>
        </r>
      </text>
    </comment>
    <comment ref="Q3" authorId="0" shapeId="0" xr:uid="{00000000-0006-0000-0400-00000F000000}">
      <text>
        <r>
          <rPr>
            <sz val="10"/>
            <color indexed="8"/>
            <rFont val="Tahoma"/>
            <family val="2"/>
          </rPr>
          <t>Número de actividades realizadas durtante el periodo</t>
        </r>
      </text>
    </comment>
    <comment ref="R3" authorId="0" shapeId="0" xr:uid="{00000000-0006-0000-0400-000010000000}">
      <text>
        <r>
          <rPr>
            <sz val="10"/>
            <color indexed="8"/>
            <rFont val="Tahoma"/>
            <family val="2"/>
          </rPr>
          <t>Si realizo actividades haga una breve descripción de estas.</t>
        </r>
      </text>
    </comment>
    <comment ref="S3" authorId="0" shapeId="0" xr:uid="{00000000-0006-0000-0400-000011000000}">
      <text>
        <r>
          <rPr>
            <sz val="10"/>
            <color indexed="8"/>
            <rFont val="Calibri"/>
            <family val="2"/>
          </rPr>
          <t xml:space="preserve">P. ej: Usuarios de los programas, Madres cabeza de hogar, victimas
</t>
        </r>
      </text>
    </comment>
    <comment ref="W3" authorId="0" shapeId="0" xr:uid="{00000000-0006-0000-0400-000012000000}">
      <text>
        <r>
          <rPr>
            <sz val="10"/>
            <color indexed="8"/>
            <rFont val="Tahoma"/>
            <family val="2"/>
          </rPr>
          <t>P.ej: Actas, listados de assitencia, capturas de pantalla.</t>
        </r>
      </text>
    </comment>
    <comment ref="GV3" authorId="0" shapeId="0" xr:uid="{00000000-0006-0000-0400-000013000000}">
      <text>
        <r>
          <rPr>
            <sz val="10"/>
            <color indexed="8"/>
            <rFont val="Tahoma"/>
            <family val="2"/>
          </rPr>
          <t>Número de actividades realizadas durtante el periodo</t>
        </r>
      </text>
    </comment>
    <comment ref="GW3" authorId="0" shapeId="0" xr:uid="{00000000-0006-0000-0400-000014000000}">
      <text>
        <r>
          <rPr>
            <sz val="10"/>
            <color indexed="8"/>
            <rFont val="Tahoma"/>
            <family val="2"/>
          </rPr>
          <t>Si realizo actividades haga una breve descripción de estas.</t>
        </r>
      </text>
    </comment>
    <comment ref="GX3" authorId="0" shapeId="0" xr:uid="{00000000-0006-0000-0400-000015000000}">
      <text>
        <r>
          <rPr>
            <sz val="10"/>
            <color indexed="8"/>
            <rFont val="Calibri"/>
            <family val="2"/>
          </rPr>
          <t xml:space="preserve">P. ej: Usuarios de los programas, Madres cabeza de hogar, victimas
</t>
        </r>
      </text>
    </comment>
    <comment ref="HB3" authorId="0" shapeId="0" xr:uid="{00000000-0006-0000-0400-000016000000}">
      <text>
        <r>
          <rPr>
            <sz val="10"/>
            <color indexed="8"/>
            <rFont val="Tahoma"/>
            <family val="2"/>
          </rPr>
          <t>P.ej: Actas, listados de assitencia, capturas de pantalla.</t>
        </r>
      </text>
    </comment>
    <comment ref="O4" authorId="1" shapeId="0" xr:uid="{00000000-0006-0000-0400-000017000000}">
      <text>
        <r>
          <rPr>
            <b/>
            <sz val="9"/>
            <color indexed="81"/>
            <rFont val="Tahoma"/>
            <family val="2"/>
          </rPr>
          <t>Kelly Johanna Gomez Zapata:</t>
        </r>
        <r>
          <rPr>
            <sz val="9"/>
            <color indexed="81"/>
            <rFont val="Tahoma"/>
            <family val="2"/>
          </rPr>
          <t xml:space="preserve">
Presencial
Virtual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F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F00-000002000000}">
      <text>
        <r>
          <rPr>
            <sz val="10"/>
            <color indexed="8"/>
            <rFont val="Tahoma"/>
            <family val="2"/>
          </rPr>
          <t>Elabore un objetivo en relación con la actividad</t>
        </r>
      </text>
    </comment>
    <comment ref="D2" authorId="0" shapeId="0" xr:uid="{00000000-0006-0000-0F00-000003000000}">
      <text>
        <r>
          <rPr>
            <sz val="9"/>
            <color indexed="8"/>
            <rFont val="Tahoma"/>
            <family val="2"/>
          </rPr>
          <t>Todas las actividades de los planes de participaci{on ciudadada estan relacionadas con el objetivo del ejemplo,</t>
        </r>
      </text>
    </comment>
    <comment ref="E2" authorId="0" shapeId="0" xr:uid="{00000000-0006-0000-0F00-000004000000}">
      <text>
        <r>
          <rPr>
            <sz val="10"/>
            <color indexed="8"/>
            <rFont val="Tahoma"/>
            <family val="2"/>
          </rPr>
          <t>Indique el nivel de Incidencia al que corresponde: Lista desplegable</t>
        </r>
      </text>
    </comment>
    <comment ref="F2" authorId="0" shapeId="0" xr:uid="{00000000-0006-0000-0F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F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F00-000007000000}">
      <text>
        <r>
          <rPr>
            <sz val="10"/>
            <color indexed="8"/>
            <rFont val="Tahoma"/>
            <family val="2"/>
          </rPr>
          <t>Indique el nivel de alcance de la actividad: Nacional; Regional; Zonal</t>
        </r>
      </text>
    </comment>
    <comment ref="I2" authorId="0" shapeId="0" xr:uid="{00000000-0006-0000-0F00-000008000000}">
      <text>
        <r>
          <rPr>
            <sz val="10"/>
            <color indexed="8"/>
            <rFont val="Tahoma"/>
            <family val="2"/>
          </rPr>
          <t>Indique la Dirección a la que corresponde el cumplimiento de la meta</t>
        </r>
      </text>
    </comment>
    <comment ref="J2" authorId="0" shapeId="0" xr:uid="{00000000-0006-0000-0F00-000009000000}">
      <text>
        <r>
          <rPr>
            <sz val="10"/>
            <color indexed="8"/>
            <rFont val="Tahoma"/>
            <family val="2"/>
          </rPr>
          <t>Relacione el programa al que esta asociado la actividad</t>
        </r>
      </text>
    </comment>
    <comment ref="K2" authorId="0" shapeId="0" xr:uid="{00000000-0006-0000-0F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F00-00000B000000}">
      <text>
        <r>
          <rPr>
            <sz val="10"/>
            <color indexed="8"/>
            <rFont val="Tahoma"/>
            <family val="2"/>
          </rPr>
          <t xml:space="preserve">Criterio sobre el cual se va a  hacer el seguimiento y los avances en el cumplimiento de la meta </t>
        </r>
      </text>
    </comment>
    <comment ref="IS2" authorId="0" shapeId="0" xr:uid="{00000000-0006-0000-0F00-00000C000000}">
      <text>
        <r>
          <rPr>
            <sz val="10"/>
            <color indexed="8"/>
            <rFont val="Tahoma"/>
            <family val="2"/>
          </rPr>
          <t>Mencione los avances que se tuvieron en el mes, si no hubo avance coloque cero</t>
        </r>
      </text>
    </comment>
    <comment ref="KA2" authorId="0" shapeId="0" xr:uid="{00000000-0006-0000-0F00-00000D000000}">
      <text>
        <r>
          <rPr>
            <sz val="10"/>
            <color indexed="8"/>
            <rFont val="Tahoma"/>
            <family val="2"/>
          </rPr>
          <t>Mencione los avances que se tuvieron en el mes, si no hubo avance coloque cero</t>
        </r>
      </text>
    </comment>
    <comment ref="O3" authorId="0" shapeId="0" xr:uid="{00000000-0006-0000-0F00-00000E000000}">
      <text>
        <r>
          <rPr>
            <sz val="10"/>
            <color indexed="8"/>
            <rFont val="Tahoma"/>
            <family val="2"/>
          </rPr>
          <t>Presencial; virtual; telefonico; otras.</t>
        </r>
      </text>
    </comment>
    <comment ref="IT3" authorId="0" shapeId="0" xr:uid="{00000000-0006-0000-0F00-00000F000000}">
      <text>
        <r>
          <rPr>
            <sz val="10"/>
            <color indexed="8"/>
            <rFont val="Tahoma"/>
            <family val="2"/>
          </rPr>
          <t>Número de actividades realizadas durtante el periodo</t>
        </r>
      </text>
    </comment>
    <comment ref="IU3" authorId="0" shapeId="0" xr:uid="{00000000-0006-0000-0F00-000010000000}">
      <text>
        <r>
          <rPr>
            <sz val="10"/>
            <color indexed="8"/>
            <rFont val="Tahoma"/>
            <family val="2"/>
          </rPr>
          <t>Si realizo actividades haga una breve descripción de estas.</t>
        </r>
      </text>
    </comment>
    <comment ref="IV3" authorId="0" shapeId="0" xr:uid="{00000000-0006-0000-0F00-000011000000}">
      <text>
        <r>
          <rPr>
            <sz val="10"/>
            <color indexed="8"/>
            <rFont val="Calibri"/>
            <family val="2"/>
          </rPr>
          <t xml:space="preserve">P. ej: Usuarios de los programas, Madres cabeza de hogar, victimas
</t>
        </r>
      </text>
    </comment>
    <comment ref="IZ3" authorId="0" shapeId="0" xr:uid="{00000000-0006-0000-0F00-000012000000}">
      <text>
        <r>
          <rPr>
            <sz val="10"/>
            <color indexed="8"/>
            <rFont val="Tahoma"/>
            <family val="2"/>
          </rPr>
          <t>P.ej: Actas, listados de assitencia, capturas de pantalla.</t>
        </r>
      </text>
    </comment>
    <comment ref="KB3" authorId="0" shapeId="0" xr:uid="{00000000-0006-0000-0F00-000013000000}">
      <text>
        <r>
          <rPr>
            <sz val="10"/>
            <color indexed="8"/>
            <rFont val="Tahoma"/>
            <family val="2"/>
          </rPr>
          <t>Número de actividades realizadas durtante el periodo</t>
        </r>
      </text>
    </comment>
    <comment ref="KC3" authorId="0" shapeId="0" xr:uid="{00000000-0006-0000-0F00-000014000000}">
      <text>
        <r>
          <rPr>
            <sz val="10"/>
            <color indexed="8"/>
            <rFont val="Tahoma"/>
            <family val="2"/>
          </rPr>
          <t>Si realizo actividades haga una breve descripción de estas.</t>
        </r>
      </text>
    </comment>
    <comment ref="KD3" authorId="0" shapeId="0" xr:uid="{00000000-0006-0000-0F00-000015000000}">
      <text>
        <r>
          <rPr>
            <sz val="10"/>
            <color indexed="8"/>
            <rFont val="Calibri"/>
            <family val="2"/>
          </rPr>
          <t xml:space="preserve">P. ej: Usuarios de los programas, Madres cabeza de hogar, victimas
</t>
        </r>
      </text>
    </comment>
    <comment ref="KH3" authorId="0" shapeId="0" xr:uid="{00000000-0006-0000-0F00-000016000000}">
      <text>
        <r>
          <rPr>
            <sz val="10"/>
            <color indexed="8"/>
            <rFont val="Tahoma"/>
            <family val="2"/>
          </rPr>
          <t>P.ej: Actas, listados de assitencia, capturas de pantalla.</t>
        </r>
      </text>
    </comment>
    <comment ref="O4" authorId="1" shapeId="0" xr:uid="{00000000-0006-0000-0F00-000017000000}">
      <text>
        <r>
          <rPr>
            <b/>
            <sz val="9"/>
            <color indexed="81"/>
            <rFont val="Tahoma"/>
            <family val="2"/>
          </rPr>
          <t>Kelly Johanna Gomez Zapata:</t>
        </r>
        <r>
          <rPr>
            <sz val="9"/>
            <color indexed="81"/>
            <rFont val="Tahoma"/>
            <family val="2"/>
          </rPr>
          <t xml:space="preserve">
Presencial
Virtual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B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B00-000002000000}">
      <text>
        <r>
          <rPr>
            <sz val="10"/>
            <color indexed="8"/>
            <rFont val="Tahoma"/>
            <family val="2"/>
          </rPr>
          <t>Elabore un objetivo en relación con la actividad</t>
        </r>
      </text>
    </comment>
    <comment ref="D2" authorId="0" shapeId="0" xr:uid="{00000000-0006-0000-0B00-000003000000}">
      <text>
        <r>
          <rPr>
            <sz val="9"/>
            <color indexed="8"/>
            <rFont val="Tahoma"/>
            <family val="2"/>
          </rPr>
          <t>Todas las actividades de los planes de participaci{on ciudadada estan relacionadas con el objetivo del ejemplo</t>
        </r>
      </text>
    </comment>
    <comment ref="E2" authorId="0" shapeId="0" xr:uid="{00000000-0006-0000-0B00-000004000000}">
      <text>
        <r>
          <rPr>
            <sz val="10"/>
            <color indexed="8"/>
            <rFont val="Tahoma"/>
            <family val="2"/>
          </rPr>
          <t>Indique el nivel de Incidencia al que corresponde: Lista desplegable</t>
        </r>
      </text>
    </comment>
    <comment ref="F2" authorId="0" shapeId="0" xr:uid="{00000000-0006-0000-0B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B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B00-000007000000}">
      <text>
        <r>
          <rPr>
            <sz val="10"/>
            <color indexed="8"/>
            <rFont val="Tahoma"/>
            <family val="2"/>
          </rPr>
          <t>Indique el nivel de alcance de la actividad: Nacional; Regional; Zonal</t>
        </r>
      </text>
    </comment>
    <comment ref="I2" authorId="0" shapeId="0" xr:uid="{00000000-0006-0000-0B00-000008000000}">
      <text>
        <r>
          <rPr>
            <sz val="10"/>
            <color indexed="8"/>
            <rFont val="Tahoma"/>
            <family val="2"/>
          </rPr>
          <t>Indique la Dirección a la que corresponde el cumplimiento de la meta</t>
        </r>
      </text>
    </comment>
    <comment ref="J2" authorId="0" shapeId="0" xr:uid="{00000000-0006-0000-0B00-000009000000}">
      <text>
        <r>
          <rPr>
            <sz val="10"/>
            <color indexed="8"/>
            <rFont val="Tahoma"/>
            <family val="2"/>
          </rPr>
          <t>Relacione el programa al que esta asociado la actividad</t>
        </r>
      </text>
    </comment>
    <comment ref="K2" authorId="0" shapeId="0" xr:uid="{00000000-0006-0000-0B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B00-00000B000000}">
      <text>
        <r>
          <rPr>
            <sz val="10"/>
            <color indexed="8"/>
            <rFont val="Tahoma"/>
            <family val="2"/>
          </rPr>
          <t xml:space="preserve">Criterio sobre el cual se va a  hacer el seguimiento y los avances en el cumplimiento de la meta </t>
        </r>
      </text>
    </comment>
    <comment ref="GV2" authorId="0" shapeId="0" xr:uid="{00000000-0006-0000-0B00-00000C000000}">
      <text>
        <r>
          <rPr>
            <sz val="10"/>
            <color indexed="8"/>
            <rFont val="Tahoma"/>
            <family val="2"/>
          </rPr>
          <t>Mencione los avances que se tuvieron en el mes, si no hubo avance coloque cero</t>
        </r>
      </text>
    </comment>
    <comment ref="P3" authorId="0" shapeId="0" xr:uid="{00000000-0006-0000-0B00-00000D000000}">
      <text>
        <r>
          <rPr>
            <sz val="10"/>
            <color indexed="8"/>
            <rFont val="Tahoma"/>
            <family val="2"/>
          </rPr>
          <t>Presencial; virtual; telefonico; otras.</t>
        </r>
      </text>
    </comment>
    <comment ref="GW3" authorId="0" shapeId="0" xr:uid="{00000000-0006-0000-0B00-00000E000000}">
      <text>
        <r>
          <rPr>
            <sz val="10"/>
            <color indexed="8"/>
            <rFont val="Tahoma"/>
            <family val="2"/>
          </rPr>
          <t>Número de actividades realizadas durtante el periodo</t>
        </r>
      </text>
    </comment>
    <comment ref="GX3" authorId="0" shapeId="0" xr:uid="{00000000-0006-0000-0B00-00000F000000}">
      <text>
        <r>
          <rPr>
            <sz val="10"/>
            <color indexed="8"/>
            <rFont val="Tahoma"/>
            <family val="2"/>
          </rPr>
          <t>Si realizo actividades haga una breve descripción de estas.</t>
        </r>
      </text>
    </comment>
    <comment ref="GY3" authorId="0" shapeId="0" xr:uid="{00000000-0006-0000-0B00-000010000000}">
      <text>
        <r>
          <rPr>
            <sz val="10"/>
            <color indexed="8"/>
            <rFont val="Calibri"/>
            <family val="2"/>
          </rPr>
          <t xml:space="preserve">P. ej: Usuarios de los programas, Madres cabeza de hogar, victimas
</t>
        </r>
      </text>
    </comment>
    <comment ref="HC3" authorId="0" shapeId="0" xr:uid="{00000000-0006-0000-0B00-000011000000}">
      <text>
        <r>
          <rPr>
            <sz val="10"/>
            <color indexed="8"/>
            <rFont val="Tahoma"/>
            <family val="2"/>
          </rPr>
          <t>P.ej: Actas, listados de assitencia, capturas de pantalla.</t>
        </r>
      </text>
    </comment>
    <comment ref="P4" authorId="1" shapeId="0" xr:uid="{00000000-0006-0000-0B00-000012000000}">
      <text>
        <r>
          <rPr>
            <b/>
            <sz val="9"/>
            <color indexed="81"/>
            <rFont val="Tahoma"/>
            <family val="2"/>
          </rPr>
          <t>Kelly Johanna Gomez Zapata:</t>
        </r>
        <r>
          <rPr>
            <sz val="9"/>
            <color indexed="81"/>
            <rFont val="Tahoma"/>
            <family val="2"/>
          </rPr>
          <t xml:space="preserve">
Presencial
Virtual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6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600-000002000000}">
      <text>
        <r>
          <rPr>
            <sz val="10"/>
            <color indexed="8"/>
            <rFont val="Tahoma"/>
            <family val="2"/>
          </rPr>
          <t>Elabore un objetivo en relación con la actividad</t>
        </r>
      </text>
    </comment>
    <comment ref="D2" authorId="0" shapeId="0" xr:uid="{00000000-0006-0000-0600-000003000000}">
      <text>
        <r>
          <rPr>
            <sz val="9"/>
            <color indexed="8"/>
            <rFont val="Tahoma"/>
            <family val="2"/>
          </rPr>
          <t>Todas las actividades de los planes de participación{en ciudadana están relacionadas con el objetivo del ejemplo,</t>
        </r>
      </text>
    </comment>
    <comment ref="E2" authorId="0" shapeId="0" xr:uid="{00000000-0006-0000-0600-000004000000}">
      <text>
        <r>
          <rPr>
            <sz val="10"/>
            <color indexed="8"/>
            <rFont val="Tahoma"/>
            <family val="2"/>
          </rPr>
          <t>Indique el nivel de Incidencia al que corresponde: Lista desplegable</t>
        </r>
      </text>
    </comment>
    <comment ref="F2" authorId="0" shapeId="0" xr:uid="{00000000-0006-0000-06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600-000006000000}">
      <text>
        <r>
          <rPr>
            <sz val="10"/>
            <color indexed="8"/>
            <rFont val="Tahoma"/>
            <family val="2"/>
          </rPr>
          <t>Indique el grupo de valor objetivo al que están dirigidas las actividades</t>
        </r>
        <r>
          <rPr>
            <b/>
            <sz val="10"/>
            <color indexed="8"/>
            <rFont val="Tahoma"/>
            <family val="2"/>
          </rPr>
          <t xml:space="preserve"> </t>
        </r>
      </text>
    </comment>
    <comment ref="H2" authorId="0" shapeId="0" xr:uid="{00000000-0006-0000-0600-000007000000}">
      <text>
        <r>
          <rPr>
            <sz val="10"/>
            <color indexed="8"/>
            <rFont val="Tahoma"/>
            <family val="2"/>
          </rPr>
          <t>Indique el nivel de alcance de la actividad: Nacional; Regional; Zonal</t>
        </r>
      </text>
    </comment>
    <comment ref="I2" authorId="0" shapeId="0" xr:uid="{00000000-0006-0000-0600-000008000000}">
      <text>
        <r>
          <rPr>
            <sz val="10"/>
            <color indexed="8"/>
            <rFont val="Tahoma"/>
            <family val="2"/>
          </rPr>
          <t>Indique la Dirección a la que corresponde el cumplimiento de la meta</t>
        </r>
      </text>
    </comment>
    <comment ref="J2" authorId="0" shapeId="0" xr:uid="{00000000-0006-0000-0600-000009000000}">
      <text>
        <r>
          <rPr>
            <sz val="10"/>
            <color indexed="8"/>
            <rFont val="Tahoma"/>
            <family val="2"/>
          </rPr>
          <t>Relacione el programa al que esta asociado la actividad</t>
        </r>
      </text>
    </comment>
    <comment ref="K2" authorId="0" shapeId="0" xr:uid="{00000000-0006-0000-06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600-00000B000000}">
      <text>
        <r>
          <rPr>
            <sz val="10"/>
            <color indexed="8"/>
            <rFont val="Tahoma"/>
            <family val="2"/>
          </rPr>
          <t xml:space="preserve">Criterio sobre el cual se va a  hacer el seguimiento y los avances en el cumplimiento de la meta </t>
        </r>
      </text>
    </comment>
    <comment ref="GU2" authorId="0" shapeId="0" xr:uid="{00000000-0006-0000-0600-00000C000000}">
      <text>
        <r>
          <rPr>
            <sz val="10"/>
            <color indexed="8"/>
            <rFont val="Tahoma"/>
            <family val="2"/>
          </rPr>
          <t>Mencione los avances que se tuvieron en el mes, si no hubo avance coloque cero</t>
        </r>
      </text>
    </comment>
    <comment ref="O3" authorId="0" shapeId="0" xr:uid="{00000000-0006-0000-0600-00000D000000}">
      <text>
        <r>
          <rPr>
            <sz val="10"/>
            <color indexed="8"/>
            <rFont val="Tahoma"/>
            <family val="2"/>
          </rPr>
          <t>Presencial; virtual; telefónico; otras.</t>
        </r>
      </text>
    </comment>
    <comment ref="GV3" authorId="0" shapeId="0" xr:uid="{00000000-0006-0000-0600-00000E000000}">
      <text>
        <r>
          <rPr>
            <sz val="10"/>
            <color indexed="8"/>
            <rFont val="Tahoma"/>
            <family val="2"/>
          </rPr>
          <t>Número de actividades realizadas durtante el periodo</t>
        </r>
      </text>
    </comment>
    <comment ref="GW3" authorId="0" shapeId="0" xr:uid="{00000000-0006-0000-0600-00000F000000}">
      <text>
        <r>
          <rPr>
            <sz val="10"/>
            <color indexed="8"/>
            <rFont val="Tahoma"/>
            <family val="2"/>
          </rPr>
          <t>Si realizo actividades haga una breve descripción de estas.</t>
        </r>
      </text>
    </comment>
    <comment ref="GX3" authorId="0" shapeId="0" xr:uid="{00000000-0006-0000-0600-000010000000}">
      <text>
        <r>
          <rPr>
            <sz val="10"/>
            <color indexed="8"/>
            <rFont val="Calibri"/>
            <family val="2"/>
          </rPr>
          <t xml:space="preserve">P. ej: Usuarios de los programas, Madres cabeza de hogar, victimas
</t>
        </r>
      </text>
    </comment>
    <comment ref="HB3" authorId="0" shapeId="0" xr:uid="{00000000-0006-0000-0600-000011000000}">
      <text>
        <r>
          <rPr>
            <sz val="10"/>
            <color indexed="8"/>
            <rFont val="Tahoma"/>
            <family val="2"/>
          </rPr>
          <t>P.ej: Actas, listados de assitencia, capturas de pantalla.</t>
        </r>
      </text>
    </comment>
    <comment ref="O4" authorId="1" shapeId="0" xr:uid="{00000000-0006-0000-0600-000012000000}">
      <text>
        <r>
          <rPr>
            <b/>
            <sz val="9"/>
            <color indexed="81"/>
            <rFont val="Tahoma"/>
            <family val="2"/>
          </rPr>
          <t>Kelly Johanna Gomez Zapata:</t>
        </r>
        <r>
          <rPr>
            <sz val="9"/>
            <color indexed="81"/>
            <rFont val="Tahoma"/>
            <family val="2"/>
          </rPr>
          <t xml:space="preserve">
Presencial
Virtual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0D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0D00-000002000000}">
      <text>
        <r>
          <rPr>
            <sz val="10"/>
            <color indexed="8"/>
            <rFont val="Tahoma"/>
            <family val="2"/>
          </rPr>
          <t>Elabore un objetivo en relación con la actividad</t>
        </r>
      </text>
    </comment>
    <comment ref="D2" authorId="0" shapeId="0" xr:uid="{00000000-0006-0000-0D00-000003000000}">
      <text>
        <r>
          <rPr>
            <sz val="9"/>
            <color indexed="8"/>
            <rFont val="Tahoma"/>
            <family val="2"/>
          </rPr>
          <t>Todas las actividades de los planes de participaci{on ciudadada estan relacionadas con el objetivo del ejemplo,</t>
        </r>
      </text>
    </comment>
    <comment ref="E2" authorId="0" shapeId="0" xr:uid="{00000000-0006-0000-0D00-000004000000}">
      <text>
        <r>
          <rPr>
            <sz val="10"/>
            <color indexed="8"/>
            <rFont val="Tahoma"/>
            <family val="2"/>
          </rPr>
          <t>Indique el nivel de Incidencia al que corresponde: Lista desplegable</t>
        </r>
      </text>
    </comment>
    <comment ref="F2" authorId="0" shapeId="0" xr:uid="{00000000-0006-0000-0D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0D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0D00-000007000000}">
      <text>
        <r>
          <rPr>
            <sz val="10"/>
            <color indexed="8"/>
            <rFont val="Tahoma"/>
            <family val="2"/>
          </rPr>
          <t>Indique el nivel de alcance de la actividad: Nacional; Regional; Zonal</t>
        </r>
      </text>
    </comment>
    <comment ref="I2" authorId="0" shapeId="0" xr:uid="{00000000-0006-0000-0D00-000008000000}">
      <text>
        <r>
          <rPr>
            <sz val="10"/>
            <color indexed="8"/>
            <rFont val="Tahoma"/>
            <family val="2"/>
          </rPr>
          <t>Indique la Dirección a la que corresponde el cumplimiento de la meta</t>
        </r>
      </text>
    </comment>
    <comment ref="J2" authorId="0" shapeId="0" xr:uid="{00000000-0006-0000-0D00-000009000000}">
      <text>
        <r>
          <rPr>
            <sz val="10"/>
            <color indexed="8"/>
            <rFont val="Tahoma"/>
            <family val="2"/>
          </rPr>
          <t>Relacione el programa al que esta asociado la actividad</t>
        </r>
      </text>
    </comment>
    <comment ref="K2" authorId="0" shapeId="0" xr:uid="{00000000-0006-0000-0D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0D00-00000B000000}">
      <text>
        <r>
          <rPr>
            <sz val="10"/>
            <color indexed="8"/>
            <rFont val="Tahoma"/>
            <family val="2"/>
          </rPr>
          <t xml:space="preserve">Criterio sobre el cual se va a  hacer el seguimiento y los avances en el cumplimiento de la meta </t>
        </r>
      </text>
    </comment>
    <comment ref="GU2" authorId="0" shapeId="0" xr:uid="{00000000-0006-0000-0D00-00000C000000}">
      <text>
        <r>
          <rPr>
            <sz val="10"/>
            <color indexed="8"/>
            <rFont val="Tahoma"/>
            <family val="2"/>
          </rPr>
          <t>Mencione los avances que se tuvieron en el mes, si no hubo avance coloque cero</t>
        </r>
      </text>
    </comment>
    <comment ref="O3" authorId="0" shapeId="0" xr:uid="{00000000-0006-0000-0D00-00000D000000}">
      <text>
        <r>
          <rPr>
            <sz val="10"/>
            <color indexed="8"/>
            <rFont val="Tahoma"/>
            <family val="2"/>
          </rPr>
          <t>Presencial; virtual; telefonico; otras.</t>
        </r>
      </text>
    </comment>
    <comment ref="GV3" authorId="0" shapeId="0" xr:uid="{00000000-0006-0000-0D00-00000E000000}">
      <text>
        <r>
          <rPr>
            <sz val="10"/>
            <color indexed="8"/>
            <rFont val="Tahoma"/>
            <family val="2"/>
          </rPr>
          <t>Número de actividades realizadas durtante el periodo</t>
        </r>
      </text>
    </comment>
    <comment ref="GW3" authorId="0" shapeId="0" xr:uid="{00000000-0006-0000-0D00-00000F000000}">
      <text>
        <r>
          <rPr>
            <sz val="10"/>
            <color indexed="8"/>
            <rFont val="Tahoma"/>
            <family val="2"/>
          </rPr>
          <t>Si realizo actividades haga una breve descripción de estas.</t>
        </r>
      </text>
    </comment>
    <comment ref="GX3" authorId="0" shapeId="0" xr:uid="{00000000-0006-0000-0D00-000010000000}">
      <text>
        <r>
          <rPr>
            <sz val="10"/>
            <color indexed="8"/>
            <rFont val="Calibri"/>
            <family val="2"/>
          </rPr>
          <t xml:space="preserve">P. ej: Usuarios de los programas, Madres cabeza de hogar, victimas
</t>
        </r>
      </text>
    </comment>
    <comment ref="HB3" authorId="0" shapeId="0" xr:uid="{00000000-0006-0000-0D00-000011000000}">
      <text>
        <r>
          <rPr>
            <sz val="10"/>
            <color indexed="8"/>
            <rFont val="Tahoma"/>
            <family val="2"/>
          </rPr>
          <t>P.ej: Actas, listados de assitencia, capturas de pantalla.</t>
        </r>
      </text>
    </comment>
    <comment ref="O4" authorId="1" shapeId="0" xr:uid="{00000000-0006-0000-0D00-000012000000}">
      <text>
        <r>
          <rPr>
            <b/>
            <sz val="9"/>
            <color indexed="81"/>
            <rFont val="Tahoma"/>
            <family val="2"/>
          </rPr>
          <t>Kelly Johanna Gomez Zapata:</t>
        </r>
        <r>
          <rPr>
            <sz val="9"/>
            <color indexed="81"/>
            <rFont val="Tahoma"/>
            <family val="2"/>
          </rPr>
          <t xml:space="preserve">
Presencial
Virtual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6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600-000002000000}">
      <text>
        <r>
          <rPr>
            <sz val="10"/>
            <color indexed="8"/>
            <rFont val="Tahoma"/>
            <family val="2"/>
          </rPr>
          <t>Elabore un objetivo en relación con la actividad</t>
        </r>
      </text>
    </comment>
    <comment ref="D2" authorId="0" shapeId="0" xr:uid="{00000000-0006-0000-1600-000003000000}">
      <text>
        <r>
          <rPr>
            <sz val="9"/>
            <color indexed="8"/>
            <rFont val="Tahoma"/>
            <family val="2"/>
          </rPr>
          <t>Todas las actividades de los planes de participación{on ciudadada están relacionadas con el objetivo del ejemplo</t>
        </r>
      </text>
    </comment>
    <comment ref="E2" authorId="0" shapeId="0" xr:uid="{00000000-0006-0000-1600-000004000000}">
      <text>
        <r>
          <rPr>
            <sz val="10"/>
            <color indexed="8"/>
            <rFont val="Tahoma"/>
            <family val="2"/>
          </rPr>
          <t>Indique el nivel de Incidencia al que corresponde: Lista desplegable</t>
        </r>
      </text>
    </comment>
    <comment ref="F2" authorId="0" shapeId="0" xr:uid="{00000000-0006-0000-16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600-000006000000}">
      <text>
        <r>
          <rPr>
            <sz val="10"/>
            <color indexed="8"/>
            <rFont val="Tahoma"/>
            <family val="2"/>
          </rPr>
          <t>Indique el grupo de valor objetivo al que están dirigidas las actividades</t>
        </r>
        <r>
          <rPr>
            <b/>
            <sz val="10"/>
            <color indexed="8"/>
            <rFont val="Tahoma"/>
            <family val="2"/>
          </rPr>
          <t xml:space="preserve"> </t>
        </r>
      </text>
    </comment>
    <comment ref="H2" authorId="0" shapeId="0" xr:uid="{00000000-0006-0000-1600-000007000000}">
      <text>
        <r>
          <rPr>
            <sz val="10"/>
            <color indexed="8"/>
            <rFont val="Tahoma"/>
            <family val="2"/>
          </rPr>
          <t>Indique el nivel de alcance de la actividad: Nacional; Regional; Zonal</t>
        </r>
      </text>
    </comment>
    <comment ref="I2" authorId="0" shapeId="0" xr:uid="{00000000-0006-0000-1600-000008000000}">
      <text>
        <r>
          <rPr>
            <sz val="10"/>
            <color indexed="8"/>
            <rFont val="Tahoma"/>
            <family val="2"/>
          </rPr>
          <t>Indique la Dirección a la que corresponde el cumplimiento de la meta</t>
        </r>
      </text>
    </comment>
    <comment ref="J2" authorId="0" shapeId="0" xr:uid="{00000000-0006-0000-1600-000009000000}">
      <text>
        <r>
          <rPr>
            <sz val="10"/>
            <color indexed="8"/>
            <rFont val="Tahoma"/>
            <family val="2"/>
          </rPr>
          <t>Relacione el programa al que esta asociado la actividad</t>
        </r>
      </text>
    </comment>
    <comment ref="K2" authorId="0" shapeId="0" xr:uid="{00000000-0006-0000-16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600-00000B000000}">
      <text>
        <r>
          <rPr>
            <sz val="10"/>
            <color indexed="8"/>
            <rFont val="Tahoma"/>
            <family val="2"/>
          </rPr>
          <t xml:space="preserve">Criterio sobre el cual se va a  hacer el seguimiento y los avances en el cumplimiento de la meta </t>
        </r>
      </text>
    </comment>
    <comment ref="GU2" authorId="0" shapeId="0" xr:uid="{00000000-0006-0000-1600-00000C000000}">
      <text>
        <r>
          <rPr>
            <sz val="10"/>
            <color indexed="8"/>
            <rFont val="Tahoma"/>
            <family val="2"/>
          </rPr>
          <t>Mencione los avances que se tuvieron en el mes, si no hubo avance coloque cero</t>
        </r>
      </text>
    </comment>
    <comment ref="O3" authorId="0" shapeId="0" xr:uid="{00000000-0006-0000-1600-00000D000000}">
      <text>
        <r>
          <rPr>
            <sz val="10"/>
            <color indexed="8"/>
            <rFont val="Tahoma"/>
            <family val="2"/>
          </rPr>
          <t>Presencial; virtual; telefónico; otras.</t>
        </r>
      </text>
    </comment>
    <comment ref="GV3" authorId="0" shapeId="0" xr:uid="{00000000-0006-0000-1600-00000E000000}">
      <text>
        <r>
          <rPr>
            <sz val="10"/>
            <color indexed="8"/>
            <rFont val="Tahoma"/>
            <family val="2"/>
          </rPr>
          <t>Número de actividades realizadas durtante el periodo</t>
        </r>
      </text>
    </comment>
    <comment ref="GW3" authorId="0" shapeId="0" xr:uid="{00000000-0006-0000-1600-00000F000000}">
      <text>
        <r>
          <rPr>
            <sz val="10"/>
            <color indexed="8"/>
            <rFont val="Tahoma"/>
            <family val="2"/>
          </rPr>
          <t>Si realizo actividades haga una breve descripción de estas.</t>
        </r>
      </text>
    </comment>
    <comment ref="GX3" authorId="0" shapeId="0" xr:uid="{00000000-0006-0000-1600-000010000000}">
      <text>
        <r>
          <rPr>
            <sz val="10"/>
            <color indexed="8"/>
            <rFont val="Calibri"/>
            <family val="2"/>
          </rPr>
          <t xml:space="preserve">P. ej: Usuarios de los programas, Madres cabeza de hogar, victimas
</t>
        </r>
      </text>
    </comment>
    <comment ref="HB3" authorId="0" shapeId="0" xr:uid="{00000000-0006-0000-1600-000011000000}">
      <text>
        <r>
          <rPr>
            <sz val="10"/>
            <color indexed="8"/>
            <rFont val="Tahoma"/>
            <family val="2"/>
          </rPr>
          <t>P.ej: Actas, listados de assitencia, capturas de pantalla.</t>
        </r>
      </text>
    </comment>
    <comment ref="O4" authorId="1" shapeId="0" xr:uid="{00000000-0006-0000-1600-000012000000}">
      <text>
        <r>
          <rPr>
            <b/>
            <sz val="9"/>
            <color indexed="81"/>
            <rFont val="Tahoma"/>
            <family val="2"/>
          </rPr>
          <t>Kelly Johanna Gomez Zapata:</t>
        </r>
        <r>
          <rPr>
            <sz val="9"/>
            <color indexed="81"/>
            <rFont val="Tahoma"/>
            <family val="2"/>
          </rPr>
          <t xml:space="preserve">
Presencial
Virtual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Iván Perdomo Villamil</author>
    <author>Kelly Johanna Gomez Zapata</author>
  </authors>
  <commentList>
    <comment ref="B2" authorId="0" shapeId="0" xr:uid="{00000000-0006-0000-1800-000001000000}">
      <text>
        <r>
          <rPr>
            <sz val="10"/>
            <color indexed="8"/>
            <rFont val="Tahoma"/>
            <family val="2"/>
          </rPr>
          <t>Nombre de la actividad: Que sea comprensible y clara</t>
        </r>
        <r>
          <rPr>
            <b/>
            <sz val="10"/>
            <color indexed="8"/>
            <rFont val="Tahoma"/>
            <family val="2"/>
          </rPr>
          <t xml:space="preserve">  </t>
        </r>
      </text>
    </comment>
    <comment ref="C2" authorId="0" shapeId="0" xr:uid="{00000000-0006-0000-1800-000002000000}">
      <text>
        <r>
          <rPr>
            <sz val="10"/>
            <color indexed="8"/>
            <rFont val="Tahoma"/>
            <family val="2"/>
          </rPr>
          <t>Elabore un objetivo en relación con la actividad</t>
        </r>
      </text>
    </comment>
    <comment ref="D2" authorId="0" shapeId="0" xr:uid="{00000000-0006-0000-1800-000003000000}">
      <text>
        <r>
          <rPr>
            <sz val="9"/>
            <color indexed="8"/>
            <rFont val="Tahoma"/>
            <family val="2"/>
          </rPr>
          <t>Todas las actividades de los planes de participaci{on ciudadada estan relacionadas con el objetivo del ejemplo,</t>
        </r>
      </text>
    </comment>
    <comment ref="E2" authorId="0" shapeId="0" xr:uid="{00000000-0006-0000-1800-000004000000}">
      <text>
        <r>
          <rPr>
            <sz val="10"/>
            <color indexed="8"/>
            <rFont val="Tahoma"/>
            <family val="2"/>
          </rPr>
          <t>Indique el nivel de Incidencia al que corresponde: Lista desplegable</t>
        </r>
      </text>
    </comment>
    <comment ref="F2" authorId="0" shapeId="0" xr:uid="{00000000-0006-0000-1800-000005000000}">
      <text>
        <r>
          <rPr>
            <sz val="10"/>
            <color indexed="8"/>
            <rFont val="Tahoma"/>
            <family val="2"/>
          </rPr>
          <t>Indique a que momento del ciclo de gestión pertenece: Lista desplegable</t>
        </r>
        <r>
          <rPr>
            <b/>
            <sz val="10"/>
            <color indexed="8"/>
            <rFont val="Tahoma"/>
            <family val="2"/>
          </rPr>
          <t xml:space="preserve"> </t>
        </r>
      </text>
    </comment>
    <comment ref="G2" authorId="0" shapeId="0" xr:uid="{00000000-0006-0000-1800-000006000000}">
      <text>
        <r>
          <rPr>
            <sz val="10"/>
            <color indexed="8"/>
            <rFont val="Tahoma"/>
            <family val="2"/>
          </rPr>
          <t>Indique el grupo de valor objetivo al que están dirijidas las actividades</t>
        </r>
        <r>
          <rPr>
            <b/>
            <sz val="10"/>
            <color indexed="8"/>
            <rFont val="Tahoma"/>
            <family val="2"/>
          </rPr>
          <t xml:space="preserve"> </t>
        </r>
      </text>
    </comment>
    <comment ref="H2" authorId="0" shapeId="0" xr:uid="{00000000-0006-0000-1800-000007000000}">
      <text>
        <r>
          <rPr>
            <sz val="10"/>
            <color indexed="8"/>
            <rFont val="Tahoma"/>
            <family val="2"/>
          </rPr>
          <t>Indique el nivel de alcance de la actividad: Nacional; Regional; Zonal</t>
        </r>
      </text>
    </comment>
    <comment ref="I2" authorId="0" shapeId="0" xr:uid="{00000000-0006-0000-1800-000008000000}">
      <text>
        <r>
          <rPr>
            <sz val="10"/>
            <color indexed="8"/>
            <rFont val="Tahoma"/>
            <family val="2"/>
          </rPr>
          <t>Indique la Dirección a la que corresponde el cumplimiento de la meta</t>
        </r>
      </text>
    </comment>
    <comment ref="J2" authorId="0" shapeId="0" xr:uid="{00000000-0006-0000-1800-000009000000}">
      <text>
        <r>
          <rPr>
            <sz val="10"/>
            <color indexed="8"/>
            <rFont val="Tahoma"/>
            <family val="2"/>
          </rPr>
          <t>Relacione el programa al que esta asociado la actividad</t>
        </r>
      </text>
    </comment>
    <comment ref="K2" authorId="0" shapeId="0" xr:uid="{00000000-0006-0000-1800-00000A000000}">
      <text>
        <r>
          <rPr>
            <sz val="10"/>
            <color indexed="8"/>
            <rFont val="Tahoma"/>
            <family val="2"/>
          </rPr>
          <t>Meta (cuantitativa)</t>
        </r>
        <r>
          <rPr>
            <b/>
            <sz val="10"/>
            <color indexed="8"/>
            <rFont val="Tahoma"/>
            <family val="2"/>
          </rPr>
          <t xml:space="preserve"> </t>
        </r>
        <r>
          <rPr>
            <sz val="10"/>
            <color indexed="8"/>
            <rFont val="Tahoma"/>
            <family val="2"/>
          </rPr>
          <t xml:space="preserve">para cumplir durante el desarrollo de la vigencia </t>
        </r>
        <r>
          <rPr>
            <b/>
            <sz val="10"/>
            <color indexed="8"/>
            <rFont val="Tahoma"/>
            <family val="2"/>
          </rPr>
          <t xml:space="preserve">
</t>
        </r>
      </text>
    </comment>
    <comment ref="L2" authorId="0" shapeId="0" xr:uid="{00000000-0006-0000-1800-00000B000000}">
      <text>
        <r>
          <rPr>
            <sz val="10"/>
            <color indexed="8"/>
            <rFont val="Tahoma"/>
            <family val="2"/>
          </rPr>
          <t xml:space="preserve">Criterio sobre el cual se va a  hacer el seguimiento y los avances en el cumplimiento de la meta </t>
        </r>
      </text>
    </comment>
    <comment ref="GU2" authorId="0" shapeId="0" xr:uid="{00000000-0006-0000-1800-00000C000000}">
      <text>
        <r>
          <rPr>
            <sz val="10"/>
            <color indexed="8"/>
            <rFont val="Tahoma"/>
            <family val="2"/>
          </rPr>
          <t>Mencione los avances que se tuvieron en el mes, si no hubo avance coloque cero</t>
        </r>
      </text>
    </comment>
    <comment ref="O3" authorId="0" shapeId="0" xr:uid="{00000000-0006-0000-1800-00000D000000}">
      <text>
        <r>
          <rPr>
            <sz val="10"/>
            <color indexed="8"/>
            <rFont val="Tahoma"/>
            <family val="2"/>
          </rPr>
          <t>Presencial; virtual; telefonico; otras.</t>
        </r>
      </text>
    </comment>
    <comment ref="GV3" authorId="0" shapeId="0" xr:uid="{00000000-0006-0000-1800-00000E000000}">
      <text>
        <r>
          <rPr>
            <sz val="10"/>
            <color indexed="8"/>
            <rFont val="Tahoma"/>
            <family val="2"/>
          </rPr>
          <t>Número de actividades realizadas durtante el periodo</t>
        </r>
      </text>
    </comment>
    <comment ref="GW3" authorId="0" shapeId="0" xr:uid="{00000000-0006-0000-1800-00000F000000}">
      <text>
        <r>
          <rPr>
            <sz val="10"/>
            <color indexed="8"/>
            <rFont val="Tahoma"/>
            <family val="2"/>
          </rPr>
          <t>Si realizo actividades haga una breve descripción de estas.</t>
        </r>
      </text>
    </comment>
    <comment ref="GX3" authorId="0" shapeId="0" xr:uid="{00000000-0006-0000-1800-000010000000}">
      <text>
        <r>
          <rPr>
            <sz val="10"/>
            <color indexed="8"/>
            <rFont val="Calibri"/>
            <family val="2"/>
          </rPr>
          <t xml:space="preserve">P. ej: Usuarios de los programas, Madres cabeza de hogar, victimas
</t>
        </r>
      </text>
    </comment>
    <comment ref="HB3" authorId="0" shapeId="0" xr:uid="{00000000-0006-0000-1800-000011000000}">
      <text>
        <r>
          <rPr>
            <sz val="10"/>
            <color indexed="8"/>
            <rFont val="Tahoma"/>
            <family val="2"/>
          </rPr>
          <t>P.ej: Actas, listados de assitencia, capturas de pantalla.</t>
        </r>
      </text>
    </comment>
    <comment ref="O4" authorId="1" shapeId="0" xr:uid="{00000000-0006-0000-1800-000012000000}">
      <text>
        <r>
          <rPr>
            <b/>
            <sz val="9"/>
            <color indexed="81"/>
            <rFont val="Tahoma"/>
            <family val="2"/>
          </rPr>
          <t>Kelly Johanna Gomez Zapata:</t>
        </r>
        <r>
          <rPr>
            <sz val="9"/>
            <color indexed="81"/>
            <rFont val="Tahoma"/>
            <family val="2"/>
          </rPr>
          <t xml:space="preserve">
Presencial
Virtual </t>
        </r>
      </text>
    </comment>
  </commentList>
</comments>
</file>

<file path=xl/sharedStrings.xml><?xml version="1.0" encoding="utf-8"?>
<sst xmlns="http://schemas.openxmlformats.org/spreadsheetml/2006/main" count="11159" uniqueCount="777">
  <si>
    <t>MATRIZ DE PLANEACIÓN DEL PLAN DE PARTICIPACIÓN CIUDADANA REGIONAL - PPC 2022</t>
  </si>
  <si>
    <t xml:space="preserve">Mensual </t>
  </si>
  <si>
    <t xml:space="preserve">No. </t>
  </si>
  <si>
    <t xml:space="preserve">NOMBRE DE LA ACTIVIDAD </t>
  </si>
  <si>
    <t xml:space="preserve">OBJETIVO DE LA ACTIVIDAD </t>
  </si>
  <si>
    <t>OBJETIVO ESTRATÉGICO RELACIONADO</t>
  </si>
  <si>
    <t xml:space="preserve">Nivel de incidencia  </t>
  </si>
  <si>
    <t xml:space="preserve">MOMENTO DEL CICLO DE GESTIÓN  </t>
  </si>
  <si>
    <t>GRUPO DE VALOR OBJETIVO</t>
  </si>
  <si>
    <t>ALCANCE</t>
  </si>
  <si>
    <t>DEPENDENCIA RESPONSABLE</t>
  </si>
  <si>
    <t>PROGRAMA</t>
  </si>
  <si>
    <t>META</t>
  </si>
  <si>
    <t>UNIDAD DE MEDIDA</t>
  </si>
  <si>
    <t>Reporte de gestión</t>
  </si>
  <si>
    <t>Reporte de avance en el cumplimiento de la meta</t>
  </si>
  <si>
    <t>Fecha de inicio</t>
  </si>
  <si>
    <t>Fecha de finalización</t>
  </si>
  <si>
    <t>Modalidad</t>
  </si>
  <si>
    <t>Número de avance en la meta</t>
  </si>
  <si>
    <t xml:space="preserve">Descripción </t>
  </si>
  <si>
    <t>GRUPOS DE VALOR PARTICIPANTES</t>
  </si>
  <si>
    <t>Observaciones, propuestas y recomendaciones de los grupos de valor</t>
  </si>
  <si>
    <t>Compromisos adquiridos de cara a la ciudadanía</t>
  </si>
  <si>
    <t xml:space="preserve">Evidencias </t>
  </si>
  <si>
    <t>FECHA INICIO</t>
  </si>
  <si>
    <t xml:space="preserve">FECHA FINALIZACIÓN </t>
  </si>
  <si>
    <t>ESPACIO</t>
  </si>
  <si>
    <t xml:space="preserve">Número </t>
  </si>
  <si>
    <t>"Promover de manera efectiva la conformación de grupos de control social y/o veedurías ciudadanas. "</t>
  </si>
  <si>
    <t>Ejecución o Implementación Participativa</t>
  </si>
  <si>
    <t xml:space="preserve">Ejecución/implementación participativa y evaluación y control ciudadano </t>
  </si>
  <si>
    <t>Colaboradores ICBF</t>
  </si>
  <si>
    <t>Nacional</t>
  </si>
  <si>
    <t>N/A</t>
  </si>
  <si>
    <t>"Transferencias de conocimiento realizadas"</t>
  </si>
  <si>
    <t>Presencial y/o virtual</t>
  </si>
  <si>
    <t>NA</t>
  </si>
  <si>
    <t xml:space="preserve">Control, evalución y ejecución participativa </t>
  </si>
  <si>
    <t>Evaluación y control ciudadano</t>
  </si>
  <si>
    <t>Ciudadanía en general</t>
  </si>
  <si>
    <t>Regional</t>
  </si>
  <si>
    <t>Zonal</t>
  </si>
  <si>
    <t>En avance</t>
  </si>
  <si>
    <t>Consulta (capacitación para)</t>
  </si>
  <si>
    <t xml:space="preserve">Participación en la información </t>
  </si>
  <si>
    <t>Identificación de necesidades ó diagnóstico</t>
  </si>
  <si>
    <t>Formulación participativa</t>
  </si>
  <si>
    <t>Control y evaluación</t>
  </si>
  <si>
    <t>Consulta</t>
  </si>
  <si>
    <t xml:space="preserve">ENERO </t>
  </si>
  <si>
    <t xml:space="preserve">OBSERVACIONES MONITOREO DYSA PERIODO: </t>
  </si>
  <si>
    <t xml:space="preserve">CALCULO AVANCE PPC </t>
  </si>
  <si>
    <t>FEBRERO</t>
  </si>
  <si>
    <t>MARZO</t>
  </si>
  <si>
    <t>ABRIL</t>
  </si>
  <si>
    <t>MAYO</t>
  </si>
  <si>
    <t>JUNIO</t>
  </si>
  <si>
    <t>JULIO</t>
  </si>
  <si>
    <t>AGOSTO</t>
  </si>
  <si>
    <t>SEPTIEMBRE</t>
  </si>
  <si>
    <t>OCTUBRE</t>
  </si>
  <si>
    <t>NOVIEMBRE</t>
  </si>
  <si>
    <t>DICIEMBRE</t>
  </si>
  <si>
    <t>Reporte de avance en meta</t>
  </si>
  <si>
    <t xml:space="preserve">¿Las evidencias dan cuenta de lo reportado? </t>
  </si>
  <si>
    <t xml:space="preserve">Observaciones </t>
  </si>
  <si>
    <t xml:space="preserve">Estado de la meta </t>
  </si>
  <si>
    <t xml:space="preserve">Valor porcentual de la actividad en el PPC  </t>
  </si>
  <si>
    <t xml:space="preserve">Valor desagregado de la meta </t>
  </si>
  <si>
    <t>Avance realización de la meta</t>
  </si>
  <si>
    <t xml:space="preserve">Avance cumplimiento PPC  </t>
  </si>
  <si>
    <t xml:space="preserve"> Socialización del plan de participación ciudadana </t>
  </si>
  <si>
    <t>Convocar a la comunidad con la finalidad de socializar las instancias de incidencia, los espacios de control social de las áreas misionales de ICBF, y así mismo dar a conocer el grupo conformado por la regional Amazonas, encargado de promover la participación ciudadana.</t>
  </si>
  <si>
    <t>Ciudadania en general, veedurias, representantes de control social de ICBF,Representantes mesas de participaicon de niños y niñas, representantes de las instancias del SNBF, Representantes de platoformas y comisiones juveniles.</t>
  </si>
  <si>
    <t>REGIONAL</t>
  </si>
  <si>
    <t>DIRECCIONES MISIONALES Y REFERENTE SNBF</t>
  </si>
  <si>
    <t>OFERTA MISIONAL PARA LA VIGENCIA 2022</t>
  </si>
  <si>
    <t>número de encuentros</t>
  </si>
  <si>
    <t>febrero</t>
  </si>
  <si>
    <t>Presencial y telefónico</t>
  </si>
  <si>
    <t xml:space="preserve">mesa de solicitudes </t>
  </si>
  <si>
    <t xml:space="preserve">Dar a conocer los canales de comunicación para la recepción de solicitudes, necesidades, observaciones y sugerencias por parte de la ciudadanía respecto a los servicios de atención y gestión institucional. </t>
  </si>
  <si>
    <t xml:space="preserve">Promover de manera efectiva la conformación de grupos de control social y/o veedurías ciudadanas. </t>
  </si>
  <si>
    <t xml:space="preserve"> DIRECCIONES MISIONALES REFERENTE SNBF</t>
  </si>
  <si>
    <t xml:space="preserve">Solicitudes o reportes recibidas por parte de la población </t>
  </si>
  <si>
    <t>Febrero</t>
  </si>
  <si>
    <t xml:space="preserve">Seguimiento y control de acuerdos </t>
  </si>
  <si>
    <t xml:space="preserve">Realizar seguimiento a los acuerdos suscritos entre el ICBF y la ciudadanía. </t>
  </si>
  <si>
    <t>TODAS LAS DIRECCIONES MISIONALES REFERENTE SNBF</t>
  </si>
  <si>
    <t>OFERTA DISPONIBLE PARA LA VIGENCIA 2022</t>
  </si>
  <si>
    <t>Trámite o solución por parte del ICBF de cada una de las solicitudes recibidas por parte de la población.</t>
  </si>
  <si>
    <t xml:space="preserve">Mesa de Retroalimentación </t>
  </si>
  <si>
    <t>Retroalimentar los acuerdos allegados en el proceso de participación ciudadana para garantizar la calidad de los servicios ofrecidos por el ICBF.</t>
  </si>
  <si>
    <t xml:space="preserve">Respuesta a las solicitudes de los participantes a la mesa y encuesta de percepción. </t>
  </si>
  <si>
    <t>Total acumulado en metas</t>
  </si>
  <si>
    <t>MATRIZ DE PLANEACIÓN DEL PLAN DE PARTICIPACIÓN CIUDADANA REGIONAL ANTIOQUIA - PPC 2022</t>
  </si>
  <si>
    <t>Construcción, seguimiento y monitoreo al Plan de acción de participación ciudadana.</t>
  </si>
  <si>
    <t>Desarrollar la estrategia de participación de la ciudadanía que incida en la gestión institucional y el funcionamiento de algunos programas que desarrolla el ICBF en Antioquia, teniendo en cuenta el Modelo de Enfoque Diferencial de Derechos, así como las particularidades propias de los territorios y poblaciones en la oferta y funcionamiento del Instituto.</t>
  </si>
  <si>
    <t>Potenciar el derecho a la participación de la ciudadanía a través de la ejecución de la estrategia.</t>
  </si>
  <si>
    <t>Servidores y Colaboradores de la Regional y CZ, previamente seleccionados.</t>
  </si>
  <si>
    <t>Regional y Zonal</t>
  </si>
  <si>
    <t>Equipo de participación Regional.</t>
  </si>
  <si>
    <t>Trasversales</t>
  </si>
  <si>
    <t>4 Encuentros trimestrales del equipo base de la Regional</t>
  </si>
  <si>
    <t>10 primeros dias de marzo</t>
  </si>
  <si>
    <t>10 primeros dias de diciembre</t>
  </si>
  <si>
    <t>gsgsgf</t>
  </si>
  <si>
    <t xml:space="preserve">Encuentros subregionales, para el seguimiento y fortalecimiento de la participación ciudadana. </t>
  </si>
  <si>
    <t>Acercar nuestra entidad a la población por quien prestamos el servicio público de bienestar familiar con actividades de sensibilización, Divulgación de logros, Aportes en la construcción del acuerdo institucional para la ciudadanía y Potenciar espacios de diálogos.</t>
  </si>
  <si>
    <t>Identificar y analizar las problemáticas, logros, avances y propuestas ciudadanas para el goce efectivo de derechos y la mejora de la gestión institucional</t>
  </si>
  <si>
    <t>Grupos de Control Social, NNA integrantes de Mesas de participación de los CZ y departamento, integrantes de las Mesas de Infancia, Adolescencia y Fortalecimiento Familiar, JAC municipales, familias, personerías municipales, Red de apoyo de la Contraloría,consejeros municipales de juventud y veedores ciudadanos.</t>
  </si>
  <si>
    <t>Equipo de participación Regional y Equipos zonales.</t>
  </si>
  <si>
    <t>Misionales y estratégicos</t>
  </si>
  <si>
    <t>6 encuentros subregionales en el I semestre y 6 encuentros subregionales en el II semestre</t>
  </si>
  <si>
    <t>Finales de Febrero</t>
  </si>
  <si>
    <t>Finales de Octubre</t>
  </si>
  <si>
    <t>Virtual CZ y Presencial Area Metropolitana</t>
  </si>
  <si>
    <t>Capacitar y sensibilizar a la ciudadanía que reciben la oferta de servicios de prevención, promoción y protección en 6 encuentros por centros zonales.</t>
  </si>
  <si>
    <t>Realizar una fase de formación, trasferencia de conocimiento de prestadores de servicios y empoderamiento de las ciudadanías infantiles y adultos corresponsables en el desarrollo integral de los grupos poblacionales que llega nuestra oferta. Así como recoger las diferentes observaciones que surjan. Estos elementos servirán para que en las Mesas públicas ya existentes y dinamizadas por cada centro zonal puedan generar una devolución a los ciudadanos.</t>
  </si>
  <si>
    <t>Realizar propuestas que tengan relación con los derechos de los niños, niñas, adolescentes, jóvenes, familias y comunidades y Difundir y promocionar las acciones del ICBF con las comunidades.</t>
  </si>
  <si>
    <t>Padres, madres y representantes legales de los niños y niñas beneficiarios de los CDI seleccionados.</t>
  </si>
  <si>
    <t xml:space="preserve"> Zonal</t>
  </si>
  <si>
    <t>Equipo de participación Regional en articulación con los CZ según encuentro subregional.</t>
  </si>
  <si>
    <t>Primera Infancia- CDI</t>
  </si>
  <si>
    <t>1 encuentro por CZ distribuidos por cada semestre. En total 14.</t>
  </si>
  <si>
    <t>Mixta</t>
  </si>
  <si>
    <t xml:space="preserve">Ejercicio de autovaloración de las diferentes modalidades de atención que se ejecutan en los territorios para recibir por parte de la ciudadanía sugerencias de cambios y subsanaciones. </t>
  </si>
  <si>
    <t>Facilitar en los encuentros de los CZ donde se desarrolla el Programa Sacúdete desde un diálogo intergeneracional e intersectorial para el mejoramiento de nuestros servicios en territorio y lo que surja en ese momento de los encuentros pueda ser considerado por quienes hacen seguimiento en la Sede Nacional para los ajustes a modalidades y den cuenta de las devoluciones que hace la comunidad en territorio.</t>
  </si>
  <si>
    <t>Mejorar la atención y la gestión institucional, en garantía de la participación ciudadana incidente y la transparencia y Generar diversos escenarios de participación que dinamicen la construcción de propuestas ciudadanas para el mejoramiento de la entidad.</t>
  </si>
  <si>
    <t>Comités  de Control social de la modalidad Sacúdete, EAS y beneficiaros.</t>
  </si>
  <si>
    <t>Zonal y Regional</t>
  </si>
  <si>
    <t>Equipo de participación Regional y los equipos zonales.</t>
  </si>
  <si>
    <t>Programa Sacúdete</t>
  </si>
  <si>
    <t>Uso y apropiación de herramientas tecnológicas que promuevan la correcta participación ciudadana</t>
  </si>
  <si>
    <t>Divulgar los conocimiento teorico y practicos sobre las  herramientas tecnologicas que promuevan las actividades para la partipación ciudadana a los colaboradres del icbf regional Atlantico.</t>
  </si>
  <si>
    <t xml:space="preserve">Promover de manera efectiva la conformación de grupos de control social/y veedurias ciudadanas </t>
  </si>
  <si>
    <t xml:space="preserve">colaboradores ICBF </t>
  </si>
  <si>
    <t xml:space="preserve">Regional </t>
  </si>
  <si>
    <t>Grupo asistencia Técnica Rosa Ruiz- Arturo Ladron de Guevara Kenia Freyle</t>
  </si>
  <si>
    <t xml:space="preserve">Primera Infancia </t>
  </si>
  <si>
    <t>N° de actividades realizada</t>
  </si>
  <si>
    <t xml:space="preserve">MARZO </t>
  </si>
  <si>
    <t xml:space="preserve">Noviembre </t>
  </si>
  <si>
    <t>No iniciado</t>
  </si>
  <si>
    <t>No aplica</t>
  </si>
  <si>
    <t>Promocion y publicacion  de las actividades, referentes a la participación ciudadana en la gestión interinstitucional.</t>
  </si>
  <si>
    <t>Contribuir con la promocion  de la participacion ciudadana publicando acciones de participacion del ICBF en los diferentes canales de comunicación interinstitucional.</t>
  </si>
  <si>
    <t xml:space="preserve">ciudanania en general </t>
  </si>
  <si>
    <t xml:space="preserve">oficina asesora de comunicaciones </t>
  </si>
  <si>
    <t xml:space="preserve">Infancia, Adolescencia </t>
  </si>
  <si>
    <t xml:space="preserve">N°  de publicaciones realizadas en redes sociales o paginas web, boletin interno o cooreos masivos </t>
  </si>
  <si>
    <t xml:space="preserve">Abril </t>
  </si>
  <si>
    <t>Realizar  reunión para recoger todas las observaciones, necesidades y solicitudes de la ciudadanía respecto a la oferta de servicios y la gestión institucional.</t>
  </si>
  <si>
    <t>Socializar el equipo de la regional encargado de promoverá la participación ciudadana y pactar cronograma de encuentros para la vigencia 2022. 
Realizar mesa de trabajo con el fin de conocer las observaciones, necesidades y solicitudes de la ciudadanía respecto a la oferta de servicios y gestión institucional.</t>
  </si>
  <si>
    <t>Implementar acciones que atiendan los principios del estatuto anticorrupción y garantizar el derecho a la participación comunitaria que permita presentarnos ante la ciudadanía del Atlántico como una entidad transparente en el ejercicio de su misión y visión institucional.</t>
  </si>
  <si>
    <t xml:space="preserve">Direccion Regional </t>
  </si>
  <si>
    <t xml:space="preserve">Primera Infancia, infancia, Adolescencia y familia  </t>
  </si>
  <si>
    <t xml:space="preserve">Marzo </t>
  </si>
  <si>
    <t xml:space="preserve">junio </t>
  </si>
  <si>
    <t>Dar a conocer los avances realizados en el cumplimiento de las obligaciones por el ICBF Atlántico en el marco de los convenios suscritos</t>
  </si>
  <si>
    <t>Retroalimentar y hacer seguimiento a los acuerdos y compromisos pactados en el primer en cuentro suscritos por el ICBF</t>
  </si>
  <si>
    <t>identificar las problematicas, logros avances y propuestas que existentes en la regional, en materia de las acciones propuestas para el efectivo fortalecimeinto de participación ciudadana</t>
  </si>
  <si>
    <t xml:space="preserve">Julio </t>
  </si>
  <si>
    <t>ENERO - FEBRERO</t>
  </si>
  <si>
    <t xml:space="preserve">Implementación estrategia de Participación Ciudadana del ICBF </t>
  </si>
  <si>
    <t>Identificar y analizar las problemáticas, logros, avances y propuestas ciudadanas para el goce efectivo de derechos y la mejora de la gestión institucional.</t>
  </si>
  <si>
    <t>Fortalecer una cultura organizacional basada en el servicio, la comunicación efectiva, la innovación, el control, la mejora continua y el desarrollo del talento humano.</t>
  </si>
  <si>
    <t>Representantes de la ciudadadía (Líderes de instancias de operación, de participación,desarrollo técnico; representantes grupos de control social, oferentes).</t>
  </si>
  <si>
    <t>Municipio de Arauca</t>
  </si>
  <si>
    <t>Dirección - Asesor Regional
ó
Dirección Regional de Servicios y Atención</t>
  </si>
  <si>
    <t>Número de reuniones realizadas</t>
  </si>
  <si>
    <t xml:space="preserve">Brindar asistencia técnica en Gestión de Quejas, Reclamos y Sugerencias (QRS) de la Ciudadanía, sobre la gestión de la Entidad. </t>
  </si>
  <si>
    <t>Garantizar respuestas eficaces y oportunas a cada una de las quejas, reclamos y sugerencias presentadas por la ciudadanía.</t>
  </si>
  <si>
    <t>Ciudadanía (Operadores de las modalidades de atención de los servicios públicos ofertados por la Sede Regional Arauca).</t>
  </si>
  <si>
    <t>Regional (Todos los Centros Zonales con sus áreas de influencia)</t>
  </si>
  <si>
    <t>Dirección Regional de Servicios y Atención</t>
  </si>
  <si>
    <t>Número de capacitaciones realizadas</t>
  </si>
  <si>
    <t>Diciembre 15 (control permanente durante toda la vigencia)</t>
  </si>
  <si>
    <t>Capacitación acerca de la Estrategia de Participación ciudadana y el Control Social</t>
  </si>
  <si>
    <t xml:space="preserve">Capacitar acerca de la estrategia de Participación ciudadana y Control Social a la ciudadanía, con especial atención en beneficiarios y enlaces de control social en las regiones. </t>
  </si>
  <si>
    <t>Enlaces de Control social, beneficiarios y grupos de control social de los servicios de primera infancia.</t>
  </si>
  <si>
    <t>Regional (Todos los municipios áreas de influencia)</t>
  </si>
  <si>
    <t xml:space="preserve">Grupo de Asistencia Técnica, Planeación y Sistemas - Primera Infancia </t>
  </si>
  <si>
    <t>Primera Infancia</t>
  </si>
  <si>
    <t>Creación y generación de espacio para la integración con la ciudadanía para el mejoramiento de la prestación de servicios, la gestión institucional y el desarrollo de política pública.</t>
  </si>
  <si>
    <t>MATRIZ DE PLANEACIÓN DEL PLAN DE PARTICIPACIÓN CIUDADANA - PPC 2022</t>
  </si>
  <si>
    <t>Periodicidad</t>
  </si>
  <si>
    <t>Reuniones Colectivas: Consolidación Observacones, necesidades y acuerdos con la ciudadanía</t>
  </si>
  <si>
    <t>Facilitar la participación  de la ciudadanía respecto a la oferta de servicios y gestión institucional</t>
  </si>
  <si>
    <t>Promover la participación ciudadana en la gestión institucional</t>
  </si>
  <si>
    <t>Representantes de las instancias de participación en las modalidades de atención de Primera Infancia.</t>
  </si>
  <si>
    <t xml:space="preserve">Equipo de participación </t>
  </si>
  <si>
    <t>Acuerdo institucional con la ciudadanía.</t>
  </si>
  <si>
    <t>1 semestral</t>
  </si>
  <si>
    <t>Publicación de acciones de Participación Ciudadana en la gestión institucional.</t>
  </si>
  <si>
    <t xml:space="preserve">Contribuir con el posicionamiento de la Cultura de la Participación Ciudadana, publicando acciones  de Participación del ICBF, en la divulgación de la información de interés para la ciudadanía, como piezas gráficas, transmisiones en vivo, etc. </t>
  </si>
  <si>
    <t xml:space="preserve">Oficina  de Comunicaciones </t>
  </si>
  <si>
    <t xml:space="preserve">Publicaciones realizadas en Redes sociales o Página Web o Boletin interno  o correo masivo  </t>
  </si>
  <si>
    <t>Semanal</t>
  </si>
  <si>
    <t>Rendición Publica de Cuentas
Mesas Públicas</t>
  </si>
  <si>
    <t>Promover la implementación y fortalecimiento de la Política “Transparencia y Acceso a la Información Pública y Lucha contra la Corrupción"</t>
  </si>
  <si>
    <t>Fortalecer la Supervisión, Vigilancia y Control</t>
  </si>
  <si>
    <t>Ciudadanía: Actores interesados en la Gestión Institucional ICBF en los programas seleccionados por ellos</t>
  </si>
  <si>
    <t>Regional 
Centro Zonales.</t>
  </si>
  <si>
    <t>Grupo Planeación y Sistemas
Coodinadores Centros Zonales</t>
  </si>
  <si>
    <t>Acta</t>
  </si>
  <si>
    <t>1 Anual</t>
  </si>
  <si>
    <t xml:space="preserve">Reuniones de Seguimiento </t>
  </si>
  <si>
    <t>Implementar y realizar seguimiento y fortalecimiento  de la Política “Transparencia y Acceso a la Información Pública y Lucha contra la Corrupción"</t>
  </si>
  <si>
    <t>Identificar actividades que permitan el mejoramiento del plan anticorrupción</t>
  </si>
  <si>
    <t>Equipo de participación  Regional.</t>
  </si>
  <si>
    <t>Trimestral</t>
  </si>
  <si>
    <t>BOYACÁ MATRIZ DE PLANEACIÓN DEL PLAN DE PARTICIPACIÓN CIUDADANA REGIONAL - PPC 2022</t>
  </si>
  <si>
    <t> </t>
  </si>
  <si>
    <t xml:space="preserve">Mapeo de Instancias y comités de control social </t>
  </si>
  <si>
    <t>Identificar los comités de control social de cada una de las áreas misionales</t>
  </si>
  <si>
    <t>Identificación de necesidades o diagnóstico</t>
  </si>
  <si>
    <t>Comités de control social, veedurías ciudadanas e instancias de participación.</t>
  </si>
  <si>
    <t xml:space="preserve">Enlaces de control social de áreas las misionales </t>
  </si>
  <si>
    <t xml:space="preserve">Instrumento de mapeo diligenciado </t>
  </si>
  <si>
    <t xml:space="preserve">Virtual </t>
  </si>
  <si>
    <t>Estamos en proceso de planeación de actividades a desarrollar para apoyar el proceso de participación.</t>
  </si>
  <si>
    <t xml:space="preserve">Fortalecimiento de capacidades de los comités de Control Social </t>
  </si>
  <si>
    <t xml:space="preserve">Realizar fortalecimiento de las capacidades de los integrantes de los comités de control social de cada una de las áreas misionales con el fin de mejorar la participación ciudadana </t>
  </si>
  <si>
    <t>Enlaces de control social de áreas las misionales</t>
  </si>
  <si>
    <t xml:space="preserve"> Capacitaciones  </t>
  </si>
  <si>
    <t>"Consultando Ando" (espacio uno)</t>
  </si>
  <si>
    <t>Indagar, recoger y conocer todas las observaciones, necesidades y solicitudes de la ciudadanía y  las instancias y espacios de participación ciudadana respecto a la oferta de servicios y la gestión institucional.</t>
  </si>
  <si>
    <t xml:space="preserve">Padres, madres, cuidadores, niñas, niños y adolescentes usuarios de las modalidades misionales prestadas en el ICBF regional Boyacá </t>
  </si>
  <si>
    <t xml:space="preserve">Equipo de participación regional  y áreas misionales </t>
  </si>
  <si>
    <t xml:space="preserve">Reunión </t>
  </si>
  <si>
    <t xml:space="preserve">Avanzando Ando (espacio dos) </t>
  </si>
  <si>
    <t xml:space="preserve">Evaluar, presentar los avances, retroalimentar   los resultados de las acciones tomadas respecto de lo manifestado por la ciudadanía y los grupos de control social en la reunión del primer semestre. </t>
  </si>
  <si>
    <t xml:space="preserve">Comités de control social, veedurías ciudadanas e instancias de participación, padres, madres, cuidadores, niñas, niños y adolescentes usuarios de las modalidades misionales prestadas en el ICBF regional Boyacá </t>
  </si>
  <si>
    <t xml:space="preserve">Equipo de participación regional y áreas misionales  </t>
  </si>
  <si>
    <t xml:space="preserve"> Reunión </t>
  </si>
  <si>
    <t>MATRIZ DE PLANEACIÓN DEL PLAN DE PARTICIPACIÓN CIUDADANA REGIONAL BOLIVAR  - PPC 2022</t>
  </si>
  <si>
    <t xml:space="preserve"> Determinar línea base: identificación de grupos de interés, actores, y necesidades.   </t>
  </si>
  <si>
    <t xml:space="preserve">Usuarios ICBF </t>
  </si>
  <si>
    <t xml:space="preserve">SNBF y áreas misionales </t>
  </si>
  <si>
    <t>Socializacion del plan de participacion ciudadana</t>
  </si>
  <si>
    <t xml:space="preserve">Realizar una reunión departamental con las veedurías y grupos de control social conformados, para presentar la oferta institucional del ICBF en el marco del servicio público de bienestar familiar, los canales de atención y las estrategias para fortalecer la prestación del servicio desde un ejercicio de control social. </t>
  </si>
  <si>
    <t xml:space="preserve">SNBF </t>
  </si>
  <si>
    <t xml:space="preserve">Actas y listados de asistencia remitidos </t>
  </si>
  <si>
    <t xml:space="preserve">Presencial </t>
  </si>
  <si>
    <t xml:space="preserve">Voces escuchadas , voces que deciden </t>
  </si>
  <si>
    <t>Garantizar el derecho a la participación de los niños, niñas y adolescentes integrantes de la mesa departamental, a través de un ejercicio que permita la socialización del servicio público y la presentación de propuestas en el marco del control social.</t>
  </si>
  <si>
    <t>Dirección Regional</t>
  </si>
  <si>
    <t>relatoria de cada ejercicio de participación/propuestas de los niños,niñas y adolescentes.</t>
  </si>
  <si>
    <t xml:space="preserve">presencial  </t>
  </si>
  <si>
    <t xml:space="preserve">Reunion de verificacion y avance </t>
  </si>
  <si>
    <t>Segunda reunión: Avances y logros frente acciones implementadas</t>
  </si>
  <si>
    <t xml:space="preserve">Seguimiento y Evaluación </t>
  </si>
  <si>
    <t>MATRIZ DE PLANEACIÓN DEL PLAN DE PARTICIPACIÓN CIUDADANA CALDAS - PPC 2022</t>
  </si>
  <si>
    <t xml:space="preserve">Socialización del Plan de Participación Ciudadana del ICBF Regional Caldas, recolección de necesidades  y concertación de cronograma de encuentro con los grupos de valor. </t>
  </si>
  <si>
    <t xml:space="preserve">Dar a conocer a los grupos de valor el plan de acción de participación ciudadana y el equipo a cargo en la Regional Caldas del ICBF, encargado de promover la participación ciudadana, con el objeto de escuchar y acoger sus necesidades y propuestas respecto a la oferta de servicios del ICBF en la Regional Caldas; asimismo, pactar el cronograma de encuentros para el seguimiento a los compromisos establecidos. </t>
  </si>
  <si>
    <t>Ciudadanía en general
Mesa de Participación de Niños, Niñas y Adolescentes. 
Consejos juveniles</t>
  </si>
  <si>
    <t xml:space="preserve">Equipo conformado  </t>
  </si>
  <si>
    <t xml:space="preserve">Encuentro realizado </t>
  </si>
  <si>
    <t>Seguimiento  y retroalimentación a los compromisos establecidos en la Socialización del Plan de Participación Ciudadana del ICBF Regional Caldas.</t>
  </si>
  <si>
    <t xml:space="preserve">Realizar seguimiento y retroalimentación a los compromisos y acuerdos del primer encuentro con los grupos de valor, dando cumplimiento al cronograma establecido. </t>
  </si>
  <si>
    <t>Equipo conformado</t>
  </si>
  <si>
    <t xml:space="preserve">Retroalimentación realizada </t>
  </si>
  <si>
    <t>Identificar los comités de control Social de los servicios misionales de Protección y de Promoción y Prevención</t>
  </si>
  <si>
    <t>Efectuar el mapeo de los comité conformados para el control social de los servicios misionales de Protección y de Promoción y Prevención</t>
  </si>
  <si>
    <t>Comités de control Social de los servicios misionales de Protección y de Promoción y Prevención</t>
  </si>
  <si>
    <t>Coordinadores de Centros Zonales</t>
  </si>
  <si>
    <t xml:space="preserve">Documento de mapeo diligenciado </t>
  </si>
  <si>
    <t>Promoción de la participación ciudadana en los comités de control social identificados en la Regional Caldas</t>
  </si>
  <si>
    <t xml:space="preserve">Promover la participación ciudadana en los comité de control social identificados </t>
  </si>
  <si>
    <t>Referentes de control social de Centros Zonales</t>
  </si>
  <si>
    <t>Encuentro realizado con los comité de control social por cada centro zonal</t>
  </si>
  <si>
    <t>MATRIZ DE PLANEACIÓN DEL PLAN DE PARTICIPACIÓN CIUDADANA REGIONAL CAUCA - PPC 2022</t>
  </si>
  <si>
    <t>Convocar a los comités de control social de programas de primera infancia, para acompañar y fortalecer el ejercicio de participación ciudadana.</t>
  </si>
  <si>
    <t>"Fortalecer el ejercicio de la participacion ciudadana"</t>
  </si>
  <si>
    <t>Comites de control</t>
  </si>
  <si>
    <t>Grupo de Asistencia Tecnica</t>
  </si>
  <si>
    <t>Talleres de dialogo participativo</t>
  </si>
  <si>
    <t>Convocar un grupo representativo de mesas temáticas de primera infancia, infancia y adolescencia, con el mismo propósito.</t>
  </si>
  <si>
    <t>Mesas de infancia</t>
  </si>
  <si>
    <t>Direccion Regional</t>
  </si>
  <si>
    <t>Taller de dialogo participativo</t>
  </si>
  <si>
    <t>El 22 de febrero se realiza transmisión publica por Facebook live para la ciudadanía sobre: Presentación del informe institucional ante la JEP de casos de niños, niñas y adolescentes víctimas de reclutamiento ilícito por parte de las FARC. https://www.facebook.com/ICBFColombia/videos/331466804947824/</t>
  </si>
  <si>
    <t>Publicaciones en redes sociales</t>
  </si>
  <si>
    <t>La oficina de comunicaciones reporta el avance en la meta de 1 actividad</t>
  </si>
  <si>
    <t>SI</t>
  </si>
  <si>
    <t>n/a</t>
  </si>
  <si>
    <t>Fortalecer la estrategia de Mesas Públicas de Rendición de Cuentas en los municipios del departamento.</t>
  </si>
  <si>
    <t>Ciudadania en General</t>
  </si>
  <si>
    <t>Grupo Planeacion y sistemas</t>
  </si>
  <si>
    <t>Mesas Publicas</t>
  </si>
  <si>
    <t>1) Dar a conocer el equipo conformado en la regional Caquetá que promoverá la participación ciudadana en el departamento y realizar capacitación al equipo en los procesos transversales y misionales del ICBF.</t>
  </si>
  <si>
    <t>"articular con las Entidades encargadas de fortalecer las veedurias ciudadanas para dar a conocer la vinculacion del ICBF en estos procesos de particpacion social. ""Realizar reuniones con la sociaedad civil para fortalecer mecanismos de participacion y veedurias dar linea e incentivar su creacion y composicion en cada municipio."</t>
  </si>
  <si>
    <t>"posicionamiento del ICBF regional caqueta como ente garante de la Participación Ciudadana. ""Crear de manera efectiva la conformación de grupos de control social y/o veedurías ciudadanas. "</t>
  </si>
  <si>
    <t>"Direccción Regional"</t>
  </si>
  <si>
    <t>2) Realizar cronograma de encuentros para la vigencia 2022 y recoger las observaciones, necesidades y solicitudes de la ciudadanía respecto a la oferta de servicios y gestión institucional, fortaleciendo los conocimientos y crear veedurías ciudadanas legalmente constituidas en los municipios del departamento del Caquetá.</t>
  </si>
  <si>
    <t>"Realizar reuniones con la sociaedad civil para fortalecer mecanismos de participacion y veedurias dar linea e incentivar su creacion y composicion en cada municipio."</t>
  </si>
  <si>
    <t>"Crear de manera efectiva la conformación de grupos de control social y/o veedurías ciudadanas. "</t>
  </si>
  <si>
    <t>Colaboradores ICBF Ciudadanía en general</t>
  </si>
  <si>
    <t>Departamental</t>
  </si>
  <si>
    <t>3) Gestionar la inclusión del ICBF en la red institucional de apoyo a las veedurías ciudadanas y articular el apoyo que se requiera.</t>
  </si>
  <si>
    <t>Articular con las entidades que conforman la red institucional de veedurias ciudadanas y unir fuerzas para fortalecer la institucionalidad.</t>
  </si>
  <si>
    <t xml:space="preserve">Hacer parte activa de la Red Institucional del Departamento, en veedurias cuidadanas. </t>
  </si>
  <si>
    <t>4) Conocer las instancias en las cuales tienen incidencia el ICBF y se promueve la protección integral de los niñas, niños, adolescentes y jóvenes los comités de control social de cada proceso misional.</t>
  </si>
  <si>
    <t>Reconocer y articular los procesos misionales de control social del Instituto para fortalecer la proteccion integral de los NNA desde esta instancia.</t>
  </si>
  <si>
    <t>posicionamiento del ICBF regional caqueta como ente garante de la Participación Ciudadana</t>
  </si>
  <si>
    <t>MATRIZ DE PLANEACIÓN DEL PLAN DE PARTICIPACIÓN CIUDADANA REGIONAL CASANARE - PPC 2022</t>
  </si>
  <si>
    <t xml:space="preserve">Nivel de Incidencia  </t>
  </si>
  <si>
    <t>Acuerdo de Gestión Institucional con la Ciudadanía</t>
  </si>
  <si>
    <t>Establecer un diálogo con la ciudadanía que permita el mejoramiento de la atención y el funcionamiento del ICBF en el marco de la participación ciudadana.</t>
  </si>
  <si>
    <t>Asegurar una gestión institucional orientada a resultados a nivel nacional y local apoyada en el uso de las tecnologías de la información.</t>
  </si>
  <si>
    <t>Formulación Participativa</t>
  </si>
  <si>
    <t>Ejecución/Implementación Participativa y Evaluación y Control Ciudadano</t>
  </si>
  <si>
    <t>* Líderes Comunitarios
* Aliados estratégicos
* Talento Humano</t>
  </si>
  <si>
    <t>* Dirección Regional
* Grupo de Asistencia Técnica
* Sistema Nacional de Bienestar Familiar</t>
  </si>
  <si>
    <t>* Generaciones Sacúdete
* Generaciones Explora
* Modalidad Mi Familia
* Sistema Nacional de Bienestar Familiar</t>
  </si>
  <si>
    <t>Número de mesas de trabajo desarrolladas que permita el mejoramiento de la atención y el funcionamiento del ICBF en el marco de la participación ciudadana.</t>
  </si>
  <si>
    <t>Febrero de 2022</t>
  </si>
  <si>
    <t>15 Diciembre de 2022</t>
  </si>
  <si>
    <t>Acompañamiento y Asistencia Técnica para la Conformación y Puesta en Marcha de las Mesas de Participación de Niños, Niñas y Adolescentes en los Territorios</t>
  </si>
  <si>
    <t>Brindar a las Entidades Territoriales formación, asistencia y herramientas para la conformación y puesta en marcha de las Mesas de Participación de Niños, Niñas y Adolescentes.</t>
  </si>
  <si>
    <t>* Grupos de Trabajo de Entidades Territoriales
* Niños, Niñas y Adolescentes</t>
  </si>
  <si>
    <t>* Grupo de Asistencia Técnica
* Sistema Nacional de Bienestar Familiar</t>
  </si>
  <si>
    <t>* Generaciones Sacúdete
* Generaciones Explora
* Modalidad Mi Familia</t>
  </si>
  <si>
    <t>Número de ejercicios de asistencia técnica y acompañamiento en los procesos de conformación y puesta en marcha de las Mesas de Participación de Niños, Niñas y Adolescentes.</t>
  </si>
  <si>
    <t>Foro de Participación de Niños, Niñas y Adolescentes</t>
  </si>
  <si>
    <t>Generar un escenario de participación que dinamice la construcción de propuestas ciudadanas, para el mejoramiento de la entidad y de esta manera visibilizar la incidencia de los niños, niñas y adolescentes en la construcción del territorio.</t>
  </si>
  <si>
    <t>Liderar la gestión del conocimiento en políticas de niñez y familias, consolidando al ICBF como referente en América Latina.</t>
  </si>
  <si>
    <t>Participación en la Información</t>
  </si>
  <si>
    <t>* Grupos de Trabajo de Entidades Territoriales.
* Niños, Niñas y Adolescentes.
* Líderes Comunitarios.
* Aliados Estratégicos.
* Talento Humano.
* Niños, Niñas y Adolescentes.
* Lideres de Plataformas de Participación.
* Instituciones Educativas.</t>
  </si>
  <si>
    <t>* Generaciones Sacúdete
* Generaciones Explora</t>
  </si>
  <si>
    <t>Número de Encuentros de Formación Realizados (Foro).</t>
  </si>
  <si>
    <t>Por un Control Social Eficiente, Eficaz, Transparente y de Calidad</t>
  </si>
  <si>
    <t>Fortalecer los Comités Control Social de las modalidades de atención de Primera Infancia, Familias y Comunidades (Territorios Étnicos), Adolescencia y Juventud (Comités Territoriales Actívate).</t>
  </si>
  <si>
    <t>Control y Evaluación</t>
  </si>
  <si>
    <t>Evaluación y Control Ciudadano</t>
  </si>
  <si>
    <t>* Usuarios Beneficiarios de Modalidades de Atención
* Talento Humano de Aliados Estratégicos</t>
  </si>
  <si>
    <t xml:space="preserve">* Dirección Regional
* Grupo de Asistencia Técnica
* Profesional de Comunicaciones </t>
  </si>
  <si>
    <t>* Territorios Étnicos con Bienestar
* Generaciones Sacúdete
* Modalidades de Atención de la Primera Infancia</t>
  </si>
  <si>
    <t>Número de ejercicios de asistencia técnica y acompañamiento a los espacios de Control Social.</t>
  </si>
  <si>
    <t>MATRIZ DE PLANEACIÓN DEL PLAN DE PARTICIPACIÓN CIUDADANA REGIONAL CESAR  - PPC 2022</t>
  </si>
  <si>
    <t>ENERO</t>
  </si>
  <si>
    <t>Identificar los grupos de interés y actores sociales que deban conformar y hacer parte de las estrategias de participación ciudadana en el nivel regional, ampliando así el espectro en temas de interés para la ciudadanía del territorio</t>
  </si>
  <si>
    <t>Identificar los grupos de participación ciudadana en la regional Cesar en las distintas modalidades de la prestación de los servicio.</t>
  </si>
  <si>
    <t xml:space="preserve">
Equipo de trabajo regional en las diferentes instancias
Grupo AT
Coordinación de centros zonales 
Atención al ciudadano</t>
  </si>
  <si>
    <t xml:space="preserve">Actividades de promoción para la conformación de grupos de participación ciudadana </t>
  </si>
  <si>
    <t>Noviembre de 2022</t>
  </si>
  <si>
    <t>1.    Fortalecer el relacionamiento con la comunidad, a través de los grupos de control social ya constituidos, con la participación de NNAJ y familias, con enfoque diferencial de derechos.</t>
  </si>
  <si>
    <t>Fortalecer la participación ciudadana con enfoque diferencial de derechos</t>
  </si>
  <si>
    <t>"Promover de manera efectiva la participación de grupos de control social y/o veedurías ciudadanas. "</t>
  </si>
  <si>
    <t>Usuarios de los servicios del ICBF
Grupos de valor</t>
  </si>
  <si>
    <t>Reunión de fortalecimiento con la ciudadania</t>
  </si>
  <si>
    <t>Marzo de 2022</t>
  </si>
  <si>
    <t>Convocar a las diferentes comunidades y poblaciones a participar e incidir en el desarrollo de estrategias institucionales relacionadas con la prestación de servicios, la gestión institucional y el desarrollo de política pública.</t>
  </si>
  <si>
    <t xml:space="preserve">Generar espacios de escucha activa con la con los grupos de valor de los usuarios de los servicios del ICBF </t>
  </si>
  <si>
    <t>"Promover de manera efectiva la participación de grupos de control social y/o veedurías ciudadanas alrededor de los programas y servicios del ICBf "</t>
  </si>
  <si>
    <t>Reuniones con los usuarios con relación a la prestación de los servicios.</t>
  </si>
  <si>
    <t xml:space="preserve">Generar espacios para evaluar la gestión institucional y la gestión de los compromisos </t>
  </si>
  <si>
    <t>Seguimiento al cumplimiento de los compromisos</t>
  </si>
  <si>
    <t>Encuentro con grupos de valor para evaluar compromisos .</t>
  </si>
  <si>
    <t>Junio de 2022</t>
  </si>
  <si>
    <t>MATRIZ DE PLANEACIÓN DEL PLAN DE PARTICIPACIÓN CIUDADANA - PPC 2022 - REGIONAL CORDOBA</t>
  </si>
  <si>
    <t xml:space="preserve">Conformación del equipo de trabajo interáreas delegado por el director Regional  </t>
  </si>
  <si>
    <t xml:space="preserve">Elaborar el plan de acción que materializará la implementación y evaluación de la estrategia de participación ciudadana, con el fin de impulsar la línea Técnica de la estrategia  en el nivel Regional del ICBF. </t>
  </si>
  <si>
    <t xml:space="preserve">Promover de manera efectiva la implementación y ejecución del Plan de participación ciudadana. </t>
  </si>
  <si>
    <t>Reuniones</t>
  </si>
  <si>
    <t xml:space="preserve">	 Encuentros con los comités de control social de los programas de la Dirección de Adolescencia y Juventud presentes en el territorio para establecer la articulación, participación y promoción ciudadana con el ICBF.</t>
  </si>
  <si>
    <t>Conocer las necesidades y solicitudes de la ciudadanía respecto a la oferta de servicios de la gestión institucional de la Dirección de Adolescencia y Juventud en el territorio.</t>
  </si>
  <si>
    <t>Articular acciones con los grupos de de interés presentes en el territorio, con el fin de fortalecer la participación ciuadana para el control en la ejecución de los servicios misionales del ICBF en la Regional.</t>
  </si>
  <si>
    <t>Coordinador Zonal</t>
  </si>
  <si>
    <t>Base de Datos consolidada</t>
  </si>
  <si>
    <t xml:space="preserve">Febrero </t>
  </si>
  <si>
    <t>30 de noviembre</t>
  </si>
  <si>
    <t>Física o digital</t>
  </si>
  <si>
    <t>Socialización, apropiación e implementación de la estrategia a nivel zonal  teniendo en cuenta el contexto y el enfoque diferencial.</t>
  </si>
  <si>
    <t>Transmitir conocimiento sobre normatividad y lineamientos para la participación ciudadana.</t>
  </si>
  <si>
    <t>Fortaleacer las competencias de los colaboradores del ICBF, para la adeacuada implementación de la estrategia de participación ciudadana.</t>
  </si>
  <si>
    <t>Reunion/Taller</t>
  </si>
  <si>
    <t>Marzo</t>
  </si>
  <si>
    <t>Seguimiento y monitoreo al cumplimiento del plan regional de participación ciudadana.</t>
  </si>
  <si>
    <t>Realizar seguimiento a las actividades planeadas y/o acuerdos establecidos en el marco del comité de gestión y desempeño ampliado.</t>
  </si>
  <si>
    <t>Evaluar el cumplimiento e impacto de las metas y actividades del plan de Participación ciudadana</t>
  </si>
  <si>
    <t>Noviembre</t>
  </si>
  <si>
    <t>MATRIZ DE PLANEACIÓN DEL PLAN DE PARTICIPACIÓN CIUDADANA REGIONAL CUNDINAMARCA - PPC 2022</t>
  </si>
  <si>
    <t>CAPACITACIÓN A LA CIUDADANÍA EN TORNO A LA CONFORMACIÓN DE VEEDURÍAS CIUDADANAS</t>
  </si>
  <si>
    <t xml:space="preserve">Promover la participación ciudadana en el departamento de Cundinamarca. </t>
  </si>
  <si>
    <t xml:space="preserve">Promover las conformación de veedurías ciudadanas en el departamento de Cundinamarca a través de encuentros formativos. </t>
  </si>
  <si>
    <t xml:space="preserve">Ciudadanía en General </t>
  </si>
  <si>
    <t xml:space="preserve">Dirección Regional </t>
  </si>
  <si>
    <t xml:space="preserve">Actas de capacitación y listados de asistencia </t>
  </si>
  <si>
    <t>15 de marzo de 2022</t>
  </si>
  <si>
    <t>15 de diciembre de 2022</t>
  </si>
  <si>
    <t>SOCIALIZACIÓN DEL PLAN ANTICORRUPCIÓN Y ATENCIÓN AL CIUDADANO DEL  ICBF</t>
  </si>
  <si>
    <t>Promover la participación de los niños, niñas y adolescentes  en los ejercicios de veedurias y control social.</t>
  </si>
  <si>
    <t>Promover de manera efectiva la conformación de grupos de control social y/o veedurías ciudadanas de niños, niñas y adolescentes.</t>
  </si>
  <si>
    <t xml:space="preserve">Niños, niñas y adolescentes de las Mesas de Participacion </t>
  </si>
  <si>
    <t xml:space="preserve">Grupo de Asistencia Tecnica - SNBF </t>
  </si>
  <si>
    <t xml:space="preserve">Listados de asistencia, actas de socialización y registro fotograafico  </t>
  </si>
  <si>
    <t>EJERCIENDO LA PARTICIPACIÒN CIUDADANA COMO UN DERECHO FUNDAMENTAL</t>
  </si>
  <si>
    <t xml:space="preserve">Socializar con los comités de control social de las ofertas de infancia y adolescencia y las familias el objetivo y desarrollo de la participación ciudadana en la infancia, adolescencia y juventud </t>
  </si>
  <si>
    <t>Participantes de los grupos de control social (niñas, niños, adolescentes y jóvenes, y sus familias)</t>
  </si>
  <si>
    <t>Grupo de Asistencia Tecnica -  infancia, adolescencia y juventud</t>
  </si>
  <si>
    <t>Generación Explora, Katünna, Tu a Tu, Sacúdete, OFA, Generaciones étnicas Sacúdete</t>
  </si>
  <si>
    <t xml:space="preserve">Listados de asistencia y actas de socialización </t>
  </si>
  <si>
    <t>22 de marzo de 2022</t>
  </si>
  <si>
    <t>22 de julio de 2022</t>
  </si>
  <si>
    <t>CONOCIENDO EL EJERCICIO DE LA PARTICIPACIÓN CIUDADANA</t>
  </si>
  <si>
    <t xml:space="preserve">Realizar socialización participativa del ejercicio del control social acerca de las acciones que se generan desde el área de Primera Infancia, generando a su vez diálogo con Los integrantes de los comités de Control Social para establecer oportunidades de mejora. </t>
  </si>
  <si>
    <t xml:space="preserve">Comités de Control Social </t>
  </si>
  <si>
    <t>Grupo de Asistencia Técnica- Primera Infancia</t>
  </si>
  <si>
    <t xml:space="preserve">Listados de asistencia jornadas de streaming </t>
  </si>
  <si>
    <t>01 de agosto de 2022</t>
  </si>
  <si>
    <t>31 de agosto de 2022</t>
  </si>
  <si>
    <t>Virtual</t>
  </si>
  <si>
    <t>MATRIZ DE PLANEACIÓN DEL PLAN DE PARTICIPACIÓN CIUDADANA REGIONAL CHOCÓ - PPC 2022</t>
  </si>
  <si>
    <t>Gestión de Espacios de Participación.</t>
  </si>
  <si>
    <t>Identificar los grupos de interés, actores sociales e instancias de participación, con el fin de promover la implementación de la Política de Participación Ciudadana en la gestión Institucional.</t>
  </si>
  <si>
    <t>Agentes del SNBF; niños, niñas, adolescentes, jóvenes y sus familias; agencias de cooperación internacional, organizaciones étnico territoriales, sociedad civil organizada, colaboradores ICBF.</t>
  </si>
  <si>
    <t>DIRECCIÓN REGIONAL</t>
  </si>
  <si>
    <t>Grupos de interés identificados</t>
  </si>
  <si>
    <t>Feria de Ideas.</t>
  </si>
  <si>
    <t>Generar espacios de relexión permanente con la comunidad, usuarios, aliados estratégicos del servicio público de bienestar familiar en el territorio Chocoano, con el objetivo de propiciar escenarios de diálogo abierto donde los participantes expongan temas de interés sobre la oferta de servicios y la atención integral para la garantía de sus derechos.</t>
  </si>
  <si>
    <t>Feria de Ideas realizadas</t>
  </si>
  <si>
    <t>Capacitación, Formación y Fortalecimiento Procesos Participativos.</t>
  </si>
  <si>
    <t>Realizar acciones de capacitación, formación e información sistemática para el empoderamiento e implementación de estrategias participativas comunitarias, que cuenten con el concurso de los agentes del SNBF, NNA, jóvenes, familias y sociedad civil organizada.</t>
  </si>
  <si>
    <t>"Promover de manera efectiva la conformación de grupos de vigilancia y seguimiento. "</t>
  </si>
  <si>
    <t xml:space="preserve"> Usuarios de los programas, EAS, sociedad civil organizada y agentes del SNBF </t>
  </si>
  <si>
    <t>Eventos de capacitación y formación realizados</t>
  </si>
  <si>
    <t>Seguimiento y Evaluación de la Gestión Participativa.</t>
  </si>
  <si>
    <t>Brindar herramientas técnicas, metodológicas y legales para la implementación de estrategias que permitan conformar e implementar un comité de vigilancia y seguimiento en relación con las oportunidad en la gestión, cumplimiento de los objetivos y efectividad y eficacia en los procesos participativos implementados.</t>
  </si>
  <si>
    <t>Garantizar procesos de evaluacion objetiva a la implementacion y desarrollo del Plan Regional de Participacion Ciudadana.</t>
  </si>
  <si>
    <t xml:space="preserve"> Usuarios de los programas ICBF, EAS, sociedad civil organizada y agentes del SNBF.</t>
  </si>
  <si>
    <t>Comité de seguimiento y evaluación de la gestión participativa, creado y en funcionamiento</t>
  </si>
  <si>
    <t>MATRIZ DE PLANEACIÓN DEL PLAN DE PARTICIPACIÓN CIUDADANA REGIONAL GUAINÍA - PPC 2022</t>
  </si>
  <si>
    <t xml:space="preserve">Red Institucional de Apoyo a las Veedurías Ciudadanas </t>
  </si>
  <si>
    <t>Gestionar la inclusión del ICBF en la red institucional de apoyo a las veedurías ciudadas y articular el apoyo que se requiera</t>
  </si>
  <si>
    <t xml:space="preserve">Conocer las instancias en las cuales tienen incidencia el ICBF y se promueve la protección integral de los niños, niñas y adolescentes y los comités de control social de cada una de las áreas misionales </t>
  </si>
  <si>
    <t xml:space="preserve">Colaboradores ICBF </t>
  </si>
  <si>
    <t xml:space="preserve">Reuniones de participación ciudadana </t>
  </si>
  <si>
    <t>Dar a conocer el equipo conformado en la regional que proverá la participación ciudadana y pactar cronograma de encuentros para la vigencia 2022</t>
  </si>
  <si>
    <t xml:space="preserve">Equipo conformado y áreas misionales  </t>
  </si>
  <si>
    <t xml:space="preserve">Transferencia de conocimiento realizadas </t>
  </si>
  <si>
    <t>Transferir conocimiento en participación ciudadana y recoger las observacones, necesidades y solicitudes de la ciudadanía respecto a la oferta de servicios y gestión institucional</t>
  </si>
  <si>
    <t xml:space="preserve">Equipo conformado  y áreas misionales </t>
  </si>
  <si>
    <t>MATRIZ DE PLANEACIÓN DEL PLAN DE PARTICIPACIÓN CIUDADANA REGIONAL LA GUAJIRA  - PPC 2022</t>
  </si>
  <si>
    <t>1) Promover la participacion de la red institucional de apoyo a las veedurías ciudadanas y grupo de control social.</t>
  </si>
  <si>
    <t>equipo conformado  PPC 2022</t>
  </si>
  <si>
    <t>Presencial o virtual</t>
  </si>
  <si>
    <t xml:space="preserve">2) Elaborar un mapeo de instancias del SNBF y de los diferentes comités de los programas misionales del ICBF, donde se promueve la protección integral de los niños, niñas y adolescentes.  </t>
  </si>
  <si>
    <t xml:space="preserve">Virtual, presencia llamada telefonica </t>
  </si>
  <si>
    <t>3)Presentar  el equipo conformado en la regional que proverá la participación ciudadana, y conocer  las observacones, necesidades y solicitudes de la ciudadanía respecto a la oferta de servicios y gestión institucional y pactar cronograma de encuentros para la vigencia 2022</t>
  </si>
  <si>
    <t xml:space="preserve">Actas y listados de asistencia con registro fotografico  </t>
  </si>
  <si>
    <t>30 de abril 2022</t>
  </si>
  <si>
    <t>No se hizo la actividad en los tiempos establecidos</t>
  </si>
  <si>
    <t xml:space="preserve">No cumplido </t>
  </si>
  <si>
    <t xml:space="preserve">4) Brindar asistencia técnica a la ciudadanía, grupos de control social y/o veedurías ciudadanas de acuerdo a sus necesidades y solicitudes respecto a la oferta de servicios y gestión institucional del ICBF. 
</t>
  </si>
  <si>
    <t>MAPEO DE ESCENARIOS DE PARTICIPACIÓN DEL ICBF</t>
  </si>
  <si>
    <t>Realizar un inventario de las instancias de participación ciudadana, tales como veedurías ciudadanas, grupos de control social, guardianes del tesoro, mesas de participación de niños, niñas y adolescentes, y demás escenarios que faciliten la participación ciudadana, en aras de identificar al interior de los grupos de valor las acciones de participación a fortalecer</t>
  </si>
  <si>
    <t>Colaboradores del ICBF</t>
  </si>
  <si>
    <t>Grupo de Asistencia Técnica y SNBF</t>
  </si>
  <si>
    <t>Promocion de Prevención y Promoción</t>
  </si>
  <si>
    <t xml:space="preserve">Formato diligenciado con el Inventario de intancias de participación y grupos de control social </t>
  </si>
  <si>
    <t>1 de Febrero de 2022</t>
  </si>
  <si>
    <t>30 de Marzo de 2022</t>
  </si>
  <si>
    <t>Virtual, correo electrónico</t>
  </si>
  <si>
    <t>REUNIÓN: “Pactando con Bienestar”</t>
  </si>
  <si>
    <t>Identificar las necesidades y solicitudes de la ciudadanía respecto a la oferta de servicios y la gestión institucional</t>
  </si>
  <si>
    <t>Comunidad en General</t>
  </si>
  <si>
    <t>Grupo de Asistencia Técnica</t>
  </si>
  <si>
    <t>Reunion con los grupos de valor convocados</t>
  </si>
  <si>
    <t>1 de Abril de 2022</t>
  </si>
  <si>
    <t>30 de Junio de 2022</t>
  </si>
  <si>
    <t>FORO “Participación Acción”</t>
  </si>
  <si>
    <t>Compartir experiencias 
alrededor de su ejercicio de participación en la prestación del servicio público de Bienestar Familiar, a los diferentes grupos de valor, lo cual permita generar conclusiones y estrategias que fortalezcan el proceso</t>
  </si>
  <si>
    <t xml:space="preserve"> Comunidad en general</t>
  </si>
  <si>
    <t xml:space="preserve"> Foro con los grupos de valor</t>
  </si>
  <si>
    <t>1 de Julio de 2022</t>
  </si>
  <si>
    <t>30 de Septiembre de 2022</t>
  </si>
  <si>
    <t xml:space="preserve">REUNIÓN: “Y cómo nos fue?”: </t>
  </si>
  <si>
    <t>Realizar seguimiento y monitoreo a los acuerdos realizados.</t>
  </si>
  <si>
    <t>Grupo de Planeación y SNBF</t>
  </si>
  <si>
    <t>Seguimiento y monitoreo de los acuerdos mediente una reunión con los grupo de valor convocados en la primera reunión</t>
  </si>
  <si>
    <t>1 de Octubrede 2022</t>
  </si>
  <si>
    <t>30 de Noviembre 2022</t>
  </si>
  <si>
    <t>MATRIZ DE PLANEACIÓN DEL PLAN DE PARTICIPACIÓN CIUDADANA REGIONAL GUAVIARE - PPC 2022</t>
  </si>
  <si>
    <t>Espacios de participación y articulación del ICBF</t>
  </si>
  <si>
    <t>Incidir técnicamente en los espacios de participación y articulación del ICBF que direccione la protección integral de los niños, niñas y adolescentes; así mismo, los comités de control social de cada una de las áreas misionales.</t>
  </si>
  <si>
    <t>Incidir en espacios de participación y articulación del ICBF</t>
  </si>
  <si>
    <t>Red institucional de apoyo a las veedurías ciudadanas</t>
  </si>
  <si>
    <t>Gestionar la inclusión del ICBF en la red institucional de apoyo a las veedurías ciudadanas y articular el apoyo que se requiera.</t>
  </si>
  <si>
    <t>Promover de manera efectiva la conformación de grupos de control social y/o veedurías ciudadanas</t>
  </si>
  <si>
    <t>Acción realizada y gestionada</t>
  </si>
  <si>
    <t>Procesos de cualificación de actores</t>
  </si>
  <si>
    <t>Formulación y ejecución de acciones encaminadas a fortalecer los procesos de cualificación de equipos, veedores y aliados estratégicos en el ejercicio de la participación ciudadana y la disposición de la arquitectura institucional territorial, rutas de formulación de iniciativas, control social, veeduría y gestión.</t>
  </si>
  <si>
    <t>Generar procesos de cualificación de actores (equipos, veedores y aliados estratégicos)</t>
  </si>
  <si>
    <t xml:space="preserve">Encuentros de participación ciudadana y convocatoria de los grupos de valor </t>
  </si>
  <si>
    <t>Generar dos (02) encuentros por vigencia de los grupos por valor, una por cada semestre, que sintetice en la presentación del equipo ICBF Regional y los objetivos de la participación en dichos espacios; en especial, aquellas observaciones, necesidades y solicitudes de la ciudadanía respecto a la oferta de servicios y gestión institucional.</t>
  </si>
  <si>
    <t>Seguimiento a los acuerdos y control de la actuación</t>
  </si>
  <si>
    <t>Retroalimentar y hacer seguimiento a los acuerdos suscritos por el ICBF que sean acordado en los encuentros y que dado su nivel de importancia e impacto con elevados a la dirección regional.</t>
  </si>
  <si>
    <t>Promover de manera efectiva y Seguimiento a los acuerdos y control de la actuación</t>
  </si>
  <si>
    <t xml:space="preserve">Retraolimentación realizada </t>
  </si>
  <si>
    <t>MATRIZ DE PLANEACIÓN DEL PLAN DE PARTICIPACIÓN CIUDADANA REGIONAL MAGDALENA - PPC 2022</t>
  </si>
  <si>
    <t xml:space="preserve">Conversatorio de control Social </t>
  </si>
  <si>
    <t xml:space="preserve">"Contribuir con el posicionamiento de la Cultura de la Participación Ciudadana, a traves de un conversatorio sobre la ejecucion de los servicios en las comunidades etnicas atendidas en la vigencia 2022". </t>
  </si>
  <si>
    <t>Comité de Control Social - Colaboradores ICBF</t>
  </si>
  <si>
    <t xml:space="preserve">Direccion - Grupo Assitencia Tecnica </t>
  </si>
  <si>
    <t xml:space="preserve">Areas misionales </t>
  </si>
  <si>
    <t>1 Reunion Realizada</t>
  </si>
  <si>
    <t xml:space="preserve">Agosto </t>
  </si>
  <si>
    <t xml:space="preserve">Septiembre </t>
  </si>
  <si>
    <t xml:space="preserve">Encuesta de participación ciudadania </t>
  </si>
  <si>
    <t xml:space="preserve">Recopilar información de la prestación de los servicios misionales mediante el diligenciamiento de una encuesta virtual, par aidentificar tematicas de interes que fortalezca la participacion ciudadana </t>
  </si>
  <si>
    <t>Promover de manera efectiva el desarrollo de los grupos focales para la verificación en la prestación de los servicios contratados.</t>
  </si>
  <si>
    <t>Usuarias</t>
  </si>
  <si>
    <t xml:space="preserve">Encuesta virtual aplicada </t>
  </si>
  <si>
    <t>Mayo</t>
  </si>
  <si>
    <t xml:space="preserve">Reuniones Participativas </t>
  </si>
  <si>
    <t xml:space="preserve">Generar espacios de participacion ciudadana para la construccion de un acuerdo institucional que propicie la participacion ciudadana en la Regional Magdalena </t>
  </si>
  <si>
    <t xml:space="preserve">Usuarios.- ciudadania en general </t>
  </si>
  <si>
    <t xml:space="preserve">Acuerdo institucional elaborado </t>
  </si>
  <si>
    <t xml:space="preserve">octubre </t>
  </si>
  <si>
    <t xml:space="preserve">Identificar los grupos de interés a nivel institucional y comunitario, para realizar acercamiento a la población. </t>
  </si>
  <si>
    <t>"Construir e implementar una estrategia, que permita fortalecer los procesos de participación ciudadana para mejorar la gestión institucional y la de los grupos de valor de la regional en el Departamento del Meta, durante la vigencia 2022"</t>
  </si>
  <si>
    <t>Regional Meta</t>
  </si>
  <si>
    <t>Número de Grupos identificados</t>
  </si>
  <si>
    <t xml:space="preserve">En articulación con la Alcaldía de Villavicencio, realizar un Encuentro con los niños, niñas, adolescentes y jóvenes de la Mesa de Participación </t>
  </si>
  <si>
    <t xml:space="preserve">Niños, niñas, adolescentes y jóvenes de la Mesa de Participación </t>
  </si>
  <si>
    <t>Número de Encuentros realizados</t>
  </si>
  <si>
    <t>Diseñar un instrumento que nos permita cuantificar los Grupos de Control Social y de las instancias que conforman el SNBF</t>
  </si>
  <si>
    <t>Número de instrumentos diseñados</t>
  </si>
  <si>
    <t>Fortalecer el proceso de Participación Social y veedurías ciudadana, a través de encuentros vivenciales y jornadas de capacitación  a los y las beneficiarias de  Generaciones SACÚDETE.</t>
  </si>
  <si>
    <t>"Fortalecer los procesos de Participación y control  social con los y las beneficiarias del programa Generaciones SACÚDETE para  mejorar la gestión institucional  durante la vigencia 2022"</t>
  </si>
  <si>
    <t>"Promover de manera efectiva la conformación de grupos de control social y/o veedurías ciudadanas durante la implementacion del Programa SACÚDETE "</t>
  </si>
  <si>
    <t>Adolescentes y Jóvenes de Generaciones SACÜDETE.</t>
  </si>
  <si>
    <t>GENERACIONES SACÚDETE</t>
  </si>
  <si>
    <t>Número de encuentros realizadas</t>
  </si>
  <si>
    <t>MATRIZ DE PLANEACIÓN DEL PLAN DE PARTICIPACIÓN CIUDADANA REGIONAL NARIÑO - PPC 2022</t>
  </si>
  <si>
    <r>
      <t xml:space="preserve">OBJETIVO :
</t>
    </r>
    <r>
      <rPr>
        <b/>
        <sz val="14"/>
        <color rgb="FF000000"/>
        <rFont val="Calibri"/>
        <family val="2"/>
      </rPr>
      <t xml:space="preserve">Construir una estrategia de participacion ciudadana mediante la articulacion de acciones con la poblacion del departamento de Nariño teniendeo en cuenta el enfoque diferencial,  de derechos, las partucularidades de cada contexto, la oferta programatica del ICBF y el funcionamiento de las modalidades de prestacion del servicio con el fin de lograr la participacion activa de la comunidad y permitir la incidencia en la gestion institucional  del  ICBF - Regional Nariño.    </t>
    </r>
  </si>
  <si>
    <t>JUSTIFICACION: 
Teniendo en cuenta los principios y valores institucionales asi como el Plan de transparencia donde se hace necesario brindar herramientas para que la ciudadania pueda aportar  e incidir optimizar la prestacion del servicio con eficiencia, eficacia y efectividad y formular las estrategias que se ejecuten  con el proposito de mejorar la gestion institucional y asi dar  cumplimiento a la normatividad establecida para viabilizar  la  interaccion efectiva con la  ciudadana y poder incorporar  actividades que ellos propongan y sirvan para lograr contar con una  estrategia de particpacion ciudadana acorde a la realidad local y asi dar cumplimiento a las politicas de participacion ciudadana formulada para la vigencia 2022.</t>
  </si>
  <si>
    <t>Reunion de planeacion y estrcuturacion de cronograma de actividades del comité regional de participacion ciudadana</t>
  </si>
  <si>
    <t>Revisar el plan formulado y construccion del cronograma de actividades con el fin de definir tareas de cada integrante y realizar el seguimiento del mismo.</t>
  </si>
  <si>
    <t xml:space="preserve">Equipo Regional </t>
  </si>
  <si>
    <t xml:space="preserve">Delegado de la Direccion Regional </t>
  </si>
  <si>
    <t xml:space="preserve">No. de reuniones realizadas </t>
  </si>
  <si>
    <t>febrero del  2022</t>
  </si>
  <si>
    <t>febrero  del  2022</t>
  </si>
  <si>
    <t xml:space="preserve">Integrar a la Red Institucional de Apoyo a las Veedurias Ciudadanas del departamento de Nariño  
</t>
  </si>
  <si>
    <t>Desarrollar acciones de articulacion formuladas en el plan con la Red  interinstitucional de veedurias del departamento de nariño, con el fin de coadyuvar accones frente al ejercicio de control social  en las modalidades de atencion que se desarrollan en cada centro Zonal  y generar alianzas de fortalecimiento y participacion ciudadana.</t>
  </si>
  <si>
    <t>Red interinstitucional</t>
  </si>
  <si>
    <t>marzo/ del 2022</t>
  </si>
  <si>
    <t xml:space="preserve">Realizar reunion de participacion primer semestre  </t>
  </si>
  <si>
    <t xml:space="preserve">Generar acuerdo institucional con la ciudadania que facilite su participacion activa </t>
  </si>
  <si>
    <t xml:space="preserve">Comites de control social  de las modalidades de Primera Infancia del municipio de Pasto </t>
  </si>
  <si>
    <t xml:space="preserve">zonal </t>
  </si>
  <si>
    <t xml:space="preserve">Equipo interno de la Regional Nariño </t>
  </si>
  <si>
    <t xml:space="preserve">Realizar reunion de participacion 2do semestre </t>
  </si>
  <si>
    <t xml:space="preserve">Realizar seguimiento al acuerdo institucional </t>
  </si>
  <si>
    <t>MATRIZ DE PLANEACIÓN DEL PLAN DE PARTICIPACIÓN CIUDADANA REGIONAL NORTE DE SANTANDER - PPC 2022</t>
  </si>
  <si>
    <t>Capacitar acerca de la Estrategia de Participación ciudadana y el Control Social</t>
  </si>
  <si>
    <t>Socializar los espacios físicos y virtuales sobre la estrategia de participación ciudadana y el control social a los beneficiarios, sociedad civil y los  enlaces misional de infancia</t>
  </si>
  <si>
    <t xml:space="preserve">Enlaces de Control social, beneficiarios y grupos de control social </t>
  </si>
  <si>
    <t>Dirección de infancia</t>
  </si>
  <si>
    <t>explora</t>
  </si>
  <si>
    <t>transferencia del conocimiento</t>
  </si>
  <si>
    <t>presecial- virtual</t>
  </si>
  <si>
    <t>No. Talleres realizados por centro zonal</t>
  </si>
  <si>
    <t>funcionarios</t>
  </si>
  <si>
    <t>grupo de interes: beneficiarios, operadores</t>
  </si>
  <si>
    <t>actas., listado de asistencia, presentaciones</t>
  </si>
  <si>
    <t xml:space="preserve">No  aplica </t>
  </si>
  <si>
    <t>Ejercicios de promoción de la participación y el control social "SACUDETE"</t>
  </si>
  <si>
    <t>Afianzar  a los  agentes del SNBF realicen veeduria  ciudadana sobre  la ejecución  del programa  sacudete  donde se encuentre en ejecución en el marco de las instancias del SNBF.</t>
  </si>
  <si>
    <t>agentes del SNBF, beneficiarios,</t>
  </si>
  <si>
    <t>zonal</t>
  </si>
  <si>
    <t xml:space="preserve">Dirección de Adolescencia y juventud </t>
  </si>
  <si>
    <t xml:space="preserve">Sacudete </t>
  </si>
  <si>
    <t xml:space="preserve">Instancias del SNBF </t>
  </si>
  <si>
    <t>No. Sesiones de instancias del SNBF.</t>
  </si>
  <si>
    <t>Alcaldes, secretarios de despachos, funcionarios</t>
  </si>
  <si>
    <t>beneficiarios, operador</t>
  </si>
  <si>
    <t>Conformar  y  operar  las Mesas de Participación territoriales de niñas, niños y adolescentes</t>
  </si>
  <si>
    <t>Brindar orientaciones técnicas  a los entes territoriales para la conformación y funcionamiento  de las mesas de participación de niños, niñas, adolescentes a nivel territorial con el fin  tener  acceso directo al portafolio de servicios y a la oferta institucional   a  nivel territorial.</t>
  </si>
  <si>
    <t xml:space="preserve">Entes territoriales, Niños, niñas, adolescentes </t>
  </si>
  <si>
    <t>Dirección del Sistema Nacional de Bienestar Familliar- Subdirección de Articulación Territorial</t>
  </si>
  <si>
    <t xml:space="preserve">N/a </t>
  </si>
  <si>
    <t>Transferencias de conocimiento realizadas</t>
  </si>
  <si>
    <t>No. De entes  territoriales asistidos</t>
  </si>
  <si>
    <t>Niños, niñas, adolescentes</t>
  </si>
  <si>
    <t xml:space="preserve">Seguimiento  a las mesas de participación  de Niñas, Niños y Adolescentes   </t>
  </si>
  <si>
    <t xml:space="preserve">Socializar  en el marco de las mesas de participación de Niñas, Niños y Adolescentes que este en funcionamiento  el Plan Anticorrupción y de Atención al Ciudadano de la regional ICBF para la vigencia 2022. </t>
  </si>
  <si>
    <t>agentes del SNBF, Niños niñas, adolescentes</t>
  </si>
  <si>
    <t>N/a</t>
  </si>
  <si>
    <t>Mesas de participación de niños, niñas, adolescente con seguimiento.</t>
  </si>
  <si>
    <t>Agentes del SNBF</t>
  </si>
  <si>
    <t>MATRIZ DE PLANEACIÓN DEL PLAN DE PARTICIPACIÓN CIUDADANA REGIONAL PUTUMAYO - PPC 2022</t>
  </si>
  <si>
    <t xml:space="preserve">Adelantar una reunión con los representantes de la Ciudadanía y el equipo del ICBF para dar a conocer los objetivos de los encuentros y concertar un cronograma de reuniones para recoger las observaciones, necesidades y solicitudes de la ciudadanía respecto a la oferta de servicios y la gestión institucional. </t>
  </si>
  <si>
    <t xml:space="preserve">Conformar el equipo para la implementación, monitoreo y evaluación de la estrategia de participación ciudadana. </t>
  </si>
  <si>
    <t>Colaboradores ICBF y Ciudadanía en general</t>
  </si>
  <si>
    <t>Dirección Regional con el apoyo de planeación y servicios y atención.</t>
  </si>
  <si>
    <t>Adelantar una reunión del equipo del ICBF y la ciudadanía con el fin de presentar los avances y evaluar los resultados de las acciones tomadas respecto de lo manifestado por la ciudadanía y los grupos de control social.</t>
  </si>
  <si>
    <t xml:space="preserve">Socializar los avances y resultados de los compromisos adquiridos con la ciudadanía en el marco de la estrategia de participación ciudadana. </t>
  </si>
  <si>
    <t xml:space="preserve">Colaboradores ICBF y Delegados comités de control social. </t>
  </si>
  <si>
    <t>Dirección  , áreas misionales y equipo conformado</t>
  </si>
  <si>
    <t>Mapear las instancias de los diferentes sistemas administrativos donde se abordan acciones relacionadas con la protección integral de las niñas, niños y adolescentes.</t>
  </si>
  <si>
    <t xml:space="preserve">Conocer el número de instancias técnicas y operativas de los sistemas administrativos que abordan temas de protección integral de niños, niñas y adolescentes. </t>
  </si>
  <si>
    <t xml:space="preserve">SNBF y enlaces técnicos misionales. </t>
  </si>
  <si>
    <t xml:space="preserve">Caracterizar los diferentes comités de control social conformados por los operadores de servicios de las diferentes Direcciones Misionales.  </t>
  </si>
  <si>
    <t xml:space="preserve">Identificar los tipos de comités de control social y veeduría ciudadana con los que cuentan los programas de las direcciones misionales. </t>
  </si>
  <si>
    <t>Comités de control social programas ICBF</t>
  </si>
  <si>
    <t xml:space="preserve">Documento de caracterización </t>
  </si>
  <si>
    <t>31 de marzo 2022</t>
  </si>
  <si>
    <t xml:space="preserve">Retroalimentar y hacer seguimiento a los acuerdos suscritos por el ICBF </t>
  </si>
  <si>
    <t>MATRIZ DE PLANEACIÓN DEL PLAN DE PARTICIPACIÓN CIUDADANA REGIONAL QUINDÍO  - PPC 2022</t>
  </si>
  <si>
    <t>Implementación, seguimiento y evaluación del Plan de Acción de Participación Ciudadana del ICBF Regional Quindío</t>
  </si>
  <si>
    <t xml:space="preserve">Realizar una reunión de manera trimestral, por parte del equipo interno de la Regional Quindío con el propósito de cumplir con el seguimiento y monitoreo a las actividades propuestas en el Plan de Acción. </t>
  </si>
  <si>
    <t>Número de reuniones programadas / Número de reuniones efectuadas</t>
  </si>
  <si>
    <t>Sensibilización, formación y acompañamiento técnico de la participación ciudadana</t>
  </si>
  <si>
    <t xml:space="preserve">Realizar por semestre una convocatoria a los grupos de valor, para fomentar la participación ciudadana a través de la creación de grupos de control social y/o veedurías ciudadanas. </t>
  </si>
  <si>
    <t>Ciudadanía en General</t>
  </si>
  <si>
    <t>Diplomado de Participación ciudadana desde y para los adolescentes y jóvenes del departamento del Quindío que hacen parte de los programas del ICBF</t>
  </si>
  <si>
    <t xml:space="preserve">Propiciar la formación de adolescentes y jóvenes de los programas de las diferentes modalidades de atención en prevención y protección, con el fin de promover estrategias de participación ciudadana en los diferentes servicios misionales del ICBF, en el marco del modelo de enfoque diferencial de derechos, con el apoyo de la Red Institucional de Apoyo a las Veedurías Ciudadanas y el Control Social del Departamento del Quindío. </t>
  </si>
  <si>
    <t>Adolescentes y Jóvenes pertenecientes a los programas de prevención y protección del ICBF Regional Quindío</t>
  </si>
  <si>
    <t xml:space="preserve">Número de diplomados programados a realizar / Número de diplomados realizados </t>
  </si>
  <si>
    <t xml:space="preserve">Feria de Servicios para la Participación Ciudadana </t>
  </si>
  <si>
    <t xml:space="preserve">Realizar una Feria de Servicios abierta la comunidad en general para promover la participación y empoderamiento ciudadano en el ejercicio del control de la gestión pública del ICBF Regional Quindío, informando la oferta institucional que se posee y las estrategias institucionales referentes a la prestación del servicio público, la gestión institucional y la incidencia en la Política Pública de Primera Infancia, Infancia, Adolescencia y Fortalecimiento Familiar del territorio Quindiano.  </t>
  </si>
  <si>
    <t xml:space="preserve">Número de ferias programadas a realizar / Número de ferias realizadas </t>
  </si>
  <si>
    <t>Presencial</t>
  </si>
  <si>
    <t>Capacitación en la Línea Técnica de Participación Ciudadana</t>
  </si>
  <si>
    <t>Brindar las bases conceptuales sobre la línea técnica de participación ciudadana al equipo interno de la regional para el fortalecimiento y puesta en marcha del plan de participación ciudadana.</t>
  </si>
  <si>
    <t>Liderar la gestión del conocimiento en políticas de niñez y familias consolidando al
ICBF como referente en América Latina.</t>
  </si>
  <si>
    <t xml:space="preserve">Equipo interno de la Regional, enlaces zonales, Grupo Asistencia Técnica y EAS </t>
  </si>
  <si>
    <t xml:space="preserve">Dirección Regional y  comité Regional de PC </t>
  </si>
  <si>
    <t>Una capacitación anual Asistencia, presentación</t>
  </si>
  <si>
    <t xml:space="preserve">Presencial o virtual </t>
  </si>
  <si>
    <t xml:space="preserve">Encuentro semestral con grupos de valor para la  conformación de los comités de control social  </t>
  </si>
  <si>
    <t xml:space="preserve">Promover la conformación de los comités de control social al interior de los programas misionales del ICBF para garantizar el goce efectivo del derecho a la participación ciudadana </t>
  </si>
  <si>
    <t>Asegurar una gestión institucional, orientada a resultados a nivel nacional y local,
apoyada en el uso de las tecnologías de la información.</t>
  </si>
  <si>
    <t xml:space="preserve">Familias usuarias de los servicios del ICBF </t>
  </si>
  <si>
    <t xml:space="preserve">Regional/Zonal </t>
  </si>
  <si>
    <t xml:space="preserve">Centros zonales y EAS </t>
  </si>
  <si>
    <t xml:space="preserve">Programas de Primera Infancia, infancia,  adolescencia, juventud,   Familias y Comunidades  </t>
  </si>
  <si>
    <t xml:space="preserve">Un encuentro por semestre. Actas de reunión, registro de asistencia </t>
  </si>
  <si>
    <t xml:space="preserve">Capacitación en mecanismos de participación ciudadana a los integrantes de los comités de control social </t>
  </si>
  <si>
    <t xml:space="preserve">Capacitar a los integrantes de los comités de control social en mecanismos de participación ciudadana para el ejercicio efectivo del control social y construcción de propuestas en pro de la mejora continua en la prestación de los servicios.  </t>
  </si>
  <si>
    <t>Fortalecer una cultura organizacional basada en el servicio, la comunicación
efectiva, la innovación, el control, la mejora continua y el desarrollo del talento
humano.</t>
  </si>
  <si>
    <t xml:space="preserve">Comités de control social conformados </t>
  </si>
  <si>
    <t xml:space="preserve">Grupo de asistencia tecnica y enlaces centros zonales </t>
  </si>
  <si>
    <t>Actas de reunión y asistencia</t>
  </si>
  <si>
    <t>Encuentro trimestral del comité de participacion ciudadana Regional Risaralda</t>
  </si>
  <si>
    <t>Realizar seguimiento y monitoreo al desarrollo de las acciones planteadas, asi como retroalimentar las evidencias presentadas, logrando así el cumplimiento del plan  de participacion ciudadana del ICBF Regional  Risaralda en la vigencia 2022</t>
  </si>
  <si>
    <t>Equipo interno de la Regional</t>
  </si>
  <si>
    <t>Encuentros trimestrales Actas de reunión y asistencia</t>
  </si>
  <si>
    <t>Solicialización colaboradores del ICBF</t>
  </si>
  <si>
    <t>Socializar a los colaborardores del ICBF los mecanismos de participación ciudadana de acuerdo a la normatividad vigente.</t>
  </si>
  <si>
    <t xml:space="preserve">Colaboradores del ICBF </t>
  </si>
  <si>
    <t xml:space="preserve">Intercambio de experiencias sobre la participación </t>
  </si>
  <si>
    <t xml:space="preserve">Intercambiar experiencias y realizar transferencia de aprendizajes a través del diálogo entre agentes de SNBF y las veedurias </t>
  </si>
  <si>
    <t xml:space="preserve">Numero de experiencias </t>
  </si>
  <si>
    <t xml:space="preserve">Generación de espacios para la identificación de necesidades de los servicios prestados </t>
  </si>
  <si>
    <t xml:space="preserve">Generar espacios entre los beneficiarios o usuarios que pertenecen a la modalidad de MI FAMILIA TERRITORIOS ETNICOS, con motivo de identificar las necesidades de los servicios prestados para así fortalecerlos. </t>
  </si>
  <si>
    <t>cordinadores de la modalidad</t>
  </si>
  <si>
    <t xml:space="preserve"> Inclusión del modelo de enfoque de derechos en la particiación ciudadana</t>
  </si>
  <si>
    <t>Rescatar la interculturalidad y la inclusión de la diversidad en los esenarios de participacion ciudadana en la modalidad GENERACION EXPLORA.</t>
  </si>
  <si>
    <t>cordinadores de la modalidad.</t>
  </si>
  <si>
    <t>El ICBF regional Santander te invita a conocer nuestro plan de participación ciudadana.</t>
  </si>
  <si>
    <t>Desarrollar una reunión de orden regional, la cual permita la presentación del equipo regional y la socialización del plan de participación ciudadana, para recoger todas las observaciones, necesidades y solicitudes de la ciudadanía respecto a la oferta de servicios y la gestión institucional por parte de la regional Santander.</t>
  </si>
  <si>
    <t>acta de la reunión/ registro fotografico</t>
  </si>
  <si>
    <t>virtual</t>
  </si>
  <si>
    <t>Fortalecimiento del control social en el marco del servicio público de Bienesar familiar de la regional Santander.</t>
  </si>
  <si>
    <t>Realizar una reunión departamental con las veedurías y grupos de control social conformados, para presentar la oferta institucional del ICBF en el marco del servicio público de bienestar familiar, los canales de atención y las estrategias para fortalecer la prestación del servicio desde un ejercicio de control social.</t>
  </si>
  <si>
    <t>Invitaciones/ formularios/acta reunión</t>
  </si>
  <si>
    <t>Los niños, niñas y adolescentes de Santander se toman la palabra .</t>
  </si>
  <si>
    <t>EL ICBF en doble vía frente a la participación ciudadana.</t>
  </si>
  <si>
    <t>Realizar un espacio de dialogo y presentación a la comunidad de los compromisos y avances establecidos por parte de la regional frente a las solicitudes recolectadas en los espacios anterior- ( seguimiento)</t>
  </si>
  <si>
    <t>actas de reunion, cierre de compromisos</t>
  </si>
  <si>
    <t>MATRIZ DE PLANEACIÓN DEL PLAN DE PARTICIPACIÓN CIUDADANA REGIONAL SUCRE - PPC 2022</t>
  </si>
  <si>
    <t>Presentación de la estrategia  de participación y control ciudadano a los grupos internos (misionales)  y  externos (operadores) del ICBF para Conformación del comité de participación y control social regional;  conformado por  usuarios y referentes ICBF  de cada modalidad del   programa de primera infancia, Director regional, coordinadores zonales y equipo de participación regional</t>
  </si>
  <si>
    <t xml:space="preserve">Coordinar y articular la puesta en marcha.   </t>
  </si>
  <si>
    <t>Socializar la estrategia  de participación y control ciudadano a los grupos internos (misionales)  y  externos (operadores primera infancia ) del ICBF para Conformación del comité de participación y control social regional;  conformado por  usuarios y referentes ICBF  de cada modalidad del   programa de primera infancia, Director regional, coordinadores zonales y equipo de participación regional</t>
  </si>
  <si>
    <t>Los grupos internos (misionales)  y  externos (operadores primera infancia ) del ICBF</t>
  </si>
  <si>
    <t xml:space="preserve"> Equipo de participación ciudadana Sucre, centros zonales y referentes  </t>
  </si>
  <si>
    <t>Reunion</t>
  </si>
  <si>
    <t xml:space="preserve">Reunión del comité  para la construcción colectiva de un plan de acción para el ejercicio del control social a través de la participación ciudadana y su implementación -  Primer semestre </t>
  </si>
  <si>
    <t xml:space="preserve">Elaborar el plan de acción para el ejercicio del control social a través de la participación ciudadana y su implementación -  Primer semestre </t>
  </si>
  <si>
    <t>Desarrollar un taller de participación por  usuarios de los programas de primera infancia y el equipo de partcipación de la Regional  para la construcción colectiva de un plan de acción para el ejercicio del control social.</t>
  </si>
  <si>
    <t xml:space="preserve"> Comité de participación ciudadana Sucre, centros zonales y referentes  </t>
  </si>
  <si>
    <t>número de reuniones</t>
  </si>
  <si>
    <t xml:space="preserve">Diseño e implementación por parte del comité regional de un mecanismo de comunicación y publicación referente al  ejercicio del control social a través de la participación ciudadana y seguimiento del plan de acción </t>
  </si>
  <si>
    <t xml:space="preserve"> Definir un mecanismo de comunicación y publicación referente al  ejercicio del control social a través de la participación ciudadana y seguimiento del plan de acción</t>
  </si>
  <si>
    <t>Realizar varias propuestas para tener unmecanismo de comunicación y publicación referente al  ejercicio del control social</t>
  </si>
  <si>
    <t xml:space="preserve">Comité  de participacion  y control social Sucre </t>
  </si>
  <si>
    <t xml:space="preserve">Segunda reunión para evaluación y ajuste del plan de acción para la siguiente vigencia.   </t>
  </si>
  <si>
    <t xml:space="preserve">Realizar evaluación y ajuestes al  plan de acción para la siguiente vigencia.   </t>
  </si>
  <si>
    <t xml:space="preserve">Definir el  plan de acción para la siguiente vigencia.   </t>
  </si>
  <si>
    <t>N°</t>
  </si>
  <si>
    <t>Presentar a los Integrantes regionales del Comité de Participación Ciudadana.</t>
  </si>
  <si>
    <t xml:space="preserve">Fomentar el relacionamiento de la ciudadania con el ICBF mediante la divulgación del equipo de relación al ciudadano en la Regional Tolima, dando a conocer sus alcances y funciones. </t>
  </si>
  <si>
    <t>Promover la relación entre la ciudadanía y la regional Tolima, creando lazos con los diferentes grupos de control social en el territorio.</t>
  </si>
  <si>
    <t>Comité de participación Ciudadana Regional Tolima</t>
  </si>
  <si>
    <t>Conocimiento efectivo del grupo de participación ciudadana</t>
  </si>
  <si>
    <t>Dar a conocer a la ciudadania la oferta del ICBF en temas relacionados con participación e incidencia social.</t>
  </si>
  <si>
    <t xml:space="preserve">Padres, madres, cuidadores de los usuarios del ICBF con el apoyo de los referentes de áreas misionales para socializar la oferta de cada uno de los modaldiades  y los mecanismos de participación. </t>
  </si>
  <si>
    <t xml:space="preserve">Transferir conocimiento con relación a la conformación de veedurias ciudadanas, grupos de control social y otras instancias de participación y la oferta de cada uno de los direciones misionales del ICBF. </t>
  </si>
  <si>
    <t>Ciudadanía en general y colaboradores del ICBF</t>
  </si>
  <si>
    <t>Publicaciones realizadas en Redes sociales o Página Web o Boletin interno  o correo masivo</t>
  </si>
  <si>
    <t>Retroalimentar los acuerdos entre la ciudadanía y el comité de participación Ciudadana</t>
  </si>
  <si>
    <t xml:space="preserve">  Convocar funcionarios de las entidades territoriale Realizar dialogos abiertos con grupos de valor clave, con el fin de conocer sus inquietudes y necesidades, con el fin de definir los alcances de los acuerdos a los que se llegue con la ciudadania, relizandose un seguimiento periódico a los compromisos pactados. </t>
  </si>
  <si>
    <t xml:space="preserve">Seguimiento a las observaciones, necesidades y solicitudes de la ciudadania respecto a la oferta de servicios y gestiones institucionales. </t>
  </si>
  <si>
    <t xml:space="preserve">Encuentro realizado con ejercicio diagnósticos de las necesidades. </t>
  </si>
  <si>
    <t xml:space="preserve">A la espera de la primera reunión con la ciudadanía para generar reporte de actividades de valor a realizar y retroalimentar posteriormente, lo cual se subirá de manera oportuna en la presente ruta de avances. </t>
  </si>
  <si>
    <t>Divulgar infografias relacionadas con el Comité de participación ciudadana y su incidencia.</t>
  </si>
  <si>
    <t xml:space="preserve">Divulgar piezas publicitarias relacionadas con las funciones del comité de participación ciudadana y los alcances e incidencia de la ciudadanía con estas </t>
  </si>
  <si>
    <t xml:space="preserve">Generar escenarios de conocimiento a travez de piezas informativas publicitarias para la Ciudadanía y los grupos de interés institucionales. </t>
  </si>
  <si>
    <t>Coordinaciones Regionales y Dirección.</t>
  </si>
  <si>
    <t>Número de personas alcanzadas por infografia.</t>
  </si>
  <si>
    <t xml:space="preserve">A la espera de reunión con el comité de participación ciudadana para la realización efectiva de una pieza concertada que se pueda divulgar en el transcurso de la anualidad. </t>
  </si>
  <si>
    <t>MATRIZ DE PLANEACIÓN DEL PLAN DE PARTICIPACIÓN CIUDADANA REGIONAL VALLE - PPC 2022</t>
  </si>
  <si>
    <t>.</t>
  </si>
  <si>
    <t>MAPEO INSTITUCIONAL</t>
  </si>
  <si>
    <t>IDENTIFICACION Y SISTEMATIZACION DE INFORMACIÓN EN LA COMUNA 16 DE CALI, DE PROGRAMAS ICBF MODALIDADES COMUNITARIAS, PROGRAMAS INSTITUCIONALES, REDES COMUNITARIAS, VEEDURIAS CIUDADANAS, COMITES DE CONTROL SOCIAL, JAL, JAC, MESA PARTICIPACION NNA, DINÁMICAS DE PARTICIPACION CIUDADANA, ETC</t>
  </si>
  <si>
    <t>PROMOVER LA PARTICIPACION SOCIAL Y EL CONTROL SOCIAL EN LAS MODALIDADES COMUNITARIAS ICBF</t>
  </si>
  <si>
    <t>EAS PI, ORGANIZACIONES COMUNITARIAS, DE NNA E INSTITUCIONALES</t>
  </si>
  <si>
    <t>ZONAL</t>
  </si>
  <si>
    <t>CENTRO ZONAL</t>
  </si>
  <si>
    <t>MODALIDAD COMUNITARIA ICBF PRIMERA INFANCIA</t>
  </si>
  <si>
    <t>INFORME</t>
  </si>
  <si>
    <t>ENCUENTRO INICIAL I SEMESTRE ENTRE REGIONAL Y COMUNIDAD</t>
  </si>
  <si>
    <t>REUNION I SEMESTRE 2022 ENTRE LA REGIONAL, ZONAL Y SECTORES COMUNITARIOS,  IDENTIFICAR NECESIDADES  E INQUIETUDES COMUNITARIAS Y CONCERTAR CRONOGRAMA SESIONES DE ACOMPAÑAMIENTO</t>
  </si>
  <si>
    <t>PLANEACIÓN  PARA LA PARTICIPACION CIUDADANA</t>
  </si>
  <si>
    <t xml:space="preserve">EAS PI, AGENTES DEL SNBF, GRUPOS DE NNAJ, COMITÉS DE CONTROL SOCIAL Y VEEDURÍAS. </t>
  </si>
  <si>
    <t>EQUIPO DE PPC REGIONAL</t>
  </si>
  <si>
    <t>MODALIDAD COMUNITARIA PRIMERA INFANCIA ICBF</t>
  </si>
  <si>
    <t>REUNIÓN</t>
  </si>
  <si>
    <t>PROCESO FORMATIVO CON GRUPO CONSULTA</t>
  </si>
  <si>
    <t>BRINDAR ELEMENTOS DE PARTICIPACIÓN, PARTICIPACIÓN  CIUDADANA, CONTROL SOCIAL E INFORMACIÓN SOBRE MODALIDAD COMUNITARIA DE ATENCIÓN DE SERVICIOS DE ICBF EN PRIMERA INFANCIA</t>
  </si>
  <si>
    <t>PROMOVER LA PARTICIPACION Y EL CONTROL SOCIAL EN LAS MODALIDADES COMUNITARIAS ICBF DE PRIMERA INFANCIA</t>
  </si>
  <si>
    <t>CAPACITACIONES</t>
  </si>
  <si>
    <t>ENCUENTRO FINAL II SEMESTRE</t>
  </si>
  <si>
    <t>REVISION DE COMPROMISOS CUMPLIDOS ENTRE LAS PARTES: ICBF Y COMUNIDADES Y OTROS SECTORES</t>
  </si>
  <si>
    <t>EVALUACION DE RESULTADOS</t>
  </si>
  <si>
    <t>ORGANIZACIONES Y ENTIDADES PARTICIPANTES EN LA PRIMERA SESION O ENCUENTRO</t>
  </si>
  <si>
    <t>PRIMERA INFANCIA MODALIDADES COMUNITARIAS</t>
  </si>
  <si>
    <t>REUNIÓN E INFORME</t>
  </si>
  <si>
    <t>MATRIZ DE PLANEACIÓN DEL PLAN DE PARTICIPACIÓN CIUDADANA REGIONAL VAUPÉS - PPC 2022</t>
  </si>
  <si>
    <t>|</t>
  </si>
  <si>
    <t xml:space="preserve">
"Uso y apropiación de herramientas tecnológicas que coadyuven a la participación ciudadana."</t>
  </si>
  <si>
    <t>Realizar transferencias de conocimiento en herramientas tecnológicas que promuevan las actividades para la participación ciudadana.</t>
  </si>
  <si>
    <t xml:space="preserve">Asegurar una gestión institucional, orientada a resultados a nivel nacional y local, apoyada en el uso de las tecnologías de la información </t>
  </si>
  <si>
    <t>Equipo Interno ICBF PC</t>
  </si>
  <si>
    <t>Número de capacitaciones de transferencias de conocimiento realizadas</t>
  </si>
  <si>
    <t xml:space="preserve">
"Publicación de acciones de Participación Ciudadana en la gestión institucional."</t>
  </si>
  <si>
    <t>Garantizar intervenciones pertinentes y de calidad dirigidas a los niños, niñas y adolescentes, fortalecimiendo el componente de familia bajo el enfoque diferencial y territorial.</t>
  </si>
  <si>
    <t xml:space="preserve">áreas misionales </t>
  </si>
  <si>
    <t>Número de publicaciones realizadas en Redes sociales o Página Web o Boletin interno  o correo masivo</t>
  </si>
  <si>
    <t xml:space="preserve">Socialización plan de acción de participación ciudadana </t>
  </si>
  <si>
    <t>Generar acuerdo institucional con la ciudadanía a fin de establecer compromisos frente a la atención de los programas del ICBF.</t>
  </si>
  <si>
    <t>Fortalecer una cultura organizacional basada en el servicio, la comunicación efectiva, el control, la mejora continua y el desarrollo del talento humano.</t>
  </si>
  <si>
    <t xml:space="preserve">Coordinadores </t>
  </si>
  <si>
    <t xml:space="preserve">Número de encuentros de socialización del plan de acción </t>
  </si>
  <si>
    <t xml:space="preserve">Seguimiento y monitoreo del plan de acción de participación ciudadana </t>
  </si>
  <si>
    <t>Realizar seguimiento al acuerdo institucional pactado con la ciudadanía a fin de verificar los avances en la atención de los programas del ICBF.</t>
  </si>
  <si>
    <t>Fortalecer la gestión, la seguridad y privacidad de la información, y los entornos donde es tratada, gestionada, administrada y custodiada.</t>
  </si>
  <si>
    <t>Número de seguimiento y monitoreo del plan de acción</t>
  </si>
  <si>
    <t xml:space="preserve">
"socialización del equipo de Participación Ciudadana."</t>
  </si>
  <si>
    <t>Dar a conocer el equipo conformado en la regional que promoverá la participación ciudadana y pactar cronograma de encuentros para la vigencia, y recoger las observaciones, necesidades y solicitudes de la ciudadanía respecto a la oferta de servicios y gestión institucional.</t>
  </si>
  <si>
    <t xml:space="preserve">"Promover de manera efectiva la conformación de grupos de control social y/o veedurías ciudadanas. " en los progrmas de primera infancia. </t>
  </si>
  <si>
    <t xml:space="preserve">Equipo de participación o coordinadora de asistencia tecnica. </t>
  </si>
  <si>
    <t>Reporte de "conformación del grupo"</t>
  </si>
  <si>
    <t>_</t>
  </si>
  <si>
    <t>Transferencia de conocimiento</t>
  </si>
  <si>
    <t>Gestionar la inclusión del ICBF en la red institucional de apoyo a las veedurías ciudadanas y articular el apoyo que se requiera con entidades de control, para que nuestros funcionarios y ciudadanos sean capacitados y se conformen las veedurías ciudadanas en todos los programas.</t>
  </si>
  <si>
    <t>Usuarios</t>
  </si>
  <si>
    <t>Tres reuniones de "veudurias conformadas"</t>
  </si>
  <si>
    <t>seguimiento</t>
  </si>
  <si>
    <t xml:space="preserve">Retroalimentar y hacer seguimiento a los acuerdos suscritos por el ICBF. </t>
  </si>
  <si>
    <t>Dos seguimientos de la "mesas de participación"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</si>
</sst>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164" formatCode="_-* #,##0.00_-;\-* #,##0.00_-;_-* &quot;-&quot;_-;_-@_-"/>
    <numFmt numFmtId="165" formatCode="_-* #,##0.0_-;\-* #,##0.0_-;_-* &quot;-&quot;_-;_-@_-"/>
    <numFmt numFmtId="166" formatCode="[$-240A]d&quot; de &quot;mmmm&quot; de &quot;yyyy;@"/>
    <numFmt numFmtId="167" formatCode="[$-F800]dddd\,\ mmmm\ dd\,\ yyyy"/>
    <numFmt numFmtId="168" formatCode="_-* #,##0.0\ _€_-;\-* #,##0.0\ _€_-;_-* &quot;-&quot;?\ _€_-;_-@_-"/>
  </numFmts>
  <fonts count="117" x14ac:knownFonts="1">
    <font>
      <sz val="11"/>
      <color theme="1"/>
      <name val="Calibri"/>
      <family val="2"/>
      <scheme val="minor"/>
    </font>
    <font>
      <sz val="9"/>
      <color indexed="81"/>
      <name val="Tahoma"/>
      <family val="2"/>
    </font>
    <font>
      <b/>
      <sz val="9"/>
      <color indexed="81"/>
      <name val="Tahoma"/>
      <family val="2"/>
    </font>
    <font>
      <sz val="12"/>
      <name val="Calibri"/>
      <family val="2"/>
    </font>
    <font>
      <b/>
      <sz val="10"/>
      <color indexed="8"/>
      <name val="Tahoma"/>
      <family val="2"/>
    </font>
    <font>
      <sz val="10"/>
      <color indexed="8"/>
      <name val="Calibri"/>
      <family val="2"/>
    </font>
    <font>
      <sz val="10"/>
      <color indexed="8"/>
      <name val="Tahoma"/>
      <family val="2"/>
    </font>
    <font>
      <sz val="9"/>
      <color indexed="8"/>
      <name val="Tahoma"/>
      <family val="2"/>
    </font>
    <font>
      <b/>
      <sz val="12"/>
      <color indexed="8"/>
      <name val="Calibri"/>
      <family val="2"/>
    </font>
    <font>
      <b/>
      <sz val="12"/>
      <name val="Calibri"/>
      <family val="2"/>
    </font>
    <font>
      <sz val="8"/>
      <name val="Calibri"/>
      <family val="2"/>
    </font>
    <font>
      <b/>
      <sz val="10"/>
      <name val="Tahoma"/>
      <family val="2"/>
    </font>
    <font>
      <sz val="10"/>
      <name val="Tahoma"/>
      <family val="2"/>
    </font>
    <font>
      <sz val="12"/>
      <color indexed="8"/>
      <name val="Arial"/>
      <family val="1"/>
    </font>
    <font>
      <sz val="11"/>
      <name val="Arial"/>
      <family val="2"/>
    </font>
    <font>
      <sz val="11"/>
      <color indexed="8"/>
      <name val="Arial"/>
      <family val="2"/>
    </font>
    <font>
      <sz val="11"/>
      <name val="Calibri"/>
      <family val="2"/>
    </font>
    <font>
      <sz val="11"/>
      <color theme="1"/>
      <name val="Calibri"/>
      <family val="2"/>
      <scheme val="minor"/>
    </font>
    <font>
      <sz val="12"/>
      <color theme="1"/>
      <name val="Calibri"/>
      <family val="2"/>
      <scheme val="minor"/>
    </font>
    <font>
      <b/>
      <sz val="12"/>
      <color theme="0"/>
      <name val="Calibri"/>
      <family val="2"/>
      <scheme val="minor"/>
    </font>
    <font>
      <u/>
      <sz val="11"/>
      <color theme="10"/>
      <name val="Calibri"/>
      <family val="2"/>
      <scheme val="minor"/>
    </font>
    <font>
      <sz val="12"/>
      <color rgb="FFFF0000"/>
      <name val="Calibri"/>
      <family val="2"/>
      <scheme val="minor"/>
    </font>
    <font>
      <b/>
      <sz val="12"/>
      <color theme="1"/>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sz val="12"/>
      <color rgb="FF000000"/>
      <name val="Calibri"/>
      <family val="2"/>
    </font>
    <font>
      <b/>
      <sz val="11"/>
      <name val="Calibri Light"/>
      <family val="2"/>
      <scheme val="major"/>
    </font>
    <font>
      <b/>
      <sz val="10"/>
      <color rgb="FF000000"/>
      <name val="Arial"/>
      <family val="2"/>
    </font>
    <font>
      <b/>
      <sz val="14"/>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2"/>
      <name val="Calibri"/>
      <family val="2"/>
      <scheme val="minor"/>
    </font>
    <font>
      <b/>
      <sz val="10"/>
      <color rgb="FF000000"/>
      <name val="Tahoma"/>
      <family val="2"/>
    </font>
    <font>
      <sz val="10"/>
      <color theme="1"/>
      <name val="Tahoma"/>
      <family val="2"/>
    </font>
    <font>
      <sz val="10"/>
      <color rgb="FF000000"/>
      <name val="Tahoma"/>
      <family val="2"/>
    </font>
    <font>
      <b/>
      <sz val="10"/>
      <color theme="0"/>
      <name val="Tahoma"/>
      <family val="2"/>
    </font>
    <font>
      <sz val="10"/>
      <color theme="1"/>
      <name val="Calibri"/>
      <family val="2"/>
      <scheme val="minor"/>
    </font>
    <font>
      <sz val="12"/>
      <color theme="1"/>
      <name val="Arial"/>
      <family val="2"/>
    </font>
    <font>
      <sz val="11"/>
      <color theme="1"/>
      <name val="Arial"/>
      <family val="2"/>
    </font>
    <font>
      <b/>
      <sz val="9"/>
      <color theme="1"/>
      <name val="Calibri"/>
      <family val="2"/>
      <scheme val="minor"/>
    </font>
    <font>
      <sz val="10"/>
      <color theme="1"/>
      <name val="Arial"/>
      <family val="2"/>
    </font>
    <font>
      <b/>
      <sz val="9"/>
      <color rgb="FF323130"/>
      <name val="Calibri"/>
      <family val="2"/>
      <charset val="1"/>
    </font>
    <font>
      <sz val="9"/>
      <color rgb="FF323130"/>
      <name val="Arial"/>
      <family val="2"/>
      <charset val="1"/>
    </font>
    <font>
      <sz val="12"/>
      <color rgb="FF000000"/>
      <name val="Arial"/>
      <family val="2"/>
    </font>
    <font>
      <b/>
      <sz val="14"/>
      <color theme="0"/>
      <name val="Calibri"/>
      <family val="2"/>
      <scheme val="minor"/>
    </font>
    <font>
      <sz val="8"/>
      <color theme="1"/>
      <name val="Calibri"/>
      <family val="2"/>
      <scheme val="minor"/>
    </font>
    <font>
      <sz val="8"/>
      <color rgb="FF000000"/>
      <name val="Calibri"/>
      <family val="2"/>
    </font>
    <font>
      <sz val="14"/>
      <name val="Calibri"/>
      <family val="2"/>
      <scheme val="minor"/>
    </font>
    <font>
      <b/>
      <sz val="10"/>
      <color theme="0"/>
      <name val="Arial"/>
      <family val="2"/>
    </font>
    <font>
      <sz val="11"/>
      <name val="Calibri Light"/>
      <family val="2"/>
      <scheme val="major"/>
    </font>
    <font>
      <u/>
      <sz val="12"/>
      <color rgb="FF000000"/>
      <name val="Calibri"/>
      <family val="2"/>
      <scheme val="minor"/>
    </font>
    <font>
      <b/>
      <sz val="10"/>
      <color rgb="FF000000"/>
      <name val="Calibri"/>
      <family val="2"/>
      <scheme val="minor"/>
    </font>
    <font>
      <b/>
      <sz val="10"/>
      <color theme="0"/>
      <name val="Calibri"/>
      <family val="2"/>
      <scheme val="minor"/>
    </font>
    <font>
      <b/>
      <sz val="12"/>
      <color rgb="FF000000"/>
      <name val="Calibri"/>
      <family val="2"/>
    </font>
    <font>
      <b/>
      <sz val="12"/>
      <color theme="1"/>
      <name val="Calibri Light"/>
      <family val="2"/>
      <scheme val="major"/>
    </font>
    <font>
      <b/>
      <sz val="12"/>
      <name val="Calibri Light"/>
      <family val="2"/>
      <scheme val="major"/>
    </font>
    <font>
      <sz val="11"/>
      <color theme="1"/>
      <name val="Calibri"/>
      <family val="2"/>
    </font>
    <font>
      <b/>
      <sz val="11"/>
      <color theme="1"/>
      <name val="Calibri Light"/>
      <family val="2"/>
    </font>
    <font>
      <sz val="10"/>
      <color rgb="FF000000"/>
      <name val="Calibri"/>
      <family val="2"/>
      <scheme val="minor"/>
    </font>
    <font>
      <u/>
      <sz val="11"/>
      <color rgb="FF0563C1"/>
      <name val="Calibri"/>
      <family val="2"/>
      <scheme val="minor"/>
    </font>
    <font>
      <sz val="10"/>
      <color rgb="FF000000"/>
      <name val="Calibri"/>
      <family val="2"/>
    </font>
    <font>
      <b/>
      <sz val="10"/>
      <color rgb="FFFFFFFF"/>
      <name val="Arial"/>
      <family val="2"/>
    </font>
    <font>
      <b/>
      <sz val="22"/>
      <name val="Calibri"/>
      <family val="2"/>
      <scheme val="minor"/>
    </font>
    <font>
      <sz val="12"/>
      <color theme="1"/>
      <name val="Arial"/>
      <family val="2"/>
      <charset val="1"/>
    </font>
    <font>
      <sz val="11"/>
      <color theme="1"/>
      <name val="Calibri"/>
      <family val="2"/>
      <charset val="1"/>
    </font>
    <font>
      <sz val="11"/>
      <color rgb="FF000000"/>
      <name val="Calibri"/>
      <family val="2"/>
      <charset val="1"/>
    </font>
    <font>
      <sz val="12"/>
      <color rgb="FF000000"/>
      <name val="Calibri"/>
    </font>
    <font>
      <sz val="12"/>
      <name val="Calibri"/>
    </font>
    <font>
      <sz val="12"/>
      <color rgb="FF000000"/>
      <name val="Calibri"/>
      <family val="2"/>
      <charset val="1"/>
    </font>
    <font>
      <sz val="12"/>
      <color rgb="FF000000"/>
      <name val="Calibri"/>
      <charset val="1"/>
    </font>
    <font>
      <sz val="11"/>
      <color rgb="FF000000"/>
      <name val="Arial"/>
      <family val="2"/>
    </font>
    <font>
      <b/>
      <sz val="14"/>
      <color rgb="FF000000"/>
      <name val="Calibri"/>
      <family val="2"/>
      <scheme val="minor"/>
    </font>
    <font>
      <b/>
      <sz val="14"/>
      <color rgb="FF000000"/>
      <name val="Calibri"/>
      <family val="2"/>
    </font>
    <font>
      <sz val="14"/>
      <color rgb="FF000000"/>
      <name val="Calibri"/>
      <family val="2"/>
      <scheme val="minor"/>
    </font>
    <font>
      <sz val="9"/>
      <color theme="1"/>
      <name val="Calibri"/>
      <family val="2"/>
      <scheme val="minor"/>
    </font>
    <font>
      <sz val="14"/>
      <color theme="1"/>
      <name val="Calibri"/>
      <family val="2"/>
      <scheme val="minor"/>
    </font>
    <font>
      <b/>
      <sz val="11"/>
      <color theme="1"/>
      <name val="Calibri"/>
      <family val="2"/>
      <scheme val="minor"/>
    </font>
    <font>
      <sz val="11"/>
      <color rgb="FFFFFFFF"/>
      <name val="Calibri"/>
      <family val="2"/>
      <scheme val="minor"/>
    </font>
    <font>
      <sz val="12"/>
      <color rgb="FFFFFFFF"/>
      <name val="Calibri"/>
      <family val="2"/>
      <scheme val="minor"/>
    </font>
    <font>
      <b/>
      <sz val="14"/>
      <color theme="1"/>
      <name val="Calibri"/>
      <family val="2"/>
      <scheme val="minor"/>
    </font>
    <font>
      <b/>
      <sz val="16"/>
      <color theme="1"/>
      <name val="Calibri"/>
      <family val="2"/>
      <scheme val="minor"/>
    </font>
    <font>
      <sz val="11"/>
      <color theme="10"/>
      <name val="Calibri"/>
      <family val="2"/>
      <scheme val="minor"/>
    </font>
    <font>
      <sz val="16"/>
      <color rgb="FF000000"/>
      <name val="Calibri"/>
      <family val="2"/>
      <scheme val="minor"/>
    </font>
    <font>
      <sz val="16"/>
      <name val="Calibri"/>
      <family val="2"/>
      <scheme val="minor"/>
    </font>
    <font>
      <sz val="16"/>
      <color theme="1"/>
      <name val="Calibri"/>
      <family val="2"/>
      <scheme val="minor"/>
    </font>
    <font>
      <b/>
      <sz val="14"/>
      <name val="Calibri"/>
      <family val="2"/>
    </font>
    <font>
      <sz val="11"/>
      <color rgb="FF000000"/>
      <name val="Calibri"/>
      <family val="2"/>
    </font>
    <font>
      <sz val="11"/>
      <color theme="1"/>
      <name val="Arial"/>
      <family val="2"/>
      <charset val="1"/>
    </font>
    <font>
      <sz val="14"/>
      <color rgb="FF000000"/>
      <name val="Calibri"/>
      <family val="2"/>
      <charset val="1"/>
    </font>
    <font>
      <sz val="14"/>
      <color rgb="FF000000"/>
      <name val="Calibri"/>
      <charset val="1"/>
    </font>
    <font>
      <sz val="10"/>
      <color theme="1"/>
      <name val="Tahoma"/>
    </font>
    <font>
      <sz val="12"/>
      <color theme="1"/>
      <name val="Calibri"/>
    </font>
    <font>
      <sz val="11"/>
      <color theme="1"/>
      <name val="Calibri"/>
    </font>
    <font>
      <sz val="12"/>
      <color rgb="FF000000"/>
      <name val="Arial"/>
    </font>
    <font>
      <sz val="12"/>
      <color theme="1"/>
      <name val="Arial"/>
    </font>
    <font>
      <sz val="9"/>
      <color theme="1"/>
      <name val="Arial"/>
      <charset val="1"/>
    </font>
    <font>
      <b/>
      <sz val="12"/>
      <color theme="1"/>
      <name val="Arial"/>
    </font>
    <font>
      <b/>
      <sz val="12"/>
      <color rgb="FF000000"/>
      <name val="Arial"/>
    </font>
    <font>
      <sz val="12"/>
      <name val="Arial"/>
    </font>
    <font>
      <sz val="11"/>
      <color theme="1"/>
      <name val="Arial"/>
    </font>
    <font>
      <b/>
      <sz val="14"/>
      <color theme="1"/>
      <name val="Arial"/>
    </font>
    <font>
      <sz val="11"/>
      <color rgb="FFFFFFFF"/>
      <name val="Arial"/>
    </font>
    <font>
      <sz val="10"/>
      <color rgb="FF000000"/>
      <name val="Tahoma"/>
    </font>
    <font>
      <sz val="10"/>
      <color rgb="FFFFFFFF"/>
      <name val="Arial"/>
      <family val="2"/>
    </font>
    <font>
      <b/>
      <sz val="12"/>
      <color rgb="FFFFFFFF"/>
      <name val="Arial"/>
      <family val="2"/>
    </font>
    <font>
      <b/>
      <sz val="12"/>
      <color rgb="FFFFFFFF"/>
      <name val="Arial"/>
    </font>
    <font>
      <sz val="9"/>
      <color rgb="FF000000"/>
      <name val="Calibri"/>
      <family val="2"/>
      <scheme val="minor"/>
    </font>
    <font>
      <sz val="11"/>
      <color rgb="FF000000"/>
      <name val="Calibri"/>
    </font>
    <font>
      <sz val="11"/>
      <color rgb="FF444444"/>
      <name val="Calibri"/>
      <family val="2"/>
      <charset val="1"/>
    </font>
    <font>
      <b/>
      <sz val="11"/>
      <color theme="0"/>
      <name val="Tahoma"/>
      <family val="2"/>
    </font>
    <font>
      <b/>
      <sz val="11"/>
      <color theme="0"/>
      <name val="Arial"/>
      <family val="2"/>
    </font>
    <font>
      <sz val="11"/>
      <color theme="0"/>
      <name val="Arial"/>
      <family val="2"/>
    </font>
    <font>
      <sz val="12"/>
      <color theme="0"/>
      <name val="Arial"/>
      <family val="2"/>
    </font>
    <font>
      <sz val="11"/>
      <color theme="0"/>
      <name val="Calibri"/>
      <family val="2"/>
      <scheme val="minor"/>
    </font>
    <font>
      <sz val="12"/>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FFFF"/>
        <bgColor rgb="FF000000"/>
      </patternFill>
    </fill>
    <fill>
      <patternFill patternType="solid">
        <fgColor rgb="FF92D050"/>
        <bgColor rgb="FF000000"/>
      </patternFill>
    </fill>
    <fill>
      <patternFill patternType="solid">
        <fgColor rgb="FFC65911"/>
        <bgColor indexed="64"/>
      </patternFill>
    </fill>
    <fill>
      <patternFill patternType="solid">
        <fgColor rgb="FFFFFF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diagonal/>
    </border>
    <border>
      <left style="thin">
        <color indexed="64"/>
      </left>
      <right style="thin">
        <color indexed="64"/>
      </right>
      <top/>
      <bottom style="thin">
        <color rgb="FF000000"/>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s>
  <cellStyleXfs count="6">
    <xf numFmtId="0" fontId="0" fillId="0" borderId="0"/>
    <xf numFmtId="0" fontId="20" fillId="0" borderId="0" applyNumberFormat="0" applyFill="0" applyBorder="0" applyAlignment="0" applyProtection="0"/>
    <xf numFmtId="0" fontId="20" fillId="0" borderId="0" applyNumberForma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9" fontId="17" fillId="0" borderId="0" applyFont="0" applyFill="0" applyBorder="0" applyAlignment="0" applyProtection="0"/>
  </cellStyleXfs>
  <cellXfs count="1082">
    <xf numFmtId="0" fontId="0" fillId="0" borderId="0" xfId="0"/>
    <xf numFmtId="0" fontId="18" fillId="0" borderId="0" xfId="0" applyFont="1" applyAlignment="1">
      <alignment horizontal="left"/>
    </xf>
    <xf numFmtId="0" fontId="22" fillId="0" borderId="0" xfId="0" applyFont="1" applyAlignment="1">
      <alignment horizontal="center" vertical="center" wrapText="1"/>
    </xf>
    <xf numFmtId="0" fontId="18" fillId="0" borderId="0" xfId="0" applyFont="1" applyAlignment="1">
      <alignment horizontal="left" wrapText="1"/>
    </xf>
    <xf numFmtId="0" fontId="18" fillId="0" borderId="0" xfId="0" applyFont="1" applyAlignment="1">
      <alignment horizontal="center" wrapText="1"/>
    </xf>
    <xf numFmtId="0" fontId="22" fillId="0" borderId="0" xfId="0" applyFont="1" applyAlignment="1">
      <alignment horizontal="center" wrapText="1"/>
    </xf>
    <xf numFmtId="0" fontId="23"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3" fillId="2" borderId="1" xfId="0" applyFont="1" applyFill="1" applyBorder="1" applyAlignment="1">
      <alignment vertical="center" wrapText="1"/>
    </xf>
    <xf numFmtId="0" fontId="23" fillId="2" borderId="1" xfId="0" applyFont="1" applyFill="1" applyBorder="1" applyAlignment="1">
      <alignment horizontal="left" vertical="center" wrapText="1"/>
    </xf>
    <xf numFmtId="0" fontId="22" fillId="3" borderId="1" xfId="0" applyFont="1" applyFill="1" applyBorder="1" applyAlignment="1">
      <alignment horizontal="center" vertical="center" wrapText="1"/>
    </xf>
    <xf numFmtId="14" fontId="26" fillId="0" borderId="1" xfId="0" applyNumberFormat="1" applyFont="1" applyBorder="1" applyAlignment="1">
      <alignment horizontal="center" vertical="center" wrapText="1"/>
    </xf>
    <xf numFmtId="0" fontId="18" fillId="0" borderId="0" xfId="0" applyFont="1" applyAlignment="1">
      <alignment horizontal="center" vertical="top"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22" fillId="5" borderId="1" xfId="0" applyFont="1" applyFill="1" applyBorder="1" applyAlignment="1">
      <alignment horizontal="center" vertical="center" wrapText="1"/>
    </xf>
    <xf numFmtId="0" fontId="18" fillId="0" borderId="1" xfId="0" applyFont="1" applyBorder="1" applyAlignment="1">
      <alignment horizontal="left"/>
    </xf>
    <xf numFmtId="0" fontId="18" fillId="0" borderId="1" xfId="0" applyFont="1" applyBorder="1" applyAlignment="1">
      <alignment horizontal="center" vertical="center"/>
    </xf>
    <xf numFmtId="0" fontId="18" fillId="0" borderId="2" xfId="0" applyFont="1" applyBorder="1" applyAlignment="1">
      <alignment horizontal="left" vertical="center" wrapText="1"/>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28" fillId="3"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3" fillId="2" borderId="0" xfId="0" applyFont="1" applyFill="1" applyAlignment="1">
      <alignment horizontal="center" vertical="center" wrapText="1"/>
    </xf>
    <xf numFmtId="0" fontId="18" fillId="2" borderId="0" xfId="0" applyFont="1" applyFill="1" applyAlignment="1">
      <alignment horizontal="center" vertical="center" wrapText="1"/>
    </xf>
    <xf numFmtId="0" fontId="18" fillId="0" borderId="0" xfId="0" applyFont="1" applyAlignment="1">
      <alignment horizontal="center" vertical="center" wrapText="1"/>
    </xf>
    <xf numFmtId="0" fontId="26" fillId="0" borderId="0" xfId="0" applyFont="1" applyAlignment="1">
      <alignment vertical="center" wrapText="1"/>
    </xf>
    <xf numFmtId="0" fontId="3" fillId="6" borderId="0" xfId="0" applyFont="1" applyFill="1" applyAlignment="1">
      <alignment vertical="center" wrapText="1"/>
    </xf>
    <xf numFmtId="0" fontId="23" fillId="0" borderId="0" xfId="0" applyFont="1" applyAlignment="1">
      <alignment horizontal="center" vertical="center" wrapText="1"/>
    </xf>
    <xf numFmtId="0" fontId="23" fillId="3" borderId="0" xfId="0" applyFont="1" applyFill="1" applyAlignment="1">
      <alignment horizontal="center" wrapText="1"/>
    </xf>
    <xf numFmtId="0" fontId="23" fillId="3" borderId="1" xfId="0" applyFont="1" applyFill="1" applyBorder="1" applyAlignment="1">
      <alignment horizontal="center" vertical="center" wrapText="1"/>
    </xf>
    <xf numFmtId="0" fontId="29" fillId="3" borderId="4" xfId="0" applyFont="1" applyFill="1" applyBorder="1" applyAlignment="1" applyProtection="1">
      <alignment horizontal="center" vertical="center" wrapText="1"/>
      <protection locked="0"/>
    </xf>
    <xf numFmtId="0" fontId="29" fillId="3" borderId="1"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42" fontId="18" fillId="0" borderId="0" xfId="4" applyFont="1" applyAlignment="1">
      <alignment horizontal="left"/>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17" fontId="24" fillId="0" borderId="1" xfId="0" applyNumberFormat="1" applyFont="1" applyBorder="1" applyAlignment="1">
      <alignment horizontal="center" vertical="center"/>
    </xf>
    <xf numFmtId="0" fontId="33" fillId="0" borderId="1" xfId="0" applyFont="1" applyBorder="1" applyAlignment="1">
      <alignment horizontal="center" vertical="center" wrapText="1"/>
    </xf>
    <xf numFmtId="17" fontId="18" fillId="0" borderId="1" xfId="0" applyNumberFormat="1" applyFont="1" applyBorder="1" applyAlignment="1">
      <alignment horizontal="center" vertical="center" wrapText="1"/>
    </xf>
    <xf numFmtId="0" fontId="28" fillId="3" borderId="1" xfId="0" applyFont="1" applyFill="1" applyBorder="1" applyAlignment="1">
      <alignment horizontal="center" vertical="center" wrapText="1"/>
    </xf>
    <xf numFmtId="0" fontId="12" fillId="3" borderId="1" xfId="0" applyFont="1" applyFill="1" applyBorder="1" applyAlignment="1">
      <alignment horizontal="center" wrapText="1"/>
    </xf>
    <xf numFmtId="0" fontId="12" fillId="3" borderId="1" xfId="0" applyFont="1" applyFill="1" applyBorder="1" applyAlignment="1">
      <alignment horizontal="center" vertical="center" wrapText="1"/>
    </xf>
    <xf numFmtId="0" fontId="11" fillId="3" borderId="1" xfId="0" applyFont="1" applyFill="1" applyBorder="1" applyAlignment="1" applyProtection="1">
      <alignment horizontal="center" vertical="center" wrapText="1"/>
      <protection locked="0"/>
    </xf>
    <xf numFmtId="0" fontId="34" fillId="3" borderId="1" xfId="0" applyFont="1" applyFill="1" applyBorder="1" applyAlignment="1">
      <alignment horizontal="center" vertical="center" wrapText="1"/>
    </xf>
    <xf numFmtId="0" fontId="11" fillId="0" borderId="1" xfId="0" applyFont="1" applyBorder="1" applyAlignment="1" applyProtection="1">
      <alignment horizontal="center" vertical="center" wrapText="1"/>
      <protection locked="0"/>
    </xf>
    <xf numFmtId="0" fontId="35" fillId="0" borderId="1" xfId="0" applyFont="1" applyBorder="1" applyAlignment="1">
      <alignment horizontal="justify" vertical="center"/>
    </xf>
    <xf numFmtId="0" fontId="36" fillId="0" borderId="1" xfId="0" applyFont="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35" fillId="0" borderId="1" xfId="0" applyFont="1" applyBorder="1" applyAlignment="1">
      <alignment horizontal="left" vertical="center" wrapText="1"/>
    </xf>
    <xf numFmtId="17" fontId="12" fillId="0" borderId="1" xfId="0" applyNumberFormat="1" applyFont="1"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7" fillId="0" borderId="1" xfId="0" applyFont="1" applyBorder="1" applyAlignment="1">
      <alignment horizontal="center" vertical="center" wrapText="1"/>
    </xf>
    <xf numFmtId="9" fontId="37" fillId="0" borderId="1" xfId="5" applyFont="1" applyFill="1" applyBorder="1" applyAlignment="1">
      <alignment horizontal="center" vertical="center" wrapText="1"/>
    </xf>
    <xf numFmtId="0" fontId="12" fillId="0" borderId="1" xfId="0" applyFont="1" applyBorder="1" applyAlignment="1" applyProtection="1">
      <alignment vertical="center" wrapText="1"/>
      <protection locked="0"/>
    </xf>
    <xf numFmtId="0" fontId="35" fillId="0" borderId="1" xfId="0" applyFont="1" applyBorder="1" applyAlignment="1">
      <alignment vertical="center" wrapText="1"/>
    </xf>
    <xf numFmtId="0" fontId="18" fillId="0" borderId="2" xfId="0" applyFont="1" applyBorder="1" applyAlignment="1">
      <alignment horizontal="center" vertical="top"/>
    </xf>
    <xf numFmtId="1" fontId="18" fillId="0" borderId="2" xfId="0" applyNumberFormat="1" applyFont="1" applyBorder="1" applyAlignment="1">
      <alignment horizontal="center" vertical="top"/>
    </xf>
    <xf numFmtId="0" fontId="18" fillId="0" borderId="2" xfId="0" applyFont="1" applyBorder="1" applyAlignment="1">
      <alignment horizontal="left"/>
    </xf>
    <xf numFmtId="0" fontId="18" fillId="0" borderId="5" xfId="0" applyFont="1" applyBorder="1" applyAlignment="1">
      <alignment horizontal="center" vertical="center"/>
    </xf>
    <xf numFmtId="0" fontId="18" fillId="0" borderId="2" xfId="0" applyFont="1" applyBorder="1" applyAlignment="1">
      <alignment horizontal="left" vertical="center"/>
    </xf>
    <xf numFmtId="1" fontId="18" fillId="0" borderId="2" xfId="0" applyNumberFormat="1" applyFont="1" applyBorder="1" applyAlignment="1">
      <alignment horizontal="center" vertical="center"/>
    </xf>
    <xf numFmtId="0" fontId="18" fillId="0" borderId="5" xfId="0" applyFont="1" applyBorder="1" applyAlignment="1">
      <alignment horizontal="center" vertical="center" wrapText="1"/>
    </xf>
    <xf numFmtId="0" fontId="18" fillId="0" borderId="1" xfId="0" applyFont="1" applyBorder="1" applyAlignment="1">
      <alignment horizontal="left" wrapText="1"/>
    </xf>
    <xf numFmtId="0" fontId="18" fillId="0" borderId="1" xfId="0" applyFont="1" applyBorder="1" applyAlignment="1">
      <alignment horizontal="left" vertical="center" wrapText="1"/>
    </xf>
    <xf numFmtId="0" fontId="18" fillId="0" borderId="1" xfId="0" applyFont="1" applyBorder="1" applyAlignment="1">
      <alignment horizontal="left" vertical="top"/>
    </xf>
    <xf numFmtId="1" fontId="18" fillId="0" borderId="1" xfId="0" applyNumberFormat="1" applyFont="1" applyBorder="1" applyAlignment="1">
      <alignment horizontal="right" vertical="top"/>
    </xf>
    <xf numFmtId="0" fontId="18" fillId="0" borderId="1" xfId="0" applyFont="1" applyBorder="1" applyAlignment="1">
      <alignment horizontal="left" vertical="top" wrapText="1"/>
    </xf>
    <xf numFmtId="0" fontId="18" fillId="0" borderId="6" xfId="0" applyFont="1" applyBorder="1" applyAlignment="1">
      <alignment horizontal="left" vertical="center" wrapText="1"/>
    </xf>
    <xf numFmtId="0" fontId="18" fillId="0" borderId="6" xfId="0" applyFont="1" applyBorder="1" applyAlignment="1">
      <alignment horizontal="center" vertical="center"/>
    </xf>
    <xf numFmtId="0" fontId="18" fillId="0" borderId="1" xfId="0" applyFont="1" applyBorder="1" applyAlignment="1">
      <alignment horizontal="left" vertical="center"/>
    </xf>
    <xf numFmtId="0" fontId="18" fillId="0" borderId="6" xfId="0" applyFont="1" applyBorder="1" applyAlignment="1">
      <alignment horizontal="left" vertical="center"/>
    </xf>
    <xf numFmtId="1" fontId="18" fillId="0" borderId="1" xfId="0" applyNumberFormat="1" applyFont="1" applyBorder="1" applyAlignment="1">
      <alignment horizontal="center" vertical="center"/>
    </xf>
    <xf numFmtId="0" fontId="38" fillId="0" borderId="1" xfId="0" applyFont="1" applyBorder="1" applyAlignment="1">
      <alignment horizontal="left" vertical="center" wrapText="1"/>
    </xf>
    <xf numFmtId="0" fontId="18" fillId="0" borderId="1" xfId="0" applyFont="1" applyBorder="1" applyAlignment="1">
      <alignment horizontal="center" vertical="top" wrapText="1"/>
    </xf>
    <xf numFmtId="0" fontId="20" fillId="0" borderId="1" xfId="1" applyBorder="1" applyAlignment="1">
      <alignment horizontal="center" vertical="center" wrapText="1"/>
    </xf>
    <xf numFmtId="0" fontId="18" fillId="0" borderId="1" xfId="0" applyFont="1" applyBorder="1" applyAlignment="1">
      <alignment vertical="center"/>
    </xf>
    <xf numFmtId="0" fontId="20" fillId="0" borderId="6" xfId="1" applyBorder="1" applyAlignment="1">
      <alignment horizontal="center" vertical="center" wrapText="1"/>
    </xf>
    <xf numFmtId="17" fontId="23" fillId="2" borderId="1" xfId="0" applyNumberFormat="1" applyFont="1" applyFill="1" applyBorder="1" applyAlignment="1">
      <alignment horizontal="center" vertical="center" wrapText="1"/>
    </xf>
    <xf numFmtId="17" fontId="23" fillId="2" borderId="1" xfId="0" applyNumberFormat="1" applyFont="1" applyFill="1" applyBorder="1" applyAlignment="1">
      <alignment horizontal="left" vertical="center" wrapText="1"/>
    </xf>
    <xf numFmtId="0" fontId="25" fillId="0" borderId="1" xfId="0" applyFont="1" applyBorder="1" applyAlignment="1">
      <alignment horizontal="center" vertical="center" wrapText="1"/>
    </xf>
    <xf numFmtId="0" fontId="33" fillId="0" borderId="1" xfId="0" applyFont="1" applyBorder="1" applyAlignment="1">
      <alignment vertical="center" wrapText="1"/>
    </xf>
    <xf numFmtId="0" fontId="39" fillId="0" borderId="1" xfId="0" applyFont="1" applyBorder="1" applyAlignment="1">
      <alignment vertical="center" wrapText="1"/>
    </xf>
    <xf numFmtId="0" fontId="40" fillId="0" borderId="0" xfId="0" applyFont="1" applyAlignment="1">
      <alignment horizontal="justify" vertical="center"/>
    </xf>
    <xf numFmtId="0" fontId="41" fillId="0" borderId="1" xfId="0" applyFont="1" applyBorder="1" applyAlignment="1">
      <alignment horizontal="center" vertical="center" wrapText="1"/>
    </xf>
    <xf numFmtId="0" fontId="39" fillId="0" borderId="1" xfId="0" applyFont="1" applyBorder="1" applyAlignment="1">
      <alignment horizontal="justify" vertical="center"/>
    </xf>
    <xf numFmtId="0" fontId="39" fillId="0" borderId="3" xfId="0" applyFont="1" applyBorder="1" applyAlignment="1">
      <alignment horizontal="justify" vertical="center"/>
    </xf>
    <xf numFmtId="0" fontId="23" fillId="2" borderId="3" xfId="0" applyFont="1" applyFill="1" applyBorder="1" applyAlignment="1">
      <alignment vertical="center" wrapText="1"/>
    </xf>
    <xf numFmtId="0" fontId="23" fillId="2" borderId="3" xfId="0" applyFont="1" applyFill="1" applyBorder="1" applyAlignment="1">
      <alignment horizontal="center" vertical="center" wrapText="1"/>
    </xf>
    <xf numFmtId="0" fontId="42" fillId="2" borderId="1" xfId="0" applyFont="1" applyFill="1" applyBorder="1" applyAlignment="1">
      <alignment horizontal="left" vertical="center" wrapText="1"/>
    </xf>
    <xf numFmtId="3" fontId="18" fillId="0" borderId="1" xfId="0" applyNumberFormat="1" applyFont="1" applyBorder="1" applyAlignment="1">
      <alignment horizontal="left" vertical="top" wrapText="1"/>
    </xf>
    <xf numFmtId="0" fontId="18" fillId="0" borderId="1" xfId="0" applyFont="1" applyBorder="1" applyAlignment="1">
      <alignment horizontal="center" vertical="top"/>
    </xf>
    <xf numFmtId="1" fontId="18" fillId="0" borderId="1" xfId="0" applyNumberFormat="1" applyFont="1" applyBorder="1" applyAlignment="1">
      <alignment horizontal="center" vertical="top"/>
    </xf>
    <xf numFmtId="0" fontId="43" fillId="0" borderId="1" xfId="0" applyFont="1" applyBorder="1" applyAlignment="1">
      <alignment vertical="center" wrapText="1"/>
    </xf>
    <xf numFmtId="0" fontId="44" fillId="0" borderId="1" xfId="0" applyFont="1" applyBorder="1" applyAlignment="1">
      <alignment vertical="center" wrapText="1"/>
    </xf>
    <xf numFmtId="0" fontId="39" fillId="0" borderId="0" xfId="0" applyFont="1" applyAlignment="1">
      <alignment horizontal="justify" vertical="center"/>
    </xf>
    <xf numFmtId="0" fontId="45" fillId="0" borderId="1" xfId="0" applyFont="1" applyBorder="1" applyAlignment="1">
      <alignment horizontal="left" vertical="center" wrapText="1"/>
    </xf>
    <xf numFmtId="0" fontId="13" fillId="0" borderId="0" xfId="0" applyFont="1" applyAlignment="1">
      <alignment horizontal="justify" vertical="center"/>
    </xf>
    <xf numFmtId="0" fontId="19" fillId="3" borderId="0" xfId="0" applyFont="1" applyFill="1" applyAlignment="1" applyProtection="1">
      <alignment horizontal="center" vertical="center" wrapText="1"/>
      <protection locked="0"/>
    </xf>
    <xf numFmtId="0" fontId="18" fillId="3" borderId="0" xfId="0" applyFont="1" applyFill="1" applyAlignment="1">
      <alignment horizontal="center" wrapText="1"/>
    </xf>
    <xf numFmtId="0" fontId="19" fillId="3" borderId="1" xfId="0" applyFont="1" applyFill="1" applyBorder="1" applyAlignment="1" applyProtection="1">
      <alignment horizontal="center" vertical="center" wrapText="1"/>
      <protection locked="0"/>
    </xf>
    <xf numFmtId="0" fontId="18" fillId="3" borderId="1" xfId="0" applyFont="1" applyFill="1" applyBorder="1" applyAlignment="1">
      <alignment horizontal="center" vertical="center" wrapText="1"/>
    </xf>
    <xf numFmtId="0" fontId="19" fillId="3" borderId="4" xfId="0" applyFont="1" applyFill="1" applyBorder="1" applyAlignment="1" applyProtection="1">
      <alignment horizontal="center" vertical="center" wrapText="1"/>
      <protection locked="0"/>
    </xf>
    <xf numFmtId="0" fontId="46" fillId="3" borderId="4" xfId="0" applyFont="1" applyFill="1" applyBorder="1" applyAlignment="1" applyProtection="1">
      <alignment horizontal="center" vertical="center" wrapText="1"/>
      <protection locked="0"/>
    </xf>
    <xf numFmtId="0" fontId="46" fillId="3" borderId="1" xfId="0" applyFont="1" applyFill="1" applyBorder="1" applyAlignment="1" applyProtection="1">
      <alignment horizontal="center" vertical="center" wrapText="1"/>
      <protection locked="0"/>
    </xf>
    <xf numFmtId="0" fontId="46" fillId="3" borderId="3" xfId="0" applyFont="1" applyFill="1" applyBorder="1" applyAlignment="1" applyProtection="1">
      <alignment horizontal="center" vertical="center" wrapText="1"/>
      <protection locked="0"/>
    </xf>
    <xf numFmtId="0" fontId="47" fillId="0" borderId="1" xfId="0" applyFont="1" applyBorder="1" applyAlignment="1">
      <alignment horizontal="left" vertical="center" wrapText="1"/>
    </xf>
    <xf numFmtId="0" fontId="47" fillId="0" borderId="1" xfId="0" applyFont="1" applyBorder="1" applyAlignment="1">
      <alignment horizontal="center" vertical="center" wrapText="1"/>
    </xf>
    <xf numFmtId="0" fontId="48" fillId="0" borderId="2" xfId="0" applyFont="1" applyBorder="1" applyAlignment="1">
      <alignment vertical="center" wrapText="1"/>
    </xf>
    <xf numFmtId="14" fontId="18" fillId="0" borderId="1" xfId="0" applyNumberFormat="1" applyFont="1" applyBorder="1" applyAlignment="1">
      <alignment horizontal="center" vertical="center" wrapText="1"/>
    </xf>
    <xf numFmtId="14" fontId="24" fillId="0" borderId="1" xfId="0" applyNumberFormat="1" applyFont="1" applyBorder="1" applyAlignment="1">
      <alignment horizontal="center" vertical="center"/>
    </xf>
    <xf numFmtId="14" fontId="23" fillId="2" borderId="1" xfId="0" applyNumberFormat="1" applyFont="1" applyFill="1" applyBorder="1" applyAlignment="1">
      <alignment horizontal="center" vertical="center" wrapText="1"/>
    </xf>
    <xf numFmtId="14" fontId="23" fillId="2" borderId="1" xfId="0" applyNumberFormat="1" applyFont="1" applyFill="1" applyBorder="1" applyAlignment="1">
      <alignment horizontal="left" vertical="center" wrapText="1"/>
    </xf>
    <xf numFmtId="14" fontId="24" fillId="0" borderId="1" xfId="0" applyNumberFormat="1" applyFont="1" applyBorder="1" applyAlignment="1">
      <alignment horizontal="center" vertical="center" wrapText="1"/>
    </xf>
    <xf numFmtId="0" fontId="24"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14" fillId="0" borderId="1" xfId="0" applyFont="1" applyBorder="1" applyAlignment="1">
      <alignment vertical="center" wrapText="1"/>
    </xf>
    <xf numFmtId="0" fontId="21"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49" fillId="0" borderId="3" xfId="0" applyFont="1" applyBorder="1" applyAlignment="1" applyProtection="1">
      <alignment horizontal="center" vertical="center" wrapText="1"/>
      <protection locked="0"/>
    </xf>
    <xf numFmtId="0" fontId="28" fillId="0" borderId="3" xfId="0" applyFont="1" applyBorder="1" applyAlignment="1">
      <alignment horizontal="center" vertical="center" wrapText="1"/>
    </xf>
    <xf numFmtId="0" fontId="50" fillId="0" borderId="3" xfId="0" applyFont="1" applyBorder="1" applyAlignment="1">
      <alignment horizontal="center" vertical="center" wrapText="1"/>
    </xf>
    <xf numFmtId="164" fontId="50" fillId="0" borderId="3" xfId="3" applyNumberFormat="1" applyFont="1" applyFill="1" applyBorder="1" applyAlignment="1">
      <alignment horizontal="center" vertical="center" wrapText="1"/>
    </xf>
    <xf numFmtId="165" fontId="50" fillId="0" borderId="3" xfId="3" applyNumberFormat="1" applyFont="1" applyFill="1" applyBorder="1" applyAlignment="1">
      <alignment horizontal="center" vertical="center" wrapText="1"/>
    </xf>
    <xf numFmtId="9" fontId="50" fillId="0" borderId="3" xfId="5" applyFont="1" applyFill="1" applyBorder="1" applyAlignment="1">
      <alignment horizontal="center" vertical="center" wrapText="1"/>
    </xf>
    <xf numFmtId="0" fontId="28" fillId="0" borderId="7" xfId="0" applyFont="1" applyBorder="1" applyAlignment="1">
      <alignment horizontal="center" vertical="center" wrapText="1"/>
    </xf>
    <xf numFmtId="0" fontId="51" fillId="0" borderId="1" xfId="0" applyFont="1" applyBorder="1" applyAlignment="1">
      <alignment horizontal="center" vertical="center" wrapText="1"/>
    </xf>
    <xf numFmtId="0" fontId="18" fillId="0" borderId="1" xfId="0" applyFont="1" applyBorder="1" applyAlignment="1">
      <alignment vertical="top" wrapText="1"/>
    </xf>
    <xf numFmtId="0" fontId="20" fillId="0" borderId="1" xfId="2" applyBorder="1" applyAlignment="1">
      <alignment horizontal="left" vertical="center" wrapText="1"/>
    </xf>
    <xf numFmtId="0" fontId="20" fillId="0" borderId="6" xfId="1" applyBorder="1" applyAlignment="1">
      <alignment horizontal="left" vertical="center" wrapText="1"/>
    </xf>
    <xf numFmtId="15" fontId="18" fillId="0" borderId="1" xfId="0" applyNumberFormat="1" applyFont="1" applyBorder="1" applyAlignment="1">
      <alignment horizontal="center" vertical="center" wrapText="1"/>
    </xf>
    <xf numFmtId="15" fontId="24" fillId="0" borderId="1" xfId="0" applyNumberFormat="1" applyFont="1" applyBorder="1" applyAlignment="1">
      <alignment horizontal="center" vertical="center"/>
    </xf>
    <xf numFmtId="0" fontId="18" fillId="0" borderId="1" xfId="0" applyFont="1" applyBorder="1" applyAlignment="1">
      <alignment horizontal="center" wrapText="1"/>
    </xf>
    <xf numFmtId="0" fontId="25" fillId="5" borderId="1" xfId="0" applyFont="1" applyFill="1" applyBorder="1" applyAlignment="1">
      <alignment horizontal="center" vertical="center" wrapText="1"/>
    </xf>
    <xf numFmtId="0" fontId="24" fillId="0" borderId="1" xfId="0" applyFont="1" applyBorder="1" applyAlignment="1">
      <alignment vertical="center" wrapText="1"/>
    </xf>
    <xf numFmtId="0" fontId="24" fillId="2" borderId="1" xfId="0" applyFont="1" applyFill="1" applyBorder="1" applyAlignment="1">
      <alignment horizontal="left" vertical="center" wrapText="1"/>
    </xf>
    <xf numFmtId="0" fontId="21" fillId="0" borderId="2" xfId="0" applyFont="1" applyBorder="1" applyAlignment="1">
      <alignment horizontal="left"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4" fillId="2" borderId="1" xfId="0" applyFont="1" applyFill="1" applyBorder="1" applyAlignment="1">
      <alignment vertical="center" wrapText="1"/>
    </xf>
    <xf numFmtId="0" fontId="24" fillId="0" borderId="1" xfId="0" applyFont="1" applyBorder="1" applyAlignment="1">
      <alignment horizontal="left" vertical="top"/>
    </xf>
    <xf numFmtId="0" fontId="24" fillId="0" borderId="6" xfId="0" applyFont="1" applyBorder="1" applyAlignment="1">
      <alignment horizontal="center" vertical="center"/>
    </xf>
    <xf numFmtId="0" fontId="24" fillId="0" borderId="1" xfId="0" applyFont="1" applyBorder="1" applyAlignment="1">
      <alignment horizontal="left" vertical="center"/>
    </xf>
    <xf numFmtId="0" fontId="24" fillId="0" borderId="1" xfId="0" applyFont="1" applyBorder="1" applyAlignment="1">
      <alignment horizontal="left"/>
    </xf>
    <xf numFmtId="0" fontId="24" fillId="0" borderId="1" xfId="0" applyFont="1" applyBorder="1" applyAlignment="1">
      <alignment horizontal="left" vertical="top" wrapText="1"/>
    </xf>
    <xf numFmtId="0" fontId="52" fillId="0" borderId="1" xfId="1" applyFont="1" applyBorder="1" applyAlignment="1">
      <alignment horizontal="center" vertical="center" wrapText="1"/>
    </xf>
    <xf numFmtId="0" fontId="24" fillId="0" borderId="1" xfId="0" applyFont="1" applyBorder="1" applyAlignment="1">
      <alignment vertical="center"/>
    </xf>
    <xf numFmtId="0" fontId="52" fillId="0" borderId="6" xfId="1" applyFont="1" applyBorder="1" applyAlignment="1">
      <alignment horizontal="center" vertical="center" wrapText="1"/>
    </xf>
    <xf numFmtId="0" fontId="23" fillId="3" borderId="1" xfId="0" applyFont="1" applyFill="1" applyBorder="1" applyAlignment="1">
      <alignment horizontal="center" wrapText="1"/>
    </xf>
    <xf numFmtId="0" fontId="53" fillId="3" borderId="1" xfId="0" applyFont="1" applyFill="1" applyBorder="1" applyAlignment="1">
      <alignment horizontal="center" vertical="center" wrapText="1"/>
    </xf>
    <xf numFmtId="0" fontId="23" fillId="0" borderId="1" xfId="0" applyFont="1" applyBorder="1" applyAlignment="1" applyProtection="1">
      <alignment horizontal="left" vertical="center" wrapText="1"/>
      <protection locked="0"/>
    </xf>
    <xf numFmtId="0" fontId="53" fillId="0" borderId="1" xfId="0" applyFont="1" applyBorder="1" applyAlignment="1">
      <alignment horizontal="center" vertical="center" wrapText="1"/>
    </xf>
    <xf numFmtId="0" fontId="54" fillId="0" borderId="1" xfId="0" applyFont="1" applyBorder="1" applyAlignment="1">
      <alignment horizontal="center" vertical="center" wrapText="1"/>
    </xf>
    <xf numFmtId="9" fontId="54" fillId="0" borderId="1" xfId="5" applyFont="1" applyFill="1" applyBorder="1" applyAlignment="1">
      <alignment horizontal="center" vertical="center" wrapText="1"/>
    </xf>
    <xf numFmtId="0" fontId="23" fillId="0" borderId="1" xfId="0" applyFont="1" applyBorder="1" applyAlignment="1" applyProtection="1">
      <alignment horizontal="left" vertical="top" wrapText="1"/>
      <protection locked="0"/>
    </xf>
    <xf numFmtId="0" fontId="2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17" fontId="23" fillId="0" borderId="1" xfId="0" applyNumberFormat="1" applyFont="1" applyBorder="1" applyAlignment="1">
      <alignment horizontal="center" vertical="center" wrapText="1"/>
    </xf>
    <xf numFmtId="0" fontId="23" fillId="0" borderId="2" xfId="0" applyFont="1" applyBorder="1" applyAlignment="1">
      <alignment horizontal="left" vertical="center" wrapText="1"/>
    </xf>
    <xf numFmtId="0" fontId="23" fillId="3" borderId="0" xfId="0" applyFont="1" applyFill="1" applyAlignment="1">
      <alignment horizontal="center" vertical="center" wrapText="1"/>
    </xf>
    <xf numFmtId="16" fontId="23" fillId="2" borderId="1" xfId="0" applyNumberFormat="1" applyFont="1" applyFill="1" applyBorder="1" applyAlignment="1">
      <alignment horizontal="center" vertical="center" wrapText="1"/>
    </xf>
    <xf numFmtId="16" fontId="24" fillId="0" borderId="1" xfId="0" applyNumberFormat="1" applyFont="1" applyBorder="1" applyAlignment="1">
      <alignment horizontal="center" vertical="center" wrapText="1"/>
    </xf>
    <xf numFmtId="0" fontId="39" fillId="0" borderId="1" xfId="0" applyFont="1" applyBorder="1" applyAlignment="1">
      <alignment horizontal="justify" vertical="center" wrapText="1"/>
    </xf>
    <xf numFmtId="15" fontId="23" fillId="2" borderId="1" xfId="0" applyNumberFormat="1" applyFont="1" applyFill="1" applyBorder="1" applyAlignment="1">
      <alignment horizontal="left" vertical="center" wrapText="1"/>
    </xf>
    <xf numFmtId="0" fontId="18" fillId="0" borderId="6" xfId="0" applyFont="1" applyBorder="1" applyAlignment="1">
      <alignment horizontal="left" vertical="top" wrapText="1"/>
    </xf>
    <xf numFmtId="0" fontId="2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2" fillId="2" borderId="0" xfId="0" applyFont="1" applyFill="1" applyAlignment="1">
      <alignment horizontal="center" vertical="center" wrapText="1"/>
    </xf>
    <xf numFmtId="0" fontId="24" fillId="2" borderId="0" xfId="0" applyFont="1" applyFill="1" applyAlignment="1">
      <alignment horizontal="center" vertical="center" wrapText="1"/>
    </xf>
    <xf numFmtId="0" fontId="24" fillId="0" borderId="0" xfId="0" applyFont="1" applyAlignment="1">
      <alignment horizontal="center" vertical="center" wrapText="1"/>
    </xf>
    <xf numFmtId="0" fontId="14" fillId="0" borderId="1" xfId="0" applyFont="1" applyBorder="1" applyAlignment="1" applyProtection="1">
      <alignment horizontal="center" vertical="center" wrapText="1"/>
      <protection locked="0"/>
    </xf>
    <xf numFmtId="17" fontId="14" fillId="2" borderId="1" xfId="0" applyNumberFormat="1" applyFont="1" applyFill="1" applyBorder="1" applyAlignment="1">
      <alignment horizontal="center" vertical="center" wrapText="1"/>
    </xf>
    <xf numFmtId="17" fontId="14" fillId="0" borderId="1" xfId="0" applyNumberFormat="1" applyFont="1" applyBorder="1" applyAlignment="1">
      <alignment horizontal="center" vertical="center"/>
    </xf>
    <xf numFmtId="166" fontId="23" fillId="0" borderId="1" xfId="0" applyNumberFormat="1" applyFont="1" applyBorder="1" applyAlignment="1">
      <alignment horizontal="center" vertical="center"/>
    </xf>
    <xf numFmtId="167" fontId="23" fillId="2" borderId="1" xfId="0" applyNumberFormat="1" applyFont="1" applyFill="1" applyBorder="1" applyAlignment="1">
      <alignment horizontal="center" vertical="center" wrapText="1"/>
    </xf>
    <xf numFmtId="0" fontId="24" fillId="0" borderId="8"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left"/>
    </xf>
    <xf numFmtId="0" fontId="24" fillId="0" borderId="3" xfId="0" applyFont="1" applyBorder="1" applyAlignment="1">
      <alignment horizontal="left" vertical="center" wrapText="1"/>
    </xf>
    <xf numFmtId="0" fontId="24" fillId="0" borderId="3" xfId="0" applyFont="1" applyBorder="1" applyAlignment="1">
      <alignment horizontal="left" vertical="top"/>
    </xf>
    <xf numFmtId="0" fontId="24" fillId="0" borderId="3" xfId="0" applyFont="1" applyBorder="1" applyAlignment="1">
      <alignment horizontal="right" vertical="top"/>
    </xf>
    <xf numFmtId="0" fontId="24" fillId="0" borderId="3" xfId="0" applyFont="1" applyBorder="1" applyAlignment="1">
      <alignment horizontal="left" vertical="top" wrapText="1"/>
    </xf>
    <xf numFmtId="0" fontId="24" fillId="0" borderId="1" xfId="0" applyFont="1" applyBorder="1" applyAlignment="1">
      <alignment horizontal="left" vertical="center" wrapText="1"/>
    </xf>
    <xf numFmtId="0" fontId="24" fillId="0" borderId="1" xfId="0" applyFont="1" applyBorder="1" applyAlignment="1">
      <alignment horizontal="right" vertical="top"/>
    </xf>
    <xf numFmtId="0" fontId="60" fillId="0" borderId="1" xfId="0" applyFont="1" applyBorder="1" applyAlignment="1">
      <alignment horizontal="left" vertical="center" wrapText="1"/>
    </xf>
    <xf numFmtId="0" fontId="24" fillId="0" borderId="1" xfId="0" applyFont="1" applyBorder="1" applyAlignment="1">
      <alignment horizontal="center" vertical="top" wrapText="1"/>
    </xf>
    <xf numFmtId="0" fontId="24" fillId="0" borderId="6" xfId="0" applyFont="1" applyBorder="1" applyAlignment="1">
      <alignment horizontal="left" vertical="center" wrapText="1"/>
    </xf>
    <xf numFmtId="0" fontId="24" fillId="0" borderId="2" xfId="0" applyFont="1" applyBorder="1" applyAlignment="1">
      <alignment horizontal="left"/>
    </xf>
    <xf numFmtId="0" fontId="24" fillId="0" borderId="2" xfId="0" applyFont="1" applyBorder="1" applyAlignment="1">
      <alignment horizontal="center" vertical="center"/>
    </xf>
    <xf numFmtId="0" fontId="24" fillId="0" borderId="2" xfId="0" applyFont="1" applyBorder="1" applyAlignment="1">
      <alignment horizontal="left" vertical="center"/>
    </xf>
    <xf numFmtId="0" fontId="28" fillId="7" borderId="3" xfId="0" applyFont="1" applyFill="1" applyBorder="1" applyAlignment="1">
      <alignment horizontal="center" vertical="center" wrapText="1"/>
    </xf>
    <xf numFmtId="0" fontId="24" fillId="0" borderId="5" xfId="0" applyFont="1" applyBorder="1" applyAlignment="1">
      <alignment horizontal="center" vertical="center"/>
    </xf>
    <xf numFmtId="0" fontId="0" fillId="0" borderId="1" xfId="0" applyBorder="1" applyAlignment="1">
      <alignment horizontal="center" vertical="center" wrapText="1"/>
    </xf>
    <xf numFmtId="0" fontId="24" fillId="0" borderId="3" xfId="0" applyFont="1" applyBorder="1" applyAlignment="1">
      <alignment vertical="center" wrapText="1"/>
    </xf>
    <xf numFmtId="0" fontId="24" fillId="0" borderId="3" xfId="0" applyFont="1" applyBorder="1" applyAlignment="1">
      <alignment wrapText="1"/>
    </xf>
    <xf numFmtId="0" fontId="24" fillId="0" borderId="0" xfId="0" applyFont="1" applyAlignment="1">
      <alignment vertical="center" wrapText="1"/>
    </xf>
    <xf numFmtId="0" fontId="24" fillId="0" borderId="0" xfId="0" applyFont="1" applyAlignment="1">
      <alignment horizontal="left" vertical="center" wrapText="1"/>
    </xf>
    <xf numFmtId="0" fontId="24" fillId="0" borderId="1" xfId="0" applyFont="1" applyBorder="1" applyAlignment="1">
      <alignment wrapText="1"/>
    </xf>
    <xf numFmtId="0" fontId="24" fillId="0" borderId="3" xfId="0" applyFont="1" applyBorder="1" applyAlignment="1">
      <alignment vertical="center"/>
    </xf>
    <xf numFmtId="0" fontId="24" fillId="0" borderId="3" xfId="0" applyFont="1" applyBorder="1" applyAlignment="1">
      <alignment vertical="top"/>
    </xf>
    <xf numFmtId="0" fontId="24" fillId="0" borderId="7" xfId="0" applyFont="1" applyBorder="1" applyAlignment="1">
      <alignment vertical="center" wrapText="1"/>
    </xf>
    <xf numFmtId="0" fontId="24" fillId="0" borderId="0" xfId="0" applyFont="1" applyAlignment="1">
      <alignment horizontal="left" vertical="top" wrapText="1"/>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left" vertical="center"/>
    </xf>
    <xf numFmtId="0" fontId="24" fillId="0" borderId="0" xfId="0" applyFont="1" applyAlignment="1">
      <alignment vertical="top"/>
    </xf>
    <xf numFmtId="0" fontId="23" fillId="2" borderId="3" xfId="0" applyFont="1" applyFill="1" applyBorder="1" applyAlignment="1">
      <alignment horizontal="left" vertical="center" wrapText="1"/>
    </xf>
    <xf numFmtId="0" fontId="24" fillId="0" borderId="1" xfId="0" applyFont="1" applyBorder="1" applyAlignment="1">
      <alignment vertical="top"/>
    </xf>
    <xf numFmtId="0" fontId="24" fillId="0" borderId="5" xfId="0" applyFont="1" applyBorder="1" applyAlignment="1">
      <alignment horizontal="center" vertical="center" wrapText="1"/>
    </xf>
    <xf numFmtId="0" fontId="0" fillId="0" borderId="0" xfId="0" applyAlignment="1">
      <alignment horizontal="center" vertical="center" wrapText="1"/>
    </xf>
    <xf numFmtId="0" fontId="60" fillId="0" borderId="0" xfId="0" applyFont="1" applyAlignment="1">
      <alignment horizontal="left" vertical="center" wrapText="1"/>
    </xf>
    <xf numFmtId="0" fontId="24" fillId="0" borderId="0" xfId="0" applyFont="1" applyAlignment="1">
      <alignment horizontal="center" vertical="top" wrapText="1"/>
    </xf>
    <xf numFmtId="0" fontId="23" fillId="0" borderId="2" xfId="0" applyFont="1" applyBorder="1" applyAlignment="1">
      <alignment horizontal="center" vertical="center" wrapText="1"/>
    </xf>
    <xf numFmtId="0" fontId="23" fillId="0" borderId="1" xfId="0" applyFont="1" applyBorder="1" applyAlignment="1">
      <alignment horizontal="left" vertical="center" wrapText="1"/>
    </xf>
    <xf numFmtId="0" fontId="24" fillId="0" borderId="1" xfId="0" applyFont="1" applyBorder="1" applyAlignment="1">
      <alignment horizontal="left" wrapText="1"/>
    </xf>
    <xf numFmtId="0" fontId="24" fillId="0" borderId="0" xfId="0" applyFont="1" applyAlignment="1">
      <alignment wrapText="1"/>
    </xf>
    <xf numFmtId="0" fontId="61" fillId="0" borderId="1" xfId="0" applyFont="1" applyBorder="1" applyAlignment="1">
      <alignment horizontal="center" vertical="center" wrapText="1"/>
    </xf>
    <xf numFmtId="0" fontId="61" fillId="0" borderId="6" xfId="0" applyFont="1" applyBorder="1" applyAlignment="1">
      <alignment horizontal="center" vertical="center" wrapText="1"/>
    </xf>
    <xf numFmtId="0" fontId="24" fillId="0" borderId="8" xfId="0" applyFont="1" applyBorder="1" applyAlignment="1">
      <alignment vertical="center" wrapText="1"/>
    </xf>
    <xf numFmtId="0" fontId="0" fillId="0" borderId="1" xfId="0" applyBorder="1"/>
    <xf numFmtId="0" fontId="20" fillId="0" borderId="1" xfId="1" applyBorder="1" applyAlignment="1">
      <alignment horizontal="left" vertical="center" wrapText="1"/>
    </xf>
    <xf numFmtId="0" fontId="62" fillId="6" borderId="1" xfId="0" applyFont="1" applyFill="1" applyBorder="1" applyAlignment="1">
      <alignment wrapText="1"/>
    </xf>
    <xf numFmtId="0" fontId="20" fillId="0" borderId="1" xfId="2" applyBorder="1" applyAlignment="1">
      <alignment horizontal="left" wrapText="1"/>
    </xf>
    <xf numFmtId="0" fontId="26" fillId="6" borderId="1" xfId="0" applyFont="1" applyFill="1" applyBorder="1" applyAlignment="1">
      <alignment horizontal="left" vertical="center" wrapText="1"/>
    </xf>
    <xf numFmtId="0" fontId="26" fillId="6" borderId="1" xfId="0" applyFont="1" applyFill="1" applyBorder="1" applyAlignment="1">
      <alignment vertical="center" wrapText="1"/>
    </xf>
    <xf numFmtId="0" fontId="24" fillId="0" borderId="8" xfId="0" applyFont="1" applyBorder="1" applyAlignment="1">
      <alignment horizontal="center" vertical="center" wrapText="1"/>
    </xf>
    <xf numFmtId="0" fontId="28" fillId="7" borderId="1" xfId="0" applyFont="1" applyFill="1" applyBorder="1" applyAlignment="1">
      <alignment horizontal="center" vertical="center" wrapText="1"/>
    </xf>
    <xf numFmtId="0" fontId="56" fillId="0" borderId="1" xfId="0" applyFont="1" applyBorder="1" applyAlignment="1">
      <alignment horizontal="center" vertical="center" wrapText="1"/>
    </xf>
    <xf numFmtId="0" fontId="57" fillId="0" borderId="1" xfId="0" applyFont="1" applyBorder="1" applyAlignment="1">
      <alignment horizontal="center" vertical="center" wrapText="1"/>
    </xf>
    <xf numFmtId="0" fontId="58" fillId="0" borderId="1" xfId="0" applyFont="1" applyBorder="1" applyAlignment="1">
      <alignment vertical="center" wrapText="1"/>
    </xf>
    <xf numFmtId="0" fontId="16" fillId="0" borderId="1" xfId="0" applyFont="1" applyBorder="1" applyAlignment="1">
      <alignment horizontal="center" vertical="center" wrapText="1"/>
    </xf>
    <xf numFmtId="0" fontId="59" fillId="0" borderId="1" xfId="0" applyFont="1" applyBorder="1" applyAlignment="1">
      <alignment horizontal="center" vertical="center" wrapText="1"/>
    </xf>
    <xf numFmtId="9" fontId="18" fillId="0" borderId="2" xfId="0" applyNumberFormat="1" applyFont="1" applyBorder="1" applyAlignment="1">
      <alignment horizontal="center" vertical="center"/>
    </xf>
    <xf numFmtId="0" fontId="18" fillId="0" borderId="2" xfId="0" applyFont="1" applyBorder="1" applyAlignment="1">
      <alignment horizontal="left" wrapText="1"/>
    </xf>
    <xf numFmtId="0" fontId="0" fillId="0" borderId="17" xfId="0" applyBorder="1" applyAlignment="1">
      <alignment horizontal="center" vertical="center"/>
    </xf>
    <xf numFmtId="0" fontId="24" fillId="0" borderId="18" xfId="0" applyFont="1" applyBorder="1" applyAlignment="1">
      <alignment horizontal="left" vertical="top" wrapText="1"/>
    </xf>
    <xf numFmtId="0" fontId="24" fillId="0" borderId="18" xfId="0" applyFont="1" applyBorder="1" applyAlignment="1">
      <alignment horizontal="right" vertical="top"/>
    </xf>
    <xf numFmtId="0" fontId="24" fillId="0" borderId="6" xfId="0" applyFont="1" applyBorder="1" applyAlignment="1">
      <alignment horizontal="left" vertical="top" wrapText="1"/>
    </xf>
    <xf numFmtId="0" fontId="18" fillId="0" borderId="8" xfId="0" applyFont="1" applyBorder="1" applyAlignment="1">
      <alignment horizontal="center" vertical="center"/>
    </xf>
    <xf numFmtId="0" fontId="18" fillId="0" borderId="3" xfId="0" applyFont="1" applyBorder="1" applyAlignment="1">
      <alignment horizontal="center" vertical="center" wrapText="1"/>
    </xf>
    <xf numFmtId="0" fontId="18" fillId="0" borderId="8" xfId="0" applyFont="1" applyBorder="1" applyAlignment="1">
      <alignment horizontal="left" wrapText="1"/>
    </xf>
    <xf numFmtId="0" fontId="18" fillId="0" borderId="2" xfId="0" applyFont="1" applyBorder="1" applyAlignment="1">
      <alignment horizontal="left" vertical="top"/>
    </xf>
    <xf numFmtId="0" fontId="18" fillId="0" borderId="8" xfId="0" applyFont="1" applyBorder="1" applyAlignment="1">
      <alignment horizontal="left"/>
    </xf>
    <xf numFmtId="0" fontId="18" fillId="0" borderId="18" xfId="0" applyFont="1" applyBorder="1" applyAlignment="1">
      <alignment horizontal="center" vertical="center"/>
    </xf>
    <xf numFmtId="0" fontId="24" fillId="0" borderId="19" xfId="0" applyFont="1" applyBorder="1" applyAlignment="1">
      <alignment horizontal="center" vertical="center"/>
    </xf>
    <xf numFmtId="0" fontId="18" fillId="0" borderId="18" xfId="0" applyFont="1" applyBorder="1" applyAlignment="1">
      <alignment horizontal="left" wrapText="1"/>
    </xf>
    <xf numFmtId="0" fontId="0" fillId="0" borderId="1" xfId="0" applyBorder="1" applyAlignment="1">
      <alignment vertical="center"/>
    </xf>
    <xf numFmtId="0" fontId="18" fillId="0" borderId="2" xfId="0" applyFont="1" applyBorder="1" applyAlignment="1">
      <alignment horizontal="center"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top" wrapText="1"/>
    </xf>
    <xf numFmtId="0" fontId="65" fillId="0" borderId="0" xfId="0" applyFont="1" applyAlignment="1">
      <alignment wrapText="1"/>
    </xf>
    <xf numFmtId="0" fontId="67" fillId="0" borderId="0" xfId="0" applyFont="1" applyAlignment="1">
      <alignment wrapText="1"/>
    </xf>
    <xf numFmtId="0" fontId="26" fillId="0" borderId="1" xfId="0" applyFont="1" applyBorder="1" applyAlignment="1">
      <alignment wrapText="1"/>
    </xf>
    <xf numFmtId="0" fontId="26" fillId="0" borderId="4" xfId="0" applyFont="1" applyBorder="1"/>
    <xf numFmtId="0" fontId="26" fillId="0" borderId="4" xfId="0" applyFont="1" applyBorder="1" applyAlignment="1">
      <alignment wrapText="1"/>
    </xf>
    <xf numFmtId="0" fontId="26" fillId="0" borderId="4" xfId="0" applyFont="1" applyBorder="1" applyAlignment="1">
      <alignment horizontal="center"/>
    </xf>
    <xf numFmtId="49" fontId="0" fillId="0" borderId="2" xfId="0" applyNumberFormat="1" applyBorder="1" applyAlignment="1">
      <alignment horizontal="left" wrapText="1"/>
    </xf>
    <xf numFmtId="9" fontId="18" fillId="0" borderId="2" xfId="0" applyNumberFormat="1" applyFont="1" applyBorder="1" applyAlignment="1">
      <alignment horizontal="left"/>
    </xf>
    <xf numFmtId="0" fontId="26" fillId="0" borderId="18" xfId="0" applyFont="1" applyBorder="1"/>
    <xf numFmtId="0" fontId="26" fillId="0" borderId="11" xfId="0" applyFont="1" applyBorder="1" applyAlignment="1">
      <alignment wrapText="1"/>
    </xf>
    <xf numFmtId="0" fontId="26" fillId="0" borderId="18" xfId="0" applyFont="1" applyBorder="1" applyAlignment="1">
      <alignment horizontal="left"/>
    </xf>
    <xf numFmtId="0" fontId="26" fillId="0" borderId="4" xfId="0" applyFont="1" applyBorder="1" applyAlignment="1">
      <alignment horizontal="left"/>
    </xf>
    <xf numFmtId="0" fontId="34" fillId="3" borderId="3" xfId="0" applyFont="1" applyFill="1" applyBorder="1" applyAlignment="1">
      <alignment horizontal="center" vertical="center" wrapText="1"/>
    </xf>
    <xf numFmtId="0" fontId="26" fillId="0" borderId="2" xfId="0" applyFont="1" applyBorder="1" applyAlignment="1">
      <alignment wrapText="1"/>
    </xf>
    <xf numFmtId="0" fontId="26" fillId="0" borderId="14" xfId="0" applyFont="1" applyBorder="1" applyAlignment="1">
      <alignment wrapText="1"/>
    </xf>
    <xf numFmtId="0" fontId="26" fillId="0" borderId="4" xfId="0" applyFont="1" applyBorder="1" applyAlignment="1">
      <alignment horizontal="center" vertical="center"/>
    </xf>
    <xf numFmtId="0" fontId="26" fillId="0" borderId="14" xfId="0" applyFont="1" applyBorder="1" applyAlignment="1">
      <alignment horizontal="center" vertical="center"/>
    </xf>
    <xf numFmtId="0" fontId="26" fillId="0" borderId="16" xfId="0" applyFont="1" applyBorder="1"/>
    <xf numFmtId="164" fontId="34" fillId="0" borderId="1" xfId="3" applyNumberFormat="1" applyFont="1" applyFill="1" applyBorder="1" applyAlignment="1">
      <alignment horizontal="center" vertical="center" wrapText="1"/>
    </xf>
    <xf numFmtId="165" fontId="34" fillId="0" borderId="1" xfId="3" applyNumberFormat="1" applyFont="1" applyFill="1" applyBorder="1" applyAlignment="1">
      <alignment horizontal="center" vertical="center" wrapText="1"/>
    </xf>
    <xf numFmtId="9" fontId="34" fillId="0" borderId="1" xfId="5" applyFont="1" applyFill="1" applyBorder="1" applyAlignment="1">
      <alignment horizontal="center" vertical="center" wrapText="1"/>
    </xf>
    <xf numFmtId="9" fontId="34" fillId="0" borderId="1" xfId="5" applyFont="1" applyFill="1" applyBorder="1" applyAlignment="1">
      <alignment horizontal="center" vertical="center"/>
    </xf>
    <xf numFmtId="0" fontId="0" fillId="0" borderId="2" xfId="0" applyBorder="1" applyAlignment="1">
      <alignment horizontal="left" vertical="center" wrapText="1"/>
    </xf>
    <xf numFmtId="0" fontId="18" fillId="0" borderId="2" xfId="0" applyFont="1" applyBorder="1" applyAlignment="1">
      <alignment horizontal="left" vertical="top" wrapText="1"/>
    </xf>
    <xf numFmtId="0" fontId="32" fillId="0" borderId="1" xfId="0" applyFont="1" applyBorder="1" applyAlignment="1" applyProtection="1">
      <alignment horizontal="center" vertical="center" wrapText="1"/>
      <protection locked="0"/>
    </xf>
    <xf numFmtId="0" fontId="32" fillId="0" borderId="2" xfId="0" applyFont="1" applyBorder="1" applyAlignment="1">
      <alignment horizontal="center" vertical="center" wrapText="1"/>
    </xf>
    <xf numFmtId="0" fontId="32" fillId="0" borderId="2" xfId="0" applyFont="1" applyBorder="1" applyAlignment="1">
      <alignment horizontal="center" vertical="center"/>
    </xf>
    <xf numFmtId="0" fontId="31" fillId="0" borderId="2" xfId="0" applyFont="1" applyBorder="1" applyAlignment="1">
      <alignment horizontal="center" vertical="center"/>
    </xf>
    <xf numFmtId="0" fontId="31" fillId="0" borderId="1" xfId="0" applyFont="1" applyBorder="1" applyAlignment="1">
      <alignment horizontal="left" vertical="top" wrapText="1"/>
    </xf>
    <xf numFmtId="0" fontId="68" fillId="0" borderId="14" xfId="0" applyFont="1" applyBorder="1" applyAlignment="1">
      <alignment horizontal="left" vertical="center" wrapText="1"/>
    </xf>
    <xf numFmtId="0" fontId="69" fillId="6" borderId="1" xfId="0" applyFont="1" applyFill="1" applyBorder="1" applyAlignment="1">
      <alignment vertical="center" wrapText="1"/>
    </xf>
    <xf numFmtId="0" fontId="47" fillId="0" borderId="1" xfId="0" applyFont="1" applyBorder="1" applyAlignment="1">
      <alignment horizontal="center" vertical="center"/>
    </xf>
    <xf numFmtId="0" fontId="20" fillId="0" borderId="6" xfId="2" applyBorder="1" applyAlignment="1">
      <alignment horizontal="left" wrapText="1"/>
    </xf>
    <xf numFmtId="0" fontId="0" fillId="0" borderId="0" xfId="0" applyAlignment="1">
      <alignment wrapText="1"/>
    </xf>
    <xf numFmtId="0" fontId="25"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2" fillId="0" borderId="4" xfId="0" applyFont="1" applyBorder="1" applyAlignment="1" applyProtection="1">
      <alignment horizontal="center" vertical="center" wrapText="1"/>
      <protection locked="0"/>
    </xf>
    <xf numFmtId="0" fontId="55" fillId="0" borderId="1" xfId="0" applyFont="1" applyBorder="1" applyAlignment="1">
      <alignment horizontal="center" vertical="center" wrapText="1"/>
    </xf>
    <xf numFmtId="0" fontId="24" fillId="0" borderId="1" xfId="0" applyFont="1" applyBorder="1" applyAlignment="1">
      <alignment horizontal="justify" vertical="justify" wrapText="1"/>
    </xf>
    <xf numFmtId="17" fontId="72" fillId="2" borderId="1" xfId="0" applyNumberFormat="1" applyFont="1" applyFill="1" applyBorder="1" applyAlignment="1">
      <alignment horizontal="center" vertical="center" wrapText="1"/>
    </xf>
    <xf numFmtId="0" fontId="73" fillId="3" borderId="1" xfId="0" applyFont="1" applyFill="1" applyBorder="1" applyAlignment="1">
      <alignment vertical="center" wrapText="1"/>
    </xf>
    <xf numFmtId="0" fontId="73" fillId="3" borderId="0" xfId="0" applyFont="1" applyFill="1" applyAlignment="1">
      <alignment vertical="center" wrapText="1"/>
    </xf>
    <xf numFmtId="0" fontId="73" fillId="3" borderId="3" xfId="0" applyFont="1" applyFill="1" applyBorder="1" applyAlignment="1">
      <alignment vertical="center" wrapText="1"/>
    </xf>
    <xf numFmtId="9"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4" fillId="0" borderId="9" xfId="0" applyFont="1" applyBorder="1" applyAlignment="1">
      <alignment horizontal="center" vertical="center" wrapText="1"/>
    </xf>
    <xf numFmtId="0" fontId="24" fillId="0" borderId="4" xfId="0" applyFont="1" applyBorder="1" applyAlignment="1">
      <alignment horizontal="center" vertical="center" wrapText="1"/>
    </xf>
    <xf numFmtId="0" fontId="71" fillId="0" borderId="18" xfId="0" applyFont="1" applyBorder="1" applyAlignment="1">
      <alignment horizontal="center" vertical="center" wrapText="1"/>
    </xf>
    <xf numFmtId="0" fontId="0" fillId="0" borderId="18" xfId="0" applyBorder="1" applyAlignment="1">
      <alignment horizontal="left" vertical="center" wrapText="1"/>
    </xf>
    <xf numFmtId="9" fontId="18" fillId="0" borderId="2" xfId="0" applyNumberFormat="1" applyFont="1" applyBorder="1" applyAlignment="1">
      <alignment horizontal="center" vertical="center" wrapText="1"/>
    </xf>
    <xf numFmtId="9" fontId="18" fillId="0" borderId="1" xfId="0" applyNumberFormat="1" applyFont="1" applyBorder="1" applyAlignment="1">
      <alignment horizontal="center" vertical="center"/>
    </xf>
    <xf numFmtId="9" fontId="75" fillId="0" borderId="1" xfId="5" applyFont="1" applyFill="1" applyBorder="1" applyAlignment="1">
      <alignment horizontal="center" vertical="center" wrapText="1"/>
    </xf>
    <xf numFmtId="9" fontId="36" fillId="0" borderId="1" xfId="5" applyFont="1" applyFill="1" applyBorder="1" applyAlignment="1">
      <alignment horizontal="center" vertical="center" wrapText="1"/>
    </xf>
    <xf numFmtId="9" fontId="36" fillId="0" borderId="4" xfId="5" applyFont="1" applyFill="1" applyBorder="1" applyAlignment="1">
      <alignment horizontal="center" vertical="center" wrapText="1"/>
    </xf>
    <xf numFmtId="49" fontId="36" fillId="0" borderId="6" xfId="5" applyNumberFormat="1" applyFont="1" applyFill="1" applyBorder="1" applyAlignment="1">
      <alignment horizontal="center" vertical="center" wrapText="1"/>
    </xf>
    <xf numFmtId="0" fontId="36" fillId="0" borderId="18" xfId="5" applyNumberFormat="1" applyFont="1" applyFill="1" applyBorder="1" applyAlignment="1">
      <alignment horizontal="center" vertical="center"/>
    </xf>
    <xf numFmtId="9" fontId="36" fillId="0" borderId="18" xfId="5" applyFont="1" applyFill="1" applyBorder="1" applyAlignment="1">
      <alignment horizontal="center" vertical="center" wrapText="1"/>
    </xf>
    <xf numFmtId="0" fontId="36" fillId="0" borderId="4" xfId="5" applyNumberFormat="1" applyFont="1" applyFill="1" applyBorder="1" applyAlignment="1">
      <alignment horizontal="center" vertical="center"/>
    </xf>
    <xf numFmtId="0" fontId="36" fillId="0" borderId="2" xfId="5" applyNumberFormat="1" applyFont="1" applyFill="1" applyBorder="1" applyAlignment="1">
      <alignment horizontal="center" vertical="center" wrapText="1"/>
    </xf>
    <xf numFmtId="9" fontId="36" fillId="0" borderId="2" xfId="5" applyFont="1" applyFill="1" applyBorder="1" applyAlignment="1">
      <alignment horizontal="center" vertical="center" wrapText="1"/>
    </xf>
    <xf numFmtId="0" fontId="36" fillId="0" borderId="1" xfId="5" applyNumberFormat="1" applyFont="1" applyFill="1" applyBorder="1" applyAlignment="1">
      <alignment horizontal="center" vertical="center" wrapText="1"/>
    </xf>
    <xf numFmtId="0" fontId="0" fillId="0" borderId="18" xfId="0"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76" fillId="0" borderId="1" xfId="0" applyFont="1" applyBorder="1" applyAlignment="1">
      <alignment horizontal="center" vertical="center" wrapText="1"/>
    </xf>
    <xf numFmtId="0" fontId="38" fillId="0" borderId="1" xfId="0" applyFont="1" applyBorder="1" applyAlignment="1">
      <alignment horizontal="center" vertical="center" wrapText="1" indent="1"/>
    </xf>
    <xf numFmtId="0" fontId="76" fillId="0" borderId="6" xfId="0" applyFont="1" applyBorder="1" applyAlignment="1">
      <alignment horizontal="center" vertical="center" wrapText="1"/>
    </xf>
    <xf numFmtId="1" fontId="36" fillId="0" borderId="1" xfId="5" applyNumberFormat="1" applyFont="1" applyFill="1" applyBorder="1" applyAlignment="1">
      <alignment horizontal="center" vertical="center" wrapText="1"/>
    </xf>
    <xf numFmtId="9" fontId="0" fillId="4" borderId="1" xfId="0" applyNumberFormat="1" applyFill="1" applyBorder="1" applyAlignment="1">
      <alignment horizontal="center" vertical="center"/>
    </xf>
    <xf numFmtId="9" fontId="0" fillId="4" borderId="3" xfId="0" applyNumberFormat="1" applyFill="1" applyBorder="1" applyAlignment="1">
      <alignment horizontal="center" vertical="center"/>
    </xf>
    <xf numFmtId="49" fontId="36" fillId="0" borderId="1" xfId="5" applyNumberFormat="1" applyFont="1" applyFill="1" applyBorder="1" applyAlignment="1">
      <alignment horizontal="center" vertical="center" wrapText="1"/>
    </xf>
    <xf numFmtId="0" fontId="18" fillId="8" borderId="1" xfId="0" applyFont="1" applyFill="1" applyBorder="1" applyAlignment="1">
      <alignment horizontal="center" vertical="center"/>
    </xf>
    <xf numFmtId="0" fontId="22"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18" fillId="9" borderId="1" xfId="0" applyFont="1" applyFill="1" applyBorder="1" applyAlignment="1">
      <alignment vertical="center" wrapText="1"/>
    </xf>
    <xf numFmtId="0" fontId="23" fillId="9" borderId="1" xfId="0" applyFont="1" applyFill="1" applyBorder="1" applyAlignment="1">
      <alignment vertical="center" wrapText="1"/>
    </xf>
    <xf numFmtId="0" fontId="24" fillId="9" borderId="1" xfId="0" applyFont="1" applyFill="1" applyBorder="1" applyAlignment="1">
      <alignment horizontal="center" vertical="center" wrapText="1"/>
    </xf>
    <xf numFmtId="17" fontId="18" fillId="9" borderId="1" xfId="0" applyNumberFormat="1" applyFont="1" applyFill="1" applyBorder="1" applyAlignment="1">
      <alignment horizontal="center" vertical="center" wrapText="1"/>
    </xf>
    <xf numFmtId="17" fontId="24" fillId="9" borderId="1" xfId="0" applyNumberFormat="1" applyFont="1" applyFill="1" applyBorder="1" applyAlignment="1">
      <alignment horizontal="center" vertical="center"/>
    </xf>
    <xf numFmtId="0" fontId="18" fillId="9" borderId="2" xfId="0" applyFont="1" applyFill="1" applyBorder="1" applyAlignment="1">
      <alignment horizontal="left" vertical="center" wrapText="1"/>
    </xf>
    <xf numFmtId="0" fontId="18" fillId="9" borderId="2" xfId="0" applyFont="1" applyFill="1" applyBorder="1" applyAlignment="1">
      <alignment horizontal="center" vertical="center"/>
    </xf>
    <xf numFmtId="0" fontId="18" fillId="9" borderId="2" xfId="0" applyFont="1" applyFill="1" applyBorder="1" applyAlignment="1">
      <alignment horizontal="center" vertical="top"/>
    </xf>
    <xf numFmtId="1" fontId="18" fillId="9" borderId="2" xfId="0" applyNumberFormat="1" applyFont="1" applyFill="1" applyBorder="1" applyAlignment="1">
      <alignment horizontal="center" vertical="top"/>
    </xf>
    <xf numFmtId="0" fontId="18" fillId="9" borderId="2" xfId="0" applyFont="1" applyFill="1" applyBorder="1" applyAlignment="1">
      <alignment horizontal="left"/>
    </xf>
    <xf numFmtId="0" fontId="18" fillId="9" borderId="2" xfId="0" applyFont="1" applyFill="1" applyBorder="1" applyAlignment="1">
      <alignment horizontal="center" vertical="center" wrapText="1"/>
    </xf>
    <xf numFmtId="0" fontId="18" fillId="9" borderId="5" xfId="0" applyFont="1" applyFill="1" applyBorder="1" applyAlignment="1">
      <alignment horizontal="center" vertical="center"/>
    </xf>
    <xf numFmtId="0" fontId="18" fillId="9" borderId="2" xfId="0" applyFont="1" applyFill="1" applyBorder="1" applyAlignment="1">
      <alignment horizontal="left" vertical="center"/>
    </xf>
    <xf numFmtId="0" fontId="18" fillId="9" borderId="1" xfId="0" applyFont="1" applyFill="1" applyBorder="1" applyAlignment="1">
      <alignment horizontal="center" vertical="center" wrapText="1"/>
    </xf>
    <xf numFmtId="0" fontId="18" fillId="9" borderId="1" xfId="0" applyFont="1" applyFill="1" applyBorder="1" applyAlignment="1">
      <alignment horizontal="center" vertical="center"/>
    </xf>
    <xf numFmtId="0" fontId="18" fillId="9" borderId="5"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18" fillId="9" borderId="1" xfId="0" applyFont="1" applyFill="1" applyBorder="1" applyAlignment="1">
      <alignment horizontal="left"/>
    </xf>
    <xf numFmtId="0" fontId="23" fillId="9" borderId="1" xfId="0" applyFont="1" applyFill="1" applyBorder="1" applyAlignment="1">
      <alignment horizontal="center" vertical="center" wrapText="1"/>
    </xf>
    <xf numFmtId="17" fontId="23" fillId="9" borderId="1" xfId="0" applyNumberFormat="1" applyFont="1" applyFill="1" applyBorder="1" applyAlignment="1">
      <alignment horizontal="center" vertical="center" wrapText="1"/>
    </xf>
    <xf numFmtId="0" fontId="23" fillId="9" borderId="1" xfId="0" applyFont="1" applyFill="1" applyBorder="1" applyAlignment="1">
      <alignment horizontal="left" vertical="center" wrapText="1"/>
    </xf>
    <xf numFmtId="0" fontId="18" fillId="9" borderId="1" xfId="0" applyFont="1" applyFill="1" applyBorder="1" applyAlignment="1">
      <alignment horizontal="left" wrapText="1"/>
    </xf>
    <xf numFmtId="0" fontId="18" fillId="9" borderId="1" xfId="0" applyFont="1" applyFill="1" applyBorder="1" applyAlignment="1">
      <alignment horizontal="left" vertical="top"/>
    </xf>
    <xf numFmtId="1" fontId="18" fillId="9" borderId="1" xfId="0" applyNumberFormat="1" applyFont="1" applyFill="1" applyBorder="1" applyAlignment="1">
      <alignment horizontal="right" vertical="top"/>
    </xf>
    <xf numFmtId="0" fontId="18" fillId="9" borderId="1" xfId="0" applyFont="1" applyFill="1" applyBorder="1" applyAlignment="1">
      <alignment horizontal="left" vertical="top" wrapText="1"/>
    </xf>
    <xf numFmtId="0" fontId="18" fillId="9" borderId="6" xfId="0" applyFont="1" applyFill="1" applyBorder="1" applyAlignment="1">
      <alignment horizontal="left" vertical="center" wrapText="1"/>
    </xf>
    <xf numFmtId="0" fontId="18" fillId="9" borderId="6" xfId="0" applyFont="1" applyFill="1" applyBorder="1" applyAlignment="1">
      <alignment horizontal="center" vertical="center"/>
    </xf>
    <xf numFmtId="0" fontId="18" fillId="9" borderId="1" xfId="0" applyFont="1" applyFill="1" applyBorder="1" applyAlignment="1">
      <alignment horizontal="left" vertical="center"/>
    </xf>
    <xf numFmtId="0" fontId="18" fillId="9" borderId="6" xfId="0" applyFont="1" applyFill="1" applyBorder="1" applyAlignment="1">
      <alignment horizontal="left" vertical="center"/>
    </xf>
    <xf numFmtId="0" fontId="38" fillId="9" borderId="1" xfId="0" applyFont="1" applyFill="1" applyBorder="1" applyAlignment="1">
      <alignment horizontal="left" vertical="center" wrapText="1"/>
    </xf>
    <xf numFmtId="0" fontId="18" fillId="9" borderId="1" xfId="0" applyFont="1" applyFill="1" applyBorder="1" applyAlignment="1">
      <alignment horizontal="center" vertical="top" wrapText="1"/>
    </xf>
    <xf numFmtId="0" fontId="18" fillId="9" borderId="14" xfId="0" applyFont="1" applyFill="1" applyBorder="1" applyAlignment="1">
      <alignment horizontal="center" vertical="center" wrapText="1"/>
    </xf>
    <xf numFmtId="0" fontId="71" fillId="9" borderId="18" xfId="0" applyFont="1" applyFill="1" applyBorder="1" applyAlignment="1">
      <alignment horizontal="center" vertical="center" wrapText="1"/>
    </xf>
    <xf numFmtId="9" fontId="18" fillId="9" borderId="2" xfId="0" applyNumberFormat="1" applyFont="1" applyFill="1" applyBorder="1" applyAlignment="1">
      <alignment horizontal="center" vertical="center"/>
    </xf>
    <xf numFmtId="9" fontId="18" fillId="9" borderId="1" xfId="0" applyNumberFormat="1" applyFont="1" applyFill="1" applyBorder="1" applyAlignment="1">
      <alignment horizontal="center" vertical="center"/>
    </xf>
    <xf numFmtId="0" fontId="70" fillId="0" borderId="18"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9" xfId="0" applyFont="1" applyBorder="1" applyAlignment="1">
      <alignment horizontal="center" vertical="center" wrapText="1"/>
    </xf>
    <xf numFmtId="9" fontId="31" fillId="0" borderId="1" xfId="2" applyNumberFormat="1" applyFont="1" applyBorder="1" applyAlignment="1">
      <alignment horizontal="center" vertical="center" wrapText="1"/>
    </xf>
    <xf numFmtId="0" fontId="31" fillId="0" borderId="1" xfId="2" applyFont="1" applyBorder="1" applyAlignment="1">
      <alignment horizontal="center" vertical="center" wrapText="1"/>
    </xf>
    <xf numFmtId="0" fontId="71" fillId="0" borderId="0" xfId="0" applyFont="1" applyAlignment="1">
      <alignment horizontal="center" vertical="center" wrapText="1"/>
    </xf>
    <xf numFmtId="0" fontId="18" fillId="0" borderId="4" xfId="0" applyFont="1" applyBorder="1" applyAlignment="1">
      <alignment horizontal="center" vertical="center"/>
    </xf>
    <xf numFmtId="9" fontId="18" fillId="0" borderId="4" xfId="0" applyNumberFormat="1" applyFont="1" applyBorder="1" applyAlignment="1">
      <alignment horizontal="center" vertical="center"/>
    </xf>
    <xf numFmtId="0" fontId="18" fillId="0" borderId="5" xfId="0" applyFont="1" applyBorder="1" applyAlignment="1">
      <alignment horizontal="left" vertical="center" wrapText="1"/>
    </xf>
    <xf numFmtId="0" fontId="18" fillId="0" borderId="6" xfId="0" applyFont="1" applyBorder="1" applyAlignment="1">
      <alignment horizontal="left"/>
    </xf>
    <xf numFmtId="0" fontId="18" fillId="0" borderId="6" xfId="0" applyFont="1" applyBorder="1" applyAlignment="1">
      <alignment horizontal="left" vertical="top"/>
    </xf>
    <xf numFmtId="9" fontId="18" fillId="0" borderId="14" xfId="0" applyNumberFormat="1" applyFont="1" applyBorder="1" applyAlignment="1">
      <alignment horizontal="center" vertical="center"/>
    </xf>
    <xf numFmtId="9" fontId="0" fillId="0" borderId="18" xfId="0" applyNumberFormat="1" applyBorder="1" applyAlignment="1">
      <alignment horizontal="center" vertical="center"/>
    </xf>
    <xf numFmtId="9" fontId="18" fillId="0" borderId="5" xfId="0" applyNumberFormat="1" applyFont="1" applyBorder="1" applyAlignment="1">
      <alignment horizontal="center" vertical="center"/>
    </xf>
    <xf numFmtId="0" fontId="18" fillId="0" borderId="14" xfId="0" applyFont="1" applyBorder="1" applyAlignment="1">
      <alignment horizontal="center" vertical="center"/>
    </xf>
    <xf numFmtId="0" fontId="24" fillId="0" borderId="7" xfId="0" applyFont="1" applyBorder="1" applyAlignment="1">
      <alignment horizontal="left"/>
    </xf>
    <xf numFmtId="0" fontId="24" fillId="0" borderId="6" xfId="0" applyFont="1" applyBorder="1" applyAlignment="1">
      <alignment horizontal="left" vertical="top"/>
    </xf>
    <xf numFmtId="0" fontId="24" fillId="0" borderId="18" xfId="0" applyFont="1" applyBorder="1" applyAlignment="1">
      <alignment horizontal="center" vertical="center" wrapText="1"/>
    </xf>
    <xf numFmtId="9" fontId="24" fillId="0" borderId="2" xfId="0" applyNumberFormat="1" applyFont="1" applyBorder="1" applyAlignment="1">
      <alignment horizontal="center" vertical="center" wrapText="1"/>
    </xf>
    <xf numFmtId="0" fontId="75" fillId="0" borderId="1" xfId="5" applyNumberFormat="1" applyFont="1" applyFill="1" applyBorder="1" applyAlignment="1">
      <alignment horizontal="center" vertical="center" wrapText="1"/>
    </xf>
    <xf numFmtId="14" fontId="18" fillId="0" borderId="1" xfId="0" applyNumberFormat="1" applyFont="1" applyBorder="1" applyAlignment="1">
      <alignment vertical="center" wrapText="1"/>
    </xf>
    <xf numFmtId="0" fontId="18" fillId="0" borderId="15" xfId="0" applyFont="1" applyBorder="1" applyAlignment="1">
      <alignment vertical="center" wrapText="1"/>
    </xf>
    <xf numFmtId="0" fontId="26" fillId="0" borderId="2" xfId="0" applyFont="1" applyBorder="1" applyAlignment="1">
      <alignment vertical="center" wrapText="1"/>
    </xf>
    <xf numFmtId="0" fontId="18" fillId="0" borderId="16" xfId="0" applyFont="1" applyBorder="1" applyAlignment="1">
      <alignment vertical="center" wrapText="1"/>
    </xf>
    <xf numFmtId="14" fontId="18" fillId="0" borderId="1" xfId="0" applyNumberFormat="1" applyFont="1" applyBorder="1" applyAlignment="1">
      <alignment horizontal="left" vertical="center" wrapText="1"/>
    </xf>
    <xf numFmtId="0" fontId="18" fillId="0" borderId="4" xfId="0" applyFont="1" applyBorder="1" applyAlignment="1">
      <alignment vertical="center" wrapText="1"/>
    </xf>
    <xf numFmtId="0" fontId="0" fillId="0" borderId="18" xfId="0" applyBorder="1"/>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5" xfId="0" applyFont="1" applyBorder="1" applyAlignment="1">
      <alignment horizontal="left" wrapText="1"/>
    </xf>
    <xf numFmtId="0" fontId="77" fillId="0" borderId="2" xfId="0" applyFont="1" applyBorder="1" applyAlignment="1">
      <alignment horizontal="center" vertical="center" wrapText="1"/>
    </xf>
    <xf numFmtId="9" fontId="77" fillId="0" borderId="2" xfId="0" applyNumberFormat="1" applyFont="1" applyBorder="1" applyAlignment="1">
      <alignment horizontal="center" vertical="center"/>
    </xf>
    <xf numFmtId="0" fontId="77" fillId="0" borderId="2" xfId="0" applyFont="1" applyBorder="1" applyAlignment="1">
      <alignment horizontal="center" vertical="center"/>
    </xf>
    <xf numFmtId="0" fontId="77" fillId="0" borderId="1" xfId="0" applyFont="1" applyBorder="1" applyAlignment="1">
      <alignment horizontal="center" vertical="center"/>
    </xf>
    <xf numFmtId="9" fontId="0" fillId="0" borderId="18" xfId="0" applyNumberFormat="1" applyBorder="1" applyAlignment="1">
      <alignment horizontal="center" vertical="center" wrapText="1"/>
    </xf>
    <xf numFmtId="0" fontId="0" fillId="4" borderId="0" xfId="0" applyFill="1"/>
    <xf numFmtId="0" fontId="66" fillId="0" borderId="18" xfId="0" applyFont="1" applyBorder="1" applyAlignment="1">
      <alignment horizontal="center" vertical="center"/>
    </xf>
    <xf numFmtId="0" fontId="24" fillId="0" borderId="4" xfId="0" applyFont="1" applyBorder="1" applyAlignment="1">
      <alignment horizontal="center" vertical="center"/>
    </xf>
    <xf numFmtId="9" fontId="36" fillId="0" borderId="1" xfId="0" applyNumberFormat="1" applyFont="1" applyBorder="1" applyAlignment="1">
      <alignment horizontal="center" vertical="center" wrapText="1"/>
    </xf>
    <xf numFmtId="0" fontId="79" fillId="0" borderId="0" xfId="0" applyFont="1"/>
    <xf numFmtId="0" fontId="78" fillId="0" borderId="0" xfId="0" applyFont="1" applyAlignment="1">
      <alignment vertical="center" wrapText="1"/>
    </xf>
    <xf numFmtId="0" fontId="31" fillId="0" borderId="0" xfId="0" applyFont="1"/>
    <xf numFmtId="0" fontId="80" fillId="0" borderId="0" xfId="0" applyFont="1" applyAlignment="1">
      <alignment horizontal="left"/>
    </xf>
    <xf numFmtId="0" fontId="0" fillId="0" borderId="0" xfId="0" applyAlignment="1">
      <alignment horizontal="center" vertical="center"/>
    </xf>
    <xf numFmtId="9" fontId="0" fillId="9" borderId="0" xfId="0" applyNumberFormat="1" applyFill="1" applyAlignment="1">
      <alignment horizontal="center" vertical="center"/>
    </xf>
    <xf numFmtId="0" fontId="31" fillId="0" borderId="1" xfId="1" applyFont="1" applyBorder="1" applyAlignment="1">
      <alignment horizontal="center" vertical="center" wrapText="1"/>
    </xf>
    <xf numFmtId="0" fontId="77" fillId="0" borderId="0" xfId="0" applyFont="1" applyAlignment="1">
      <alignment horizontal="center" vertical="center"/>
    </xf>
    <xf numFmtId="0" fontId="22" fillId="9" borderId="6" xfId="0" applyFont="1" applyFill="1" applyBorder="1" applyAlignment="1">
      <alignment vertical="center" wrapText="1"/>
    </xf>
    <xf numFmtId="0" fontId="81" fillId="9" borderId="6" xfId="0" applyFont="1" applyFill="1" applyBorder="1" applyAlignment="1">
      <alignment vertical="center" wrapText="1"/>
    </xf>
    <xf numFmtId="0" fontId="77" fillId="0" borderId="0" xfId="0" applyFont="1"/>
    <xf numFmtId="9" fontId="0" fillId="9" borderId="0" xfId="0" applyNumberFormat="1" applyFill="1"/>
    <xf numFmtId="0" fontId="81" fillId="9" borderId="18" xfId="0" applyFont="1" applyFill="1" applyBorder="1" applyAlignment="1">
      <alignment vertical="center" wrapText="1"/>
    </xf>
    <xf numFmtId="0" fontId="81" fillId="0" borderId="18" xfId="0" applyFont="1" applyBorder="1" applyAlignment="1">
      <alignment vertical="center" wrapText="1"/>
    </xf>
    <xf numFmtId="0" fontId="23" fillId="0" borderId="3" xfId="0" applyFont="1" applyBorder="1" applyAlignment="1">
      <alignment vertical="center" wrapText="1"/>
    </xf>
    <xf numFmtId="0" fontId="83" fillId="0" borderId="1" xfId="1" applyFont="1" applyBorder="1" applyAlignment="1">
      <alignment horizontal="center" vertical="center" wrapText="1"/>
    </xf>
    <xf numFmtId="0" fontId="0" fillId="9" borderId="0" xfId="0" applyFill="1"/>
    <xf numFmtId="0" fontId="77" fillId="4" borderId="0" xfId="0" applyFont="1" applyFill="1" applyAlignment="1">
      <alignment horizontal="center" vertical="center"/>
    </xf>
    <xf numFmtId="0" fontId="80" fillId="0" borderId="0" xfId="0" applyFont="1" applyAlignment="1">
      <alignment horizontal="left" wrapText="1"/>
    </xf>
    <xf numFmtId="0" fontId="24" fillId="4" borderId="2" xfId="0" applyFont="1" applyFill="1" applyBorder="1" applyAlignment="1">
      <alignment horizontal="center" vertical="center"/>
    </xf>
    <xf numFmtId="0" fontId="24" fillId="4" borderId="1" xfId="0" applyFont="1" applyFill="1" applyBorder="1" applyAlignment="1">
      <alignment horizontal="center" vertical="center"/>
    </xf>
    <xf numFmtId="9" fontId="24" fillId="9" borderId="2" xfId="0" applyNumberFormat="1" applyFont="1" applyFill="1" applyBorder="1" applyAlignment="1">
      <alignment horizontal="center" vertical="center"/>
    </xf>
    <xf numFmtId="9" fontId="24" fillId="9" borderId="1" xfId="0" applyNumberFormat="1" applyFont="1" applyFill="1" applyBorder="1" applyAlignment="1">
      <alignment horizontal="center" vertical="center"/>
    </xf>
    <xf numFmtId="17" fontId="26" fillId="0" borderId="4" xfId="0" applyNumberFormat="1" applyFont="1" applyBorder="1" applyAlignment="1">
      <alignment horizontal="center" vertical="center" wrapText="1"/>
    </xf>
    <xf numFmtId="0" fontId="26" fillId="0" borderId="14" xfId="0" applyFont="1" applyBorder="1" applyAlignment="1">
      <alignment horizontal="center" vertical="center" wrapText="1"/>
    </xf>
    <xf numFmtId="17" fontId="3" fillId="6" borderId="14" xfId="0" applyNumberFormat="1" applyFont="1" applyFill="1" applyBorder="1" applyAlignment="1">
      <alignment horizontal="center" vertical="center" wrapText="1"/>
    </xf>
    <xf numFmtId="17" fontId="26" fillId="0" borderId="14" xfId="0" applyNumberFormat="1" applyFont="1" applyBorder="1" applyAlignment="1">
      <alignment horizontal="center" vertical="center"/>
    </xf>
    <xf numFmtId="0" fontId="3" fillId="6" borderId="14" xfId="0" applyFont="1" applyFill="1" applyBorder="1" applyAlignment="1">
      <alignment horizontal="center" vertical="center" wrapText="1"/>
    </xf>
    <xf numFmtId="0" fontId="3" fillId="6" borderId="4" xfId="0" applyFont="1" applyFill="1" applyBorder="1" applyAlignment="1">
      <alignment vertical="center" wrapText="1"/>
    </xf>
    <xf numFmtId="0" fontId="26" fillId="0" borderId="4" xfId="0" applyFont="1" applyBorder="1" applyAlignment="1">
      <alignment vertical="center" wrapText="1"/>
    </xf>
    <xf numFmtId="0" fontId="26" fillId="6" borderId="4" xfId="0" applyFont="1" applyFill="1" applyBorder="1" applyAlignment="1">
      <alignment vertical="center" wrapText="1"/>
    </xf>
    <xf numFmtId="0" fontId="3" fillId="6" borderId="14" xfId="0" applyFont="1" applyFill="1" applyBorder="1" applyAlignment="1">
      <alignment vertical="center" wrapText="1"/>
    </xf>
    <xf numFmtId="0" fontId="26" fillId="0" borderId="14" xfId="0" applyFont="1" applyBorder="1" applyAlignment="1">
      <alignment vertical="center" wrapText="1"/>
    </xf>
    <xf numFmtId="0" fontId="26" fillId="6" borderId="14" xfId="0" applyFont="1" applyFill="1" applyBorder="1" applyAlignment="1">
      <alignment vertical="center" wrapText="1"/>
    </xf>
    <xf numFmtId="0" fontId="3" fillId="0" borderId="14" xfId="0" applyFont="1" applyBorder="1" applyAlignment="1">
      <alignment vertical="center" wrapText="1"/>
    </xf>
    <xf numFmtId="0" fontId="26"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6" borderId="4"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79" fillId="9" borderId="0" xfId="0" applyFont="1" applyFill="1"/>
    <xf numFmtId="0" fontId="81" fillId="0" borderId="19" xfId="0" applyFont="1" applyBorder="1" applyAlignment="1">
      <alignment vertical="center" wrapText="1"/>
    </xf>
    <xf numFmtId="0" fontId="39" fillId="0" borderId="3" xfId="0" applyFont="1" applyBorder="1" applyAlignment="1">
      <alignment horizontal="justify" vertical="center" wrapText="1"/>
    </xf>
    <xf numFmtId="0" fontId="24" fillId="9" borderId="1" xfId="0" applyFont="1" applyFill="1" applyBorder="1" applyAlignment="1">
      <alignment horizontal="center" vertical="center"/>
    </xf>
    <xf numFmtId="0" fontId="39" fillId="0" borderId="1" xfId="0" applyFont="1" applyBorder="1" applyAlignment="1">
      <alignment horizontal="center" vertical="center" wrapText="1"/>
    </xf>
    <xf numFmtId="0" fontId="0" fillId="0" borderId="18" xfId="0" applyBorder="1" applyAlignment="1">
      <alignment horizontal="center" vertical="center"/>
    </xf>
    <xf numFmtId="0" fontId="24" fillId="9" borderId="2" xfId="0" applyFont="1" applyFill="1" applyBorder="1" applyAlignment="1">
      <alignment horizontal="center" vertical="center"/>
    </xf>
    <xf numFmtId="0" fontId="24" fillId="9" borderId="2" xfId="0" applyFont="1" applyFill="1" applyBorder="1" applyAlignment="1">
      <alignment horizontal="left" vertical="center" wrapText="1"/>
    </xf>
    <xf numFmtId="0" fontId="24" fillId="9" borderId="1" xfId="0" applyFont="1" applyFill="1" applyBorder="1" applyAlignment="1">
      <alignment horizontal="left" vertical="top" wrapText="1"/>
    </xf>
    <xf numFmtId="0" fontId="24" fillId="9" borderId="1" xfId="0" applyFont="1" applyFill="1" applyBorder="1" applyAlignment="1">
      <alignment horizontal="left" vertical="center" wrapText="1"/>
    </xf>
    <xf numFmtId="0" fontId="31" fillId="9" borderId="0" xfId="0" applyFont="1" applyFill="1"/>
    <xf numFmtId="9" fontId="31" fillId="9" borderId="0" xfId="0" applyNumberFormat="1" applyFont="1" applyFill="1" applyAlignment="1">
      <alignment horizontal="center" vertical="center"/>
    </xf>
    <xf numFmtId="0" fontId="31" fillId="4" borderId="0" xfId="0" applyFont="1" applyFill="1"/>
    <xf numFmtId="0" fontId="22" fillId="0" borderId="18" xfId="0" applyFont="1" applyBorder="1" applyAlignment="1">
      <alignment horizontal="center" vertical="center" wrapText="1"/>
    </xf>
    <xf numFmtId="0" fontId="81" fillId="9" borderId="19" xfId="0" applyFont="1" applyFill="1" applyBorder="1" applyAlignment="1">
      <alignment vertical="center" wrapText="1"/>
    </xf>
    <xf numFmtId="9" fontId="0" fillId="9" borderId="1" xfId="0" applyNumberFormat="1" applyFill="1" applyBorder="1" applyAlignment="1">
      <alignment horizontal="center" vertical="center"/>
    </xf>
    <xf numFmtId="0" fontId="0" fillId="9" borderId="1" xfId="0" applyFill="1" applyBorder="1" applyAlignment="1">
      <alignment horizontal="center" vertical="center"/>
    </xf>
    <xf numFmtId="1" fontId="79" fillId="0" borderId="0" xfId="0" applyNumberFormat="1" applyFont="1"/>
    <xf numFmtId="0" fontId="55" fillId="0" borderId="4" xfId="0" applyFont="1" applyBorder="1" applyAlignment="1">
      <alignment horizontal="center" vertical="center" wrapText="1"/>
    </xf>
    <xf numFmtId="0" fontId="3" fillId="0" borderId="4" xfId="0" applyFont="1" applyBorder="1" applyAlignment="1">
      <alignment horizontal="center" vertical="center" wrapText="1"/>
    </xf>
    <xf numFmtId="17" fontId="3" fillId="6" borderId="4" xfId="0" applyNumberFormat="1" applyFont="1" applyFill="1" applyBorder="1" applyAlignment="1">
      <alignment horizontal="center" vertical="center" wrapText="1"/>
    </xf>
    <xf numFmtId="0" fontId="3" fillId="6" borderId="18" xfId="0" applyFont="1" applyFill="1" applyBorder="1" applyAlignment="1">
      <alignment horizontal="center" vertical="center" wrapText="1"/>
    </xf>
    <xf numFmtId="0" fontId="18" fillId="0" borderId="18" xfId="0" applyFont="1" applyBorder="1" applyAlignment="1">
      <alignment horizontal="left" vertical="center" wrapText="1"/>
    </xf>
    <xf numFmtId="0" fontId="18" fillId="0" borderId="18" xfId="0" applyFont="1" applyBorder="1" applyAlignment="1">
      <alignment horizontal="left" vertical="center"/>
    </xf>
    <xf numFmtId="0" fontId="18" fillId="0" borderId="18" xfId="0" applyFont="1" applyBorder="1" applyAlignment="1">
      <alignment horizontal="left" vertical="top"/>
    </xf>
    <xf numFmtId="1" fontId="18" fillId="0" borderId="18" xfId="0" applyNumberFormat="1" applyFont="1" applyBorder="1" applyAlignment="1">
      <alignment horizontal="right" vertical="top"/>
    </xf>
    <xf numFmtId="0" fontId="38" fillId="0" borderId="18" xfId="0" applyFont="1" applyBorder="1" applyAlignment="1">
      <alignment horizontal="left" vertical="center" wrapText="1"/>
    </xf>
    <xf numFmtId="0" fontId="18" fillId="0" borderId="18" xfId="0" applyFont="1" applyBorder="1" applyAlignment="1">
      <alignment horizontal="center" vertical="top" wrapText="1"/>
    </xf>
    <xf numFmtId="0" fontId="18" fillId="0" borderId="18" xfId="0" applyFont="1" applyBorder="1" applyAlignment="1">
      <alignment horizontal="left"/>
    </xf>
    <xf numFmtId="17" fontId="26" fillId="0" borderId="11" xfId="0" applyNumberFormat="1" applyFont="1" applyBorder="1" applyAlignment="1">
      <alignment horizontal="center" vertical="center"/>
    </xf>
    <xf numFmtId="0" fontId="18" fillId="0" borderId="3" xfId="0" applyFont="1" applyBorder="1" applyAlignment="1">
      <alignment horizontal="left" vertical="center" wrapText="1"/>
    </xf>
    <xf numFmtId="0" fontId="18" fillId="0" borderId="3" xfId="0" applyFont="1" applyBorder="1" applyAlignment="1">
      <alignment horizontal="left" vertical="center"/>
    </xf>
    <xf numFmtId="0" fontId="18" fillId="0" borderId="3" xfId="0" applyFont="1" applyBorder="1" applyAlignment="1">
      <alignment horizontal="left" vertical="top"/>
    </xf>
    <xf numFmtId="1" fontId="18" fillId="0" borderId="3" xfId="0" applyNumberFormat="1" applyFont="1" applyBorder="1" applyAlignment="1">
      <alignment horizontal="right" vertical="top"/>
    </xf>
    <xf numFmtId="0" fontId="18" fillId="0" borderId="8" xfId="0" applyFont="1" applyBorder="1" applyAlignment="1">
      <alignment horizontal="center" vertical="center" wrapText="1"/>
    </xf>
    <xf numFmtId="0" fontId="18" fillId="0" borderId="8" xfId="0" applyFont="1" applyBorder="1" applyAlignment="1">
      <alignment horizontal="left" vertical="center" wrapText="1"/>
    </xf>
    <xf numFmtId="0" fontId="18" fillId="0" borderId="7" xfId="0" applyFont="1" applyBorder="1" applyAlignment="1">
      <alignment horizontal="center" vertical="center"/>
    </xf>
    <xf numFmtId="9" fontId="0" fillId="0" borderId="16" xfId="0" applyNumberFormat="1" applyBorder="1" applyAlignment="1">
      <alignment horizontal="center" vertical="center"/>
    </xf>
    <xf numFmtId="0" fontId="18" fillId="0" borderId="9" xfId="0" applyFont="1" applyBorder="1" applyAlignment="1">
      <alignment horizontal="center" vertical="center"/>
    </xf>
    <xf numFmtId="0" fontId="18" fillId="0" borderId="3" xfId="0" applyFont="1" applyBorder="1" applyAlignment="1">
      <alignment horizontal="center" vertical="center"/>
    </xf>
    <xf numFmtId="0" fontId="38" fillId="0" borderId="3" xfId="0" applyFont="1" applyBorder="1" applyAlignment="1">
      <alignment horizontal="left" vertical="center" wrapText="1"/>
    </xf>
    <xf numFmtId="0" fontId="18" fillId="0" borderId="3" xfId="0" applyFont="1" applyBorder="1" applyAlignment="1">
      <alignment horizontal="center" vertical="top" wrapText="1"/>
    </xf>
    <xf numFmtId="0" fontId="18" fillId="0" borderId="7" xfId="0" applyFont="1" applyBorder="1" applyAlignment="1">
      <alignment horizontal="left" vertical="center" wrapText="1"/>
    </xf>
    <xf numFmtId="0" fontId="18" fillId="0" borderId="3" xfId="0" applyFont="1" applyBorder="1" applyAlignment="1">
      <alignment horizontal="left"/>
    </xf>
    <xf numFmtId="0" fontId="0" fillId="0" borderId="3" xfId="0" applyBorder="1"/>
    <xf numFmtId="0" fontId="79" fillId="0" borderId="0" xfId="0" applyFont="1" applyAlignment="1">
      <alignment horizontal="center" vertical="center"/>
    </xf>
    <xf numFmtId="0" fontId="0" fillId="0" borderId="20" xfId="0" applyBorder="1" applyAlignment="1">
      <alignment horizontal="center" vertical="center"/>
    </xf>
    <xf numFmtId="0" fontId="23" fillId="0" borderId="3" xfId="0" applyFont="1" applyBorder="1" applyAlignment="1">
      <alignment horizontal="center" vertical="center" wrapText="1"/>
    </xf>
    <xf numFmtId="1" fontId="0" fillId="0" borderId="0" xfId="0" applyNumberFormat="1"/>
    <xf numFmtId="0" fontId="3" fillId="7" borderId="0" xfId="0" applyFont="1" applyFill="1" applyAlignment="1">
      <alignment wrapText="1"/>
    </xf>
    <xf numFmtId="0" fontId="3" fillId="7" borderId="4" xfId="0" applyFont="1" applyFill="1" applyBorder="1" applyAlignment="1">
      <alignment wrapText="1"/>
    </xf>
    <xf numFmtId="0" fontId="87" fillId="7" borderId="14" xfId="0" applyFont="1" applyFill="1" applyBorder="1" applyAlignment="1">
      <alignment wrapText="1"/>
    </xf>
    <xf numFmtId="0" fontId="87" fillId="7" borderId="10" xfId="0" applyFont="1" applyFill="1" applyBorder="1" applyAlignment="1">
      <alignment wrapText="1"/>
    </xf>
    <xf numFmtId="0" fontId="55" fillId="0" borderId="14" xfId="0" applyFont="1" applyBorder="1" applyAlignment="1">
      <alignment wrapText="1"/>
    </xf>
    <xf numFmtId="0" fontId="3" fillId="0" borderId="14" xfId="0" applyFont="1" applyBorder="1" applyAlignment="1">
      <alignment wrapText="1"/>
    </xf>
    <xf numFmtId="17" fontId="26" fillId="0" borderId="14" xfId="0" applyNumberFormat="1" applyFont="1" applyBorder="1" applyAlignment="1">
      <alignment wrapText="1"/>
    </xf>
    <xf numFmtId="0" fontId="3" fillId="6" borderId="14" xfId="0" applyFont="1" applyFill="1" applyBorder="1" applyAlignment="1">
      <alignment wrapText="1"/>
    </xf>
    <xf numFmtId="17" fontId="3" fillId="6" borderId="14" xfId="0" applyNumberFormat="1" applyFont="1" applyFill="1" applyBorder="1" applyAlignment="1">
      <alignment wrapText="1"/>
    </xf>
    <xf numFmtId="3" fontId="18" fillId="0" borderId="1" xfId="0" applyNumberFormat="1" applyFont="1" applyBorder="1" applyAlignment="1">
      <alignment horizontal="center" vertical="center" wrapText="1"/>
    </xf>
    <xf numFmtId="0" fontId="18" fillId="0" borderId="6" xfId="0" applyFont="1" applyBorder="1" applyAlignment="1">
      <alignment horizontal="left" wrapText="1"/>
    </xf>
    <xf numFmtId="0" fontId="88" fillId="0" borderId="1" xfId="0" applyFont="1" applyBorder="1" applyAlignment="1">
      <alignment wrapText="1"/>
    </xf>
    <xf numFmtId="0" fontId="88" fillId="0" borderId="4" xfId="0" applyFont="1" applyBorder="1"/>
    <xf numFmtId="0" fontId="88" fillId="0" borderId="4" xfId="0" applyFont="1" applyBorder="1" applyAlignment="1">
      <alignment wrapText="1"/>
    </xf>
    <xf numFmtId="0" fontId="88" fillId="0" borderId="2" xfId="0" applyFont="1" applyBorder="1" applyAlignment="1">
      <alignment wrapText="1"/>
    </xf>
    <xf numFmtId="0" fontId="88" fillId="0" borderId="14" xfId="0" applyFont="1" applyBorder="1"/>
    <xf numFmtId="0" fontId="20" fillId="0" borderId="1" xfId="2" applyBorder="1" applyAlignment="1">
      <alignment horizontal="center" vertical="center" wrapText="1"/>
    </xf>
    <xf numFmtId="0" fontId="55" fillId="0" borderId="2" xfId="0" applyFont="1" applyBorder="1" applyAlignment="1">
      <alignment horizontal="center" vertical="center" wrapText="1"/>
    </xf>
    <xf numFmtId="1" fontId="18" fillId="0" borderId="2" xfId="0" applyNumberFormat="1" applyFont="1" applyBorder="1" applyAlignment="1">
      <alignment horizontal="center" vertical="center" wrapText="1"/>
    </xf>
    <xf numFmtId="0" fontId="71" fillId="0" borderId="0" xfId="0" applyFont="1" applyAlignment="1">
      <alignment wrapText="1"/>
    </xf>
    <xf numFmtId="0" fontId="18" fillId="0" borderId="6" xfId="0" applyFont="1" applyBorder="1" applyAlignment="1">
      <alignment horizontal="center" vertical="center" wrapText="1"/>
    </xf>
    <xf numFmtId="0" fontId="25" fillId="9" borderId="1" xfId="0" applyFont="1" applyFill="1" applyBorder="1" applyAlignment="1">
      <alignment horizontal="center" vertical="center" wrapText="1"/>
    </xf>
    <xf numFmtId="1" fontId="24" fillId="9" borderId="1" xfId="0" applyNumberFormat="1" applyFont="1" applyFill="1" applyBorder="1" applyAlignment="1">
      <alignment horizontal="center" vertical="center" wrapText="1"/>
    </xf>
    <xf numFmtId="1" fontId="23" fillId="9" borderId="1" xfId="0" applyNumberFormat="1" applyFont="1" applyFill="1" applyBorder="1" applyAlignment="1">
      <alignment horizontal="center" vertical="center" wrapText="1"/>
    </xf>
    <xf numFmtId="0" fontId="23" fillId="9" borderId="3" xfId="0" applyFont="1" applyFill="1" applyBorder="1" applyAlignment="1">
      <alignment vertical="center" wrapText="1"/>
    </xf>
    <xf numFmtId="17" fontId="23" fillId="9" borderId="1" xfId="0" applyNumberFormat="1" applyFont="1" applyFill="1" applyBorder="1" applyAlignment="1">
      <alignment horizontal="left" vertical="center" wrapText="1"/>
    </xf>
    <xf numFmtId="0" fontId="66" fillId="0" borderId="0" xfId="0" applyFont="1" applyAlignment="1">
      <alignment vertical="top" wrapText="1"/>
    </xf>
    <xf numFmtId="0" fontId="68" fillId="0" borderId="14" xfId="0" applyFont="1" applyBorder="1" applyAlignment="1">
      <alignment vertical="center"/>
    </xf>
    <xf numFmtId="0" fontId="68" fillId="0" borderId="13" xfId="0" applyFont="1" applyBorder="1" applyAlignment="1">
      <alignment vertical="center"/>
    </xf>
    <xf numFmtId="0" fontId="68" fillId="0" borderId="2" xfId="0" applyFont="1" applyBorder="1" applyAlignment="1">
      <alignment horizontal="center" vertical="center"/>
    </xf>
    <xf numFmtId="0" fontId="68" fillId="0" borderId="14" xfId="0" applyFont="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vertical="center" wrapText="1"/>
    </xf>
    <xf numFmtId="0" fontId="68" fillId="0" borderId="2" xfId="0" applyFont="1" applyBorder="1" applyAlignment="1">
      <alignment horizontal="center" vertical="center" wrapText="1"/>
    </xf>
    <xf numFmtId="0" fontId="68" fillId="0" borderId="14" xfId="0" applyFont="1" applyBorder="1" applyAlignment="1">
      <alignment horizontal="left" vertical="top" wrapText="1"/>
    </xf>
    <xf numFmtId="0" fontId="68" fillId="0" borderId="13" xfId="0" applyFont="1" applyBorder="1" applyAlignment="1">
      <alignment horizontal="left" vertical="top" wrapText="1"/>
    </xf>
    <xf numFmtId="0" fontId="68" fillId="0" borderId="13" xfId="0" applyFont="1" applyBorder="1" applyAlignment="1">
      <alignment horizontal="left" vertical="center" wrapText="1"/>
    </xf>
    <xf numFmtId="0" fontId="18" fillId="0" borderId="16" xfId="0" applyFont="1" applyBorder="1" applyAlignment="1">
      <alignment horizontal="left" vertical="center" wrapText="1"/>
    </xf>
    <xf numFmtId="0" fontId="18" fillId="0" borderId="16" xfId="0" applyFont="1" applyBorder="1" applyAlignment="1">
      <alignment horizontal="left" vertical="center"/>
    </xf>
    <xf numFmtId="0" fontId="18" fillId="0" borderId="19" xfId="0" applyFont="1" applyBorder="1" applyAlignment="1">
      <alignment horizontal="left" vertical="top"/>
    </xf>
    <xf numFmtId="0" fontId="0" fillId="0" borderId="20" xfId="0" applyBorder="1"/>
    <xf numFmtId="0" fontId="18" fillId="0" borderId="16" xfId="0" applyFont="1" applyBorder="1" applyAlignment="1">
      <alignment horizontal="left" vertical="top" wrapText="1"/>
    </xf>
    <xf numFmtId="0" fontId="18" fillId="0" borderId="16" xfId="0" applyFont="1" applyBorder="1" applyAlignment="1">
      <alignment horizontal="left" vertical="top"/>
    </xf>
    <xf numFmtId="0" fontId="0" fillId="0" borderId="19" xfId="0" applyBorder="1"/>
    <xf numFmtId="0" fontId="18" fillId="0" borderId="20" xfId="0" applyFont="1" applyBorder="1" applyAlignment="1">
      <alignment horizontal="center" vertical="center"/>
    </xf>
    <xf numFmtId="0" fontId="18" fillId="0" borderId="23" xfId="0" applyFont="1" applyBorder="1" applyAlignment="1">
      <alignment horizontal="left" vertical="center" wrapText="1"/>
    </xf>
    <xf numFmtId="0" fontId="18" fillId="0" borderId="16" xfId="0" applyFont="1" applyBorder="1" applyAlignment="1">
      <alignment horizontal="center" vertical="center"/>
    </xf>
    <xf numFmtId="0" fontId="18" fillId="0" borderId="19" xfId="0" applyFont="1" applyBorder="1" applyAlignment="1">
      <alignment horizontal="left" vertical="center"/>
    </xf>
    <xf numFmtId="9" fontId="18" fillId="0" borderId="10" xfId="0" applyNumberFormat="1" applyFont="1" applyBorder="1" applyAlignment="1">
      <alignment horizontal="center" vertical="center"/>
    </xf>
    <xf numFmtId="0" fontId="18" fillId="0" borderId="20" xfId="0" applyFont="1" applyBorder="1" applyAlignment="1">
      <alignment horizontal="left" vertical="center"/>
    </xf>
    <xf numFmtId="9" fontId="18" fillId="0" borderId="18" xfId="0" applyNumberFormat="1" applyFont="1" applyBorder="1" applyAlignment="1">
      <alignment horizontal="center" vertical="center"/>
    </xf>
    <xf numFmtId="0" fontId="0" fillId="0" borderId="1" xfId="0" applyBorder="1" applyAlignment="1">
      <alignment horizontal="center"/>
    </xf>
    <xf numFmtId="0" fontId="71" fillId="0" borderId="0" xfId="0" applyFont="1" applyAlignment="1">
      <alignment vertical="center"/>
    </xf>
    <xf numFmtId="0" fontId="24" fillId="0" borderId="8" xfId="0" applyFont="1" applyBorder="1" applyAlignment="1">
      <alignment vertical="center"/>
    </xf>
    <xf numFmtId="0" fontId="77" fillId="0" borderId="1" xfId="0" applyFont="1" applyBorder="1" applyAlignment="1">
      <alignment horizontal="center" vertical="center" wrapText="1"/>
    </xf>
    <xf numFmtId="0" fontId="90" fillId="0" borderId="0" xfId="0" applyFont="1" applyAlignment="1">
      <alignment horizontal="center" vertical="center" wrapText="1"/>
    </xf>
    <xf numFmtId="9" fontId="77" fillId="0" borderId="1" xfId="0" applyNumberFormat="1" applyFont="1" applyBorder="1" applyAlignment="1">
      <alignment horizontal="center" vertical="center" wrapText="1"/>
    </xf>
    <xf numFmtId="0" fontId="77" fillId="0" borderId="1" xfId="0" applyFont="1" applyBorder="1"/>
    <xf numFmtId="0" fontId="90" fillId="0" borderId="18" xfId="0" applyFont="1" applyBorder="1" applyAlignment="1">
      <alignment horizontal="center" vertical="center" wrapText="1"/>
    </xf>
    <xf numFmtId="9" fontId="77" fillId="0" borderId="1" xfId="0" applyNumberFormat="1" applyFont="1" applyBorder="1" applyAlignment="1">
      <alignment horizontal="center" vertical="center"/>
    </xf>
    <xf numFmtId="0" fontId="75" fillId="0" borderId="1" xfId="0" applyFont="1" applyBorder="1" applyAlignment="1">
      <alignment horizontal="center" vertical="center" wrapText="1"/>
    </xf>
    <xf numFmtId="0" fontId="81" fillId="0" borderId="0" xfId="0" applyFont="1" applyAlignment="1">
      <alignment horizontal="center" vertical="center"/>
    </xf>
    <xf numFmtId="0" fontId="77" fillId="0" borderId="1" xfId="0" applyFont="1" applyBorder="1" applyAlignment="1">
      <alignment horizontal="left" vertical="center" wrapText="1"/>
    </xf>
    <xf numFmtId="9" fontId="77" fillId="0" borderId="1" xfId="0" applyNumberFormat="1" applyFont="1" applyBorder="1" applyAlignment="1">
      <alignment horizontal="left" vertical="center" wrapText="1"/>
    </xf>
    <xf numFmtId="9" fontId="77" fillId="0" borderId="6" xfId="0" applyNumberFormat="1" applyFont="1" applyBorder="1" applyAlignment="1">
      <alignment horizontal="center" vertical="center"/>
    </xf>
    <xf numFmtId="0" fontId="77" fillId="0" borderId="6" xfId="0" applyFont="1" applyBorder="1" applyAlignment="1">
      <alignment horizontal="center" vertical="center"/>
    </xf>
    <xf numFmtId="0" fontId="77" fillId="0" borderId="2" xfId="0" applyFont="1" applyBorder="1" applyAlignment="1">
      <alignment horizontal="left" vertical="center" wrapText="1"/>
    </xf>
    <xf numFmtId="0" fontId="77" fillId="0" borderId="2" xfId="0" applyFont="1" applyBorder="1" applyAlignment="1">
      <alignment horizontal="left" vertical="center"/>
    </xf>
    <xf numFmtId="9" fontId="77" fillId="0" borderId="2" xfId="0" applyNumberFormat="1" applyFont="1" applyBorder="1" applyAlignment="1">
      <alignment horizontal="center" vertical="center" wrapText="1"/>
    </xf>
    <xf numFmtId="0" fontId="18" fillId="0" borderId="7" xfId="0" applyFont="1" applyBorder="1" applyAlignment="1">
      <alignment horizontal="left" vertical="center"/>
    </xf>
    <xf numFmtId="0" fontId="18" fillId="0" borderId="9" xfId="0" applyFont="1" applyBorder="1" applyAlignment="1">
      <alignment horizontal="left" vertical="center" wrapText="1"/>
    </xf>
    <xf numFmtId="9" fontId="18" fillId="0" borderId="20" xfId="0" applyNumberFormat="1" applyFont="1" applyBorder="1" applyAlignment="1">
      <alignment horizontal="left" vertical="center" wrapText="1"/>
    </xf>
    <xf numFmtId="0" fontId="77" fillId="0" borderId="1" xfId="0" applyFont="1" applyBorder="1" applyAlignment="1">
      <alignment horizontal="left" vertical="center"/>
    </xf>
    <xf numFmtId="1" fontId="77" fillId="0" borderId="2" xfId="0" applyNumberFormat="1" applyFont="1" applyBorder="1" applyAlignment="1">
      <alignment horizontal="center" vertical="center"/>
    </xf>
    <xf numFmtId="0" fontId="91" fillId="0" borderId="18" xfId="0" applyFont="1" applyBorder="1" applyAlignment="1">
      <alignment horizontal="center" vertical="center" wrapText="1"/>
    </xf>
    <xf numFmtId="0" fontId="75" fillId="0" borderId="2" xfId="0" applyFont="1" applyBorder="1" applyAlignment="1">
      <alignment horizontal="center" vertical="center" wrapText="1"/>
    </xf>
    <xf numFmtId="1" fontId="77" fillId="0" borderId="1" xfId="0" applyNumberFormat="1" applyFont="1" applyBorder="1" applyAlignment="1">
      <alignment horizontal="center" vertical="center"/>
    </xf>
    <xf numFmtId="0" fontId="0" fillId="0" borderId="24" xfId="0" applyBorder="1" applyAlignment="1">
      <alignment horizontal="center" vertical="center"/>
    </xf>
    <xf numFmtId="0" fontId="18" fillId="0" borderId="24" xfId="0" applyFont="1" applyBorder="1" applyAlignment="1">
      <alignment horizontal="center" vertical="center" wrapText="1"/>
    </xf>
    <xf numFmtId="0" fontId="22" fillId="0" borderId="24" xfId="0" applyFont="1" applyBorder="1" applyAlignment="1">
      <alignment horizontal="center" vertical="center" wrapText="1"/>
    </xf>
    <xf numFmtId="0" fontId="81" fillId="0" borderId="25" xfId="0" applyFont="1" applyBorder="1" applyAlignment="1">
      <alignment vertical="center" wrapText="1"/>
    </xf>
    <xf numFmtId="0" fontId="23" fillId="9" borderId="3" xfId="0" applyFont="1" applyFill="1" applyBorder="1" applyAlignment="1">
      <alignment horizontal="center" vertical="center" wrapText="1"/>
    </xf>
    <xf numFmtId="0" fontId="18" fillId="0" borderId="3" xfId="0" applyFont="1" applyBorder="1" applyAlignment="1">
      <alignment vertical="center" wrapText="1"/>
    </xf>
    <xf numFmtId="0" fontId="23" fillId="0" borderId="3" xfId="0" applyFont="1" applyBorder="1" applyAlignment="1" applyProtection="1">
      <alignment horizontal="left" vertical="center" wrapText="1"/>
      <protection locked="0"/>
    </xf>
    <xf numFmtId="0" fontId="23" fillId="0" borderId="3" xfId="0" applyFont="1" applyBorder="1" applyAlignment="1" applyProtection="1">
      <alignment horizontal="center" vertical="center" wrapText="1"/>
      <protection locked="0"/>
    </xf>
    <xf numFmtId="9" fontId="0" fillId="0" borderId="1" xfId="0" applyNumberFormat="1" applyBorder="1" applyAlignment="1">
      <alignment horizontal="center" vertical="center"/>
    </xf>
    <xf numFmtId="0" fontId="3" fillId="6" borderId="10" xfId="0" applyFont="1" applyFill="1" applyBorder="1" applyAlignment="1">
      <alignment horizontal="center" vertical="center" wrapText="1"/>
    </xf>
    <xf numFmtId="0" fontId="3" fillId="0" borderId="10" xfId="0" applyFont="1" applyBorder="1" applyAlignment="1">
      <alignment vertical="center" wrapText="1"/>
    </xf>
    <xf numFmtId="9" fontId="18" fillId="0" borderId="0" xfId="0" applyNumberFormat="1" applyFont="1" applyAlignment="1">
      <alignment horizontal="center" vertical="center"/>
    </xf>
    <xf numFmtId="0" fontId="3" fillId="0" borderId="9" xfId="0" applyFont="1" applyBorder="1" applyAlignment="1">
      <alignment horizontal="center" vertical="center" wrapText="1"/>
    </xf>
    <xf numFmtId="0" fontId="26" fillId="0" borderId="14" xfId="0" applyFont="1" applyBorder="1"/>
    <xf numFmtId="0" fontId="89" fillId="0" borderId="17" xfId="0" applyFont="1" applyBorder="1" applyAlignment="1">
      <alignment vertical="top" wrapText="1"/>
    </xf>
    <xf numFmtId="9" fontId="34" fillId="0" borderId="1" xfId="0" applyNumberFormat="1" applyFont="1" applyBorder="1" applyAlignment="1">
      <alignment horizontal="center" vertical="center" wrapText="1"/>
    </xf>
    <xf numFmtId="0" fontId="34" fillId="9" borderId="1" xfId="0" applyFont="1" applyFill="1" applyBorder="1" applyAlignment="1">
      <alignment horizontal="center" vertical="center" wrapText="1"/>
    </xf>
    <xf numFmtId="9" fontId="36" fillId="0" borderId="6" xfId="5" applyFont="1" applyFill="1" applyBorder="1" applyAlignment="1">
      <alignment horizontal="center" vertical="center" wrapText="1"/>
    </xf>
    <xf numFmtId="0" fontId="34" fillId="0" borderId="4" xfId="0" applyFont="1" applyBorder="1" applyAlignment="1">
      <alignment horizontal="center" vertical="center" wrapText="1"/>
    </xf>
    <xf numFmtId="49" fontId="92" fillId="0" borderId="18" xfId="0" applyNumberFormat="1" applyFont="1" applyBorder="1" applyAlignment="1">
      <alignment horizontal="center" vertical="center" wrapText="1"/>
    </xf>
    <xf numFmtId="49" fontId="47" fillId="0" borderId="2" xfId="0" applyNumberFormat="1" applyFont="1" applyBorder="1" applyAlignment="1">
      <alignment horizontal="left" wrapText="1"/>
    </xf>
    <xf numFmtId="0" fontId="0" fillId="0" borderId="17" xfId="0" applyBorder="1" applyAlignment="1">
      <alignment wrapText="1"/>
    </xf>
    <xf numFmtId="0" fontId="71" fillId="0" borderId="18" xfId="0" applyFont="1" applyBorder="1" applyAlignment="1">
      <alignment wrapText="1"/>
    </xf>
    <xf numFmtId="0" fontId="26" fillId="0" borderId="18" xfId="0" applyFont="1" applyBorder="1" applyAlignment="1">
      <alignment wrapText="1"/>
    </xf>
    <xf numFmtId="0" fontId="26" fillId="0" borderId="11" xfId="0" applyFont="1" applyBorder="1" applyAlignment="1">
      <alignment horizontal="left"/>
    </xf>
    <xf numFmtId="0" fontId="18" fillId="0" borderId="4" xfId="0" applyFont="1" applyBorder="1" applyAlignment="1">
      <alignment horizontal="center" vertical="center" wrapText="1"/>
    </xf>
    <xf numFmtId="0" fontId="93" fillId="0" borderId="3" xfId="0" applyFont="1" applyBorder="1" applyAlignment="1">
      <alignment horizontal="justify" vertical="center"/>
    </xf>
    <xf numFmtId="0" fontId="93" fillId="0" borderId="1" xfId="0" applyFont="1" applyBorder="1" applyAlignment="1">
      <alignment horizontal="justify" vertical="center"/>
    </xf>
    <xf numFmtId="0" fontId="71" fillId="0" borderId="0" xfId="0" applyFont="1" applyAlignment="1">
      <alignment vertical="center" wrapText="1"/>
    </xf>
    <xf numFmtId="9" fontId="18" fillId="0" borderId="1" xfId="0" applyNumberFormat="1" applyFont="1" applyBorder="1" applyAlignment="1">
      <alignment horizontal="left" vertical="top"/>
    </xf>
    <xf numFmtId="0" fontId="28" fillId="3" borderId="18" xfId="0" applyFont="1" applyFill="1" applyBorder="1" applyAlignment="1">
      <alignment horizontal="center" vertical="center" wrapText="1"/>
    </xf>
    <xf numFmtId="0" fontId="0" fillId="0" borderId="6" xfId="0" applyBorder="1"/>
    <xf numFmtId="0" fontId="77" fillId="0" borderId="4" xfId="0" applyFont="1" applyBorder="1" applyAlignment="1">
      <alignment horizontal="center" vertical="center" wrapText="1"/>
    </xf>
    <xf numFmtId="3" fontId="18" fillId="0" borderId="1" xfId="0" applyNumberFormat="1" applyFont="1" applyBorder="1" applyAlignment="1">
      <alignment horizontal="left" vertical="center"/>
    </xf>
    <xf numFmtId="0" fontId="24" fillId="0" borderId="6" xfId="0" applyFont="1" applyBorder="1" applyAlignment="1">
      <alignment horizontal="center" vertical="center" wrapText="1"/>
    </xf>
    <xf numFmtId="0" fontId="67" fillId="0" borderId="0" xfId="0" applyFont="1" applyAlignment="1">
      <alignment horizontal="center" vertical="center" wrapText="1"/>
    </xf>
    <xf numFmtId="0" fontId="94" fillId="0" borderId="0" xfId="0" applyFont="1" applyAlignment="1">
      <alignment horizontal="left" vertical="top" wrapText="1"/>
    </xf>
    <xf numFmtId="0" fontId="18" fillId="0" borderId="2" xfId="0" applyFont="1" applyBorder="1" applyAlignment="1">
      <alignment horizontal="center" vertical="top" wrapText="1"/>
    </xf>
    <xf numFmtId="1" fontId="18" fillId="0" borderId="2" xfId="0" applyNumberFormat="1" applyFont="1" applyBorder="1" applyAlignment="1">
      <alignment horizontal="center" vertical="top" wrapText="1"/>
    </xf>
    <xf numFmtId="9" fontId="18" fillId="9" borderId="2" xfId="0" applyNumberFormat="1" applyFont="1" applyFill="1" applyBorder="1" applyAlignment="1">
      <alignment horizontal="center" vertical="center" wrapText="1"/>
    </xf>
    <xf numFmtId="1" fontId="18" fillId="0" borderId="1" xfId="0" applyNumberFormat="1" applyFont="1" applyBorder="1" applyAlignment="1">
      <alignment horizontal="right" vertical="top" wrapText="1"/>
    </xf>
    <xf numFmtId="0" fontId="21" fillId="0" borderId="2" xfId="0" applyFont="1" applyBorder="1" applyAlignment="1">
      <alignment horizontal="center" vertical="top" wrapText="1"/>
    </xf>
    <xf numFmtId="1" fontId="21" fillId="0" borderId="2" xfId="0" applyNumberFormat="1" applyFont="1" applyBorder="1" applyAlignment="1">
      <alignment horizontal="center" vertical="top" wrapText="1"/>
    </xf>
    <xf numFmtId="0" fontId="21" fillId="0" borderId="2" xfId="0" applyFont="1" applyBorder="1" applyAlignment="1">
      <alignment horizontal="left" wrapText="1"/>
    </xf>
    <xf numFmtId="0" fontId="21" fillId="0" borderId="1" xfId="0" applyFont="1" applyBorder="1" applyAlignment="1">
      <alignment horizontal="left" wrapText="1"/>
    </xf>
    <xf numFmtId="1" fontId="24" fillId="0" borderId="1" xfId="0" applyNumberFormat="1" applyFont="1" applyBorder="1" applyAlignment="1">
      <alignment horizontal="right" vertical="top" wrapText="1"/>
    </xf>
    <xf numFmtId="0" fontId="0" fillId="9" borderId="0" xfId="0" applyFill="1" applyAlignment="1">
      <alignment wrapText="1"/>
    </xf>
    <xf numFmtId="9" fontId="0" fillId="9" borderId="0" xfId="0" applyNumberFormat="1" applyFill="1" applyAlignment="1">
      <alignment horizontal="center" vertical="center" wrapText="1"/>
    </xf>
    <xf numFmtId="0" fontId="79" fillId="9" borderId="0" xfId="0" applyFont="1" applyFill="1" applyAlignment="1">
      <alignment wrapText="1"/>
    </xf>
    <xf numFmtId="0" fontId="95" fillId="0" borderId="18" xfId="0" applyFont="1" applyBorder="1" applyAlignment="1">
      <alignment horizontal="left" wrapText="1"/>
    </xf>
    <xf numFmtId="0" fontId="24" fillId="0" borderId="14" xfId="0" applyFont="1" applyBorder="1" applyAlignment="1">
      <alignment horizontal="center" vertical="center" wrapText="1"/>
    </xf>
    <xf numFmtId="0" fontId="18" fillId="0" borderId="14" xfId="0" applyFont="1" applyBorder="1" applyAlignment="1">
      <alignment horizontal="left" vertical="center" wrapText="1"/>
    </xf>
    <xf numFmtId="17" fontId="24" fillId="0" borderId="1" xfId="0" applyNumberFormat="1" applyFont="1" applyBorder="1" applyAlignment="1">
      <alignment horizontal="center" vertical="center" wrapText="1"/>
    </xf>
    <xf numFmtId="9" fontId="18" fillId="9" borderId="1" xfId="0" applyNumberFormat="1" applyFont="1" applyFill="1" applyBorder="1" applyAlignment="1">
      <alignment horizontal="center" vertical="center" wrapText="1"/>
    </xf>
    <xf numFmtId="0" fontId="89" fillId="0" borderId="0" xfId="0" applyFont="1" applyAlignment="1">
      <alignment vertical="top" wrapText="1"/>
    </xf>
    <xf numFmtId="0" fontId="98" fillId="5" borderId="1" xfId="0" applyFont="1" applyFill="1" applyBorder="1" applyAlignment="1">
      <alignment horizontal="center" vertical="center" wrapText="1"/>
    </xf>
    <xf numFmtId="0" fontId="99" fillId="0" borderId="1" xfId="0" applyFont="1" applyBorder="1" applyAlignment="1">
      <alignment wrapText="1"/>
    </xf>
    <xf numFmtId="0" fontId="95" fillId="0" borderId="4" xfId="0" applyFont="1" applyBorder="1" applyAlignment="1">
      <alignment horizontal="left" vertical="center" wrapText="1"/>
    </xf>
    <xf numFmtId="0" fontId="100" fillId="6" borderId="4" xfId="0" applyFont="1" applyFill="1" applyBorder="1" applyAlignment="1">
      <alignment horizontal="left" vertical="center" wrapText="1"/>
    </xf>
    <xf numFmtId="0" fontId="95" fillId="0" borderId="4" xfId="0" applyFont="1" applyBorder="1" applyAlignment="1">
      <alignment horizontal="center" vertical="center" wrapText="1"/>
    </xf>
    <xf numFmtId="0" fontId="95" fillId="6" borderId="4" xfId="0" applyFont="1" applyFill="1" applyBorder="1" applyAlignment="1">
      <alignment horizontal="center" vertical="center" wrapText="1"/>
    </xf>
    <xf numFmtId="0" fontId="99" fillId="0" borderId="4" xfId="0" applyFont="1" applyBorder="1" applyAlignment="1">
      <alignment horizontal="center" vertical="center" wrapText="1"/>
    </xf>
    <xf numFmtId="17" fontId="95" fillId="0" borderId="4" xfId="0" applyNumberFormat="1" applyFont="1" applyBorder="1" applyAlignment="1">
      <alignment horizontal="center" vertical="center" wrapText="1"/>
    </xf>
    <xf numFmtId="17" fontId="95" fillId="0" borderId="4" xfId="0" applyNumberFormat="1" applyFont="1" applyBorder="1" applyAlignment="1">
      <alignment horizontal="center" vertical="center"/>
    </xf>
    <xf numFmtId="0" fontId="96" fillId="0" borderId="2" xfId="0" applyFont="1" applyBorder="1" applyAlignment="1">
      <alignment horizontal="left" vertical="center" wrapText="1"/>
    </xf>
    <xf numFmtId="0" fontId="96" fillId="0" borderId="1" xfId="0" applyFont="1" applyBorder="1" applyAlignment="1">
      <alignment horizontal="left" wrapText="1"/>
    </xf>
    <xf numFmtId="0" fontId="96" fillId="0" borderId="1" xfId="0" applyFont="1" applyBorder="1" applyAlignment="1">
      <alignment horizontal="left"/>
    </xf>
    <xf numFmtId="0" fontId="101" fillId="0" borderId="1" xfId="0" applyFont="1" applyBorder="1"/>
    <xf numFmtId="0" fontId="101" fillId="0" borderId="1" xfId="0" applyFont="1" applyBorder="1" applyAlignment="1">
      <alignment horizontal="center" vertical="center"/>
    </xf>
    <xf numFmtId="9" fontId="101" fillId="9" borderId="1" xfId="0" applyNumberFormat="1" applyFont="1" applyFill="1" applyBorder="1" applyAlignment="1">
      <alignment horizontal="center" vertical="center"/>
    </xf>
    <xf numFmtId="0" fontId="101" fillId="9" borderId="1" xfId="0" applyFont="1" applyFill="1" applyBorder="1" applyAlignment="1">
      <alignment horizontal="center" vertical="center"/>
    </xf>
    <xf numFmtId="0" fontId="101" fillId="0" borderId="1" xfId="0" applyFont="1" applyBorder="1" applyAlignment="1">
      <alignment horizontal="left" vertical="top" wrapText="1"/>
    </xf>
    <xf numFmtId="0" fontId="101" fillId="0" borderId="1" xfId="0" applyFont="1" applyBorder="1" applyAlignment="1">
      <alignment vertical="top" wrapText="1"/>
    </xf>
    <xf numFmtId="0" fontId="101" fillId="0" borderId="0" xfId="0" applyFont="1"/>
    <xf numFmtId="0" fontId="99" fillId="0" borderId="2" xfId="0" applyFont="1" applyBorder="1" applyAlignment="1">
      <alignment vertical="center" wrapText="1"/>
    </xf>
    <xf numFmtId="0" fontId="95" fillId="0" borderId="14" xfId="0" applyFont="1" applyBorder="1" applyAlignment="1">
      <alignment horizontal="left" vertical="center" wrapText="1"/>
    </xf>
    <xf numFmtId="0" fontId="100" fillId="6" borderId="14" xfId="0" applyFont="1" applyFill="1" applyBorder="1" applyAlignment="1">
      <alignment horizontal="left" vertical="center" wrapText="1"/>
    </xf>
    <xf numFmtId="0" fontId="100" fillId="6" borderId="14" xfId="0" applyFont="1" applyFill="1" applyBorder="1" applyAlignment="1">
      <alignment horizontal="center" vertical="center" wrapText="1"/>
    </xf>
    <xf numFmtId="0" fontId="95" fillId="0" borderId="14" xfId="0" applyFont="1" applyBorder="1" applyAlignment="1">
      <alignment horizontal="center" vertical="center" wrapText="1"/>
    </xf>
    <xf numFmtId="0" fontId="95" fillId="6" borderId="14" xfId="0" applyFont="1" applyFill="1" applyBorder="1" applyAlignment="1">
      <alignment horizontal="center" vertical="center" wrapText="1"/>
    </xf>
    <xf numFmtId="0" fontId="99" fillId="0" borderId="14" xfId="0" applyFont="1" applyBorder="1" applyAlignment="1">
      <alignment horizontal="center" vertical="center" wrapText="1"/>
    </xf>
    <xf numFmtId="17" fontId="100" fillId="6" borderId="14" xfId="0" applyNumberFormat="1" applyFont="1" applyFill="1" applyBorder="1" applyAlignment="1">
      <alignment horizontal="center" vertical="center" wrapText="1"/>
    </xf>
    <xf numFmtId="17" fontId="95" fillId="0" borderId="14" xfId="0" applyNumberFormat="1" applyFont="1" applyBorder="1" applyAlignment="1">
      <alignment horizontal="center" vertical="center"/>
    </xf>
    <xf numFmtId="0" fontId="100" fillId="2" borderId="1" xfId="0" applyFont="1" applyFill="1" applyBorder="1" applyAlignment="1">
      <alignment horizontal="left" vertical="center" wrapText="1"/>
    </xf>
    <xf numFmtId="0" fontId="100" fillId="0" borderId="14" xfId="0" applyFont="1" applyBorder="1" applyAlignment="1">
      <alignment horizontal="center" vertical="center" wrapText="1"/>
    </xf>
    <xf numFmtId="0" fontId="102" fillId="9" borderId="18" xfId="0" applyFont="1" applyFill="1" applyBorder="1" applyAlignment="1">
      <alignment vertical="center" wrapText="1"/>
    </xf>
    <xf numFmtId="0" fontId="98" fillId="0" borderId="0" xfId="0" applyFont="1" applyAlignment="1">
      <alignment horizontal="center" vertical="center" wrapText="1"/>
    </xf>
    <xf numFmtId="0" fontId="102" fillId="0" borderId="18" xfId="0" applyFont="1" applyBorder="1" applyAlignment="1">
      <alignment vertical="center" wrapText="1"/>
    </xf>
    <xf numFmtId="0" fontId="101" fillId="0" borderId="0" xfId="0" applyFont="1" applyAlignment="1">
      <alignment horizontal="center" vertical="center"/>
    </xf>
    <xf numFmtId="0" fontId="101" fillId="9" borderId="0" xfId="0" applyFont="1" applyFill="1"/>
    <xf numFmtId="0" fontId="103" fillId="0" borderId="0" xfId="0" applyFont="1"/>
    <xf numFmtId="9" fontId="104" fillId="0" borderId="1" xfId="5" applyFont="1" applyBorder="1" applyAlignment="1">
      <alignment horizontal="center" vertical="center" wrapText="1"/>
    </xf>
    <xf numFmtId="0" fontId="104" fillId="0" borderId="2" xfId="5" applyNumberFormat="1" applyFont="1" applyBorder="1" applyAlignment="1">
      <alignment horizontal="center" vertical="center" wrapText="1"/>
    </xf>
    <xf numFmtId="9" fontId="104" fillId="0" borderId="2" xfId="5" applyFont="1" applyBorder="1" applyAlignment="1">
      <alignment horizontal="center" vertical="center" wrapText="1"/>
    </xf>
    <xf numFmtId="49" fontId="104" fillId="0" borderId="6" xfId="5" applyNumberFormat="1" applyFont="1" applyBorder="1" applyAlignment="1">
      <alignment horizontal="center" vertical="center" wrapText="1"/>
    </xf>
    <xf numFmtId="0" fontId="68" fillId="0" borderId="1" xfId="0" applyFont="1" applyBorder="1" applyAlignment="1">
      <alignment wrapText="1"/>
    </xf>
    <xf numFmtId="0" fontId="68" fillId="0" borderId="4" xfId="0" applyFont="1" applyBorder="1"/>
    <xf numFmtId="0" fontId="68" fillId="0" borderId="4" xfId="0" applyFont="1" applyBorder="1" applyAlignment="1">
      <alignment vertical="center" wrapText="1"/>
    </xf>
    <xf numFmtId="0" fontId="68" fillId="0" borderId="4" xfId="0" applyFont="1" applyBorder="1" applyAlignment="1">
      <alignment vertical="center"/>
    </xf>
    <xf numFmtId="0" fontId="68" fillId="0" borderId="11" xfId="0" applyFont="1" applyBorder="1" applyAlignment="1">
      <alignment vertical="center" wrapText="1"/>
    </xf>
    <xf numFmtId="0" fontId="68" fillId="0" borderId="11" xfId="0" applyFont="1" applyBorder="1" applyAlignment="1">
      <alignment vertical="center"/>
    </xf>
    <xf numFmtId="0" fontId="60" fillId="0" borderId="1" xfId="0" applyFont="1" applyBorder="1" applyAlignment="1">
      <alignment horizontal="center" vertical="center" wrapText="1"/>
    </xf>
    <xf numFmtId="0" fontId="18" fillId="0" borderId="2" xfId="0" applyFont="1" applyBorder="1" applyAlignment="1">
      <alignment vertical="center" wrapText="1"/>
    </xf>
    <xf numFmtId="0" fontId="97" fillId="0" borderId="0" xfId="0" applyFont="1" applyAlignment="1">
      <alignment vertical="center"/>
    </xf>
    <xf numFmtId="0" fontId="0" fillId="0" borderId="0" xfId="0" applyAlignment="1">
      <alignment vertical="center" wrapText="1"/>
    </xf>
    <xf numFmtId="0" fontId="96" fillId="0" borderId="18" xfId="0" applyFont="1" applyBorder="1" applyAlignment="1">
      <alignment horizontal="center" vertical="center" wrapText="1"/>
    </xf>
    <xf numFmtId="0" fontId="24" fillId="0" borderId="2" xfId="0" applyFont="1" applyBorder="1" applyAlignment="1">
      <alignment vertical="center" wrapText="1"/>
    </xf>
    <xf numFmtId="9" fontId="24" fillId="0" borderId="2" xfId="0" applyNumberFormat="1" applyFont="1" applyBorder="1" applyAlignment="1">
      <alignment horizontal="center" vertical="center"/>
    </xf>
    <xf numFmtId="9" fontId="24" fillId="0" borderId="1" xfId="0" applyNumberFormat="1" applyFont="1" applyBorder="1" applyAlignment="1">
      <alignment horizontal="center" vertical="center"/>
    </xf>
    <xf numFmtId="9" fontId="24" fillId="0" borderId="1" xfId="0" applyNumberFormat="1" applyFont="1" applyBorder="1" applyAlignment="1">
      <alignment horizontal="right" vertical="top"/>
    </xf>
    <xf numFmtId="0" fontId="101" fillId="0" borderId="1" xfId="0" applyFont="1" applyBorder="1" applyAlignment="1">
      <alignment vertical="center"/>
    </xf>
    <xf numFmtId="164" fontId="53" fillId="0" borderId="1" xfId="3" applyNumberFormat="1" applyFont="1" applyFill="1" applyBorder="1" applyAlignment="1">
      <alignment horizontal="center" vertical="center" wrapText="1"/>
    </xf>
    <xf numFmtId="165" fontId="53" fillId="0" borderId="1" xfId="3" applyNumberFormat="1" applyFont="1" applyFill="1" applyBorder="1" applyAlignment="1">
      <alignment horizontal="center" vertical="center" wrapText="1"/>
    </xf>
    <xf numFmtId="9" fontId="53" fillId="0" borderId="1" xfId="5" applyFont="1" applyFill="1" applyBorder="1" applyAlignment="1">
      <alignment horizontal="center" vertical="center" wrapText="1"/>
    </xf>
    <xf numFmtId="0" fontId="108" fillId="0" borderId="1" xfId="0" applyFont="1" applyBorder="1" applyAlignment="1">
      <alignment horizontal="center" vertical="center" wrapText="1"/>
    </xf>
    <xf numFmtId="0" fontId="32" fillId="0" borderId="1" xfId="0" applyFont="1" applyBorder="1" applyAlignment="1" applyProtection="1">
      <alignment horizontal="left" vertical="center" wrapText="1"/>
      <protection locked="0"/>
    </xf>
    <xf numFmtId="0" fontId="109" fillId="0" borderId="1" xfId="0" applyFont="1" applyBorder="1" applyAlignment="1">
      <alignment wrapText="1"/>
    </xf>
    <xf numFmtId="9" fontId="0" fillId="0" borderId="1" xfId="0" applyNumberFormat="1" applyBorder="1"/>
    <xf numFmtId="9" fontId="0" fillId="0" borderId="0" xfId="0" applyNumberFormat="1"/>
    <xf numFmtId="9" fontId="0" fillId="0" borderId="0" xfId="0" applyNumberFormat="1" applyAlignment="1">
      <alignment wrapText="1"/>
    </xf>
    <xf numFmtId="0" fontId="0" fillId="0" borderId="2" xfId="0" applyBorder="1"/>
    <xf numFmtId="0" fontId="43" fillId="0" borderId="18" xfId="0" applyFont="1" applyBorder="1" applyAlignment="1">
      <alignment vertical="center" wrapText="1"/>
    </xf>
    <xf numFmtId="0" fontId="44" fillId="0" borderId="18" xfId="0" applyFont="1" applyBorder="1" applyAlignment="1">
      <alignment vertical="center" wrapText="1"/>
    </xf>
    <xf numFmtId="0" fontId="18" fillId="0" borderId="4" xfId="0" applyFont="1" applyBorder="1" applyAlignment="1">
      <alignment horizontal="left" vertical="top" wrapText="1"/>
    </xf>
    <xf numFmtId="0" fontId="24" fillId="0" borderId="18" xfId="0" applyFont="1" applyBorder="1" applyAlignment="1">
      <alignment horizontal="left" vertical="center" wrapText="1"/>
    </xf>
    <xf numFmtId="0" fontId="24" fillId="0" borderId="18" xfId="0" applyFont="1" applyBorder="1" applyAlignment="1">
      <alignment vertical="center" wrapText="1"/>
    </xf>
    <xf numFmtId="0" fontId="24" fillId="0" borderId="4" xfId="0" applyFont="1" applyBorder="1" applyAlignment="1">
      <alignment vertical="center" wrapText="1"/>
    </xf>
    <xf numFmtId="0" fontId="33" fillId="3" borderId="1" xfId="0" applyFont="1" applyFill="1" applyBorder="1" applyAlignment="1">
      <alignment horizontal="center" vertical="center" wrapText="1"/>
    </xf>
    <xf numFmtId="0" fontId="110" fillId="0" borderId="0" xfId="0" applyFont="1" applyAlignment="1">
      <alignment wrapText="1"/>
    </xf>
    <xf numFmtId="0" fontId="110" fillId="0" borderId="18" xfId="0" applyFont="1" applyBorder="1" applyAlignment="1">
      <alignment wrapText="1"/>
    </xf>
    <xf numFmtId="0" fontId="0" fillId="0" borderId="3" xfId="0" applyBorder="1" applyAlignment="1">
      <alignment wrapText="1"/>
    </xf>
    <xf numFmtId="0" fontId="18" fillId="0" borderId="4" xfId="0" applyFont="1" applyBorder="1" applyAlignment="1">
      <alignment horizontal="left" vertical="center"/>
    </xf>
    <xf numFmtId="0" fontId="71" fillId="9" borderId="16" xfId="0" applyFont="1" applyFill="1" applyBorder="1" applyAlignment="1">
      <alignment horizontal="center" wrapText="1"/>
    </xf>
    <xf numFmtId="0" fontId="71" fillId="9" borderId="19" xfId="0" applyFont="1" applyFill="1" applyBorder="1"/>
    <xf numFmtId="0" fontId="28" fillId="3" borderId="1" xfId="0" applyFont="1" applyFill="1" applyBorder="1" applyAlignment="1">
      <alignment horizontal="center" vertical="center" wrapText="1"/>
    </xf>
    <xf numFmtId="0" fontId="39" fillId="0" borderId="2" xfId="0" applyFont="1" applyBorder="1" applyAlignment="1">
      <alignment horizontal="left" vertical="center" wrapText="1"/>
    </xf>
    <xf numFmtId="0" fontId="69" fillId="6" borderId="1" xfId="0" applyFont="1" applyFill="1" applyBorder="1" applyAlignment="1">
      <alignment horizontal="left" vertical="center" wrapText="1"/>
    </xf>
    <xf numFmtId="0" fontId="3" fillId="0" borderId="1" xfId="0" applyFont="1" applyBorder="1" applyAlignment="1">
      <alignment wrapText="1"/>
    </xf>
    <xf numFmtId="0" fontId="3" fillId="0" borderId="4" xfId="0" applyFont="1" applyBorder="1" applyAlignment="1">
      <alignment wrapText="1"/>
    </xf>
    <xf numFmtId="0" fontId="22" fillId="0" borderId="6" xfId="0" applyFont="1" applyBorder="1" applyAlignment="1">
      <alignment horizontal="left" vertical="center" wrapText="1"/>
    </xf>
    <xf numFmtId="0" fontId="77" fillId="0" borderId="24" xfId="0" applyFont="1" applyFill="1" applyBorder="1" applyAlignment="1">
      <alignment horizontal="center" vertical="center"/>
    </xf>
    <xf numFmtId="0" fontId="81" fillId="0" borderId="0" xfId="0" applyFont="1" applyFill="1" applyAlignment="1">
      <alignment vertical="center" wrapText="1"/>
    </xf>
    <xf numFmtId="0" fontId="22" fillId="0" borderId="24" xfId="0" applyFont="1" applyFill="1" applyBorder="1" applyAlignment="1">
      <alignment horizontal="center" vertical="center"/>
    </xf>
    <xf numFmtId="0" fontId="78" fillId="0" borderId="0" xfId="0" applyFont="1" applyFill="1" applyAlignment="1">
      <alignment vertical="center" wrapText="1"/>
    </xf>
    <xf numFmtId="0" fontId="0" fillId="0" borderId="24" xfId="0" applyFill="1" applyBorder="1" applyAlignment="1">
      <alignment horizontal="center" vertical="center"/>
    </xf>
    <xf numFmtId="0" fontId="18" fillId="0" borderId="24" xfId="0" applyFont="1" applyFill="1" applyBorder="1" applyAlignment="1">
      <alignment horizontal="center" vertical="center" wrapText="1"/>
    </xf>
    <xf numFmtId="0" fontId="81" fillId="0" borderId="25" xfId="0" applyFont="1" applyFill="1" applyBorder="1" applyAlignment="1">
      <alignment vertical="center" wrapText="1"/>
    </xf>
    <xf numFmtId="0" fontId="81" fillId="0" borderId="19" xfId="0" applyFont="1" applyFill="1" applyBorder="1" applyAlignment="1">
      <alignment vertical="center" wrapText="1"/>
    </xf>
    <xf numFmtId="0" fontId="22" fillId="0" borderId="24" xfId="0" applyFont="1" applyFill="1" applyBorder="1" applyAlignment="1">
      <alignment horizontal="center" vertical="center" wrapText="1"/>
    </xf>
    <xf numFmtId="0" fontId="81" fillId="0" borderId="6" xfId="0" applyFont="1" applyFill="1" applyBorder="1" applyAlignment="1">
      <alignment vertical="center" wrapText="1"/>
    </xf>
    <xf numFmtId="2" fontId="81" fillId="0" borderId="24" xfId="0" applyNumberFormat="1" applyFont="1" applyFill="1" applyBorder="1" applyAlignment="1">
      <alignment horizontal="center" vertical="center"/>
    </xf>
    <xf numFmtId="0" fontId="0" fillId="0" borderId="0" xfId="0" applyFill="1"/>
    <xf numFmtId="0" fontId="78" fillId="0" borderId="24" xfId="0" applyFont="1" applyFill="1" applyBorder="1" applyAlignment="1">
      <alignment horizontal="center" vertical="center"/>
    </xf>
    <xf numFmtId="0" fontId="82" fillId="0" borderId="24" xfId="0" applyFont="1" applyFill="1" applyBorder="1" applyAlignment="1">
      <alignment horizontal="center" vertical="center"/>
    </xf>
    <xf numFmtId="0" fontId="22" fillId="0" borderId="6" xfId="0" applyFont="1" applyFill="1" applyBorder="1" applyAlignment="1">
      <alignment vertical="center" wrapText="1"/>
    </xf>
    <xf numFmtId="0" fontId="0" fillId="0" borderId="0" xfId="0" applyFill="1" applyAlignment="1">
      <alignment horizontal="center" vertical="center"/>
    </xf>
    <xf numFmtId="0" fontId="22" fillId="0" borderId="18" xfId="0" applyFont="1" applyFill="1" applyBorder="1" applyAlignment="1">
      <alignment horizontal="center" vertical="center" wrapText="1"/>
    </xf>
    <xf numFmtId="0" fontId="77" fillId="0" borderId="0" xfId="0" applyFont="1" applyFill="1" applyAlignment="1">
      <alignment horizontal="center" vertical="center"/>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34" fillId="0" borderId="1" xfId="3" applyNumberFormat="1" applyFont="1" applyFill="1" applyBorder="1" applyAlignment="1">
      <alignment horizontal="center" vertical="center" wrapText="1"/>
    </xf>
    <xf numFmtId="168" fontId="34" fillId="0" borderId="1" xfId="0" applyNumberFormat="1" applyFont="1" applyFill="1" applyBorder="1" applyAlignment="1">
      <alignment horizontal="center" vertical="center" wrapText="1"/>
    </xf>
    <xf numFmtId="168" fontId="18" fillId="0" borderId="1" xfId="0" applyNumberFormat="1" applyFont="1" applyFill="1" applyBorder="1" applyAlignment="1">
      <alignment horizontal="center" vertical="center"/>
    </xf>
    <xf numFmtId="0" fontId="12" fillId="0" borderId="1" xfId="0" applyFont="1" applyFill="1" applyBorder="1" applyAlignment="1" applyProtection="1">
      <alignment horizontal="center" vertical="center" wrapText="1"/>
      <protection locked="0"/>
    </xf>
    <xf numFmtId="1" fontId="34" fillId="0" borderId="1" xfId="3" applyNumberFormat="1" applyFont="1" applyFill="1" applyBorder="1" applyAlignment="1">
      <alignment horizontal="center" vertical="center" wrapText="1"/>
    </xf>
    <xf numFmtId="41" fontId="34" fillId="0" borderId="1" xfId="3" applyFont="1" applyFill="1" applyBorder="1" applyAlignment="1">
      <alignment horizontal="center" vertical="center" wrapText="1"/>
    </xf>
    <xf numFmtId="41" fontId="34" fillId="0" borderId="1" xfId="3" applyFont="1" applyFill="1" applyBorder="1" applyAlignment="1">
      <alignment vertical="center" wrapText="1"/>
    </xf>
    <xf numFmtId="41" fontId="34" fillId="0" borderId="1" xfId="0" applyNumberFormat="1" applyFont="1" applyFill="1" applyBorder="1" applyAlignment="1">
      <alignment horizontal="center" vertical="center" wrapText="1"/>
    </xf>
    <xf numFmtId="41" fontId="37" fillId="0" borderId="1" xfId="0" applyNumberFormat="1" applyFont="1" applyFill="1" applyBorder="1" applyAlignment="1">
      <alignment horizontal="center" vertical="center" wrapText="1"/>
    </xf>
    <xf numFmtId="41"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115" fillId="0" borderId="1" xfId="0" applyFont="1" applyFill="1" applyBorder="1" applyAlignment="1">
      <alignment horizontal="center" vertical="center"/>
    </xf>
    <xf numFmtId="0" fontId="31" fillId="0" borderId="1" xfId="2" applyFont="1" applyFill="1" applyBorder="1" applyAlignment="1">
      <alignment horizontal="center" vertical="center" wrapTex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77" fillId="0" borderId="1" xfId="0" applyFont="1" applyFill="1" applyBorder="1" applyAlignment="1">
      <alignment horizontal="center" vertical="center"/>
    </xf>
    <xf numFmtId="0" fontId="26"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8" fillId="0" borderId="2" xfId="0" applyFont="1" applyFill="1" applyBorder="1" applyAlignment="1">
      <alignment horizontal="center" vertical="center"/>
    </xf>
    <xf numFmtId="0" fontId="77" fillId="0" borderId="2" xfId="0" applyFont="1" applyFill="1" applyBorder="1" applyAlignment="1">
      <alignment horizontal="center" vertical="center"/>
    </xf>
    <xf numFmtId="1" fontId="18" fillId="0" borderId="2" xfId="0" applyNumberFormat="1" applyFont="1" applyFill="1" applyBorder="1" applyAlignment="1">
      <alignment horizontal="center" vertical="center"/>
    </xf>
    <xf numFmtId="0" fontId="77" fillId="0" borderId="2"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75"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78"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wrapText="1"/>
    </xf>
    <xf numFmtId="9" fontId="18" fillId="0" borderId="2" xfId="0" applyNumberFormat="1" applyFont="1" applyFill="1" applyBorder="1" applyAlignment="1">
      <alignment horizontal="center" vertical="center" wrapText="1"/>
    </xf>
    <xf numFmtId="9" fontId="0" fillId="0" borderId="0" xfId="0" applyNumberFormat="1" applyFill="1" applyAlignment="1">
      <alignment wrapText="1"/>
    </xf>
    <xf numFmtId="9" fontId="18" fillId="0" borderId="2" xfId="0" applyNumberFormat="1" applyFont="1" applyFill="1" applyBorder="1" applyAlignment="1">
      <alignment horizontal="center" vertical="center"/>
    </xf>
    <xf numFmtId="9" fontId="0" fillId="0" borderId="0" xfId="0" applyNumberFormat="1" applyFill="1"/>
    <xf numFmtId="0" fontId="9"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0" fillId="0" borderId="0" xfId="0" applyFill="1" applyAlignment="1">
      <alignment horizontal="center"/>
    </xf>
    <xf numFmtId="0" fontId="23" fillId="0" borderId="1" xfId="0" applyFont="1" applyFill="1" applyBorder="1" applyAlignment="1" applyProtection="1">
      <alignment horizontal="center" vertical="center" wrapText="1"/>
      <protection locked="0"/>
    </xf>
    <xf numFmtId="1" fontId="81" fillId="0" borderId="0" xfId="0" applyNumberFormat="1" applyFont="1" applyFill="1" applyAlignment="1">
      <alignment horizontal="center" vertical="center"/>
    </xf>
    <xf numFmtId="0" fontId="31" fillId="0" borderId="1" xfId="1" applyFont="1" applyFill="1" applyBorder="1" applyAlignment="1">
      <alignment horizontal="center" vertical="center" wrapText="1"/>
    </xf>
    <xf numFmtId="0" fontId="84" fillId="0" borderId="1" xfId="0" applyFont="1" applyFill="1" applyBorder="1" applyAlignment="1">
      <alignment horizontal="center" vertical="center" wrapText="1"/>
    </xf>
    <xf numFmtId="0" fontId="85" fillId="0" borderId="1" xfId="0" applyFont="1" applyFill="1" applyBorder="1" applyAlignment="1">
      <alignment horizontal="center" vertical="center" wrapText="1"/>
    </xf>
    <xf numFmtId="0" fontId="86" fillId="0" borderId="0" xfId="0" applyFont="1" applyFill="1" applyAlignment="1">
      <alignment horizontal="center" vertical="center"/>
    </xf>
    <xf numFmtId="9" fontId="18" fillId="0" borderId="1" xfId="0" applyNumberFormat="1" applyFont="1" applyFill="1" applyBorder="1" applyAlignment="1">
      <alignment horizontal="center" vertical="center"/>
    </xf>
    <xf numFmtId="0" fontId="55" fillId="0" borderId="1" xfId="0" applyFont="1" applyFill="1" applyBorder="1" applyAlignment="1">
      <alignment horizontal="center" vertical="center" wrapText="1"/>
    </xf>
    <xf numFmtId="9" fontId="31" fillId="0" borderId="0" xfId="0" applyNumberFormat="1" applyFont="1" applyFill="1" applyAlignment="1">
      <alignment horizontal="center" vertical="center"/>
    </xf>
    <xf numFmtId="9" fontId="0" fillId="0" borderId="0" xfId="0" applyNumberFormat="1" applyFill="1" applyAlignment="1">
      <alignment horizontal="center" vertical="center"/>
    </xf>
    <xf numFmtId="0" fontId="0" fillId="0" borderId="1" xfId="0" applyFill="1" applyBorder="1"/>
    <xf numFmtId="0" fontId="81" fillId="9" borderId="33" xfId="0" applyFont="1" applyFill="1" applyBorder="1" applyAlignment="1">
      <alignment vertical="center" wrapText="1"/>
    </xf>
    <xf numFmtId="0" fontId="18" fillId="0" borderId="34" xfId="0" applyFont="1" applyFill="1" applyBorder="1" applyAlignment="1">
      <alignment horizontal="center" vertical="center" wrapText="1"/>
    </xf>
    <xf numFmtId="0" fontId="40" fillId="0" borderId="1" xfId="0" applyFont="1" applyBorder="1" applyAlignment="1">
      <alignment horizontal="justify" vertical="center"/>
    </xf>
    <xf numFmtId="0" fontId="15" fillId="0" borderId="1" xfId="0" applyFont="1" applyBorder="1" applyAlignment="1">
      <alignment horizontal="justify" vertical="center"/>
    </xf>
    <xf numFmtId="1" fontId="25" fillId="0" borderId="1"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center" wrapText="1"/>
    </xf>
    <xf numFmtId="1" fontId="78" fillId="0" borderId="0" xfId="0" applyNumberFormat="1" applyFont="1" applyFill="1" applyAlignment="1">
      <alignment horizontal="center" vertical="center"/>
    </xf>
    <xf numFmtId="0" fontId="18" fillId="0" borderId="35" xfId="0" applyFont="1" applyBorder="1" applyAlignment="1">
      <alignment horizontal="center" vertical="center" wrapText="1"/>
    </xf>
    <xf numFmtId="0" fontId="71" fillId="0" borderId="35" xfId="0" applyFont="1" applyBorder="1" applyAlignment="1">
      <alignment horizontal="center" vertical="center" wrapText="1"/>
    </xf>
    <xf numFmtId="0" fontId="24" fillId="0" borderId="2" xfId="0" applyFont="1" applyFill="1" applyBorder="1" applyAlignment="1">
      <alignment horizontal="center" vertical="center"/>
    </xf>
    <xf numFmtId="9" fontId="24" fillId="0" borderId="2" xfId="0" applyNumberFormat="1" applyFont="1" applyFill="1" applyBorder="1" applyAlignment="1">
      <alignment horizontal="center" vertical="center"/>
    </xf>
    <xf numFmtId="0" fontId="24" fillId="0" borderId="1" xfId="0" applyFont="1" applyFill="1" applyBorder="1" applyAlignment="1">
      <alignment horizontal="center" vertical="center"/>
    </xf>
    <xf numFmtId="9" fontId="24" fillId="0" borderId="1" xfId="0" applyNumberFormat="1" applyFont="1" applyFill="1" applyBorder="1" applyAlignment="1">
      <alignment horizontal="center" vertical="center"/>
    </xf>
    <xf numFmtId="0" fontId="81" fillId="0" borderId="0" xfId="0" applyFont="1" applyFill="1" applyAlignment="1">
      <alignment horizontal="center" vertical="center"/>
    </xf>
    <xf numFmtId="0" fontId="0" fillId="0" borderId="1" xfId="0" applyFill="1" applyBorder="1" applyAlignment="1">
      <alignment horizontal="center" vertical="center" wrapText="1"/>
    </xf>
    <xf numFmtId="9" fontId="18" fillId="0" borderId="1" xfId="0" applyNumberFormat="1" applyFont="1" applyFill="1" applyBorder="1" applyAlignment="1">
      <alignment horizontal="center" vertical="center" wrapText="1"/>
    </xf>
    <xf numFmtId="9" fontId="0" fillId="0" borderId="0" xfId="0" applyNumberFormat="1" applyFill="1" applyAlignment="1">
      <alignment horizontal="center" vertical="center" wrapText="1"/>
    </xf>
    <xf numFmtId="0" fontId="24" fillId="0" borderId="2" xfId="0" applyFont="1" applyFill="1" applyBorder="1" applyAlignment="1">
      <alignment horizontal="left" vertical="center"/>
    </xf>
    <xf numFmtId="9" fontId="24" fillId="0" borderId="2" xfId="0" applyNumberFormat="1" applyFont="1" applyFill="1" applyBorder="1" applyAlignment="1">
      <alignment horizontal="left"/>
    </xf>
    <xf numFmtId="0" fontId="24" fillId="0" borderId="1" xfId="0" applyFont="1" applyFill="1" applyBorder="1" applyAlignment="1">
      <alignment horizontal="right" vertical="top"/>
    </xf>
    <xf numFmtId="9" fontId="24" fillId="0" borderId="1" xfId="0" applyNumberFormat="1" applyFont="1" applyFill="1" applyBorder="1" applyAlignment="1">
      <alignment horizontal="left"/>
    </xf>
    <xf numFmtId="0" fontId="24" fillId="0" borderId="1" xfId="0" applyFont="1" applyFill="1" applyBorder="1" applyAlignment="1">
      <alignment horizontal="left" vertical="center"/>
    </xf>
    <xf numFmtId="0" fontId="24" fillId="0" borderId="1" xfId="0" applyFont="1" applyFill="1" applyBorder="1" applyAlignment="1">
      <alignment horizontal="left" vertical="top"/>
    </xf>
    <xf numFmtId="0" fontId="24" fillId="0" borderId="2" xfId="0" applyFont="1" applyFill="1" applyBorder="1" applyAlignment="1">
      <alignment horizontal="center" vertical="center" wrapText="1"/>
    </xf>
    <xf numFmtId="9" fontId="24" fillId="0" borderId="2"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20" fillId="0" borderId="1" xfId="1" applyFill="1" applyBorder="1" applyAlignment="1">
      <alignment horizontal="center" vertical="center" wrapText="1"/>
    </xf>
    <xf numFmtId="9" fontId="0" fillId="0" borderId="1" xfId="0" applyNumberFormat="1" applyFill="1" applyBorder="1" applyAlignment="1">
      <alignment horizontal="center" vertical="center"/>
    </xf>
    <xf numFmtId="0" fontId="24" fillId="0" borderId="1" xfId="0" applyFont="1" applyFill="1" applyBorder="1" applyAlignment="1" applyProtection="1">
      <alignment horizontal="center" vertical="center" wrapText="1"/>
      <protection locked="0"/>
    </xf>
    <xf numFmtId="1" fontId="0" fillId="0" borderId="0" xfId="0" applyNumberFormat="1" applyFill="1" applyAlignment="1">
      <alignment horizontal="center" vertical="center"/>
    </xf>
    <xf numFmtId="0" fontId="28" fillId="0" borderId="3" xfId="0" applyFont="1" applyFill="1" applyBorder="1" applyAlignment="1">
      <alignment horizontal="center" vertical="center" wrapText="1"/>
    </xf>
    <xf numFmtId="1" fontId="0" fillId="0" borderId="0" xfId="0" applyNumberFormat="1" applyFill="1"/>
    <xf numFmtId="0" fontId="0" fillId="0" borderId="3" xfId="0" applyFill="1" applyBorder="1" applyAlignment="1">
      <alignment horizontal="center" vertical="center"/>
    </xf>
    <xf numFmtId="9" fontId="0" fillId="0" borderId="3" xfId="0" applyNumberFormat="1" applyFill="1" applyBorder="1" applyAlignment="1">
      <alignment horizontal="center" vertical="center"/>
    </xf>
    <xf numFmtId="0" fontId="0" fillId="0" borderId="18" xfId="0" applyFill="1" applyBorder="1" applyAlignment="1">
      <alignment vertical="center"/>
    </xf>
    <xf numFmtId="9" fontId="0" fillId="0" borderId="18" xfId="0" applyNumberFormat="1" applyFill="1" applyBorder="1" applyAlignment="1">
      <alignment vertical="center"/>
    </xf>
    <xf numFmtId="1" fontId="22" fillId="0" borderId="18" xfId="0" applyNumberFormat="1" applyFont="1" applyFill="1" applyBorder="1" applyAlignment="1">
      <alignment horizontal="center" vertical="center" wrapText="1"/>
    </xf>
    <xf numFmtId="1" fontId="78" fillId="0" borderId="2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18" xfId="0" applyFont="1" applyFill="1" applyBorder="1" applyAlignment="1">
      <alignment horizontal="center" vertical="center"/>
    </xf>
    <xf numFmtId="1" fontId="18" fillId="0" borderId="16" xfId="0" applyNumberFormat="1" applyFont="1" applyFill="1" applyBorder="1" applyAlignment="1">
      <alignment horizontal="center" vertical="center"/>
    </xf>
    <xf numFmtId="9" fontId="0" fillId="0" borderId="18" xfId="0" applyNumberFormat="1" applyFill="1" applyBorder="1" applyAlignment="1">
      <alignment horizontal="center" vertical="center"/>
    </xf>
    <xf numFmtId="9" fontId="18" fillId="0" borderId="14" xfId="0" applyNumberFormat="1" applyFont="1" applyFill="1" applyBorder="1" applyAlignment="1">
      <alignment horizontal="center" vertical="center"/>
    </xf>
    <xf numFmtId="0" fontId="18" fillId="0" borderId="14"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0" xfId="0" applyFont="1" applyFill="1" applyBorder="1" applyAlignment="1">
      <alignment horizontal="center" vertical="center"/>
    </xf>
    <xf numFmtId="0" fontId="27" fillId="0" borderId="1" xfId="0" applyFont="1" applyFill="1" applyBorder="1" applyAlignment="1">
      <alignment horizontal="center" vertical="center" wrapText="1"/>
    </xf>
    <xf numFmtId="9" fontId="18" fillId="0" borderId="4" xfId="0" applyNumberFormat="1" applyFont="1" applyFill="1" applyBorder="1" applyAlignment="1">
      <alignment horizontal="center" vertical="center"/>
    </xf>
    <xf numFmtId="9" fontId="116" fillId="0" borderId="4" xfId="0" applyNumberFormat="1" applyFont="1" applyFill="1" applyBorder="1" applyAlignment="1">
      <alignment horizontal="center" vertical="center"/>
    </xf>
    <xf numFmtId="0" fontId="116" fillId="0" borderId="1" xfId="0" applyFont="1" applyFill="1" applyBorder="1" applyAlignment="1">
      <alignment horizontal="center" vertical="center"/>
    </xf>
    <xf numFmtId="9" fontId="116" fillId="0" borderId="1" xfId="0" applyNumberFormat="1" applyFont="1" applyFill="1" applyBorder="1" applyAlignment="1">
      <alignment horizontal="center" vertical="center"/>
    </xf>
    <xf numFmtId="0" fontId="115" fillId="0" borderId="1" xfId="0" applyFont="1" applyFill="1" applyBorder="1"/>
    <xf numFmtId="0" fontId="115" fillId="0" borderId="0" xfId="0" applyFont="1" applyFill="1"/>
    <xf numFmtId="9" fontId="115" fillId="0" borderId="0" xfId="0" applyNumberFormat="1" applyFont="1" applyFill="1"/>
    <xf numFmtId="0" fontId="22" fillId="0" borderId="0" xfId="0" applyFont="1" applyFill="1" applyAlignment="1">
      <alignment horizontal="center" vertical="center"/>
    </xf>
    <xf numFmtId="0" fontId="0" fillId="0" borderId="2" xfId="0" applyFill="1" applyBorder="1" applyAlignment="1">
      <alignment horizontal="center" vertical="center"/>
    </xf>
    <xf numFmtId="0" fontId="26" fillId="0" borderId="4" xfId="0" applyFont="1" applyFill="1" applyBorder="1" applyAlignment="1">
      <alignment horizontal="center" vertical="center" wrapText="1"/>
    </xf>
    <xf numFmtId="0" fontId="95" fillId="0" borderId="4" xfId="0" applyFont="1" applyFill="1" applyBorder="1" applyAlignment="1">
      <alignment horizontal="center" vertical="center" wrapText="1"/>
    </xf>
    <xf numFmtId="0" fontId="100" fillId="0" borderId="14" xfId="0" applyFont="1" applyFill="1" applyBorder="1" applyAlignment="1">
      <alignment horizontal="center" vertical="center" wrapText="1"/>
    </xf>
    <xf numFmtId="0" fontId="101" fillId="0" borderId="0" xfId="0" applyFont="1" applyFill="1" applyAlignment="1">
      <alignment horizontal="center" vertical="center"/>
    </xf>
    <xf numFmtId="0" fontId="101" fillId="0" borderId="1" xfId="0" applyFont="1" applyFill="1" applyBorder="1" applyAlignment="1">
      <alignment horizontal="center" vertical="center"/>
    </xf>
    <xf numFmtId="9" fontId="101" fillId="0" borderId="1" xfId="0" applyNumberFormat="1" applyFont="1" applyFill="1" applyBorder="1" applyAlignment="1">
      <alignment horizontal="center" vertical="center"/>
    </xf>
    <xf numFmtId="0" fontId="101" fillId="0" borderId="0" xfId="0" applyFont="1" applyFill="1" applyAlignment="1">
      <alignment horizontal="center"/>
    </xf>
    <xf numFmtId="9" fontId="101" fillId="0" borderId="0" xfId="0" applyNumberFormat="1" applyFont="1" applyFill="1" applyAlignment="1">
      <alignment horizontal="center" vertical="center"/>
    </xf>
    <xf numFmtId="0" fontId="101" fillId="0" borderId="0" xfId="0" applyFont="1" applyFill="1"/>
    <xf numFmtId="9" fontId="101" fillId="0" borderId="0" xfId="0" applyNumberFormat="1" applyFont="1" applyFill="1"/>
    <xf numFmtId="0" fontId="18" fillId="0" borderId="2" xfId="0" applyFont="1" applyFill="1" applyBorder="1" applyAlignment="1">
      <alignment horizontal="left" vertical="center" wrapText="1"/>
    </xf>
    <xf numFmtId="0" fontId="24" fillId="0" borderId="1" xfId="0" applyFont="1" applyFill="1" applyBorder="1" applyAlignment="1">
      <alignment horizontal="left" vertical="top" wrapText="1"/>
    </xf>
    <xf numFmtId="0" fontId="0" fillId="0" borderId="6" xfId="0" applyFill="1" applyBorder="1" applyAlignment="1">
      <alignment horizontal="center" vertical="center"/>
    </xf>
    <xf numFmtId="0" fontId="0" fillId="0" borderId="0" xfId="0" applyFill="1" applyAlignment="1">
      <alignment vertical="center"/>
    </xf>
    <xf numFmtId="0" fontId="24" fillId="0" borderId="3" xfId="0" applyFont="1" applyFill="1" applyBorder="1" applyAlignment="1">
      <alignment horizontal="center" vertical="center" wrapText="1"/>
    </xf>
    <xf numFmtId="0" fontId="24" fillId="0" borderId="0" xfId="0" applyFont="1" applyBorder="1" applyAlignment="1">
      <alignment horizontal="left" vertical="center"/>
    </xf>
    <xf numFmtId="0" fontId="24" fillId="0" borderId="0" xfId="0" applyFont="1" applyBorder="1" applyAlignment="1">
      <alignment horizontal="left" vertical="top"/>
    </xf>
    <xf numFmtId="0" fontId="0" fillId="0" borderId="0" xfId="0" applyBorder="1"/>
    <xf numFmtId="0" fontId="37" fillId="3" borderId="1" xfId="0" applyFont="1" applyFill="1" applyBorder="1" applyAlignment="1">
      <alignment horizontal="center" vertical="center" wrapText="1"/>
    </xf>
    <xf numFmtId="0" fontId="37" fillId="3" borderId="1" xfId="0" applyFont="1" applyFill="1" applyBorder="1" applyAlignment="1">
      <alignment horizontal="center" vertical="center"/>
    </xf>
    <xf numFmtId="164" fontId="37" fillId="3" borderId="1" xfId="3" applyNumberFormat="1" applyFont="1" applyFill="1" applyBorder="1" applyAlignment="1">
      <alignment horizontal="center" vertical="center" wrapText="1"/>
    </xf>
    <xf numFmtId="165" fontId="37" fillId="3" borderId="1" xfId="3" applyNumberFormat="1" applyFont="1" applyFill="1" applyBorder="1" applyAlignment="1">
      <alignment horizontal="center" vertical="center" wrapText="1"/>
    </xf>
    <xf numFmtId="9" fontId="37" fillId="3" borderId="1" xfId="5" applyFont="1" applyFill="1" applyBorder="1" applyAlignment="1">
      <alignment horizontal="center" vertical="center" wrapText="1"/>
    </xf>
    <xf numFmtId="0" fontId="34" fillId="3" borderId="1"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33" fillId="3" borderId="1" xfId="0" applyFont="1" applyFill="1" applyBorder="1" applyAlignment="1" applyProtection="1">
      <alignment horizontal="center" vertical="center" wrapText="1"/>
      <protection locked="0"/>
    </xf>
    <xf numFmtId="0" fontId="33" fillId="3" borderId="3"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33" fillId="3" borderId="1" xfId="0" applyFont="1" applyFill="1" applyBorder="1" applyAlignment="1" applyProtection="1">
      <alignment vertical="center" wrapText="1"/>
      <protection locked="0"/>
    </xf>
    <xf numFmtId="0" fontId="37" fillId="3" borderId="3" xfId="0" applyFont="1" applyFill="1" applyBorder="1" applyAlignment="1">
      <alignment horizontal="center" vertical="center" wrapText="1"/>
    </xf>
    <xf numFmtId="0" fontId="11" fillId="3" borderId="1" xfId="0" applyFont="1" applyFill="1" applyBorder="1" applyAlignment="1">
      <alignment vertical="center" wrapText="1"/>
    </xf>
    <xf numFmtId="0" fontId="37" fillId="3" borderId="7" xfId="0" applyFont="1" applyFill="1" applyBorder="1" applyAlignment="1">
      <alignment horizontal="center" vertical="center"/>
    </xf>
    <xf numFmtId="0" fontId="37" fillId="3" borderId="12" xfId="0" applyFont="1" applyFill="1" applyBorder="1" applyAlignment="1">
      <alignment horizontal="center" vertical="center"/>
    </xf>
    <xf numFmtId="0" fontId="37" fillId="3" borderId="9" xfId="0" applyFont="1" applyFill="1" applyBorder="1" applyAlignment="1">
      <alignment horizontal="center" vertical="center"/>
    </xf>
    <xf numFmtId="0" fontId="37" fillId="3" borderId="5" xfId="0" applyFont="1" applyFill="1" applyBorder="1" applyAlignment="1">
      <alignment horizontal="center" vertical="center"/>
    </xf>
    <xf numFmtId="0" fontId="37" fillId="3" borderId="13" xfId="0" applyFont="1" applyFill="1" applyBorder="1" applyAlignment="1">
      <alignment horizontal="center" vertical="center"/>
    </xf>
    <xf numFmtId="0" fontId="37" fillId="3" borderId="14" xfId="0" applyFont="1" applyFill="1" applyBorder="1" applyAlignment="1">
      <alignment horizontal="center" vertical="center"/>
    </xf>
    <xf numFmtId="0" fontId="37" fillId="3" borderId="7"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11" fillId="3" borderId="1" xfId="0" applyFont="1" applyFill="1" applyBorder="1" applyAlignment="1" applyProtection="1">
      <alignment horizontal="center" vertical="center" wrapText="1"/>
      <protection locked="0"/>
    </xf>
    <xf numFmtId="0" fontId="11" fillId="3" borderId="1" xfId="0" applyFont="1" applyFill="1" applyBorder="1" applyAlignment="1" applyProtection="1">
      <alignment vertical="center" wrapText="1"/>
      <protection locked="0"/>
    </xf>
    <xf numFmtId="165" fontId="111" fillId="3" borderId="1" xfId="3" applyNumberFormat="1" applyFont="1" applyFill="1" applyBorder="1" applyAlignment="1">
      <alignment horizontal="center" vertical="center" wrapText="1"/>
    </xf>
    <xf numFmtId="9" fontId="111" fillId="3" borderId="1" xfId="5" applyFont="1" applyFill="1" applyBorder="1" applyAlignment="1">
      <alignment horizontal="center" vertical="center" wrapText="1"/>
    </xf>
    <xf numFmtId="0" fontId="34" fillId="3" borderId="3"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3" borderId="1" xfId="0" applyFont="1" applyFill="1" applyBorder="1" applyAlignment="1">
      <alignment horizontal="center" vertical="center"/>
    </xf>
    <xf numFmtId="164" fontId="50" fillId="3" borderId="1" xfId="3" applyNumberFormat="1" applyFont="1" applyFill="1" applyBorder="1" applyAlignment="1">
      <alignment horizontal="center" vertical="center" wrapText="1"/>
    </xf>
    <xf numFmtId="165" fontId="50" fillId="3" borderId="1" xfId="3" applyNumberFormat="1" applyFont="1" applyFill="1" applyBorder="1" applyAlignment="1">
      <alignment horizontal="center" vertical="center" wrapText="1"/>
    </xf>
    <xf numFmtId="9" fontId="50" fillId="3" borderId="1" xfId="5" applyFont="1" applyFill="1" applyBorder="1" applyAlignment="1">
      <alignment horizontal="center" vertical="center" wrapText="1"/>
    </xf>
    <xf numFmtId="0" fontId="28" fillId="7" borderId="1" xfId="0" applyFont="1" applyFill="1" applyBorder="1" applyAlignment="1">
      <alignment horizontal="center" vertical="center" wrapText="1"/>
    </xf>
    <xf numFmtId="9" fontId="50" fillId="3" borderId="3" xfId="5" applyFont="1" applyFill="1" applyBorder="1" applyAlignment="1">
      <alignment horizontal="center" vertical="center" wrapText="1"/>
    </xf>
    <xf numFmtId="165" fontId="50" fillId="3" borderId="3" xfId="3" applyNumberFormat="1" applyFont="1" applyFill="1" applyBorder="1" applyAlignment="1">
      <alignment horizontal="center" vertical="center" wrapText="1"/>
    </xf>
    <xf numFmtId="0" fontId="50" fillId="3" borderId="3" xfId="0" applyFont="1" applyFill="1" applyBorder="1" applyAlignment="1">
      <alignment horizontal="center" vertical="center" wrapText="1"/>
    </xf>
    <xf numFmtId="164" fontId="50" fillId="3" borderId="3" xfId="3" applyNumberFormat="1"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9" fillId="3" borderId="1" xfId="0" applyFont="1" applyFill="1" applyBorder="1" applyAlignment="1">
      <alignment vertical="center" wrapText="1"/>
    </xf>
    <xf numFmtId="0" fontId="46" fillId="3" borderId="1" xfId="0" applyFont="1" applyFill="1" applyBorder="1" applyAlignment="1">
      <alignment vertical="center" wrapText="1"/>
    </xf>
    <xf numFmtId="0" fontId="19" fillId="3"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vertical="center" wrapText="1"/>
      <protection locked="0"/>
    </xf>
    <xf numFmtId="0" fontId="19" fillId="3" borderId="3" xfId="0" applyFont="1" applyFill="1" applyBorder="1" applyAlignment="1" applyProtection="1">
      <alignment horizontal="center" vertical="center" wrapText="1"/>
      <protection locked="0"/>
    </xf>
    <xf numFmtId="0" fontId="19" fillId="3" borderId="8"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50" fillId="3" borderId="6" xfId="0" applyFont="1" applyFill="1" applyBorder="1" applyAlignment="1">
      <alignment horizontal="center" vertical="center"/>
    </xf>
    <xf numFmtId="9" fontId="50" fillId="3" borderId="6" xfId="5" applyFont="1" applyFill="1" applyBorder="1" applyAlignment="1">
      <alignment horizontal="center" vertical="center" wrapText="1"/>
    </xf>
    <xf numFmtId="9" fontId="50" fillId="3" borderId="7" xfId="5" applyFont="1" applyFill="1" applyBorder="1" applyAlignment="1">
      <alignment horizontal="center" vertical="center" wrapText="1"/>
    </xf>
    <xf numFmtId="0" fontId="28" fillId="3" borderId="18" xfId="0" applyFont="1" applyFill="1" applyBorder="1" applyAlignment="1">
      <alignment horizontal="center" vertical="center" wrapText="1"/>
    </xf>
    <xf numFmtId="0" fontId="50" fillId="3" borderId="4"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9" fillId="7" borderId="8" xfId="0" applyFont="1" applyFill="1" applyBorder="1" applyAlignment="1">
      <alignment wrapText="1"/>
    </xf>
    <xf numFmtId="0" fontId="9" fillId="7" borderId="2" xfId="0" applyFont="1" applyFill="1" applyBorder="1" applyAlignment="1">
      <alignment wrapText="1"/>
    </xf>
    <xf numFmtId="0" fontId="87" fillId="7" borderId="6" xfId="0" applyFont="1" applyFill="1" applyBorder="1" applyAlignment="1">
      <alignment wrapText="1"/>
    </xf>
    <xf numFmtId="0" fontId="87" fillId="7" borderId="11" xfId="0" applyFont="1" applyFill="1" applyBorder="1" applyAlignment="1">
      <alignment wrapText="1"/>
    </xf>
    <xf numFmtId="0" fontId="87" fillId="7" borderId="4" xfId="0" applyFont="1" applyFill="1" applyBorder="1" applyAlignment="1">
      <alignment wrapText="1"/>
    </xf>
    <xf numFmtId="0" fontId="9" fillId="7" borderId="22" xfId="0" applyFont="1" applyFill="1" applyBorder="1" applyAlignment="1">
      <alignment wrapText="1"/>
    </xf>
    <xf numFmtId="0" fontId="63" fillId="3" borderId="1" xfId="0" applyFont="1" applyFill="1" applyBorder="1" applyAlignment="1">
      <alignment horizontal="center" vertical="center" wrapText="1"/>
    </xf>
    <xf numFmtId="0" fontId="63" fillId="3" borderId="1" xfId="0" applyFont="1" applyFill="1" applyBorder="1" applyAlignment="1">
      <alignment vertical="center" wrapText="1"/>
    </xf>
    <xf numFmtId="0" fontId="63" fillId="3" borderId="3" xfId="0" applyFont="1" applyFill="1" applyBorder="1" applyAlignment="1">
      <alignment vertical="center" wrapText="1"/>
    </xf>
    <xf numFmtId="0" fontId="63" fillId="3" borderId="3" xfId="0" applyFont="1" applyFill="1" applyBorder="1" applyAlignment="1">
      <alignment horizontal="center" vertical="center" wrapText="1"/>
    </xf>
    <xf numFmtId="164" fontId="63" fillId="3" borderId="1" xfId="3" applyNumberFormat="1" applyFont="1" applyFill="1" applyBorder="1" applyAlignment="1">
      <alignment horizontal="center" vertical="center" wrapText="1"/>
    </xf>
    <xf numFmtId="164" fontId="63" fillId="3" borderId="3" xfId="3" applyNumberFormat="1" applyFont="1" applyFill="1" applyBorder="1" applyAlignment="1">
      <alignment horizontal="center" vertical="center" wrapText="1"/>
    </xf>
    <xf numFmtId="165" fontId="63" fillId="3" borderId="1" xfId="3" applyNumberFormat="1" applyFont="1" applyFill="1" applyBorder="1" applyAlignment="1">
      <alignment horizontal="center" vertical="center" wrapText="1"/>
    </xf>
    <xf numFmtId="165" fontId="63" fillId="3" borderId="3" xfId="3" applyNumberFormat="1" applyFont="1" applyFill="1" applyBorder="1" applyAlignment="1">
      <alignment horizontal="center" vertical="center" wrapText="1"/>
    </xf>
    <xf numFmtId="9" fontId="63" fillId="3" borderId="1" xfId="5" applyFont="1" applyFill="1" applyBorder="1" applyAlignment="1">
      <alignment horizontal="center" vertical="center" wrapText="1"/>
    </xf>
    <xf numFmtId="9" fontId="63" fillId="3" borderId="3" xfId="5" applyFont="1" applyFill="1" applyBorder="1" applyAlignment="1">
      <alignment horizontal="center" vertical="center" wrapText="1"/>
    </xf>
    <xf numFmtId="0" fontId="112" fillId="3" borderId="1" xfId="0" applyFont="1" applyFill="1" applyBorder="1" applyAlignment="1">
      <alignment horizontal="center" vertical="center" wrapText="1"/>
    </xf>
    <xf numFmtId="0" fontId="112" fillId="3" borderId="3" xfId="0" applyFont="1" applyFill="1" applyBorder="1" applyAlignment="1">
      <alignment horizontal="center" vertical="center" wrapText="1"/>
    </xf>
    <xf numFmtId="164" fontId="112" fillId="3" borderId="1" xfId="3" applyNumberFormat="1" applyFont="1" applyFill="1" applyBorder="1" applyAlignment="1">
      <alignment horizontal="center" vertical="center" wrapText="1"/>
    </xf>
    <xf numFmtId="164" fontId="112" fillId="3" borderId="3" xfId="3" applyNumberFormat="1" applyFont="1" applyFill="1" applyBorder="1" applyAlignment="1">
      <alignment horizontal="center" vertical="center" wrapText="1"/>
    </xf>
    <xf numFmtId="165" fontId="112" fillId="3" borderId="1" xfId="3" applyNumberFormat="1" applyFont="1" applyFill="1" applyBorder="1" applyAlignment="1">
      <alignment horizontal="center" vertical="center" wrapText="1"/>
    </xf>
    <xf numFmtId="165" fontId="112" fillId="3" borderId="3" xfId="3" applyNumberFormat="1" applyFont="1" applyFill="1" applyBorder="1" applyAlignment="1">
      <alignment horizontal="center" vertical="center" wrapText="1"/>
    </xf>
    <xf numFmtId="9" fontId="112" fillId="3" borderId="1" xfId="5" applyFont="1" applyFill="1" applyBorder="1" applyAlignment="1">
      <alignment horizontal="center" vertical="center" wrapText="1"/>
    </xf>
    <xf numFmtId="9" fontId="112" fillId="3" borderId="3" xfId="5" applyFont="1" applyFill="1" applyBorder="1" applyAlignment="1">
      <alignment horizontal="center" vertical="center" wrapText="1"/>
    </xf>
    <xf numFmtId="0" fontId="53" fillId="3" borderId="1" xfId="0" applyFont="1" applyFill="1" applyBorder="1" applyAlignment="1">
      <alignment horizontal="center" vertical="center" wrapText="1"/>
    </xf>
    <xf numFmtId="0" fontId="54" fillId="3" borderId="1" xfId="0" applyFont="1" applyFill="1" applyBorder="1" applyAlignment="1">
      <alignment horizontal="center" vertical="center"/>
    </xf>
    <xf numFmtId="0" fontId="54" fillId="3" borderId="1" xfId="0" applyFont="1" applyFill="1" applyBorder="1" applyAlignment="1">
      <alignment horizontal="center" vertical="center" wrapText="1"/>
    </xf>
    <xf numFmtId="165" fontId="54" fillId="3" borderId="1" xfId="3" applyNumberFormat="1" applyFont="1" applyFill="1" applyBorder="1" applyAlignment="1">
      <alignment horizontal="center" vertical="center" wrapText="1"/>
    </xf>
    <xf numFmtId="9" fontId="54" fillId="3" borderId="1" xfId="5" applyFont="1" applyFill="1" applyBorder="1" applyAlignment="1">
      <alignment horizontal="center" vertical="center" wrapText="1"/>
    </xf>
    <xf numFmtId="164" fontId="54" fillId="3" borderId="1" xfId="3" applyNumberFormat="1" applyFont="1" applyFill="1" applyBorder="1" applyAlignment="1">
      <alignment horizontal="center" vertical="center" wrapText="1"/>
    </xf>
    <xf numFmtId="0" fontId="46" fillId="3" borderId="6" xfId="0" applyFont="1" applyFill="1" applyBorder="1" applyAlignment="1">
      <alignment horizontal="center" vertical="center" wrapText="1"/>
    </xf>
    <xf numFmtId="0" fontId="46" fillId="3" borderId="11"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50" fillId="3" borderId="28" xfId="0" applyFont="1" applyFill="1" applyBorder="1" applyAlignment="1">
      <alignment horizontal="center" vertical="center" wrapText="1"/>
    </xf>
    <xf numFmtId="0" fontId="50" fillId="3" borderId="31" xfId="0" applyFont="1" applyFill="1" applyBorder="1" applyAlignment="1">
      <alignment horizontal="center" vertical="center" wrapText="1"/>
    </xf>
    <xf numFmtId="0" fontId="50" fillId="3" borderId="6" xfId="0" applyFont="1" applyFill="1" applyBorder="1" applyAlignment="1">
      <alignment horizontal="center" vertical="center" wrapText="1"/>
    </xf>
    <xf numFmtId="0" fontId="50" fillId="3" borderId="26" xfId="0" applyFont="1" applyFill="1" applyBorder="1" applyAlignment="1">
      <alignment horizontal="center" vertical="center" wrapText="1"/>
    </xf>
    <xf numFmtId="0" fontId="50" fillId="3" borderId="29" xfId="0" applyFont="1" applyFill="1" applyBorder="1" applyAlignment="1">
      <alignment horizontal="center" vertical="center" wrapText="1"/>
    </xf>
    <xf numFmtId="0" fontId="50" fillId="3" borderId="27" xfId="0" applyFont="1" applyFill="1" applyBorder="1" applyAlignment="1">
      <alignment horizontal="center" vertical="center" wrapText="1"/>
    </xf>
    <xf numFmtId="0" fontId="50" fillId="3" borderId="30"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113" fillId="3" borderId="7" xfId="0" applyFont="1" applyFill="1" applyBorder="1" applyAlignment="1">
      <alignment horizontal="center" vertical="center" wrapText="1"/>
    </xf>
    <xf numFmtId="0" fontId="113" fillId="3" borderId="12" xfId="0" applyFont="1" applyFill="1" applyBorder="1" applyAlignment="1">
      <alignment horizontal="center" vertical="center" wrapText="1"/>
    </xf>
    <xf numFmtId="0" fontId="113" fillId="3" borderId="9" xfId="0" applyFont="1" applyFill="1" applyBorder="1" applyAlignment="1">
      <alignment horizontal="center" vertical="center" wrapText="1"/>
    </xf>
    <xf numFmtId="0" fontId="113" fillId="3" borderId="5" xfId="0" applyFont="1" applyFill="1" applyBorder="1" applyAlignment="1">
      <alignment horizontal="center" vertical="center" wrapText="1"/>
    </xf>
    <xf numFmtId="0" fontId="113" fillId="3" borderId="13" xfId="0" applyFont="1" applyFill="1" applyBorder="1" applyAlignment="1">
      <alignment horizontal="center" vertical="center" wrapText="1"/>
    </xf>
    <xf numFmtId="0" fontId="113" fillId="3" borderId="14" xfId="0" applyFont="1" applyFill="1" applyBorder="1" applyAlignment="1">
      <alignment horizontal="center" vertical="center" wrapText="1"/>
    </xf>
    <xf numFmtId="0" fontId="113" fillId="3" borderId="7" xfId="0" applyFont="1" applyFill="1" applyBorder="1" applyAlignment="1">
      <alignment horizontal="center" vertical="center"/>
    </xf>
    <xf numFmtId="0" fontId="113" fillId="3" borderId="12" xfId="0" applyFont="1" applyFill="1" applyBorder="1" applyAlignment="1">
      <alignment horizontal="center" vertical="center"/>
    </xf>
    <xf numFmtId="0" fontId="113" fillId="3" borderId="9" xfId="0" applyFont="1" applyFill="1" applyBorder="1" applyAlignment="1">
      <alignment horizontal="center" vertical="center"/>
    </xf>
    <xf numFmtId="0" fontId="113" fillId="3" borderId="5" xfId="0" applyFont="1" applyFill="1" applyBorder="1" applyAlignment="1">
      <alignment horizontal="center" vertical="center"/>
    </xf>
    <xf numFmtId="0" fontId="113" fillId="3" borderId="13" xfId="0" applyFont="1" applyFill="1" applyBorder="1" applyAlignment="1">
      <alignment horizontal="center" vertical="center"/>
    </xf>
    <xf numFmtId="0" fontId="113" fillId="3" borderId="14" xfId="0" applyFont="1" applyFill="1" applyBorder="1" applyAlignment="1">
      <alignment horizontal="center" vertical="center"/>
    </xf>
    <xf numFmtId="0" fontId="113" fillId="3" borderId="3" xfId="0" applyFont="1" applyFill="1" applyBorder="1" applyAlignment="1">
      <alignment horizontal="center" vertical="center" wrapText="1"/>
    </xf>
    <xf numFmtId="0" fontId="113" fillId="3" borderId="8" xfId="0" applyFont="1" applyFill="1" applyBorder="1" applyAlignment="1">
      <alignment horizontal="center" vertical="center" wrapText="1"/>
    </xf>
    <xf numFmtId="0" fontId="114" fillId="3" borderId="1" xfId="0" applyFont="1" applyFill="1" applyBorder="1" applyAlignment="1">
      <alignment horizontal="center" vertical="center" wrapText="1"/>
    </xf>
    <xf numFmtId="164" fontId="114" fillId="3" borderId="1" xfId="3" applyNumberFormat="1" applyFont="1" applyFill="1" applyBorder="1" applyAlignment="1">
      <alignment horizontal="center" vertical="center" wrapText="1"/>
    </xf>
    <xf numFmtId="165" fontId="114" fillId="3" borderId="1" xfId="3" applyNumberFormat="1" applyFont="1" applyFill="1" applyBorder="1" applyAlignment="1">
      <alignment horizontal="center" vertical="center" wrapText="1"/>
    </xf>
    <xf numFmtId="9" fontId="114" fillId="3" borderId="1" xfId="5" applyFont="1" applyFill="1" applyBorder="1" applyAlignment="1">
      <alignment horizontal="center" vertical="center" wrapText="1"/>
    </xf>
    <xf numFmtId="0" fontId="114" fillId="3" borderId="1" xfId="0" applyFont="1" applyFill="1" applyBorder="1" applyAlignment="1">
      <alignment horizontal="center" vertical="center"/>
    </xf>
    <xf numFmtId="0" fontId="105" fillId="3" borderId="1" xfId="0" applyFont="1" applyFill="1" applyBorder="1" applyAlignment="1">
      <alignment horizontal="center" vertical="center" wrapText="1"/>
    </xf>
    <xf numFmtId="0" fontId="105" fillId="3" borderId="1" xfId="0" applyFont="1" applyFill="1" applyBorder="1" applyAlignment="1">
      <alignment horizontal="center" vertical="center"/>
    </xf>
    <xf numFmtId="0" fontId="105" fillId="3" borderId="3" xfId="0" applyFont="1" applyFill="1" applyBorder="1" applyAlignment="1">
      <alignment horizontal="center" vertical="center" wrapText="1"/>
    </xf>
    <xf numFmtId="0" fontId="63" fillId="3" borderId="1" xfId="0" applyFont="1" applyFill="1" applyBorder="1" applyAlignment="1">
      <alignment horizontal="center" vertical="center"/>
    </xf>
    <xf numFmtId="164" fontId="105" fillId="3" borderId="1" xfId="3" applyNumberFormat="1" applyFont="1" applyFill="1" applyBorder="1" applyAlignment="1">
      <alignment horizontal="center" vertical="center" wrapText="1"/>
    </xf>
    <xf numFmtId="164" fontId="105" fillId="3" borderId="3" xfId="3" applyNumberFormat="1" applyFont="1" applyFill="1" applyBorder="1" applyAlignment="1">
      <alignment horizontal="center" vertical="center" wrapText="1"/>
    </xf>
    <xf numFmtId="165" fontId="105" fillId="3" borderId="1" xfId="3" applyNumberFormat="1" applyFont="1" applyFill="1" applyBorder="1" applyAlignment="1">
      <alignment horizontal="center" vertical="center" wrapText="1"/>
    </xf>
    <xf numFmtId="165" fontId="105" fillId="3" borderId="3" xfId="3" applyNumberFormat="1" applyFont="1" applyFill="1" applyBorder="1" applyAlignment="1">
      <alignment horizontal="center" vertical="center" wrapText="1"/>
    </xf>
    <xf numFmtId="9" fontId="105" fillId="3" borderId="1" xfId="5" applyFont="1" applyFill="1" applyBorder="1" applyAlignment="1">
      <alignment horizontal="center" vertical="center" wrapText="1"/>
    </xf>
    <xf numFmtId="9" fontId="105" fillId="3" borderId="3" xfId="5" applyFont="1" applyFill="1" applyBorder="1" applyAlignment="1">
      <alignment horizontal="center" vertical="center" wrapText="1"/>
    </xf>
    <xf numFmtId="164" fontId="113" fillId="3" borderId="3" xfId="3" applyNumberFormat="1" applyFont="1" applyFill="1" applyBorder="1" applyAlignment="1">
      <alignment horizontal="center" vertical="center" wrapText="1"/>
    </xf>
    <xf numFmtId="164" fontId="113" fillId="3" borderId="8" xfId="3" applyNumberFormat="1" applyFont="1" applyFill="1" applyBorder="1" applyAlignment="1">
      <alignment horizontal="center" vertical="center" wrapText="1"/>
    </xf>
    <xf numFmtId="165" fontId="113" fillId="3" borderId="3" xfId="3" applyNumberFormat="1" applyFont="1" applyFill="1" applyBorder="1" applyAlignment="1">
      <alignment horizontal="center" vertical="center" wrapText="1"/>
    </xf>
    <xf numFmtId="165" fontId="113" fillId="3" borderId="8" xfId="3" applyNumberFormat="1" applyFont="1" applyFill="1" applyBorder="1" applyAlignment="1">
      <alignment horizontal="center" vertical="center" wrapText="1"/>
    </xf>
    <xf numFmtId="9" fontId="113" fillId="3" borderId="3" xfId="5" applyFont="1" applyFill="1" applyBorder="1" applyAlignment="1">
      <alignment horizontal="center" vertical="center" wrapText="1"/>
    </xf>
    <xf numFmtId="9" fontId="113" fillId="3" borderId="8" xfId="5" applyFont="1" applyFill="1" applyBorder="1" applyAlignment="1">
      <alignment horizontal="center" vertical="center" wrapText="1"/>
    </xf>
    <xf numFmtId="0" fontId="73" fillId="3" borderId="1" xfId="0" applyFont="1" applyFill="1" applyBorder="1" applyAlignment="1">
      <alignment vertical="center" wrapText="1"/>
    </xf>
    <xf numFmtId="0" fontId="73" fillId="3" borderId="6" xfId="0" applyFont="1" applyFill="1" applyBorder="1" applyAlignment="1">
      <alignment horizontal="left" vertical="center" wrapText="1"/>
    </xf>
    <xf numFmtId="0" fontId="73" fillId="3" borderId="11" xfId="0" applyFont="1" applyFill="1" applyBorder="1" applyAlignment="1">
      <alignment horizontal="left" vertical="center" wrapText="1"/>
    </xf>
    <xf numFmtId="0" fontId="73" fillId="3" borderId="4" xfId="0" applyFont="1" applyFill="1" applyBorder="1" applyAlignment="1">
      <alignment horizontal="left" vertical="center" wrapText="1"/>
    </xf>
    <xf numFmtId="0" fontId="73" fillId="3" borderId="6" xfId="0" applyFont="1" applyFill="1" applyBorder="1" applyAlignment="1">
      <alignment horizontal="justify" vertical="justify" wrapText="1"/>
    </xf>
    <xf numFmtId="0" fontId="31" fillId="0" borderId="11" xfId="0" applyFont="1" applyBorder="1" applyAlignment="1">
      <alignment horizontal="justify" vertical="justify" wrapText="1"/>
    </xf>
    <xf numFmtId="0" fontId="31" fillId="0" borderId="4" xfId="0" applyFont="1" applyBorder="1" applyAlignment="1">
      <alignment horizontal="justify" vertical="justify" wrapText="1"/>
    </xf>
    <xf numFmtId="0" fontId="81" fillId="9" borderId="21" xfId="0" applyFont="1" applyFill="1" applyBorder="1" applyAlignment="1">
      <alignment horizontal="center" vertical="center" wrapText="1"/>
    </xf>
    <xf numFmtId="0" fontId="81" fillId="9" borderId="9" xfId="0" applyFont="1" applyFill="1" applyBorder="1" applyAlignment="1">
      <alignment horizontal="center" vertical="center" wrapText="1"/>
    </xf>
    <xf numFmtId="0" fontId="50" fillId="3" borderId="1" xfId="0" applyFont="1" applyFill="1" applyBorder="1" applyAlignment="1">
      <alignment vertical="center" wrapText="1"/>
    </xf>
    <xf numFmtId="0" fontId="50" fillId="3" borderId="3" xfId="0" applyFont="1" applyFill="1" applyBorder="1" applyAlignment="1">
      <alignment vertical="center" wrapText="1"/>
    </xf>
    <xf numFmtId="0" fontId="64" fillId="3" borderId="1" xfId="0" applyFont="1" applyFill="1" applyBorder="1" applyAlignment="1">
      <alignment horizontal="right" vertical="center" wrapText="1"/>
    </xf>
    <xf numFmtId="0" fontId="22" fillId="9" borderId="6" xfId="0" applyFont="1" applyFill="1" applyBorder="1" applyAlignment="1">
      <alignment horizontal="left" vertical="center" wrapText="1"/>
    </xf>
    <xf numFmtId="0" fontId="22" fillId="9" borderId="4" xfId="0" applyFont="1" applyFill="1" applyBorder="1" applyAlignment="1">
      <alignment horizontal="left" vertical="center" wrapText="1"/>
    </xf>
    <xf numFmtId="0" fontId="50" fillId="3" borderId="3" xfId="0" applyFont="1" applyFill="1" applyBorder="1" applyAlignment="1">
      <alignment horizontal="center" vertical="center"/>
    </xf>
    <xf numFmtId="165" fontId="50" fillId="3" borderId="18" xfId="3" applyNumberFormat="1" applyFont="1" applyFill="1" applyBorder="1" applyAlignment="1">
      <alignment horizontal="center" vertical="center" wrapText="1"/>
    </xf>
    <xf numFmtId="9" fontId="50" fillId="3" borderId="4" xfId="5" applyFont="1" applyFill="1" applyBorder="1" applyAlignment="1">
      <alignment horizontal="center" vertical="center" wrapText="1"/>
    </xf>
    <xf numFmtId="164" fontId="50" fillId="3" borderId="6" xfId="3" applyNumberFormat="1" applyFont="1" applyFill="1" applyBorder="1" applyAlignment="1">
      <alignment horizontal="center" vertical="center" wrapText="1"/>
    </xf>
    <xf numFmtId="0" fontId="28" fillId="3" borderId="7" xfId="0" applyFont="1" applyFill="1" applyBorder="1" applyAlignment="1">
      <alignment horizontal="center" vertical="center" wrapText="1"/>
    </xf>
    <xf numFmtId="164" fontId="50" fillId="3" borderId="4" xfId="3" applyNumberFormat="1" applyFont="1" applyFill="1" applyBorder="1" applyAlignment="1">
      <alignment horizontal="center" vertical="center" wrapText="1"/>
    </xf>
    <xf numFmtId="0" fontId="50" fillId="3" borderId="18" xfId="0" applyFont="1" applyFill="1" applyBorder="1" applyAlignment="1">
      <alignment horizontal="center" vertical="center" wrapText="1"/>
    </xf>
    <xf numFmtId="0" fontId="33" fillId="3" borderId="3" xfId="0" applyFont="1" applyFill="1" applyBorder="1" applyAlignment="1" applyProtection="1">
      <alignment vertical="center" wrapText="1"/>
      <protection locked="0"/>
    </xf>
    <xf numFmtId="0" fontId="33" fillId="3" borderId="8" xfId="0" applyFont="1" applyFill="1" applyBorder="1" applyAlignment="1" applyProtection="1">
      <alignment vertical="center" wrapText="1"/>
      <protection locked="0"/>
    </xf>
    <xf numFmtId="0" fontId="33" fillId="3" borderId="2" xfId="0" applyFont="1" applyFill="1" applyBorder="1" applyAlignment="1" applyProtection="1">
      <alignment vertical="center" wrapText="1"/>
      <protection locked="0"/>
    </xf>
    <xf numFmtId="165" fontId="107" fillId="3" borderId="1" xfId="3" applyNumberFormat="1" applyFont="1" applyFill="1" applyBorder="1" applyAlignment="1">
      <alignment horizontal="center" vertical="center" wrapText="1"/>
    </xf>
    <xf numFmtId="165" fontId="107" fillId="3" borderId="3" xfId="3" applyNumberFormat="1" applyFont="1" applyFill="1" applyBorder="1" applyAlignment="1">
      <alignment horizontal="center" vertical="center" wrapText="1"/>
    </xf>
    <xf numFmtId="9" fontId="107" fillId="3" borderId="1" xfId="5" applyFont="1" applyFill="1" applyBorder="1" applyAlignment="1">
      <alignment horizontal="center" vertical="center" wrapText="1"/>
    </xf>
    <xf numFmtId="9" fontId="107" fillId="3" borderId="3" xfId="5" applyFont="1" applyFill="1" applyBorder="1" applyAlignment="1">
      <alignment horizontal="center" vertical="center" wrapText="1"/>
    </xf>
    <xf numFmtId="0" fontId="107" fillId="3" borderId="1" xfId="0" applyFont="1" applyFill="1" applyBorder="1" applyAlignment="1">
      <alignment horizontal="center" vertical="center" wrapText="1"/>
    </xf>
    <xf numFmtId="0" fontId="107" fillId="3" borderId="3" xfId="0" applyFont="1" applyFill="1" applyBorder="1" applyAlignment="1">
      <alignment horizontal="center" vertical="center" wrapText="1"/>
    </xf>
    <xf numFmtId="164" fontId="107" fillId="3" borderId="1" xfId="3" applyNumberFormat="1" applyFont="1" applyFill="1" applyBorder="1" applyAlignment="1">
      <alignment horizontal="center" vertical="center" wrapText="1"/>
    </xf>
    <xf numFmtId="164" fontId="107" fillId="3" borderId="3" xfId="3" applyNumberFormat="1" applyFont="1" applyFill="1" applyBorder="1" applyAlignment="1">
      <alignment horizontal="center" vertical="center" wrapText="1"/>
    </xf>
    <xf numFmtId="0" fontId="107" fillId="3" borderId="1" xfId="0" applyFont="1" applyFill="1" applyBorder="1" applyAlignment="1">
      <alignment horizontal="center" vertical="center"/>
    </xf>
    <xf numFmtId="0" fontId="106" fillId="3" borderId="1" xfId="0" applyFont="1" applyFill="1" applyBorder="1" applyAlignment="1">
      <alignment horizontal="center" vertical="center" wrapText="1"/>
    </xf>
    <xf numFmtId="0" fontId="106" fillId="3" borderId="1" xfId="0" applyFont="1" applyFill="1" applyBorder="1" applyAlignment="1">
      <alignment horizontal="center" vertical="center"/>
    </xf>
    <xf numFmtId="0" fontId="106" fillId="3" borderId="3" xfId="0" applyFont="1" applyFill="1" applyBorder="1" applyAlignment="1">
      <alignment horizontal="center" vertical="center" wrapText="1"/>
    </xf>
    <xf numFmtId="164" fontId="106" fillId="3" borderId="1" xfId="3" applyNumberFormat="1" applyFont="1" applyFill="1" applyBorder="1" applyAlignment="1">
      <alignment horizontal="center" vertical="center" wrapText="1"/>
    </xf>
    <xf numFmtId="164" fontId="106" fillId="3" borderId="3" xfId="3" applyNumberFormat="1" applyFont="1" applyFill="1" applyBorder="1" applyAlignment="1">
      <alignment horizontal="center" vertical="center" wrapText="1"/>
    </xf>
    <xf numFmtId="165" fontId="106" fillId="3" borderId="1" xfId="3" applyNumberFormat="1" applyFont="1" applyFill="1" applyBorder="1" applyAlignment="1">
      <alignment horizontal="center" vertical="center" wrapText="1"/>
    </xf>
    <xf numFmtId="165" fontId="106" fillId="3" borderId="3" xfId="3" applyNumberFormat="1" applyFont="1" applyFill="1" applyBorder="1" applyAlignment="1">
      <alignment horizontal="center" vertical="center" wrapText="1"/>
    </xf>
    <xf numFmtId="9" fontId="106" fillId="3" borderId="1" xfId="5" applyFont="1" applyFill="1" applyBorder="1" applyAlignment="1">
      <alignment horizontal="center" vertical="center" wrapText="1"/>
    </xf>
    <xf numFmtId="9" fontId="106" fillId="3" borderId="3" xfId="5" applyFont="1" applyFill="1" applyBorder="1" applyAlignment="1">
      <alignment horizontal="center" vertical="center" wrapText="1"/>
    </xf>
    <xf numFmtId="0" fontId="98" fillId="9" borderId="6" xfId="0" applyFont="1" applyFill="1" applyBorder="1" applyAlignment="1">
      <alignment horizontal="center" vertical="center" wrapText="1"/>
    </xf>
    <xf numFmtId="0" fontId="98" fillId="9" borderId="4"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2" fillId="9" borderId="11" xfId="0" applyFont="1" applyFill="1" applyBorder="1" applyAlignment="1">
      <alignment horizontal="left" vertical="center" wrapText="1"/>
    </xf>
    <xf numFmtId="0" fontId="29" fillId="3" borderId="1" xfId="0" applyFont="1" applyFill="1" applyBorder="1" applyAlignment="1">
      <alignment horizontal="center" vertical="center" wrapText="1"/>
    </xf>
    <xf numFmtId="165" fontId="50" fillId="3" borderId="26" xfId="3" applyNumberFormat="1" applyFont="1" applyFill="1" applyBorder="1" applyAlignment="1">
      <alignment horizontal="center" vertical="center" wrapText="1"/>
    </xf>
    <xf numFmtId="165" fontId="50" fillId="3" borderId="29" xfId="3" applyNumberFormat="1" applyFont="1" applyFill="1" applyBorder="1" applyAlignment="1">
      <alignment horizontal="center" vertical="center" wrapText="1"/>
    </xf>
    <xf numFmtId="165" fontId="50" fillId="3" borderId="28" xfId="3" applyNumberFormat="1" applyFont="1" applyFill="1" applyBorder="1" applyAlignment="1">
      <alignment horizontal="center" vertical="center" wrapText="1"/>
    </xf>
    <xf numFmtId="165" fontId="50" fillId="3" borderId="31" xfId="3" applyNumberFormat="1" applyFont="1" applyFill="1" applyBorder="1" applyAlignment="1">
      <alignment horizontal="center" vertical="center" wrapText="1"/>
    </xf>
    <xf numFmtId="164" fontId="50" fillId="3" borderId="18" xfId="3" applyNumberFormat="1" applyFont="1" applyFill="1" applyBorder="1" applyAlignment="1">
      <alignment horizontal="center" vertical="center" wrapText="1"/>
    </xf>
    <xf numFmtId="0" fontId="63" fillId="7" borderId="7" xfId="0" applyFont="1" applyFill="1" applyBorder="1" applyAlignment="1">
      <alignment horizontal="center" vertical="center" wrapText="1"/>
    </xf>
    <xf numFmtId="0" fontId="63" fillId="7" borderId="12" xfId="0" applyFont="1" applyFill="1" applyBorder="1" applyAlignment="1">
      <alignment horizontal="center" vertical="center" wrapText="1"/>
    </xf>
    <xf numFmtId="0" fontId="63" fillId="7" borderId="9"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63" fillId="7" borderId="13" xfId="0" applyFont="1" applyFill="1" applyBorder="1" applyAlignment="1">
      <alignment horizontal="center" vertical="center" wrapText="1"/>
    </xf>
    <xf numFmtId="0" fontId="63" fillId="7" borderId="14" xfId="0" applyFont="1" applyFill="1" applyBorder="1" applyAlignment="1">
      <alignment horizontal="center" vertical="center" wrapText="1"/>
    </xf>
    <xf numFmtId="0" fontId="63" fillId="7" borderId="7" xfId="0" applyFont="1" applyFill="1" applyBorder="1" applyAlignment="1">
      <alignment horizontal="center" vertical="center"/>
    </xf>
    <xf numFmtId="0" fontId="63" fillId="7" borderId="12" xfId="0" applyFont="1" applyFill="1" applyBorder="1" applyAlignment="1">
      <alignment horizontal="center" vertical="center"/>
    </xf>
    <xf numFmtId="0" fontId="63" fillId="7" borderId="9" xfId="0" applyFont="1" applyFill="1" applyBorder="1" applyAlignment="1">
      <alignment horizontal="center" vertical="center"/>
    </xf>
    <xf numFmtId="0" fontId="63" fillId="7" borderId="5" xfId="0" applyFont="1" applyFill="1" applyBorder="1" applyAlignment="1">
      <alignment horizontal="center" vertical="center"/>
    </xf>
    <xf numFmtId="0" fontId="63" fillId="7" borderId="13" xfId="0" applyFont="1" applyFill="1" applyBorder="1" applyAlignment="1">
      <alignment horizontal="center" vertical="center"/>
    </xf>
    <xf numFmtId="0" fontId="63" fillId="7" borderId="14" xfId="0" applyFont="1" applyFill="1" applyBorder="1" applyAlignment="1">
      <alignment horizontal="center" vertical="center"/>
    </xf>
    <xf numFmtId="0" fontId="63" fillId="7" borderId="3" xfId="0" applyFont="1" applyFill="1" applyBorder="1" applyAlignment="1">
      <alignment horizontal="center" vertical="center" wrapText="1"/>
    </xf>
    <xf numFmtId="0" fontId="63" fillId="7" borderId="2" xfId="0" applyFont="1" applyFill="1" applyBorder="1" applyAlignment="1">
      <alignment horizontal="center" vertical="center" wrapText="1"/>
    </xf>
    <xf numFmtId="0" fontId="50" fillId="3" borderId="7" xfId="0" applyFont="1" applyFill="1" applyBorder="1" applyAlignment="1">
      <alignment horizontal="center" vertical="center" wrapText="1"/>
    </xf>
    <xf numFmtId="164" fontId="50" fillId="3" borderId="30" xfId="3" applyNumberFormat="1" applyFont="1" applyFill="1" applyBorder="1" applyAlignment="1">
      <alignment horizontal="center" vertical="center" wrapText="1"/>
    </xf>
    <xf numFmtId="165" fontId="50" fillId="3" borderId="30" xfId="3" applyNumberFormat="1" applyFont="1" applyFill="1" applyBorder="1" applyAlignment="1">
      <alignment horizontal="center" vertical="center" wrapText="1"/>
    </xf>
    <xf numFmtId="9" fontId="50" fillId="3" borderId="30" xfId="5" applyFont="1" applyFill="1" applyBorder="1" applyAlignment="1">
      <alignment horizontal="center" vertical="center" wrapText="1"/>
    </xf>
    <xf numFmtId="9" fontId="50" fillId="3" borderId="18" xfId="5" applyFont="1" applyFill="1" applyBorder="1" applyAlignment="1">
      <alignment horizontal="center" vertical="center" wrapText="1"/>
    </xf>
    <xf numFmtId="0" fontId="28" fillId="3" borderId="9" xfId="0" applyFont="1" applyFill="1" applyBorder="1" applyAlignment="1">
      <alignment horizontal="center" vertical="center" wrapText="1"/>
    </xf>
  </cellXfs>
  <cellStyles count="6">
    <cellStyle name="Hipervínculo" xfId="1" builtinId="8"/>
    <cellStyle name="Hyperlink" xfId="2" xr:uid="{00000000-0005-0000-0000-000001000000}"/>
    <cellStyle name="Millares [0]" xfId="3" builtinId="6"/>
    <cellStyle name="Moneda [0]" xfId="4" builtinId="7"/>
    <cellStyle name="Normal" xfId="0" builtinId="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4.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S35"/>
  <sheetViews>
    <sheetView zoomScale="70" zoomScaleNormal="70" zoomScalePageLayoutView="80" workbookViewId="0">
      <selection activeCell="L12" sqref="L12"/>
    </sheetView>
  </sheetViews>
  <sheetFormatPr baseColWidth="10" defaultColWidth="16.28515625" defaultRowHeight="15.75" x14ac:dyDescent="0.25"/>
  <cols>
    <col min="1" max="1" width="6.42578125" style="2" customWidth="1"/>
    <col min="2" max="2" width="23.140625" style="3" customWidth="1"/>
    <col min="3" max="3" width="40.28515625" style="13" customWidth="1"/>
    <col min="4" max="4" width="22" style="3" customWidth="1"/>
    <col min="5" max="5" width="14.28515625" style="4" customWidth="1"/>
    <col min="6" max="6" width="13.42578125" style="5" customWidth="1"/>
    <col min="7" max="7" width="35.5703125" style="4" customWidth="1"/>
    <col min="8" max="8" width="12.140625" style="4" customWidth="1"/>
    <col min="9" max="9" width="15.5703125" style="2" customWidth="1"/>
    <col min="10" max="10" width="16.42578125" style="4" customWidth="1"/>
    <col min="11" max="11" width="9.28515625" style="4" customWidth="1"/>
    <col min="12" max="12" width="19.7109375" style="4" customWidth="1"/>
    <col min="13" max="13" width="9" style="4" customWidth="1"/>
    <col min="14" max="14" width="12.42578125" style="4" customWidth="1"/>
    <col min="15" max="15" width="12.28515625" style="4" customWidth="1"/>
    <col min="16" max="20" width="16.28515625" style="1" customWidth="1"/>
    <col min="21" max="21" width="18.42578125" style="1" customWidth="1"/>
    <col min="22" max="23" width="16.28515625" style="1" customWidth="1"/>
    <col min="24" max="40" width="10.7109375" style="1" customWidth="1"/>
    <col min="41" max="41" width="12.28515625" style="1" customWidth="1"/>
    <col min="42" max="42" width="12.140625" style="1" customWidth="1"/>
    <col min="43" max="43" width="10.7109375" style="1" customWidth="1"/>
    <col min="44" max="44" width="12.140625" style="1" customWidth="1"/>
    <col min="45" max="45" width="9.42578125" style="1" customWidth="1"/>
    <col min="46" max="47" width="16.28515625" style="1"/>
    <col min="48" max="48" width="12" style="1" customWidth="1"/>
    <col min="49" max="62" width="10.7109375" style="1" customWidth="1"/>
    <col min="63" max="63" width="14.85546875" style="1" customWidth="1"/>
    <col min="64" max="251" width="10.7109375" style="1" customWidth="1"/>
    <col min="252" max="16384" width="16.28515625" style="1"/>
  </cols>
  <sheetData>
    <row r="1" spans="1:227" ht="23.25" customHeight="1" x14ac:dyDescent="0.25">
      <c r="A1" s="870" t="s">
        <v>0</v>
      </c>
      <c r="B1" s="871"/>
      <c r="C1" s="871"/>
      <c r="D1" s="871"/>
      <c r="E1" s="871"/>
      <c r="F1" s="871"/>
      <c r="G1" s="871"/>
      <c r="H1" s="871"/>
      <c r="I1" s="872"/>
      <c r="J1" s="870"/>
      <c r="K1" s="871"/>
      <c r="L1" s="871"/>
      <c r="M1" s="871"/>
      <c r="N1" s="871"/>
      <c r="O1" s="872"/>
      <c r="P1" s="873" t="s">
        <v>1</v>
      </c>
      <c r="Q1" s="873"/>
      <c r="R1" s="873"/>
      <c r="S1" s="873"/>
      <c r="T1" s="873"/>
      <c r="U1" s="873"/>
      <c r="V1" s="873"/>
      <c r="W1" s="873"/>
      <c r="X1" s="869" t="s">
        <v>50</v>
      </c>
      <c r="Y1" s="869"/>
      <c r="Z1" s="869"/>
      <c r="AA1" s="869"/>
      <c r="AB1" s="869"/>
      <c r="AC1" s="869"/>
      <c r="AD1" s="869"/>
      <c r="AE1" s="869"/>
      <c r="AF1" s="864" t="s">
        <v>51</v>
      </c>
      <c r="AG1" s="864"/>
      <c r="AH1" s="864"/>
      <c r="AI1" s="864"/>
      <c r="AJ1" s="864"/>
      <c r="AK1" s="865" t="s">
        <v>52</v>
      </c>
      <c r="AL1" s="865"/>
      <c r="AM1" s="865"/>
      <c r="AN1" s="865"/>
      <c r="AO1" s="869" t="s">
        <v>53</v>
      </c>
      <c r="AP1" s="869"/>
      <c r="AQ1" s="869"/>
      <c r="AR1" s="869"/>
      <c r="AS1" s="869"/>
      <c r="AT1" s="869"/>
      <c r="AU1" s="869"/>
      <c r="AV1" s="869"/>
      <c r="AW1" s="864" t="s">
        <v>51</v>
      </c>
      <c r="AX1" s="864"/>
      <c r="AY1" s="864"/>
      <c r="AZ1" s="864"/>
      <c r="BA1" s="864"/>
      <c r="BB1" s="865" t="s">
        <v>52</v>
      </c>
      <c r="BC1" s="865"/>
      <c r="BD1" s="865"/>
      <c r="BE1" s="865"/>
      <c r="BF1" s="869" t="s">
        <v>54</v>
      </c>
      <c r="BG1" s="869"/>
      <c r="BH1" s="869"/>
      <c r="BI1" s="869"/>
      <c r="BJ1" s="869"/>
      <c r="BK1" s="869"/>
      <c r="BL1" s="869"/>
      <c r="BM1" s="869"/>
      <c r="BN1" s="864" t="s">
        <v>51</v>
      </c>
      <c r="BO1" s="864"/>
      <c r="BP1" s="864"/>
      <c r="BQ1" s="864"/>
      <c r="BR1" s="864"/>
      <c r="BS1" s="865" t="s">
        <v>52</v>
      </c>
      <c r="BT1" s="865"/>
      <c r="BU1" s="865"/>
      <c r="BV1" s="865"/>
      <c r="BW1" s="869" t="s">
        <v>55</v>
      </c>
      <c r="BX1" s="869"/>
      <c r="BY1" s="869"/>
      <c r="BZ1" s="869"/>
      <c r="CA1" s="869"/>
      <c r="CB1" s="869"/>
      <c r="CC1" s="869"/>
      <c r="CD1" s="869"/>
      <c r="CE1" s="864" t="s">
        <v>51</v>
      </c>
      <c r="CF1" s="864"/>
      <c r="CG1" s="864"/>
      <c r="CH1" s="864"/>
      <c r="CI1" s="864"/>
      <c r="CJ1" s="865" t="s">
        <v>52</v>
      </c>
      <c r="CK1" s="865"/>
      <c r="CL1" s="865"/>
      <c r="CM1" s="865"/>
      <c r="CN1" s="869" t="s">
        <v>56</v>
      </c>
      <c r="CO1" s="869"/>
      <c r="CP1" s="869"/>
      <c r="CQ1" s="869"/>
      <c r="CR1" s="869"/>
      <c r="CS1" s="869"/>
      <c r="CT1" s="869"/>
      <c r="CU1" s="869"/>
      <c r="CV1" s="864" t="s">
        <v>51</v>
      </c>
      <c r="CW1" s="864"/>
      <c r="CX1" s="864"/>
      <c r="CY1" s="864"/>
      <c r="CZ1" s="864"/>
      <c r="DA1" s="865" t="s">
        <v>52</v>
      </c>
      <c r="DB1" s="865"/>
      <c r="DC1" s="865"/>
      <c r="DD1" s="865"/>
      <c r="DE1" s="869" t="s">
        <v>57</v>
      </c>
      <c r="DF1" s="869"/>
      <c r="DG1" s="869"/>
      <c r="DH1" s="869"/>
      <c r="DI1" s="869"/>
      <c r="DJ1" s="869"/>
      <c r="DK1" s="869"/>
      <c r="DL1" s="869"/>
      <c r="DM1" s="864" t="s">
        <v>51</v>
      </c>
      <c r="DN1" s="864"/>
      <c r="DO1" s="864"/>
      <c r="DP1" s="864"/>
      <c r="DQ1" s="864"/>
      <c r="DR1" s="865" t="s">
        <v>52</v>
      </c>
      <c r="DS1" s="865"/>
      <c r="DT1" s="865"/>
      <c r="DU1" s="865"/>
      <c r="DV1" s="869" t="s">
        <v>58</v>
      </c>
      <c r="DW1" s="869"/>
      <c r="DX1" s="869"/>
      <c r="DY1" s="869"/>
      <c r="DZ1" s="869"/>
      <c r="EA1" s="869"/>
      <c r="EB1" s="869"/>
      <c r="EC1" s="869"/>
      <c r="ED1" s="864" t="s">
        <v>51</v>
      </c>
      <c r="EE1" s="864"/>
      <c r="EF1" s="864"/>
      <c r="EG1" s="864"/>
      <c r="EH1" s="864"/>
      <c r="EI1" s="865" t="s">
        <v>52</v>
      </c>
      <c r="EJ1" s="865"/>
      <c r="EK1" s="865"/>
      <c r="EL1" s="865"/>
      <c r="EM1" s="869" t="s">
        <v>59</v>
      </c>
      <c r="EN1" s="869"/>
      <c r="EO1" s="869"/>
      <c r="EP1" s="869"/>
      <c r="EQ1" s="869"/>
      <c r="ER1" s="869"/>
      <c r="ES1" s="869"/>
      <c r="ET1" s="869"/>
      <c r="EU1" s="864" t="s">
        <v>51</v>
      </c>
      <c r="EV1" s="864"/>
      <c r="EW1" s="864"/>
      <c r="EX1" s="864"/>
      <c r="EY1" s="864"/>
      <c r="EZ1" s="865" t="s">
        <v>52</v>
      </c>
      <c r="FA1" s="865"/>
      <c r="FB1" s="865"/>
      <c r="FC1" s="865"/>
      <c r="FD1" s="869" t="s">
        <v>60</v>
      </c>
      <c r="FE1" s="869"/>
      <c r="FF1" s="869"/>
      <c r="FG1" s="869"/>
      <c r="FH1" s="869"/>
      <c r="FI1" s="869"/>
      <c r="FJ1" s="869"/>
      <c r="FK1" s="869"/>
      <c r="FL1" s="864" t="s">
        <v>51</v>
      </c>
      <c r="FM1" s="864"/>
      <c r="FN1" s="864"/>
      <c r="FO1" s="864"/>
      <c r="FP1" s="864"/>
      <c r="FQ1" s="865" t="s">
        <v>52</v>
      </c>
      <c r="FR1" s="865"/>
      <c r="FS1" s="865"/>
      <c r="FT1" s="865"/>
      <c r="FU1" s="869" t="s">
        <v>61</v>
      </c>
      <c r="FV1" s="869"/>
      <c r="FW1" s="869"/>
      <c r="FX1" s="869"/>
      <c r="FY1" s="869"/>
      <c r="FZ1" s="869"/>
      <c r="GA1" s="869"/>
      <c r="GB1" s="869"/>
      <c r="GC1" s="864" t="s">
        <v>51</v>
      </c>
      <c r="GD1" s="864"/>
      <c r="GE1" s="864"/>
      <c r="GF1" s="864"/>
      <c r="GG1" s="864"/>
      <c r="GH1" s="865" t="s">
        <v>52</v>
      </c>
      <c r="GI1" s="865"/>
      <c r="GJ1" s="865"/>
      <c r="GK1" s="865"/>
      <c r="GL1" s="869" t="s">
        <v>62</v>
      </c>
      <c r="GM1" s="869"/>
      <c r="GN1" s="869"/>
      <c r="GO1" s="869"/>
      <c r="GP1" s="869"/>
      <c r="GQ1" s="869"/>
      <c r="GR1" s="869"/>
      <c r="GS1" s="869"/>
      <c r="GT1" s="864" t="s">
        <v>51</v>
      </c>
      <c r="GU1" s="864"/>
      <c r="GV1" s="864"/>
      <c r="GW1" s="864"/>
      <c r="GX1" s="864"/>
      <c r="GY1" s="865" t="s">
        <v>52</v>
      </c>
      <c r="GZ1" s="865"/>
      <c r="HA1" s="865"/>
      <c r="HB1" s="865"/>
      <c r="HC1" s="869" t="s">
        <v>63</v>
      </c>
      <c r="HD1" s="869"/>
      <c r="HE1" s="869"/>
      <c r="HF1" s="869"/>
      <c r="HG1" s="869"/>
      <c r="HH1" s="869"/>
      <c r="HI1" s="869"/>
      <c r="HJ1" s="869"/>
      <c r="HK1" s="864" t="s">
        <v>51</v>
      </c>
      <c r="HL1" s="864"/>
      <c r="HM1" s="864"/>
      <c r="HN1" s="864"/>
      <c r="HO1" s="864"/>
      <c r="HP1" s="865" t="s">
        <v>52</v>
      </c>
      <c r="HQ1" s="865"/>
      <c r="HR1" s="865"/>
      <c r="HS1" s="865"/>
    </row>
    <row r="2" spans="1:227"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69" t="s">
        <v>14</v>
      </c>
      <c r="Y2" s="869" t="s">
        <v>15</v>
      </c>
      <c r="Z2" s="869"/>
      <c r="AA2" s="869"/>
      <c r="AB2" s="869"/>
      <c r="AC2" s="869"/>
      <c r="AD2" s="869"/>
      <c r="AE2" s="869"/>
      <c r="AF2" s="864"/>
      <c r="AG2" s="864"/>
      <c r="AH2" s="864"/>
      <c r="AI2" s="864"/>
      <c r="AJ2" s="864"/>
      <c r="AK2" s="865"/>
      <c r="AL2" s="865"/>
      <c r="AM2" s="865"/>
      <c r="AN2" s="865"/>
      <c r="AO2" s="869" t="s">
        <v>14</v>
      </c>
      <c r="AP2" s="869" t="s">
        <v>15</v>
      </c>
      <c r="AQ2" s="869"/>
      <c r="AR2" s="869"/>
      <c r="AS2" s="869"/>
      <c r="AT2" s="869"/>
      <c r="AU2" s="869"/>
      <c r="AV2" s="869"/>
      <c r="AW2" s="864"/>
      <c r="AX2" s="864"/>
      <c r="AY2" s="864"/>
      <c r="AZ2" s="864"/>
      <c r="BA2" s="864"/>
      <c r="BB2" s="865"/>
      <c r="BC2" s="865"/>
      <c r="BD2" s="865"/>
      <c r="BE2" s="865"/>
      <c r="BF2" s="869" t="s">
        <v>14</v>
      </c>
      <c r="BG2" s="869" t="s">
        <v>15</v>
      </c>
      <c r="BH2" s="869"/>
      <c r="BI2" s="869"/>
      <c r="BJ2" s="869"/>
      <c r="BK2" s="869"/>
      <c r="BL2" s="869"/>
      <c r="BM2" s="869"/>
      <c r="BN2" s="864"/>
      <c r="BO2" s="864"/>
      <c r="BP2" s="864"/>
      <c r="BQ2" s="864"/>
      <c r="BR2" s="864"/>
      <c r="BS2" s="865"/>
      <c r="BT2" s="865"/>
      <c r="BU2" s="865"/>
      <c r="BV2" s="865"/>
      <c r="BW2" s="869" t="s">
        <v>14</v>
      </c>
      <c r="BX2" s="869" t="s">
        <v>15</v>
      </c>
      <c r="BY2" s="869"/>
      <c r="BZ2" s="869"/>
      <c r="CA2" s="869"/>
      <c r="CB2" s="869"/>
      <c r="CC2" s="869"/>
      <c r="CD2" s="869"/>
      <c r="CE2" s="864"/>
      <c r="CF2" s="864"/>
      <c r="CG2" s="864"/>
      <c r="CH2" s="864"/>
      <c r="CI2" s="864"/>
      <c r="CJ2" s="865"/>
      <c r="CK2" s="865"/>
      <c r="CL2" s="865"/>
      <c r="CM2" s="865"/>
      <c r="CN2" s="869" t="s">
        <v>14</v>
      </c>
      <c r="CO2" s="869" t="s">
        <v>15</v>
      </c>
      <c r="CP2" s="869"/>
      <c r="CQ2" s="869"/>
      <c r="CR2" s="869"/>
      <c r="CS2" s="869"/>
      <c r="CT2" s="869"/>
      <c r="CU2" s="869"/>
      <c r="CV2" s="864"/>
      <c r="CW2" s="864"/>
      <c r="CX2" s="864"/>
      <c r="CY2" s="864"/>
      <c r="CZ2" s="864"/>
      <c r="DA2" s="865"/>
      <c r="DB2" s="865"/>
      <c r="DC2" s="865"/>
      <c r="DD2" s="865"/>
      <c r="DE2" s="869" t="s">
        <v>14</v>
      </c>
      <c r="DF2" s="869" t="s">
        <v>15</v>
      </c>
      <c r="DG2" s="869"/>
      <c r="DH2" s="869"/>
      <c r="DI2" s="869"/>
      <c r="DJ2" s="869"/>
      <c r="DK2" s="869"/>
      <c r="DL2" s="869"/>
      <c r="DM2" s="864"/>
      <c r="DN2" s="864"/>
      <c r="DO2" s="864"/>
      <c r="DP2" s="864"/>
      <c r="DQ2" s="864"/>
      <c r="DR2" s="865"/>
      <c r="DS2" s="865"/>
      <c r="DT2" s="865"/>
      <c r="DU2" s="865"/>
      <c r="DV2" s="869" t="s">
        <v>14</v>
      </c>
      <c r="DW2" s="869" t="s">
        <v>15</v>
      </c>
      <c r="DX2" s="869"/>
      <c r="DY2" s="869"/>
      <c r="DZ2" s="869"/>
      <c r="EA2" s="869"/>
      <c r="EB2" s="869"/>
      <c r="EC2" s="869"/>
      <c r="ED2" s="864"/>
      <c r="EE2" s="864"/>
      <c r="EF2" s="864"/>
      <c r="EG2" s="864"/>
      <c r="EH2" s="864"/>
      <c r="EI2" s="865"/>
      <c r="EJ2" s="865"/>
      <c r="EK2" s="865"/>
      <c r="EL2" s="865"/>
      <c r="EM2" s="869" t="s">
        <v>14</v>
      </c>
      <c r="EN2" s="869" t="s">
        <v>15</v>
      </c>
      <c r="EO2" s="869"/>
      <c r="EP2" s="869"/>
      <c r="EQ2" s="869"/>
      <c r="ER2" s="869"/>
      <c r="ES2" s="869"/>
      <c r="ET2" s="869"/>
      <c r="EU2" s="864"/>
      <c r="EV2" s="864"/>
      <c r="EW2" s="864"/>
      <c r="EX2" s="864"/>
      <c r="EY2" s="864"/>
      <c r="EZ2" s="865"/>
      <c r="FA2" s="865"/>
      <c r="FB2" s="865"/>
      <c r="FC2" s="865"/>
      <c r="FD2" s="869" t="s">
        <v>14</v>
      </c>
      <c r="FE2" s="869" t="s">
        <v>15</v>
      </c>
      <c r="FF2" s="869"/>
      <c r="FG2" s="869"/>
      <c r="FH2" s="869"/>
      <c r="FI2" s="869"/>
      <c r="FJ2" s="869"/>
      <c r="FK2" s="869"/>
      <c r="FL2" s="864"/>
      <c r="FM2" s="864"/>
      <c r="FN2" s="864"/>
      <c r="FO2" s="864"/>
      <c r="FP2" s="864"/>
      <c r="FQ2" s="865"/>
      <c r="FR2" s="865"/>
      <c r="FS2" s="865"/>
      <c r="FT2" s="865"/>
      <c r="FU2" s="869" t="s">
        <v>14</v>
      </c>
      <c r="FV2" s="869" t="s">
        <v>15</v>
      </c>
      <c r="FW2" s="869"/>
      <c r="FX2" s="869"/>
      <c r="FY2" s="869"/>
      <c r="FZ2" s="869"/>
      <c r="GA2" s="869"/>
      <c r="GB2" s="869"/>
      <c r="GC2" s="864"/>
      <c r="GD2" s="864"/>
      <c r="GE2" s="864"/>
      <c r="GF2" s="864"/>
      <c r="GG2" s="864"/>
      <c r="GH2" s="865"/>
      <c r="GI2" s="865"/>
      <c r="GJ2" s="865"/>
      <c r="GK2" s="865"/>
      <c r="GL2" s="869" t="s">
        <v>14</v>
      </c>
      <c r="GM2" s="869" t="s">
        <v>15</v>
      </c>
      <c r="GN2" s="869"/>
      <c r="GO2" s="869"/>
      <c r="GP2" s="869"/>
      <c r="GQ2" s="869"/>
      <c r="GR2" s="869"/>
      <c r="GS2" s="869"/>
      <c r="GT2" s="864"/>
      <c r="GU2" s="864"/>
      <c r="GV2" s="864"/>
      <c r="GW2" s="864"/>
      <c r="GX2" s="864"/>
      <c r="GY2" s="865"/>
      <c r="GZ2" s="865"/>
      <c r="HA2" s="865"/>
      <c r="HB2" s="865"/>
      <c r="HC2" s="869" t="s">
        <v>14</v>
      </c>
      <c r="HD2" s="869" t="s">
        <v>15</v>
      </c>
      <c r="HE2" s="869"/>
      <c r="HF2" s="869"/>
      <c r="HG2" s="869"/>
      <c r="HH2" s="869"/>
      <c r="HI2" s="869"/>
      <c r="HJ2" s="869"/>
      <c r="HK2" s="864"/>
      <c r="HL2" s="864"/>
      <c r="HM2" s="864"/>
      <c r="HN2" s="864"/>
      <c r="HO2" s="864"/>
      <c r="HP2" s="865"/>
      <c r="HQ2" s="865"/>
      <c r="HR2" s="865"/>
      <c r="HS2" s="865"/>
    </row>
    <row r="3" spans="1:227" ht="52.5" customHeight="1" x14ac:dyDescent="0.25">
      <c r="A3" s="875"/>
      <c r="B3" s="875"/>
      <c r="C3" s="877"/>
      <c r="D3" s="875"/>
      <c r="E3" s="875"/>
      <c r="F3" s="875"/>
      <c r="G3" s="875"/>
      <c r="H3" s="875"/>
      <c r="I3" s="879"/>
      <c r="J3" s="875"/>
      <c r="K3" s="875"/>
      <c r="L3" s="875"/>
      <c r="M3" s="705" t="s">
        <v>16</v>
      </c>
      <c r="N3" s="705" t="s">
        <v>17</v>
      </c>
      <c r="O3" s="705" t="s">
        <v>18</v>
      </c>
      <c r="P3" s="873"/>
      <c r="Q3" s="873" t="s">
        <v>19</v>
      </c>
      <c r="R3" s="873" t="s">
        <v>20</v>
      </c>
      <c r="S3" s="873" t="s">
        <v>21</v>
      </c>
      <c r="T3" s="873"/>
      <c r="U3" s="873" t="s">
        <v>22</v>
      </c>
      <c r="V3" s="873" t="s">
        <v>23</v>
      </c>
      <c r="W3" s="873" t="s">
        <v>24</v>
      </c>
      <c r="X3" s="869"/>
      <c r="Y3" s="869" t="s">
        <v>19</v>
      </c>
      <c r="Z3" s="869" t="s">
        <v>20</v>
      </c>
      <c r="AA3" s="869" t="s">
        <v>21</v>
      </c>
      <c r="AB3" s="869"/>
      <c r="AC3" s="869" t="s">
        <v>22</v>
      </c>
      <c r="AD3" s="869" t="s">
        <v>23</v>
      </c>
      <c r="AE3" s="869" t="s">
        <v>24</v>
      </c>
      <c r="AF3" s="864" t="s">
        <v>14</v>
      </c>
      <c r="AG3" s="864" t="s">
        <v>64</v>
      </c>
      <c r="AH3" s="864" t="s">
        <v>65</v>
      </c>
      <c r="AI3" s="864" t="s">
        <v>66</v>
      </c>
      <c r="AJ3" s="864" t="s">
        <v>67</v>
      </c>
      <c r="AK3" s="866" t="s">
        <v>68</v>
      </c>
      <c r="AL3" s="867" t="s">
        <v>69</v>
      </c>
      <c r="AM3" s="867" t="s">
        <v>70</v>
      </c>
      <c r="AN3" s="868" t="s">
        <v>71</v>
      </c>
      <c r="AO3" s="869"/>
      <c r="AP3" s="869" t="s">
        <v>19</v>
      </c>
      <c r="AQ3" s="869" t="s">
        <v>20</v>
      </c>
      <c r="AR3" s="869" t="s">
        <v>21</v>
      </c>
      <c r="AS3" s="869"/>
      <c r="AT3" s="869" t="s">
        <v>22</v>
      </c>
      <c r="AU3" s="869" t="s">
        <v>23</v>
      </c>
      <c r="AV3" s="869" t="s">
        <v>24</v>
      </c>
      <c r="AW3" s="864" t="s">
        <v>14</v>
      </c>
      <c r="AX3" s="864" t="s">
        <v>64</v>
      </c>
      <c r="AY3" s="864" t="s">
        <v>65</v>
      </c>
      <c r="AZ3" s="864" t="s">
        <v>66</v>
      </c>
      <c r="BA3" s="864" t="s">
        <v>67</v>
      </c>
      <c r="BB3" s="866" t="s">
        <v>68</v>
      </c>
      <c r="BC3" s="867" t="s">
        <v>69</v>
      </c>
      <c r="BD3" s="867" t="s">
        <v>70</v>
      </c>
      <c r="BE3" s="868" t="s">
        <v>71</v>
      </c>
      <c r="BF3" s="869"/>
      <c r="BG3" s="869" t="s">
        <v>19</v>
      </c>
      <c r="BH3" s="869" t="s">
        <v>20</v>
      </c>
      <c r="BI3" s="869" t="s">
        <v>21</v>
      </c>
      <c r="BJ3" s="869"/>
      <c r="BK3" s="869" t="s">
        <v>22</v>
      </c>
      <c r="BL3" s="869" t="s">
        <v>23</v>
      </c>
      <c r="BM3" s="869" t="s">
        <v>24</v>
      </c>
      <c r="BN3" s="864" t="s">
        <v>14</v>
      </c>
      <c r="BO3" s="864" t="s">
        <v>64</v>
      </c>
      <c r="BP3" s="864" t="s">
        <v>65</v>
      </c>
      <c r="BQ3" s="864" t="s">
        <v>66</v>
      </c>
      <c r="BR3" s="864" t="s">
        <v>67</v>
      </c>
      <c r="BS3" s="866" t="s">
        <v>68</v>
      </c>
      <c r="BT3" s="867" t="s">
        <v>69</v>
      </c>
      <c r="BU3" s="867" t="s">
        <v>70</v>
      </c>
      <c r="BV3" s="868" t="s">
        <v>71</v>
      </c>
      <c r="BW3" s="869"/>
      <c r="BX3" s="869" t="s">
        <v>19</v>
      </c>
      <c r="BY3" s="869" t="s">
        <v>20</v>
      </c>
      <c r="BZ3" s="869" t="s">
        <v>21</v>
      </c>
      <c r="CA3" s="869"/>
      <c r="CB3" s="869" t="s">
        <v>22</v>
      </c>
      <c r="CC3" s="869" t="s">
        <v>23</v>
      </c>
      <c r="CD3" s="869" t="s">
        <v>24</v>
      </c>
      <c r="CE3" s="864" t="s">
        <v>14</v>
      </c>
      <c r="CF3" s="864" t="s">
        <v>64</v>
      </c>
      <c r="CG3" s="864" t="s">
        <v>65</v>
      </c>
      <c r="CH3" s="864" t="s">
        <v>66</v>
      </c>
      <c r="CI3" s="864" t="s">
        <v>67</v>
      </c>
      <c r="CJ3" s="866" t="s">
        <v>68</v>
      </c>
      <c r="CK3" s="867" t="s">
        <v>69</v>
      </c>
      <c r="CL3" s="867" t="s">
        <v>70</v>
      </c>
      <c r="CM3" s="868" t="s">
        <v>71</v>
      </c>
      <c r="CN3" s="869"/>
      <c r="CO3" s="869" t="s">
        <v>19</v>
      </c>
      <c r="CP3" s="869" t="s">
        <v>20</v>
      </c>
      <c r="CQ3" s="869" t="s">
        <v>21</v>
      </c>
      <c r="CR3" s="869"/>
      <c r="CS3" s="869" t="s">
        <v>22</v>
      </c>
      <c r="CT3" s="869" t="s">
        <v>23</v>
      </c>
      <c r="CU3" s="869" t="s">
        <v>24</v>
      </c>
      <c r="CV3" s="864" t="s">
        <v>14</v>
      </c>
      <c r="CW3" s="864" t="s">
        <v>64</v>
      </c>
      <c r="CX3" s="864" t="s">
        <v>65</v>
      </c>
      <c r="CY3" s="864" t="s">
        <v>66</v>
      </c>
      <c r="CZ3" s="864" t="s">
        <v>67</v>
      </c>
      <c r="DA3" s="866" t="s">
        <v>68</v>
      </c>
      <c r="DB3" s="867" t="s">
        <v>69</v>
      </c>
      <c r="DC3" s="867" t="s">
        <v>70</v>
      </c>
      <c r="DD3" s="868" t="s">
        <v>71</v>
      </c>
      <c r="DE3" s="869"/>
      <c r="DF3" s="869" t="s">
        <v>19</v>
      </c>
      <c r="DG3" s="869" t="s">
        <v>20</v>
      </c>
      <c r="DH3" s="869" t="s">
        <v>21</v>
      </c>
      <c r="DI3" s="869"/>
      <c r="DJ3" s="869" t="s">
        <v>22</v>
      </c>
      <c r="DK3" s="869" t="s">
        <v>23</v>
      </c>
      <c r="DL3" s="869" t="s">
        <v>24</v>
      </c>
      <c r="DM3" s="864" t="s">
        <v>14</v>
      </c>
      <c r="DN3" s="864" t="s">
        <v>64</v>
      </c>
      <c r="DO3" s="864" t="s">
        <v>65</v>
      </c>
      <c r="DP3" s="864" t="s">
        <v>66</v>
      </c>
      <c r="DQ3" s="864" t="s">
        <v>67</v>
      </c>
      <c r="DR3" s="866" t="s">
        <v>68</v>
      </c>
      <c r="DS3" s="867" t="s">
        <v>69</v>
      </c>
      <c r="DT3" s="867" t="s">
        <v>70</v>
      </c>
      <c r="DU3" s="868" t="s">
        <v>71</v>
      </c>
      <c r="DV3" s="869"/>
      <c r="DW3" s="869" t="s">
        <v>19</v>
      </c>
      <c r="DX3" s="869" t="s">
        <v>20</v>
      </c>
      <c r="DY3" s="869" t="s">
        <v>21</v>
      </c>
      <c r="DZ3" s="869"/>
      <c r="EA3" s="869" t="s">
        <v>22</v>
      </c>
      <c r="EB3" s="869" t="s">
        <v>23</v>
      </c>
      <c r="EC3" s="869" t="s">
        <v>24</v>
      </c>
      <c r="ED3" s="864" t="s">
        <v>14</v>
      </c>
      <c r="EE3" s="864" t="s">
        <v>64</v>
      </c>
      <c r="EF3" s="864" t="s">
        <v>65</v>
      </c>
      <c r="EG3" s="864" t="s">
        <v>66</v>
      </c>
      <c r="EH3" s="864" t="s">
        <v>67</v>
      </c>
      <c r="EI3" s="866" t="s">
        <v>68</v>
      </c>
      <c r="EJ3" s="867" t="s">
        <v>69</v>
      </c>
      <c r="EK3" s="867" t="s">
        <v>70</v>
      </c>
      <c r="EL3" s="868" t="s">
        <v>71</v>
      </c>
      <c r="EM3" s="869"/>
      <c r="EN3" s="869" t="s">
        <v>19</v>
      </c>
      <c r="EO3" s="869" t="s">
        <v>20</v>
      </c>
      <c r="EP3" s="869" t="s">
        <v>21</v>
      </c>
      <c r="EQ3" s="869"/>
      <c r="ER3" s="869" t="s">
        <v>22</v>
      </c>
      <c r="ES3" s="869" t="s">
        <v>23</v>
      </c>
      <c r="ET3" s="869" t="s">
        <v>24</v>
      </c>
      <c r="EU3" s="864" t="s">
        <v>14</v>
      </c>
      <c r="EV3" s="864" t="s">
        <v>64</v>
      </c>
      <c r="EW3" s="864" t="s">
        <v>65</v>
      </c>
      <c r="EX3" s="864" t="s">
        <v>66</v>
      </c>
      <c r="EY3" s="864" t="s">
        <v>67</v>
      </c>
      <c r="EZ3" s="866" t="s">
        <v>68</v>
      </c>
      <c r="FA3" s="867" t="s">
        <v>69</v>
      </c>
      <c r="FB3" s="867" t="s">
        <v>70</v>
      </c>
      <c r="FC3" s="868" t="s">
        <v>71</v>
      </c>
      <c r="FD3" s="869"/>
      <c r="FE3" s="869" t="s">
        <v>19</v>
      </c>
      <c r="FF3" s="869" t="s">
        <v>20</v>
      </c>
      <c r="FG3" s="869" t="s">
        <v>21</v>
      </c>
      <c r="FH3" s="869"/>
      <c r="FI3" s="869" t="s">
        <v>22</v>
      </c>
      <c r="FJ3" s="869" t="s">
        <v>23</v>
      </c>
      <c r="FK3" s="869" t="s">
        <v>24</v>
      </c>
      <c r="FL3" s="864" t="s">
        <v>14</v>
      </c>
      <c r="FM3" s="864" t="s">
        <v>64</v>
      </c>
      <c r="FN3" s="864" t="s">
        <v>65</v>
      </c>
      <c r="FO3" s="864" t="s">
        <v>66</v>
      </c>
      <c r="FP3" s="864" t="s">
        <v>67</v>
      </c>
      <c r="FQ3" s="866" t="s">
        <v>68</v>
      </c>
      <c r="FR3" s="867" t="s">
        <v>69</v>
      </c>
      <c r="FS3" s="867" t="s">
        <v>70</v>
      </c>
      <c r="FT3" s="868" t="s">
        <v>71</v>
      </c>
      <c r="FU3" s="869"/>
      <c r="FV3" s="869" t="s">
        <v>19</v>
      </c>
      <c r="FW3" s="869" t="s">
        <v>20</v>
      </c>
      <c r="FX3" s="869" t="s">
        <v>21</v>
      </c>
      <c r="FY3" s="869"/>
      <c r="FZ3" s="869" t="s">
        <v>22</v>
      </c>
      <c r="GA3" s="869" t="s">
        <v>23</v>
      </c>
      <c r="GB3" s="869" t="s">
        <v>24</v>
      </c>
      <c r="GC3" s="864" t="s">
        <v>14</v>
      </c>
      <c r="GD3" s="864" t="s">
        <v>64</v>
      </c>
      <c r="GE3" s="864" t="s">
        <v>65</v>
      </c>
      <c r="GF3" s="864" t="s">
        <v>66</v>
      </c>
      <c r="GG3" s="864" t="s">
        <v>67</v>
      </c>
      <c r="GH3" s="866" t="s">
        <v>68</v>
      </c>
      <c r="GI3" s="867" t="s">
        <v>69</v>
      </c>
      <c r="GJ3" s="867" t="s">
        <v>70</v>
      </c>
      <c r="GK3" s="868" t="s">
        <v>71</v>
      </c>
      <c r="GL3" s="869"/>
      <c r="GM3" s="869" t="s">
        <v>19</v>
      </c>
      <c r="GN3" s="869" t="s">
        <v>20</v>
      </c>
      <c r="GO3" s="869" t="s">
        <v>21</v>
      </c>
      <c r="GP3" s="869"/>
      <c r="GQ3" s="869" t="s">
        <v>22</v>
      </c>
      <c r="GR3" s="869" t="s">
        <v>23</v>
      </c>
      <c r="GS3" s="869" t="s">
        <v>24</v>
      </c>
      <c r="GT3" s="864" t="s">
        <v>14</v>
      </c>
      <c r="GU3" s="864" t="s">
        <v>64</v>
      </c>
      <c r="GV3" s="864" t="s">
        <v>65</v>
      </c>
      <c r="GW3" s="864" t="s">
        <v>66</v>
      </c>
      <c r="GX3" s="864" t="s">
        <v>67</v>
      </c>
      <c r="GY3" s="866" t="s">
        <v>68</v>
      </c>
      <c r="GZ3" s="867" t="s">
        <v>69</v>
      </c>
      <c r="HA3" s="867" t="s">
        <v>70</v>
      </c>
      <c r="HB3" s="868" t="s">
        <v>71</v>
      </c>
      <c r="HC3" s="869"/>
      <c r="HD3" s="869" t="s">
        <v>19</v>
      </c>
      <c r="HE3" s="869" t="s">
        <v>20</v>
      </c>
      <c r="HF3" s="869" t="s">
        <v>21</v>
      </c>
      <c r="HG3" s="869"/>
      <c r="HH3" s="869" t="s">
        <v>22</v>
      </c>
      <c r="HI3" s="869" t="s">
        <v>23</v>
      </c>
      <c r="HJ3" s="869" t="s">
        <v>24</v>
      </c>
      <c r="HK3" s="864" t="s">
        <v>14</v>
      </c>
      <c r="HL3" s="864" t="s">
        <v>64</v>
      </c>
      <c r="HM3" s="864" t="s">
        <v>65</v>
      </c>
      <c r="HN3" s="864" t="s">
        <v>66</v>
      </c>
      <c r="HO3" s="864" t="s">
        <v>67</v>
      </c>
      <c r="HP3" s="866" t="s">
        <v>68</v>
      </c>
      <c r="HQ3" s="867" t="s">
        <v>69</v>
      </c>
      <c r="HR3" s="867" t="s">
        <v>70</v>
      </c>
      <c r="HS3" s="868" t="s">
        <v>71</v>
      </c>
    </row>
    <row r="4" spans="1:227" ht="52.5" customHeight="1" x14ac:dyDescent="0.25">
      <c r="A4" s="875"/>
      <c r="B4" s="875"/>
      <c r="C4" s="878"/>
      <c r="D4" s="875"/>
      <c r="E4" s="875"/>
      <c r="F4" s="875"/>
      <c r="G4" s="875"/>
      <c r="H4" s="875"/>
      <c r="I4" s="879"/>
      <c r="J4" s="875"/>
      <c r="K4" s="875"/>
      <c r="L4" s="875"/>
      <c r="M4" s="36" t="s">
        <v>25</v>
      </c>
      <c r="N4" s="37" t="s">
        <v>26</v>
      </c>
      <c r="O4" s="37" t="s">
        <v>27</v>
      </c>
      <c r="P4" s="874"/>
      <c r="Q4" s="874"/>
      <c r="R4" s="874"/>
      <c r="S4" s="22" t="s">
        <v>20</v>
      </c>
      <c r="T4" s="22" t="s">
        <v>28</v>
      </c>
      <c r="U4" s="874"/>
      <c r="V4" s="874"/>
      <c r="W4" s="874"/>
      <c r="X4" s="869"/>
      <c r="Y4" s="869"/>
      <c r="Z4" s="869"/>
      <c r="AA4" s="50" t="s">
        <v>20</v>
      </c>
      <c r="AB4" s="50" t="s">
        <v>28</v>
      </c>
      <c r="AC4" s="869"/>
      <c r="AD4" s="869"/>
      <c r="AE4" s="869"/>
      <c r="AF4" s="864"/>
      <c r="AG4" s="864"/>
      <c r="AH4" s="864"/>
      <c r="AI4" s="864"/>
      <c r="AJ4" s="864"/>
      <c r="AK4" s="866"/>
      <c r="AL4" s="867"/>
      <c r="AM4" s="867"/>
      <c r="AN4" s="868"/>
      <c r="AO4" s="869"/>
      <c r="AP4" s="869"/>
      <c r="AQ4" s="869"/>
      <c r="AR4" s="50" t="s">
        <v>20</v>
      </c>
      <c r="AS4" s="50" t="s">
        <v>28</v>
      </c>
      <c r="AT4" s="869"/>
      <c r="AU4" s="869"/>
      <c r="AV4" s="869"/>
      <c r="AW4" s="864"/>
      <c r="AX4" s="864"/>
      <c r="AY4" s="880"/>
      <c r="AZ4" s="880"/>
      <c r="BA4" s="880"/>
      <c r="BB4" s="866"/>
      <c r="BC4" s="867"/>
      <c r="BD4" s="867"/>
      <c r="BE4" s="868"/>
      <c r="BF4" s="869"/>
      <c r="BG4" s="869"/>
      <c r="BH4" s="869"/>
      <c r="BI4" s="50" t="s">
        <v>20</v>
      </c>
      <c r="BJ4" s="50" t="s">
        <v>28</v>
      </c>
      <c r="BK4" s="869"/>
      <c r="BL4" s="869"/>
      <c r="BM4" s="869"/>
      <c r="BN4" s="864"/>
      <c r="BO4" s="864"/>
      <c r="BP4" s="864"/>
      <c r="BQ4" s="864"/>
      <c r="BR4" s="864"/>
      <c r="BS4" s="866"/>
      <c r="BT4" s="867"/>
      <c r="BU4" s="867"/>
      <c r="BV4" s="868"/>
      <c r="BW4" s="869"/>
      <c r="BX4" s="869"/>
      <c r="BY4" s="869"/>
      <c r="BZ4" s="50" t="s">
        <v>20</v>
      </c>
      <c r="CA4" s="50" t="s">
        <v>28</v>
      </c>
      <c r="CB4" s="869"/>
      <c r="CC4" s="869"/>
      <c r="CD4" s="869"/>
      <c r="CE4" s="864"/>
      <c r="CF4" s="864"/>
      <c r="CG4" s="864"/>
      <c r="CH4" s="864"/>
      <c r="CI4" s="864"/>
      <c r="CJ4" s="866"/>
      <c r="CK4" s="867"/>
      <c r="CL4" s="867"/>
      <c r="CM4" s="868"/>
      <c r="CN4" s="869"/>
      <c r="CO4" s="869"/>
      <c r="CP4" s="869"/>
      <c r="CQ4" s="50" t="s">
        <v>20</v>
      </c>
      <c r="CR4" s="50" t="s">
        <v>28</v>
      </c>
      <c r="CS4" s="869"/>
      <c r="CT4" s="869"/>
      <c r="CU4" s="869"/>
      <c r="CV4" s="864"/>
      <c r="CW4" s="864"/>
      <c r="CX4" s="864"/>
      <c r="CY4" s="864"/>
      <c r="CZ4" s="864"/>
      <c r="DA4" s="866"/>
      <c r="DB4" s="867"/>
      <c r="DC4" s="867"/>
      <c r="DD4" s="868"/>
      <c r="DE4" s="869"/>
      <c r="DF4" s="869"/>
      <c r="DG4" s="869"/>
      <c r="DH4" s="50" t="s">
        <v>20</v>
      </c>
      <c r="DI4" s="50" t="s">
        <v>28</v>
      </c>
      <c r="DJ4" s="869"/>
      <c r="DK4" s="869"/>
      <c r="DL4" s="869"/>
      <c r="DM4" s="864"/>
      <c r="DN4" s="864"/>
      <c r="DO4" s="864"/>
      <c r="DP4" s="864"/>
      <c r="DQ4" s="864"/>
      <c r="DR4" s="866"/>
      <c r="DS4" s="867"/>
      <c r="DT4" s="867"/>
      <c r="DU4" s="868"/>
      <c r="DV4" s="869"/>
      <c r="DW4" s="869"/>
      <c r="DX4" s="869"/>
      <c r="DY4" s="50" t="s">
        <v>20</v>
      </c>
      <c r="DZ4" s="50" t="s">
        <v>28</v>
      </c>
      <c r="EA4" s="869"/>
      <c r="EB4" s="869"/>
      <c r="EC4" s="869"/>
      <c r="ED4" s="864"/>
      <c r="EE4" s="864"/>
      <c r="EF4" s="864"/>
      <c r="EG4" s="864"/>
      <c r="EH4" s="864"/>
      <c r="EI4" s="866"/>
      <c r="EJ4" s="867"/>
      <c r="EK4" s="867"/>
      <c r="EL4" s="868"/>
      <c r="EM4" s="869"/>
      <c r="EN4" s="869"/>
      <c r="EO4" s="869"/>
      <c r="EP4" s="50" t="s">
        <v>20</v>
      </c>
      <c r="EQ4" s="50" t="s">
        <v>28</v>
      </c>
      <c r="ER4" s="869"/>
      <c r="ES4" s="869"/>
      <c r="ET4" s="869"/>
      <c r="EU4" s="864"/>
      <c r="EV4" s="864"/>
      <c r="EW4" s="864"/>
      <c r="EX4" s="864"/>
      <c r="EY4" s="864"/>
      <c r="EZ4" s="866"/>
      <c r="FA4" s="867"/>
      <c r="FB4" s="867"/>
      <c r="FC4" s="868"/>
      <c r="FD4" s="869"/>
      <c r="FE4" s="869"/>
      <c r="FF4" s="869"/>
      <c r="FG4" s="50" t="s">
        <v>20</v>
      </c>
      <c r="FH4" s="50" t="s">
        <v>28</v>
      </c>
      <c r="FI4" s="869"/>
      <c r="FJ4" s="869"/>
      <c r="FK4" s="869"/>
      <c r="FL4" s="864"/>
      <c r="FM4" s="864"/>
      <c r="FN4" s="864"/>
      <c r="FO4" s="864"/>
      <c r="FP4" s="864"/>
      <c r="FQ4" s="866"/>
      <c r="FR4" s="867"/>
      <c r="FS4" s="867"/>
      <c r="FT4" s="868"/>
      <c r="FU4" s="869"/>
      <c r="FV4" s="869"/>
      <c r="FW4" s="869"/>
      <c r="FX4" s="50" t="s">
        <v>20</v>
      </c>
      <c r="FY4" s="50" t="s">
        <v>28</v>
      </c>
      <c r="FZ4" s="869"/>
      <c r="GA4" s="869"/>
      <c r="GB4" s="869"/>
      <c r="GC4" s="864"/>
      <c r="GD4" s="864"/>
      <c r="GE4" s="864"/>
      <c r="GF4" s="864"/>
      <c r="GG4" s="864"/>
      <c r="GH4" s="866"/>
      <c r="GI4" s="867"/>
      <c r="GJ4" s="867"/>
      <c r="GK4" s="868"/>
      <c r="GL4" s="869"/>
      <c r="GM4" s="869"/>
      <c r="GN4" s="869"/>
      <c r="GO4" s="50" t="s">
        <v>20</v>
      </c>
      <c r="GP4" s="50" t="s">
        <v>28</v>
      </c>
      <c r="GQ4" s="869"/>
      <c r="GR4" s="869"/>
      <c r="GS4" s="869"/>
      <c r="GT4" s="864"/>
      <c r="GU4" s="864"/>
      <c r="GV4" s="864"/>
      <c r="GW4" s="864"/>
      <c r="GX4" s="864"/>
      <c r="GY4" s="866"/>
      <c r="GZ4" s="867"/>
      <c r="HA4" s="867"/>
      <c r="HB4" s="868"/>
      <c r="HC4" s="869"/>
      <c r="HD4" s="869"/>
      <c r="HE4" s="869"/>
      <c r="HF4" s="50" t="s">
        <v>20</v>
      </c>
      <c r="HG4" s="50" t="s">
        <v>28</v>
      </c>
      <c r="HH4" s="869"/>
      <c r="HI4" s="869"/>
      <c r="HJ4" s="869"/>
      <c r="HK4" s="864"/>
      <c r="HL4" s="864"/>
      <c r="HM4" s="864"/>
      <c r="HN4" s="864"/>
      <c r="HO4" s="864"/>
      <c r="HP4" s="866"/>
      <c r="HQ4" s="867"/>
      <c r="HR4" s="867"/>
      <c r="HS4" s="868"/>
    </row>
    <row r="5" spans="1:227" ht="123" customHeight="1" x14ac:dyDescent="0.25">
      <c r="A5" s="16">
        <v>1</v>
      </c>
      <c r="B5" s="44" t="s">
        <v>72</v>
      </c>
      <c r="C5" s="14" t="s">
        <v>73</v>
      </c>
      <c r="D5" s="6" t="s">
        <v>29</v>
      </c>
      <c r="E5" s="7" t="s">
        <v>30</v>
      </c>
      <c r="F5" s="7" t="s">
        <v>30</v>
      </c>
      <c r="G5" s="7" t="s">
        <v>74</v>
      </c>
      <c r="H5" s="7" t="s">
        <v>75</v>
      </c>
      <c r="I5" s="40" t="s">
        <v>76</v>
      </c>
      <c r="J5" s="41" t="s">
        <v>77</v>
      </c>
      <c r="K5" s="736">
        <v>2</v>
      </c>
      <c r="L5" s="7" t="s">
        <v>78</v>
      </c>
      <c r="M5" s="45" t="s">
        <v>79</v>
      </c>
      <c r="N5" s="43">
        <v>44895</v>
      </c>
      <c r="O5" s="738" t="s">
        <v>80</v>
      </c>
      <c r="P5" s="17"/>
      <c r="Q5" s="17"/>
      <c r="R5" s="17"/>
      <c r="S5" s="17"/>
      <c r="T5" s="17"/>
      <c r="U5" s="17"/>
      <c r="V5" s="17"/>
      <c r="W5" s="17"/>
      <c r="X5" s="58"/>
      <c r="Y5" s="58"/>
      <c r="Z5" s="58"/>
      <c r="AA5" s="58"/>
      <c r="AB5" s="58"/>
      <c r="AC5" s="58"/>
      <c r="AD5" s="58"/>
      <c r="AE5" s="58"/>
      <c r="AF5" s="58"/>
      <c r="AG5" s="58"/>
      <c r="AH5" s="58"/>
      <c r="AI5" s="58"/>
      <c r="AJ5" s="58"/>
      <c r="AK5" s="316"/>
      <c r="AL5" s="315"/>
      <c r="AM5" s="323"/>
      <c r="AN5" s="410"/>
      <c r="AO5" s="60"/>
      <c r="AP5" s="60"/>
      <c r="AQ5" s="60"/>
      <c r="AR5" s="60"/>
      <c r="AS5" s="60"/>
      <c r="AT5" s="60"/>
      <c r="AU5" s="60"/>
      <c r="AV5" s="60"/>
      <c r="AW5" s="323"/>
      <c r="AX5" s="323"/>
      <c r="AY5" s="323"/>
      <c r="AZ5" s="319"/>
      <c r="BA5" s="253"/>
      <c r="BB5" s="316"/>
      <c r="BC5" s="315"/>
      <c r="BD5" s="323"/>
      <c r="BE5" s="410"/>
      <c r="BF5" s="58"/>
      <c r="BG5" s="593"/>
      <c r="BH5" s="594"/>
      <c r="BI5" s="58"/>
      <c r="BJ5" s="58"/>
      <c r="BK5" s="58"/>
      <c r="BL5" s="58"/>
      <c r="BM5" s="58"/>
      <c r="BN5" s="58"/>
      <c r="BO5" s="58"/>
      <c r="BP5" s="58"/>
      <c r="BQ5" s="58"/>
      <c r="BR5" s="58"/>
      <c r="BS5" s="316"/>
      <c r="BT5" s="315"/>
      <c r="BU5" s="323"/>
      <c r="BV5" s="410"/>
      <c r="BW5" s="58"/>
      <c r="BX5" s="58"/>
      <c r="BY5" s="58"/>
      <c r="BZ5" s="58"/>
      <c r="CA5" s="58"/>
      <c r="CB5" s="58"/>
      <c r="CC5" s="58"/>
      <c r="CD5" s="58"/>
      <c r="CE5" s="59"/>
      <c r="CF5" s="59"/>
      <c r="CG5" s="59"/>
      <c r="CH5" s="59"/>
      <c r="CI5" s="59"/>
      <c r="CJ5" s="280"/>
      <c r="CK5" s="281"/>
      <c r="CL5" s="739"/>
      <c r="CM5" s="282"/>
      <c r="CN5" s="58"/>
      <c r="CO5" s="58"/>
      <c r="CP5" s="58"/>
      <c r="CQ5" s="58"/>
      <c r="CR5" s="58"/>
      <c r="CS5" s="58"/>
      <c r="CT5" s="58"/>
      <c r="CU5" s="58"/>
      <c r="CV5" s="59"/>
      <c r="CW5" s="59"/>
      <c r="CX5" s="59"/>
      <c r="CY5" s="59"/>
      <c r="CZ5" s="59"/>
      <c r="DA5" s="280"/>
      <c r="DB5" s="281"/>
      <c r="DC5" s="281"/>
      <c r="DD5" s="282"/>
      <c r="DE5" s="58"/>
      <c r="DF5" s="58"/>
      <c r="DG5" s="58"/>
      <c r="DH5" s="58"/>
      <c r="DI5" s="58"/>
      <c r="DJ5" s="58"/>
      <c r="DK5" s="58"/>
      <c r="DL5" s="58"/>
      <c r="DM5" s="58"/>
      <c r="DN5" s="58"/>
      <c r="DO5" s="58"/>
      <c r="DP5" s="58"/>
      <c r="DQ5" s="58"/>
      <c r="DR5" s="58"/>
      <c r="DS5" s="58"/>
      <c r="DT5" s="740"/>
      <c r="DU5" s="58"/>
      <c r="DV5" s="58"/>
      <c r="DW5" s="58"/>
      <c r="DX5" s="58"/>
      <c r="DY5" s="58"/>
      <c r="DZ5" s="58"/>
      <c r="EA5" s="58"/>
      <c r="EB5" s="58"/>
      <c r="EC5" s="58"/>
      <c r="ED5" s="58"/>
      <c r="EE5" s="58"/>
      <c r="EF5" s="58"/>
      <c r="EG5" s="58"/>
      <c r="EH5" s="58"/>
      <c r="EI5" s="58"/>
      <c r="EJ5" s="58"/>
      <c r="EK5" s="740"/>
      <c r="EL5" s="18"/>
      <c r="EM5" s="17"/>
      <c r="EN5" s="17"/>
      <c r="EO5" s="17"/>
      <c r="EP5" s="17"/>
      <c r="EQ5" s="17"/>
      <c r="ER5" s="17"/>
      <c r="ES5" s="17"/>
      <c r="ET5" s="17"/>
      <c r="EU5" s="17"/>
      <c r="EV5" s="17"/>
      <c r="EW5" s="17"/>
      <c r="EX5" s="17"/>
      <c r="EY5" s="17"/>
      <c r="EZ5" s="18"/>
      <c r="FA5" s="18"/>
      <c r="FB5" s="741"/>
      <c r="FC5" s="18"/>
      <c r="FD5" s="17"/>
      <c r="FE5" s="17"/>
      <c r="FF5" s="17"/>
      <c r="FG5" s="17"/>
      <c r="FH5" s="17"/>
      <c r="FI5" s="17"/>
      <c r="FJ5" s="17"/>
      <c r="FK5" s="17"/>
      <c r="FL5" s="17"/>
      <c r="FM5" s="17"/>
      <c r="FN5" s="17"/>
      <c r="FO5" s="17"/>
      <c r="FP5" s="17"/>
      <c r="FQ5" s="18"/>
      <c r="FR5" s="18"/>
      <c r="FS5" s="741"/>
      <c r="FT5" s="18"/>
      <c r="FU5" s="17"/>
      <c r="FV5" s="17"/>
      <c r="FW5" s="17"/>
      <c r="FX5" s="17"/>
      <c r="FY5" s="17"/>
      <c r="FZ5" s="17"/>
      <c r="GA5" s="17"/>
      <c r="GB5" s="17"/>
      <c r="GC5" s="17"/>
      <c r="GD5" s="17"/>
      <c r="GE5" s="17"/>
      <c r="GF5" s="17"/>
      <c r="GG5" s="17"/>
      <c r="GH5" s="18"/>
      <c r="GI5" s="18"/>
      <c r="GJ5" s="741"/>
      <c r="GK5" s="18"/>
      <c r="GL5" s="17"/>
      <c r="GM5" s="17"/>
      <c r="GN5" s="17"/>
      <c r="GO5" s="17"/>
      <c r="GP5" s="17"/>
      <c r="GQ5" s="17"/>
      <c r="GR5" s="17"/>
      <c r="GS5" s="17"/>
      <c r="GT5" s="17"/>
      <c r="GU5" s="17"/>
      <c r="GV5" s="17"/>
      <c r="GW5" s="17"/>
      <c r="GX5" s="17"/>
      <c r="GY5" s="18"/>
      <c r="GZ5" s="18"/>
      <c r="HA5" s="741"/>
      <c r="HB5" s="18"/>
      <c r="HC5" s="17"/>
      <c r="HD5" s="17"/>
      <c r="HE5" s="17"/>
      <c r="HF5" s="17"/>
      <c r="HG5" s="17"/>
      <c r="HH5" s="17"/>
      <c r="HI5" s="17"/>
      <c r="HJ5" s="17"/>
      <c r="HK5" s="17"/>
      <c r="HL5" s="17"/>
      <c r="HM5" s="17"/>
      <c r="HN5" s="17"/>
      <c r="HO5" s="17"/>
      <c r="HP5" s="18"/>
      <c r="HQ5" s="18"/>
      <c r="HR5" s="741"/>
      <c r="HS5" s="18"/>
    </row>
    <row r="6" spans="1:227" ht="121.5" customHeight="1" x14ac:dyDescent="0.25">
      <c r="A6" s="16">
        <v>2</v>
      </c>
      <c r="B6" s="44" t="s">
        <v>81</v>
      </c>
      <c r="C6" s="14" t="s">
        <v>82</v>
      </c>
      <c r="D6" s="6" t="s">
        <v>83</v>
      </c>
      <c r="E6" s="6" t="s">
        <v>47</v>
      </c>
      <c r="F6" s="6" t="s">
        <v>46</v>
      </c>
      <c r="G6" s="7" t="s">
        <v>74</v>
      </c>
      <c r="H6" s="7" t="s">
        <v>75</v>
      </c>
      <c r="I6" s="40" t="s">
        <v>84</v>
      </c>
      <c r="J6" s="41" t="s">
        <v>77</v>
      </c>
      <c r="K6" s="737">
        <v>5</v>
      </c>
      <c r="L6" s="6" t="s">
        <v>85</v>
      </c>
      <c r="M6" s="14" t="s">
        <v>86</v>
      </c>
      <c r="N6" s="43">
        <v>44895</v>
      </c>
      <c r="O6" s="738" t="s">
        <v>80</v>
      </c>
      <c r="P6" s="17"/>
      <c r="Q6" s="17"/>
      <c r="R6" s="17"/>
      <c r="S6" s="17"/>
      <c r="T6" s="17"/>
      <c r="U6" s="17"/>
      <c r="V6" s="17"/>
      <c r="W6" s="17"/>
      <c r="X6" s="58"/>
      <c r="Y6" s="58"/>
      <c r="Z6" s="58"/>
      <c r="AA6" s="58"/>
      <c r="AB6" s="58"/>
      <c r="AC6" s="58"/>
      <c r="AD6" s="58"/>
      <c r="AE6" s="58"/>
      <c r="AF6" s="58"/>
      <c r="AG6" s="58"/>
      <c r="AH6" s="58"/>
      <c r="AI6" s="58"/>
      <c r="AJ6" s="58"/>
      <c r="AK6" s="316"/>
      <c r="AL6" s="315"/>
      <c r="AM6" s="323"/>
      <c r="AN6" s="410"/>
      <c r="AO6" s="60"/>
      <c r="AP6" s="60"/>
      <c r="AQ6" s="60"/>
      <c r="AR6" s="60"/>
      <c r="AS6" s="60"/>
      <c r="AT6" s="60"/>
      <c r="AU6" s="60"/>
      <c r="AV6" s="60"/>
      <c r="AW6" s="323"/>
      <c r="AX6" s="323"/>
      <c r="AY6" s="323"/>
      <c r="AZ6" s="319"/>
      <c r="BA6" s="253"/>
      <c r="BB6" s="316"/>
      <c r="BC6" s="315"/>
      <c r="BD6" s="323"/>
      <c r="BE6" s="410"/>
      <c r="BF6" s="58"/>
      <c r="BG6" s="593"/>
      <c r="BH6" s="58"/>
      <c r="BI6" s="58"/>
      <c r="BJ6" s="58"/>
      <c r="BK6" s="58"/>
      <c r="BL6" s="58"/>
      <c r="BM6" s="58"/>
      <c r="BN6" s="58"/>
      <c r="BO6" s="58"/>
      <c r="BP6" s="58"/>
      <c r="BQ6" s="58"/>
      <c r="BR6" s="58"/>
      <c r="BS6" s="316"/>
      <c r="BT6" s="315"/>
      <c r="BU6" s="323"/>
      <c r="BV6" s="410"/>
      <c r="BW6" s="58"/>
      <c r="BX6" s="58"/>
      <c r="BY6" s="58"/>
      <c r="BZ6" s="58"/>
      <c r="CA6" s="58"/>
      <c r="CB6" s="58"/>
      <c r="CC6" s="58"/>
      <c r="CD6" s="58"/>
      <c r="CE6" s="59"/>
      <c r="CF6" s="59"/>
      <c r="CG6" s="59"/>
      <c r="CH6" s="59"/>
      <c r="CI6" s="59"/>
      <c r="CJ6" s="280"/>
      <c r="CK6" s="281"/>
      <c r="CL6" s="739"/>
      <c r="CM6" s="282"/>
      <c r="CN6" s="58"/>
      <c r="CO6" s="58"/>
      <c r="CP6" s="58"/>
      <c r="CQ6" s="58"/>
      <c r="CR6" s="58"/>
      <c r="CS6" s="58"/>
      <c r="CT6" s="58"/>
      <c r="CU6" s="58"/>
      <c r="CV6" s="59"/>
      <c r="CW6" s="59"/>
      <c r="CX6" s="59"/>
      <c r="CY6" s="59"/>
      <c r="CZ6" s="59"/>
      <c r="DA6" s="280"/>
      <c r="DB6" s="281"/>
      <c r="DC6" s="281"/>
      <c r="DD6" s="282"/>
      <c r="DE6" s="58"/>
      <c r="DF6" s="58"/>
      <c r="DG6" s="58"/>
      <c r="DH6" s="58"/>
      <c r="DI6" s="58"/>
      <c r="DJ6" s="58"/>
      <c r="DK6" s="58"/>
      <c r="DL6" s="58"/>
      <c r="DM6" s="58"/>
      <c r="DN6" s="58"/>
      <c r="DO6" s="58"/>
      <c r="DP6" s="58"/>
      <c r="DQ6" s="58"/>
      <c r="DR6" s="58"/>
      <c r="DS6" s="58"/>
      <c r="DT6" s="740"/>
      <c r="DU6" s="58"/>
      <c r="DV6" s="58"/>
      <c r="DW6" s="58"/>
      <c r="DX6" s="58"/>
      <c r="DY6" s="58"/>
      <c r="DZ6" s="58"/>
      <c r="EA6" s="58"/>
      <c r="EB6" s="58"/>
      <c r="EC6" s="58"/>
      <c r="ED6" s="58"/>
      <c r="EE6" s="58"/>
      <c r="EF6" s="58"/>
      <c r="EG6" s="58"/>
      <c r="EH6" s="58"/>
      <c r="EI6" s="58"/>
      <c r="EJ6" s="58"/>
      <c r="EK6" s="740"/>
      <c r="EL6" s="18"/>
      <c r="EM6" s="17"/>
      <c r="EN6" s="17"/>
      <c r="EO6" s="17"/>
      <c r="EP6" s="17"/>
      <c r="EQ6" s="17"/>
      <c r="ER6" s="17"/>
      <c r="ES6" s="17"/>
      <c r="ET6" s="17"/>
      <c r="EU6" s="17"/>
      <c r="EV6" s="17"/>
      <c r="EW6" s="17"/>
      <c r="EX6" s="17"/>
      <c r="EY6" s="17"/>
      <c r="EZ6" s="18"/>
      <c r="FA6" s="18"/>
      <c r="FB6" s="741"/>
      <c r="FC6" s="18"/>
      <c r="FD6" s="17"/>
      <c r="FE6" s="17"/>
      <c r="FF6" s="17"/>
      <c r="FG6" s="17"/>
      <c r="FH6" s="17"/>
      <c r="FI6" s="17"/>
      <c r="FJ6" s="17"/>
      <c r="FK6" s="17"/>
      <c r="FL6" s="17"/>
      <c r="FM6" s="17"/>
      <c r="FN6" s="17"/>
      <c r="FO6" s="17"/>
      <c r="FP6" s="17"/>
      <c r="FQ6" s="18"/>
      <c r="FR6" s="18"/>
      <c r="FS6" s="741"/>
      <c r="FT6" s="18"/>
      <c r="FU6" s="17"/>
      <c r="FV6" s="17"/>
      <c r="FW6" s="17"/>
      <c r="FX6" s="17"/>
      <c r="FY6" s="17"/>
      <c r="FZ6" s="17"/>
      <c r="GA6" s="17"/>
      <c r="GB6" s="17"/>
      <c r="GC6" s="17"/>
      <c r="GD6" s="17"/>
      <c r="GE6" s="17"/>
      <c r="GF6" s="17"/>
      <c r="GG6" s="17"/>
      <c r="GH6" s="18"/>
      <c r="GI6" s="18"/>
      <c r="GJ6" s="741"/>
      <c r="GK6" s="18"/>
      <c r="GL6" s="17"/>
      <c r="GM6" s="17"/>
      <c r="GN6" s="17"/>
      <c r="GO6" s="17"/>
      <c r="GP6" s="17"/>
      <c r="GQ6" s="17"/>
      <c r="GR6" s="17"/>
      <c r="GS6" s="17"/>
      <c r="GT6" s="17"/>
      <c r="GU6" s="17"/>
      <c r="GV6" s="17"/>
      <c r="GW6" s="17"/>
      <c r="GX6" s="17"/>
      <c r="GY6" s="18"/>
      <c r="GZ6" s="18"/>
      <c r="HA6" s="741"/>
      <c r="HB6" s="18"/>
      <c r="HC6" s="17"/>
      <c r="HD6" s="17"/>
      <c r="HE6" s="17"/>
      <c r="HF6" s="17"/>
      <c r="HG6" s="17"/>
      <c r="HH6" s="17"/>
      <c r="HI6" s="17"/>
      <c r="HJ6" s="17"/>
      <c r="HK6" s="17"/>
      <c r="HL6" s="17"/>
      <c r="HM6" s="17"/>
      <c r="HN6" s="17"/>
      <c r="HO6" s="17"/>
      <c r="HP6" s="18"/>
      <c r="HQ6" s="18"/>
      <c r="HR6" s="741"/>
      <c r="HS6" s="18"/>
    </row>
    <row r="7" spans="1:227" ht="117" customHeight="1" x14ac:dyDescent="0.25">
      <c r="A7" s="16">
        <v>3</v>
      </c>
      <c r="B7" s="44" t="s">
        <v>87</v>
      </c>
      <c r="C7" s="14" t="s">
        <v>88</v>
      </c>
      <c r="D7" s="6" t="s">
        <v>83</v>
      </c>
      <c r="E7" s="6" t="s">
        <v>48</v>
      </c>
      <c r="F7" s="6" t="s">
        <v>31</v>
      </c>
      <c r="G7" s="7" t="s">
        <v>74</v>
      </c>
      <c r="H7" s="7" t="s">
        <v>75</v>
      </c>
      <c r="I7" s="40" t="s">
        <v>89</v>
      </c>
      <c r="J7" s="42" t="s">
        <v>90</v>
      </c>
      <c r="K7" s="737">
        <v>5</v>
      </c>
      <c r="L7" s="6" t="s">
        <v>91</v>
      </c>
      <c r="M7" s="14" t="s">
        <v>86</v>
      </c>
      <c r="N7" s="43">
        <v>44866</v>
      </c>
      <c r="O7" s="738" t="s">
        <v>80</v>
      </c>
      <c r="P7" s="17"/>
      <c r="Q7" s="17"/>
      <c r="R7" s="17"/>
      <c r="S7" s="17"/>
      <c r="T7" s="17"/>
      <c r="U7" s="17"/>
      <c r="V7" s="17"/>
      <c r="W7" s="17"/>
      <c r="X7" s="58"/>
      <c r="Y7" s="58"/>
      <c r="Z7" s="58"/>
      <c r="AA7" s="58"/>
      <c r="AB7" s="58"/>
      <c r="AC7" s="58"/>
      <c r="AD7" s="58"/>
      <c r="AE7" s="58"/>
      <c r="AF7" s="58"/>
      <c r="AG7" s="58"/>
      <c r="AH7" s="58"/>
      <c r="AI7" s="58"/>
      <c r="AJ7" s="58"/>
      <c r="AK7" s="316"/>
      <c r="AL7" s="315"/>
      <c r="AM7" s="323"/>
      <c r="AN7" s="410"/>
      <c r="AO7" s="60"/>
      <c r="AP7" s="60"/>
      <c r="AQ7" s="60"/>
      <c r="AR7" s="60"/>
      <c r="AS7" s="60"/>
      <c r="AT7" s="60"/>
      <c r="AU7" s="60"/>
      <c r="AV7" s="60"/>
      <c r="AW7" s="323"/>
      <c r="AX7" s="323"/>
      <c r="AY7" s="323"/>
      <c r="AZ7" s="319"/>
      <c r="BA7" s="253"/>
      <c r="BB7" s="316"/>
      <c r="BC7" s="315"/>
      <c r="BD7" s="323"/>
      <c r="BE7" s="410"/>
      <c r="BF7" s="58"/>
      <c r="BG7" s="58"/>
      <c r="BH7" s="58"/>
      <c r="BI7" s="58"/>
      <c r="BJ7" s="58"/>
      <c r="BK7" s="58"/>
      <c r="BL7" s="58"/>
      <c r="BM7" s="58"/>
      <c r="BN7" s="58"/>
      <c r="BO7" s="58"/>
      <c r="BP7" s="58"/>
      <c r="BQ7" s="58"/>
      <c r="BR7" s="58"/>
      <c r="BS7" s="316"/>
      <c r="BT7" s="315"/>
      <c r="BU7" s="323"/>
      <c r="BV7" s="410"/>
      <c r="BW7" s="58"/>
      <c r="BX7" s="58"/>
      <c r="BY7" s="58"/>
      <c r="BZ7" s="58"/>
      <c r="CA7" s="58"/>
      <c r="CB7" s="58"/>
      <c r="CC7" s="58"/>
      <c r="CD7" s="58"/>
      <c r="CE7" s="59"/>
      <c r="CF7" s="59"/>
      <c r="CG7" s="59"/>
      <c r="CH7" s="59"/>
      <c r="CI7" s="59"/>
      <c r="CJ7" s="280"/>
      <c r="CK7" s="281"/>
      <c r="CL7" s="739"/>
      <c r="CM7" s="282"/>
      <c r="CN7" s="58"/>
      <c r="CO7" s="58"/>
      <c r="CP7" s="58"/>
      <c r="CQ7" s="58"/>
      <c r="CR7" s="58"/>
      <c r="CS7" s="58"/>
      <c r="CT7" s="58"/>
      <c r="CU7" s="58"/>
      <c r="CV7" s="59"/>
      <c r="CW7" s="59"/>
      <c r="CX7" s="59"/>
      <c r="CY7" s="59"/>
      <c r="CZ7" s="59"/>
      <c r="DA7" s="280"/>
      <c r="DB7" s="281"/>
      <c r="DC7" s="281"/>
      <c r="DD7" s="282"/>
      <c r="DE7" s="58"/>
      <c r="DF7" s="58"/>
      <c r="DG7" s="58"/>
      <c r="DH7" s="58"/>
      <c r="DI7" s="58"/>
      <c r="DJ7" s="58"/>
      <c r="DK7" s="58"/>
      <c r="DL7" s="58"/>
      <c r="DM7" s="58"/>
      <c r="DN7" s="58"/>
      <c r="DO7" s="58"/>
      <c r="DP7" s="58"/>
      <c r="DQ7" s="58"/>
      <c r="DR7" s="58"/>
      <c r="DS7" s="58"/>
      <c r="DT7" s="740"/>
      <c r="DU7" s="58"/>
      <c r="DV7" s="58"/>
      <c r="DW7" s="58"/>
      <c r="DX7" s="58"/>
      <c r="DY7" s="58"/>
      <c r="DZ7" s="58"/>
      <c r="EA7" s="58"/>
      <c r="EB7" s="58"/>
      <c r="EC7" s="58"/>
      <c r="ED7" s="58"/>
      <c r="EE7" s="58"/>
      <c r="EF7" s="58"/>
      <c r="EG7" s="58"/>
      <c r="EH7" s="58"/>
      <c r="EI7" s="58"/>
      <c r="EJ7" s="58"/>
      <c r="EK7" s="740"/>
      <c r="EL7" s="18"/>
      <c r="EM7" s="17"/>
      <c r="EN7" s="17"/>
      <c r="EO7" s="17"/>
      <c r="EP7" s="17"/>
      <c r="EQ7" s="17"/>
      <c r="ER7" s="17"/>
      <c r="ES7" s="17"/>
      <c r="ET7" s="17"/>
      <c r="EU7" s="17"/>
      <c r="EV7" s="17"/>
      <c r="EW7" s="17"/>
      <c r="EX7" s="17"/>
      <c r="EY7" s="17"/>
      <c r="EZ7" s="18"/>
      <c r="FA7" s="18"/>
      <c r="FB7" s="741"/>
      <c r="FC7" s="18"/>
      <c r="FD7" s="17"/>
      <c r="FE7" s="17"/>
      <c r="FF7" s="17"/>
      <c r="FG7" s="17"/>
      <c r="FH7" s="17"/>
      <c r="FI7" s="17"/>
      <c r="FJ7" s="17"/>
      <c r="FK7" s="17"/>
      <c r="FL7" s="17"/>
      <c r="FM7" s="17"/>
      <c r="FN7" s="17"/>
      <c r="FO7" s="17"/>
      <c r="FP7" s="17"/>
      <c r="FQ7" s="18"/>
      <c r="FR7" s="18"/>
      <c r="FS7" s="741"/>
      <c r="FT7" s="18"/>
      <c r="FU7" s="17"/>
      <c r="FV7" s="17"/>
      <c r="FW7" s="17"/>
      <c r="FX7" s="17"/>
      <c r="FY7" s="17"/>
      <c r="FZ7" s="17"/>
      <c r="GA7" s="17"/>
      <c r="GB7" s="17"/>
      <c r="GC7" s="17"/>
      <c r="GD7" s="17"/>
      <c r="GE7" s="17"/>
      <c r="GF7" s="17"/>
      <c r="GG7" s="17"/>
      <c r="GH7" s="18"/>
      <c r="GI7" s="18"/>
      <c r="GJ7" s="741"/>
      <c r="GK7" s="18"/>
      <c r="GL7" s="17"/>
      <c r="GM7" s="17"/>
      <c r="GN7" s="17"/>
      <c r="GO7" s="17"/>
      <c r="GP7" s="17"/>
      <c r="GQ7" s="17"/>
      <c r="GR7" s="17"/>
      <c r="GS7" s="17"/>
      <c r="GT7" s="17"/>
      <c r="GU7" s="17"/>
      <c r="GV7" s="17"/>
      <c r="GW7" s="17"/>
      <c r="GX7" s="17"/>
      <c r="GY7" s="18"/>
      <c r="GZ7" s="18"/>
      <c r="HA7" s="741"/>
      <c r="HB7" s="18"/>
      <c r="HC7" s="17"/>
      <c r="HD7" s="17"/>
      <c r="HE7" s="17"/>
      <c r="HF7" s="17"/>
      <c r="HG7" s="17"/>
      <c r="HH7" s="17"/>
      <c r="HI7" s="17"/>
      <c r="HJ7" s="17"/>
      <c r="HK7" s="17"/>
      <c r="HL7" s="17"/>
      <c r="HM7" s="17"/>
      <c r="HN7" s="17"/>
      <c r="HO7" s="17"/>
      <c r="HP7" s="18"/>
      <c r="HQ7" s="18"/>
      <c r="HR7" s="741"/>
      <c r="HS7" s="18"/>
    </row>
    <row r="8" spans="1:227" ht="135" customHeight="1" x14ac:dyDescent="0.25">
      <c r="A8" s="16">
        <v>4</v>
      </c>
      <c r="B8" s="44" t="s">
        <v>92</v>
      </c>
      <c r="C8" s="14" t="s">
        <v>93</v>
      </c>
      <c r="D8" s="25" t="s">
        <v>83</v>
      </c>
      <c r="E8" s="25" t="s">
        <v>49</v>
      </c>
      <c r="F8" s="25" t="s">
        <v>39</v>
      </c>
      <c r="G8" s="7" t="s">
        <v>74</v>
      </c>
      <c r="H8" s="7" t="s">
        <v>75</v>
      </c>
      <c r="I8" s="40" t="s">
        <v>89</v>
      </c>
      <c r="J8" s="41" t="s">
        <v>77</v>
      </c>
      <c r="K8" s="737">
        <v>5</v>
      </c>
      <c r="L8" s="25" t="s">
        <v>94</v>
      </c>
      <c r="M8" s="14" t="s">
        <v>86</v>
      </c>
      <c r="N8" s="43">
        <v>44895</v>
      </c>
      <c r="O8" s="738" t="s">
        <v>80</v>
      </c>
      <c r="P8" s="17"/>
      <c r="Q8" s="17"/>
      <c r="R8" s="17"/>
      <c r="S8" s="17"/>
      <c r="T8" s="17"/>
      <c r="U8" s="17"/>
      <c r="V8" s="17"/>
      <c r="W8" s="17"/>
      <c r="X8" s="58"/>
      <c r="Y8" s="58"/>
      <c r="Z8" s="58"/>
      <c r="AA8" s="58"/>
      <c r="AB8" s="58"/>
      <c r="AC8" s="58"/>
      <c r="AD8" s="58"/>
      <c r="AE8" s="58"/>
      <c r="AF8" s="58"/>
      <c r="AG8" s="58"/>
      <c r="AH8" s="58"/>
      <c r="AI8" s="58"/>
      <c r="AJ8" s="58"/>
      <c r="AK8" s="316"/>
      <c r="AL8" s="315"/>
      <c r="AM8" s="323"/>
      <c r="AN8" s="410"/>
      <c r="AO8" s="60"/>
      <c r="AP8" s="60"/>
      <c r="AQ8" s="60"/>
      <c r="AR8" s="60"/>
      <c r="AS8" s="60"/>
      <c r="AT8" s="60"/>
      <c r="AU8" s="60"/>
      <c r="AV8" s="60"/>
      <c r="AW8" s="323"/>
      <c r="AX8" s="323"/>
      <c r="AY8" s="323"/>
      <c r="AZ8" s="319"/>
      <c r="BA8" s="253"/>
      <c r="BB8" s="316"/>
      <c r="BC8" s="315"/>
      <c r="BD8" s="323"/>
      <c r="BE8" s="410"/>
      <c r="BF8" s="58"/>
      <c r="BG8" s="58"/>
      <c r="BH8" s="58"/>
      <c r="BI8" s="58"/>
      <c r="BJ8" s="58"/>
      <c r="BK8" s="58"/>
      <c r="BL8" s="58"/>
      <c r="BM8" s="58"/>
      <c r="BN8" s="58"/>
      <c r="BO8" s="58"/>
      <c r="BP8" s="58"/>
      <c r="BQ8" s="58"/>
      <c r="BR8" s="58"/>
      <c r="BS8" s="316"/>
      <c r="BT8" s="315"/>
      <c r="BU8" s="323"/>
      <c r="BV8" s="410"/>
      <c r="BW8" s="58"/>
      <c r="BX8" s="58"/>
      <c r="BY8" s="58"/>
      <c r="BZ8" s="58"/>
      <c r="CA8" s="58"/>
      <c r="CB8" s="58"/>
      <c r="CC8" s="58"/>
      <c r="CD8" s="58"/>
      <c r="CE8" s="59"/>
      <c r="CF8" s="59"/>
      <c r="CG8" s="59"/>
      <c r="CH8" s="59"/>
      <c r="CI8" s="59"/>
      <c r="CJ8" s="280"/>
      <c r="CK8" s="281"/>
      <c r="CL8" s="739"/>
      <c r="CM8" s="282"/>
      <c r="CN8" s="58"/>
      <c r="CO8" s="58"/>
      <c r="CP8" s="58"/>
      <c r="CQ8" s="58"/>
      <c r="CR8" s="58"/>
      <c r="CS8" s="58"/>
      <c r="CT8" s="58"/>
      <c r="CU8" s="58"/>
      <c r="CV8" s="59"/>
      <c r="CW8" s="59"/>
      <c r="CX8" s="59"/>
      <c r="CY8" s="59"/>
      <c r="CZ8" s="59"/>
      <c r="DA8" s="280"/>
      <c r="DB8" s="281"/>
      <c r="DC8" s="281"/>
      <c r="DD8" s="282"/>
      <c r="DE8" s="58"/>
      <c r="DF8" s="58"/>
      <c r="DG8" s="58"/>
      <c r="DH8" s="58"/>
      <c r="DI8" s="58"/>
      <c r="DJ8" s="58"/>
      <c r="DK8" s="58"/>
      <c r="DL8" s="58"/>
      <c r="DM8" s="58"/>
      <c r="DN8" s="58"/>
      <c r="DO8" s="58"/>
      <c r="DP8" s="58"/>
      <c r="DQ8" s="58"/>
      <c r="DR8" s="58"/>
      <c r="DS8" s="58"/>
      <c r="DT8" s="740"/>
      <c r="DU8" s="58"/>
      <c r="DV8" s="58"/>
      <c r="DW8" s="58"/>
      <c r="DX8" s="58"/>
      <c r="DY8" s="58"/>
      <c r="DZ8" s="58"/>
      <c r="EA8" s="58"/>
      <c r="EB8" s="58"/>
      <c r="EC8" s="58"/>
      <c r="ED8" s="58"/>
      <c r="EE8" s="58"/>
      <c r="EF8" s="58"/>
      <c r="EG8" s="58"/>
      <c r="EH8" s="58"/>
      <c r="EI8" s="58"/>
      <c r="EJ8" s="58"/>
      <c r="EK8" s="740"/>
      <c r="EL8" s="18"/>
      <c r="EM8" s="17"/>
      <c r="EN8" s="17"/>
      <c r="EO8" s="17"/>
      <c r="EP8" s="17"/>
      <c r="EQ8" s="17"/>
      <c r="ER8" s="17"/>
      <c r="ES8" s="17"/>
      <c r="ET8" s="17"/>
      <c r="EU8" s="17"/>
      <c r="EV8" s="17"/>
      <c r="EW8" s="17"/>
      <c r="EX8" s="17"/>
      <c r="EY8" s="17"/>
      <c r="EZ8" s="18"/>
      <c r="FA8" s="18"/>
      <c r="FB8" s="741"/>
      <c r="FC8" s="18"/>
      <c r="FD8" s="17"/>
      <c r="FE8" s="17"/>
      <c r="FF8" s="17"/>
      <c r="FG8" s="17"/>
      <c r="FH8" s="17"/>
      <c r="FI8" s="17"/>
      <c r="FJ8" s="17"/>
      <c r="FK8" s="17"/>
      <c r="FL8" s="17"/>
      <c r="FM8" s="17"/>
      <c r="FN8" s="17"/>
      <c r="FO8" s="17"/>
      <c r="FP8" s="17"/>
      <c r="FQ8" s="18"/>
      <c r="FR8" s="18"/>
      <c r="FS8" s="741"/>
      <c r="FT8" s="18"/>
      <c r="FU8" s="17"/>
      <c r="FV8" s="17"/>
      <c r="FW8" s="17"/>
      <c r="FX8" s="17"/>
      <c r="FY8" s="17"/>
      <c r="FZ8" s="17"/>
      <c r="GA8" s="17"/>
      <c r="GB8" s="17"/>
      <c r="GC8" s="17"/>
      <c r="GD8" s="17"/>
      <c r="GE8" s="17"/>
      <c r="GF8" s="17"/>
      <c r="GG8" s="17"/>
      <c r="GH8" s="18"/>
      <c r="GI8" s="18"/>
      <c r="GJ8" s="741"/>
      <c r="GK8" s="18"/>
      <c r="GL8" s="17"/>
      <c r="GM8" s="17"/>
      <c r="GN8" s="17"/>
      <c r="GO8" s="17"/>
      <c r="GP8" s="17"/>
      <c r="GQ8" s="17"/>
      <c r="GR8" s="17"/>
      <c r="GS8" s="17"/>
      <c r="GT8" s="17"/>
      <c r="GU8" s="17"/>
      <c r="GV8" s="17"/>
      <c r="GW8" s="17"/>
      <c r="GX8" s="17"/>
      <c r="GY8" s="18"/>
      <c r="GZ8" s="18"/>
      <c r="HA8" s="741"/>
      <c r="HB8" s="18"/>
      <c r="HC8" s="17"/>
      <c r="HD8" s="17"/>
      <c r="HE8" s="17"/>
      <c r="HF8" s="17"/>
      <c r="HG8" s="17"/>
      <c r="HH8" s="17"/>
      <c r="HI8" s="17"/>
      <c r="HJ8" s="17"/>
      <c r="HK8" s="17"/>
      <c r="HL8" s="17"/>
      <c r="HM8" s="17"/>
      <c r="HN8" s="17"/>
      <c r="HO8" s="17"/>
      <c r="HP8" s="18"/>
      <c r="HQ8" s="18"/>
      <c r="HR8" s="741"/>
      <c r="HS8" s="18"/>
    </row>
    <row r="10" spans="1:227" x14ac:dyDescent="0.25">
      <c r="A10" s="4"/>
      <c r="B10" s="414">
        <v>100</v>
      </c>
      <c r="C10" s="1"/>
      <c r="D10" s="1"/>
      <c r="E10" s="1"/>
      <c r="F10" s="1"/>
      <c r="G10" s="1"/>
      <c r="H10" s="1"/>
      <c r="I10" s="1"/>
      <c r="J10" s="1"/>
      <c r="K10" s="1"/>
      <c r="L10" s="1"/>
      <c r="M10" s="1"/>
      <c r="N10" s="1"/>
      <c r="O10" s="1"/>
    </row>
    <row r="11" spans="1:227" x14ac:dyDescent="0.25">
      <c r="A11" s="4"/>
      <c r="B11" s="1"/>
      <c r="C11" s="1"/>
      <c r="D11" s="1"/>
      <c r="E11" s="1"/>
      <c r="F11" s="1"/>
      <c r="G11" s="1"/>
      <c r="H11" s="1"/>
      <c r="I11" s="1"/>
      <c r="J11" s="1"/>
      <c r="K11" s="1"/>
      <c r="L11" s="1"/>
      <c r="M11" s="1"/>
      <c r="N11" s="1"/>
      <c r="O11" s="1"/>
    </row>
    <row r="12" spans="1:227" x14ac:dyDescent="0.25">
      <c r="A12" s="4"/>
      <c r="B12" s="1"/>
      <c r="C12" s="1"/>
      <c r="D12" s="1"/>
      <c r="E12" s="1"/>
      <c r="F12" s="1"/>
      <c r="G12" s="1"/>
      <c r="H12" s="1"/>
      <c r="I12" s="1"/>
      <c r="J12" s="1"/>
      <c r="K12" s="1"/>
      <c r="L12" s="1"/>
      <c r="M12" s="1"/>
      <c r="N12" s="1"/>
      <c r="O12" s="1"/>
    </row>
    <row r="13" spans="1:227" x14ac:dyDescent="0.25">
      <c r="A13" s="4"/>
      <c r="B13" s="1"/>
      <c r="C13" s="1"/>
      <c r="D13" s="1"/>
      <c r="E13" s="1"/>
      <c r="F13" s="1"/>
      <c r="G13" s="1"/>
      <c r="H13" s="1"/>
      <c r="I13" s="1"/>
      <c r="J13" s="1"/>
      <c r="K13" s="1"/>
      <c r="L13" s="1"/>
      <c r="M13" s="1"/>
      <c r="N13" s="1"/>
      <c r="O13" s="1"/>
    </row>
    <row r="14" spans="1:227" x14ac:dyDescent="0.25">
      <c r="A14" s="4"/>
      <c r="B14" s="1"/>
      <c r="C14" s="1"/>
      <c r="D14" s="1"/>
      <c r="E14" s="1"/>
      <c r="F14" s="1"/>
      <c r="G14" s="1"/>
      <c r="H14" s="1"/>
      <c r="I14" s="1"/>
      <c r="J14" s="1"/>
      <c r="K14" s="1"/>
      <c r="L14" s="1"/>
      <c r="M14" s="1"/>
      <c r="N14" s="1"/>
      <c r="O14" s="1"/>
    </row>
    <row r="15" spans="1:227" x14ac:dyDescent="0.25">
      <c r="A15" s="4"/>
      <c r="B15" s="4"/>
      <c r="C15" s="4"/>
      <c r="D15" s="1"/>
      <c r="E15" s="1"/>
      <c r="F15" s="1"/>
      <c r="G15" s="1"/>
      <c r="H15" s="1"/>
      <c r="I15" s="1"/>
      <c r="J15" s="1"/>
      <c r="K15" s="1"/>
      <c r="L15" s="1"/>
      <c r="M15" s="1"/>
      <c r="N15" s="1"/>
      <c r="O15" s="1"/>
    </row>
    <row r="16" spans="1:227" x14ac:dyDescent="0.25">
      <c r="A16" s="4"/>
      <c r="B16" s="4"/>
      <c r="C16" s="4"/>
      <c r="D16" s="1"/>
      <c r="E16" s="1"/>
      <c r="F16" s="1"/>
      <c r="G16" s="1"/>
      <c r="H16" s="1"/>
      <c r="I16" s="1"/>
      <c r="J16" s="1"/>
      <c r="K16" s="1"/>
      <c r="L16" s="1"/>
      <c r="M16" s="1"/>
      <c r="N16" s="1"/>
      <c r="O16" s="1"/>
    </row>
    <row r="17" spans="2:125" x14ac:dyDescent="0.25">
      <c r="G17" s="33"/>
      <c r="H17" s="33"/>
    </row>
    <row r="18" spans="2:125" x14ac:dyDescent="0.25">
      <c r="H18" s="28"/>
    </row>
    <row r="19" spans="2:125" x14ac:dyDescent="0.25">
      <c r="G19" s="28"/>
      <c r="H19" s="28"/>
    </row>
    <row r="20" spans="2:125" x14ac:dyDescent="0.25">
      <c r="G20" s="28"/>
      <c r="H20" s="28"/>
    </row>
    <row r="21" spans="2:125" x14ac:dyDescent="0.25">
      <c r="G21" s="28"/>
      <c r="H21" s="28"/>
    </row>
    <row r="22" spans="2:125" x14ac:dyDescent="0.25">
      <c r="H22" s="29"/>
    </row>
    <row r="23" spans="2:125" x14ac:dyDescent="0.25">
      <c r="G23" s="29"/>
      <c r="H23" s="29"/>
    </row>
    <row r="24" spans="2:125" s="2" customFormat="1" x14ac:dyDescent="0.25">
      <c r="B24" s="3"/>
      <c r="C24" s="13"/>
      <c r="D24" s="3"/>
      <c r="E24" s="4"/>
      <c r="F24" s="5"/>
      <c r="G24" s="30"/>
      <c r="H24" s="28"/>
      <c r="J24" s="4"/>
      <c r="K24" s="4"/>
      <c r="L24" s="4"/>
      <c r="M24" s="4"/>
      <c r="N24" s="4"/>
      <c r="O24" s="4"/>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row>
    <row r="25" spans="2:125" s="2" customFormat="1" x14ac:dyDescent="0.25">
      <c r="B25" s="3"/>
      <c r="C25" s="13"/>
      <c r="D25" s="3"/>
      <c r="E25" s="4"/>
      <c r="F25" s="5"/>
      <c r="G25" s="31"/>
      <c r="H25" s="32"/>
      <c r="J25" s="4"/>
      <c r="K25" s="4"/>
      <c r="L25" s="4"/>
      <c r="M25" s="4"/>
      <c r="N25" s="4"/>
      <c r="O25" s="4"/>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row>
    <row r="31" spans="2:125" x14ac:dyDescent="0.25">
      <c r="S31" s="39">
        <f>R31*$Q$31</f>
        <v>0</v>
      </c>
    </row>
    <row r="32" spans="2:125" x14ac:dyDescent="0.25">
      <c r="S32" s="39">
        <f>R32*$Q$31</f>
        <v>0</v>
      </c>
    </row>
    <row r="33" spans="19:19" x14ac:dyDescent="0.25">
      <c r="S33" s="39">
        <f>R33*$Q$31</f>
        <v>0</v>
      </c>
    </row>
    <row r="34" spans="19:19" x14ac:dyDescent="0.25">
      <c r="S34" s="39">
        <f>R34*$Q$31</f>
        <v>0</v>
      </c>
    </row>
    <row r="35" spans="19:19" x14ac:dyDescent="0.25">
      <c r="S35" s="39">
        <f>R35*$Q$31</f>
        <v>0</v>
      </c>
    </row>
  </sheetData>
  <mergeCells count="263">
    <mergeCell ref="AX3:AX4"/>
    <mergeCell ref="AY3:AY4"/>
    <mergeCell ref="BB3:BB4"/>
    <mergeCell ref="BC3:BC4"/>
    <mergeCell ref="BD3:BD4"/>
    <mergeCell ref="AW1:BA2"/>
    <mergeCell ref="BB1:BE2"/>
    <mergeCell ref="AW3:AW4"/>
    <mergeCell ref="AZ3:AZ4"/>
    <mergeCell ref="BA3:BA4"/>
    <mergeCell ref="BE3:BE4"/>
    <mergeCell ref="AO1:AV1"/>
    <mergeCell ref="AO2:AO4"/>
    <mergeCell ref="AP2:AV2"/>
    <mergeCell ref="AP3:AP4"/>
    <mergeCell ref="AQ3:AQ4"/>
    <mergeCell ref="AR3:AS3"/>
    <mergeCell ref="AT3:AT4"/>
    <mergeCell ref="AU3:AU4"/>
    <mergeCell ref="AV3:AV4"/>
    <mergeCell ref="EK3:EK4"/>
    <mergeCell ref="EB3:EB4"/>
    <mergeCell ref="EC3:EC4"/>
    <mergeCell ref="EE3:EE4"/>
    <mergeCell ref="EF3:EF4"/>
    <mergeCell ref="EI3:EI4"/>
    <mergeCell ref="DX3:DX4"/>
    <mergeCell ref="DY3:DZ3"/>
    <mergeCell ref="EA3:EA4"/>
    <mergeCell ref="EJ3:EJ4"/>
    <mergeCell ref="CY3:CY4"/>
    <mergeCell ref="CZ3:CZ4"/>
    <mergeCell ref="DA3:DA4"/>
    <mergeCell ref="DB3:DB4"/>
    <mergeCell ref="DC3:DC4"/>
    <mergeCell ref="DD3:DD4"/>
    <mergeCell ref="ED3:ED4"/>
    <mergeCell ref="EG3:EG4"/>
    <mergeCell ref="EH3:EH4"/>
    <mergeCell ref="CS3:CS4"/>
    <mergeCell ref="CT3:CT4"/>
    <mergeCell ref="CU3:CU4"/>
    <mergeCell ref="CV3:CV4"/>
    <mergeCell ref="CW3:CW4"/>
    <mergeCell ref="CX3:CX4"/>
    <mergeCell ref="CK3:CK4"/>
    <mergeCell ref="CL3:CL4"/>
    <mergeCell ref="CM3:CM4"/>
    <mergeCell ref="CO3:CO4"/>
    <mergeCell ref="CP3:CP4"/>
    <mergeCell ref="CQ3:CR3"/>
    <mergeCell ref="CE3:CE4"/>
    <mergeCell ref="CF3:CF4"/>
    <mergeCell ref="CG3:CG4"/>
    <mergeCell ref="CH3:CH4"/>
    <mergeCell ref="CI3:CI4"/>
    <mergeCell ref="CJ3:CJ4"/>
    <mergeCell ref="BX3:BX4"/>
    <mergeCell ref="BY3:BY4"/>
    <mergeCell ref="BZ3:CA3"/>
    <mergeCell ref="CB3:CB4"/>
    <mergeCell ref="CC3:CC4"/>
    <mergeCell ref="CD3:CD4"/>
    <mergeCell ref="BR3:BR4"/>
    <mergeCell ref="BS3:BS4"/>
    <mergeCell ref="BT3:BT4"/>
    <mergeCell ref="BH3:BH4"/>
    <mergeCell ref="BI3:BJ3"/>
    <mergeCell ref="BK3:BK4"/>
    <mergeCell ref="BL3:BL4"/>
    <mergeCell ref="BM3:BM4"/>
    <mergeCell ref="BN3:BN4"/>
    <mergeCell ref="DF2:DL2"/>
    <mergeCell ref="DV2:DV4"/>
    <mergeCell ref="DW2:EC2"/>
    <mergeCell ref="DF3:DF4"/>
    <mergeCell ref="DG3:DG4"/>
    <mergeCell ref="DH3:DI3"/>
    <mergeCell ref="DJ3:DJ4"/>
    <mergeCell ref="DK3:DK4"/>
    <mergeCell ref="DL3:DL4"/>
    <mergeCell ref="DW3:DW4"/>
    <mergeCell ref="DO3:DO4"/>
    <mergeCell ref="DP3:DP4"/>
    <mergeCell ref="DQ3:DQ4"/>
    <mergeCell ref="DR3:DR4"/>
    <mergeCell ref="DS3:DS4"/>
    <mergeCell ref="DT3:DT4"/>
    <mergeCell ref="DU3:DU4"/>
    <mergeCell ref="DA1:DD2"/>
    <mergeCell ref="DE1:DL1"/>
    <mergeCell ref="DV1:EC1"/>
    <mergeCell ref="X2:X4"/>
    <mergeCell ref="Y2:AE2"/>
    <mergeCell ref="BF2:BF4"/>
    <mergeCell ref="BG2:BM2"/>
    <mergeCell ref="BW2:BW4"/>
    <mergeCell ref="BX2:CD2"/>
    <mergeCell ref="DE2:DE4"/>
    <mergeCell ref="BS1:BV2"/>
    <mergeCell ref="BW1:CD1"/>
    <mergeCell ref="CE1:CI2"/>
    <mergeCell ref="CJ1:CM2"/>
    <mergeCell ref="CN1:CU1"/>
    <mergeCell ref="CV1:CZ2"/>
    <mergeCell ref="CN2:CN4"/>
    <mergeCell ref="CO2:CU2"/>
    <mergeCell ref="BU3:BU4"/>
    <mergeCell ref="BV3:BV4"/>
    <mergeCell ref="DM1:DQ2"/>
    <mergeCell ref="DR1:DU2"/>
    <mergeCell ref="DM3:DM4"/>
    <mergeCell ref="DN3:DN4"/>
    <mergeCell ref="X1:AE1"/>
    <mergeCell ref="AF1:AJ2"/>
    <mergeCell ref="AK1:AN2"/>
    <mergeCell ref="BF1:BM1"/>
    <mergeCell ref="BN1:BR2"/>
    <mergeCell ref="Y3:Y4"/>
    <mergeCell ref="Z3:Z4"/>
    <mergeCell ref="AA3:AB3"/>
    <mergeCell ref="AC3:AC4"/>
    <mergeCell ref="AJ3:AJ4"/>
    <mergeCell ref="AK3:AK4"/>
    <mergeCell ref="AL3:AL4"/>
    <mergeCell ref="AM3:AM4"/>
    <mergeCell ref="AN3:AN4"/>
    <mergeCell ref="BG3:BG4"/>
    <mergeCell ref="AD3:AD4"/>
    <mergeCell ref="AE3:AE4"/>
    <mergeCell ref="AF3:AF4"/>
    <mergeCell ref="AG3:AG4"/>
    <mergeCell ref="AH3:AH4"/>
    <mergeCell ref="AI3:AI4"/>
    <mergeCell ref="BO3:BO4"/>
    <mergeCell ref="BP3:BP4"/>
    <mergeCell ref="BQ3:BQ4"/>
    <mergeCell ref="A1:I1"/>
    <mergeCell ref="J1:O1"/>
    <mergeCell ref="S3:T3"/>
    <mergeCell ref="U3:U4"/>
    <mergeCell ref="V3:V4"/>
    <mergeCell ref="W3:W4"/>
    <mergeCell ref="P1:W1"/>
    <mergeCell ref="A2:A4"/>
    <mergeCell ref="B2:B4"/>
    <mergeCell ref="C2:C4"/>
    <mergeCell ref="D2:D4"/>
    <mergeCell ref="E2:E4"/>
    <mergeCell ref="F2:F4"/>
    <mergeCell ref="G2:G4"/>
    <mergeCell ref="H2:H4"/>
    <mergeCell ref="I2:I4"/>
    <mergeCell ref="Q3:Q4"/>
    <mergeCell ref="R3:R4"/>
    <mergeCell ref="P2:P4"/>
    <mergeCell ref="Q2:W2"/>
    <mergeCell ref="K2:K4"/>
    <mergeCell ref="L2:L4"/>
    <mergeCell ref="J2:J4"/>
    <mergeCell ref="ED1:EH2"/>
    <mergeCell ref="EI1:EL2"/>
    <mergeCell ref="EM1:ET1"/>
    <mergeCell ref="EU1:EY2"/>
    <mergeCell ref="EZ1:FC2"/>
    <mergeCell ref="FD1:FK1"/>
    <mergeCell ref="FL1:FP2"/>
    <mergeCell ref="FQ1:FT2"/>
    <mergeCell ref="FU1:GB1"/>
    <mergeCell ref="GC1:GG2"/>
    <mergeCell ref="GH1:GK2"/>
    <mergeCell ref="GL1:GS1"/>
    <mergeCell ref="HC1:HJ1"/>
    <mergeCell ref="EM2:EM4"/>
    <mergeCell ref="EN2:ET2"/>
    <mergeCell ref="FD2:FD4"/>
    <mergeCell ref="FE2:FK2"/>
    <mergeCell ref="FU2:FU4"/>
    <mergeCell ref="FV2:GB2"/>
    <mergeCell ref="GL2:GL4"/>
    <mergeCell ref="GM2:GS2"/>
    <mergeCell ref="HC2:HC4"/>
    <mergeCell ref="HD2:HJ2"/>
    <mergeCell ref="EW3:EW4"/>
    <mergeCell ref="EX3:EX4"/>
    <mergeCell ref="EY3:EY4"/>
    <mergeCell ref="EZ3:EZ4"/>
    <mergeCell ref="FA3:FA4"/>
    <mergeCell ref="FB3:FB4"/>
    <mergeCell ref="FC3:FC4"/>
    <mergeCell ref="FE3:FE4"/>
    <mergeCell ref="FF3:FF4"/>
    <mergeCell ref="FG3:FH3"/>
    <mergeCell ref="EL3:EL4"/>
    <mergeCell ref="EN3:EN4"/>
    <mergeCell ref="EO3:EO4"/>
    <mergeCell ref="EP3:EQ3"/>
    <mergeCell ref="ER3:ER4"/>
    <mergeCell ref="ES3:ES4"/>
    <mergeCell ref="ET3:ET4"/>
    <mergeCell ref="EU3:EU4"/>
    <mergeCell ref="EV3:EV4"/>
    <mergeCell ref="FI3:FI4"/>
    <mergeCell ref="FJ3:FJ4"/>
    <mergeCell ref="FK3:FK4"/>
    <mergeCell ref="FL3:FL4"/>
    <mergeCell ref="FM3:FM4"/>
    <mergeCell ref="FN3:FN4"/>
    <mergeCell ref="FO3:FO4"/>
    <mergeCell ref="FP3:FP4"/>
    <mergeCell ref="FQ3:FQ4"/>
    <mergeCell ref="FR3:FR4"/>
    <mergeCell ref="FS3:FS4"/>
    <mergeCell ref="FT3:FT4"/>
    <mergeCell ref="FV3:FV4"/>
    <mergeCell ref="FW3:FW4"/>
    <mergeCell ref="FX3:FY3"/>
    <mergeCell ref="FZ3:FZ4"/>
    <mergeCell ref="GA3:GA4"/>
    <mergeCell ref="GB3:GB4"/>
    <mergeCell ref="GC3:GC4"/>
    <mergeCell ref="GD3:GD4"/>
    <mergeCell ref="GE3:GE4"/>
    <mergeCell ref="GF3:GF4"/>
    <mergeCell ref="GG3:GG4"/>
    <mergeCell ref="GH3:GH4"/>
    <mergeCell ref="GI3:GI4"/>
    <mergeCell ref="GJ3:GJ4"/>
    <mergeCell ref="GK3:GK4"/>
    <mergeCell ref="GM3:GM4"/>
    <mergeCell ref="GN3:GN4"/>
    <mergeCell ref="GO3:GP3"/>
    <mergeCell ref="GQ3:GQ4"/>
    <mergeCell ref="GR3:GR4"/>
    <mergeCell ref="GS3:GS4"/>
    <mergeCell ref="HD3:HD4"/>
    <mergeCell ref="HE3:HE4"/>
    <mergeCell ref="GX3:GX4"/>
    <mergeCell ref="GY3:GY4"/>
    <mergeCell ref="GZ3:GZ4"/>
    <mergeCell ref="HA3:HA4"/>
    <mergeCell ref="HF3:HG3"/>
    <mergeCell ref="HH3:HH4"/>
    <mergeCell ref="HI3:HI4"/>
    <mergeCell ref="HJ3:HJ4"/>
    <mergeCell ref="GT1:GX2"/>
    <mergeCell ref="GY1:HB2"/>
    <mergeCell ref="GT3:GT4"/>
    <mergeCell ref="GU3:GU4"/>
    <mergeCell ref="GV3:GV4"/>
    <mergeCell ref="GW3:GW4"/>
    <mergeCell ref="HB3:HB4"/>
    <mergeCell ref="HK1:HO2"/>
    <mergeCell ref="HP1:HS2"/>
    <mergeCell ref="HK3:HK4"/>
    <mergeCell ref="HL3:HL4"/>
    <mergeCell ref="HM3:HM4"/>
    <mergeCell ref="HN3:HN4"/>
    <mergeCell ref="HO3:HO4"/>
    <mergeCell ref="HP3:HP4"/>
    <mergeCell ref="HQ3:HQ4"/>
    <mergeCell ref="HR3:HR4"/>
    <mergeCell ref="HS3:HS4"/>
  </mergeCells>
  <phoneticPr fontId="10" type="noConversion"/>
  <dataValidations count="3">
    <dataValidation type="list" allowBlank="1" showInputMessage="1" showErrorMessage="1" sqref="F5:F8" xr:uid="{00000000-0002-0000-0200-000000000000}">
      <formula1>MOMENTO</formula1>
    </dataValidation>
    <dataValidation type="list" allowBlank="1" showInputMessage="1" showErrorMessage="1" sqref="E5:E8" xr:uid="{00000000-0002-0000-0200-000001000000}">
      <formula1>nivel</formula1>
    </dataValidation>
    <dataValidation type="list" allowBlank="1" showInputMessage="1" showErrorMessage="1" sqref="CE5:CG8 CV5:CX8 DM5:DO8 ED5:EF8 EU5:EW8 FL5:FN8 GC5:GE8 GT5:GV8 HK5:HM8 CI5:CI8 CZ5:CZ8 DQ5:DQ8 EH5:EH8 EY5:EY8 FP5:FP8 GX5:GX8 HO5:HO8" xr:uid="{3E0DB49F-FCDF-41A1-986D-ED33BFFBF8F1}">
      <formula1>#REF!</formula1>
    </dataValidation>
  </dataValidations>
  <printOptions horizontalCentered="1" verticalCentered="1"/>
  <pageMargins left="0.70866141732283472" right="0.70866141732283472" top="0.74803149606299213" bottom="0.74803149606299213" header="0.31496062992125984" footer="0.31496062992125984"/>
  <pageSetup paperSize="5" scale="33" orientation="landscape"/>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K11"/>
  <sheetViews>
    <sheetView topLeftCell="GN1" zoomScale="70" zoomScaleNormal="70" workbookViewId="0">
      <selection activeCell="HH5" sqref="HH5:HK9"/>
    </sheetView>
  </sheetViews>
  <sheetFormatPr baseColWidth="10" defaultColWidth="11.42578125" defaultRowHeight="15" x14ac:dyDescent="0.25"/>
  <cols>
    <col min="1" max="1" width="7.42578125" customWidth="1"/>
    <col min="2" max="2" width="56.28515625" customWidth="1"/>
    <col min="3" max="3" width="47.7109375" customWidth="1"/>
    <col min="4" max="4" width="32.140625" customWidth="1"/>
    <col min="5" max="5" width="20.28515625" customWidth="1"/>
    <col min="6" max="6" width="22.5703125" customWidth="1"/>
    <col min="9" max="9" width="14.85546875" customWidth="1"/>
    <col min="12" max="12" width="18" customWidth="1"/>
    <col min="16" max="16" width="47.85546875" customWidth="1"/>
    <col min="18" max="18" width="41.28515625" customWidth="1"/>
    <col min="41" max="41" width="16.85546875" customWidth="1"/>
    <col min="42" max="42" width="18.5703125" customWidth="1"/>
    <col min="43" max="43" width="18.28515625" customWidth="1"/>
    <col min="44" max="44" width="24.7109375" customWidth="1"/>
    <col min="50" max="50" width="35.28515625" customWidth="1"/>
    <col min="52" max="52" width="29.85546875" customWidth="1"/>
    <col min="55" max="55" width="20" customWidth="1"/>
    <col min="57" max="57" width="22.85546875" customWidth="1"/>
    <col min="67" max="67" width="24" customWidth="1"/>
    <col min="84" max="84" width="56.5703125" customWidth="1"/>
    <col min="86" max="86" width="55" customWidth="1"/>
    <col min="87" max="87" width="26.42578125" customWidth="1"/>
    <col min="101" max="101" width="25.5703125" customWidth="1"/>
    <col min="103" max="103" width="22" customWidth="1"/>
    <col min="104" max="104" width="27.7109375" customWidth="1"/>
    <col min="108" max="117" width="29.85546875" customWidth="1"/>
    <col min="118" max="118" width="30.5703125" customWidth="1"/>
    <col min="120" max="120" width="33.42578125" customWidth="1"/>
    <col min="121" max="121" width="34.85546875" customWidth="1"/>
    <col min="122" max="122" width="23.85546875" customWidth="1"/>
    <col min="123" max="123" width="27.5703125" customWidth="1"/>
    <col min="125" max="125" width="28" customWidth="1"/>
  </cols>
  <sheetData>
    <row r="1" spans="1:219" ht="40.5" customHeight="1" x14ac:dyDescent="0.25">
      <c r="A1" s="913" t="s">
        <v>0</v>
      </c>
      <c r="B1" s="913"/>
      <c r="C1" s="913"/>
      <c r="D1" s="913"/>
      <c r="E1" s="913"/>
      <c r="F1" s="913"/>
      <c r="G1" s="913"/>
      <c r="H1" s="913"/>
      <c r="I1" s="913"/>
      <c r="J1" s="913"/>
      <c r="K1" s="913"/>
      <c r="L1" s="913"/>
      <c r="M1" s="913"/>
      <c r="N1" s="913"/>
      <c r="O1" s="913"/>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33"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39" customHeight="1"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27.5" customHeight="1" x14ac:dyDescent="0.25">
      <c r="A5" s="16">
        <v>1</v>
      </c>
      <c r="B5" s="772" t="s">
        <v>292</v>
      </c>
      <c r="C5" s="15" t="s">
        <v>293</v>
      </c>
      <c r="D5" s="9" t="s">
        <v>294</v>
      </c>
      <c r="E5" s="7" t="s">
        <v>45</v>
      </c>
      <c r="F5" s="7" t="s">
        <v>30</v>
      </c>
      <c r="G5" s="7" t="s">
        <v>40</v>
      </c>
      <c r="H5" s="7" t="s">
        <v>41</v>
      </c>
      <c r="I5" s="764" t="s">
        <v>295</v>
      </c>
      <c r="J5" s="7" t="s">
        <v>34</v>
      </c>
      <c r="K5" s="736">
        <v>1</v>
      </c>
      <c r="L5" s="7" t="s">
        <v>35</v>
      </c>
      <c r="M5" s="45">
        <v>44593</v>
      </c>
      <c r="N5" s="43">
        <v>44866</v>
      </c>
      <c r="O5" s="19" t="s">
        <v>245</v>
      </c>
      <c r="P5" s="183"/>
      <c r="Q5" s="20"/>
      <c r="R5" s="20"/>
      <c r="S5" s="20"/>
      <c r="T5" s="20"/>
      <c r="U5" s="20"/>
      <c r="V5" s="20"/>
      <c r="W5" s="20"/>
      <c r="X5" s="63"/>
      <c r="Y5" s="63"/>
      <c r="Z5" s="63"/>
      <c r="AA5" s="63"/>
      <c r="AB5" s="63"/>
      <c r="AC5" s="64"/>
      <c r="AD5" s="63"/>
      <c r="AE5" s="63"/>
      <c r="AF5" s="65"/>
      <c r="AG5" s="67"/>
      <c r="AH5" s="65"/>
      <c r="AI5" s="65"/>
      <c r="AJ5" s="65"/>
      <c r="AK5" s="67"/>
      <c r="AL5" s="65"/>
      <c r="AM5" s="65"/>
      <c r="AN5" s="380"/>
      <c r="AO5" s="372"/>
      <c r="AP5" s="372"/>
      <c r="AQ5" s="372"/>
      <c r="AR5" s="372"/>
      <c r="AS5" s="383"/>
      <c r="AT5" s="242"/>
      <c r="AU5" s="242"/>
      <c r="AV5" s="752"/>
      <c r="AW5" s="242"/>
      <c r="AX5" s="19"/>
      <c r="AY5" s="20"/>
      <c r="AZ5" s="21"/>
      <c r="BA5" s="21"/>
      <c r="BB5" s="20"/>
      <c r="BC5" s="20"/>
      <c r="BD5" s="20"/>
      <c r="BE5" s="69"/>
      <c r="BF5" s="20"/>
      <c r="BG5" s="20"/>
      <c r="BH5" s="20"/>
      <c r="BI5" s="67"/>
      <c r="BJ5" s="67"/>
      <c r="BK5" s="242"/>
      <c r="BL5" s="242"/>
      <c r="BM5" s="752"/>
      <c r="BN5" s="242"/>
      <c r="BO5" s="19"/>
      <c r="BP5" s="20"/>
      <c r="BQ5" s="20"/>
      <c r="BR5" s="20"/>
      <c r="BS5" s="20"/>
      <c r="BT5" s="20"/>
      <c r="BU5" s="20"/>
      <c r="BV5" s="20"/>
      <c r="BW5" s="67"/>
      <c r="BX5" s="67"/>
      <c r="BY5" s="67"/>
      <c r="BZ5" s="67"/>
      <c r="CA5" s="67"/>
      <c r="CB5" s="770"/>
      <c r="CC5" s="770"/>
      <c r="CD5" s="752"/>
      <c r="CE5" s="770"/>
      <c r="CF5" s="19"/>
      <c r="CG5" s="20"/>
      <c r="CH5" s="20"/>
      <c r="CI5" s="20"/>
      <c r="CJ5" s="20"/>
      <c r="CK5" s="20"/>
      <c r="CL5" s="20"/>
      <c r="CM5" s="20"/>
      <c r="CN5" s="67"/>
      <c r="CO5" s="67"/>
      <c r="CP5" s="67"/>
      <c r="CQ5" s="67"/>
      <c r="CR5" s="67"/>
      <c r="CS5" s="770"/>
      <c r="CT5" s="770"/>
      <c r="CU5" s="752"/>
      <c r="CV5" s="770"/>
      <c r="CW5" s="19"/>
      <c r="CX5" s="20"/>
      <c r="CY5" s="19"/>
      <c r="CZ5" s="14"/>
      <c r="DA5" s="18"/>
      <c r="DB5" s="18"/>
      <c r="DC5" s="18"/>
      <c r="DD5" s="21"/>
      <c r="DE5" s="21"/>
      <c r="DF5" s="21"/>
      <c r="DG5" s="21"/>
      <c r="DH5" s="21"/>
      <c r="DI5" s="21"/>
      <c r="DJ5" s="770"/>
      <c r="DK5" s="770"/>
      <c r="DL5" s="752"/>
      <c r="DM5" s="770"/>
      <c r="DN5" s="19"/>
      <c r="DO5" s="20"/>
      <c r="DP5" s="14"/>
      <c r="DQ5" s="14"/>
      <c r="DR5" s="14"/>
      <c r="DS5" s="14"/>
      <c r="DT5" s="21"/>
      <c r="DU5" s="69"/>
      <c r="DV5" s="17"/>
      <c r="DW5" s="17"/>
      <c r="DX5" s="17"/>
      <c r="DY5" s="17"/>
      <c r="DZ5" s="17"/>
      <c r="EA5" s="770"/>
      <c r="EB5" s="770"/>
      <c r="EC5" s="752"/>
      <c r="ED5" s="770"/>
      <c r="EE5" s="229"/>
      <c r="EF5" s="229"/>
      <c r="EG5" s="229"/>
      <c r="EH5" s="229"/>
      <c r="EI5" s="229"/>
      <c r="EJ5" s="229"/>
      <c r="EK5" s="229"/>
      <c r="EL5" s="229"/>
      <c r="EM5" s="229"/>
      <c r="EN5" s="229"/>
      <c r="EO5" s="229"/>
      <c r="EP5" s="229"/>
      <c r="EQ5" s="229"/>
      <c r="ER5" s="770"/>
      <c r="ES5" s="770"/>
      <c r="ET5" s="752"/>
      <c r="EU5" s="770"/>
      <c r="EV5" s="229"/>
      <c r="EW5" s="229"/>
      <c r="EX5" s="229"/>
      <c r="EY5" s="229"/>
      <c r="EZ5" s="229"/>
      <c r="FA5" s="229"/>
      <c r="FB5" s="229"/>
      <c r="FC5" s="229"/>
      <c r="FD5" s="229"/>
      <c r="FE5" s="229"/>
      <c r="FF5" s="229"/>
      <c r="FG5" s="229"/>
      <c r="FH5" s="229"/>
      <c r="FI5" s="770"/>
      <c r="FJ5" s="770"/>
      <c r="FK5" s="752"/>
      <c r="FL5" s="770"/>
      <c r="FM5" s="229"/>
      <c r="FN5" s="229"/>
      <c r="FO5" s="229"/>
      <c r="FP5" s="229"/>
      <c r="FQ5" s="229"/>
      <c r="FR5" s="229"/>
      <c r="FS5" s="229"/>
      <c r="FT5" s="229"/>
      <c r="FU5" s="229"/>
      <c r="FV5" s="229"/>
      <c r="FW5" s="229"/>
      <c r="FX5" s="229"/>
      <c r="FY5" s="229"/>
      <c r="FZ5" s="770"/>
      <c r="GA5" s="770"/>
      <c r="GB5" s="752"/>
      <c r="GC5" s="770"/>
      <c r="GD5" s="229"/>
      <c r="GE5" s="229"/>
      <c r="GF5" s="229"/>
      <c r="GG5" s="229"/>
      <c r="GH5" s="229"/>
      <c r="GI5" s="229"/>
      <c r="GJ5" s="229"/>
      <c r="GK5" s="229"/>
      <c r="GL5" s="229"/>
      <c r="GM5" s="229"/>
      <c r="GN5" s="229"/>
      <c r="GO5" s="229"/>
      <c r="GP5" s="229"/>
      <c r="GQ5" s="770"/>
      <c r="GR5" s="770"/>
      <c r="GS5" s="752"/>
      <c r="GT5" s="770"/>
      <c r="GU5" s="229"/>
      <c r="GV5" s="229"/>
      <c r="GW5" s="229"/>
      <c r="GX5" s="229"/>
      <c r="GY5" s="229"/>
      <c r="GZ5" s="229"/>
      <c r="HA5" s="229"/>
      <c r="HB5" s="229"/>
      <c r="HC5" s="229"/>
      <c r="HD5" s="229"/>
      <c r="HE5" s="229"/>
      <c r="HF5" s="229"/>
      <c r="HG5" s="229"/>
      <c r="HH5" s="770"/>
      <c r="HI5" s="770"/>
      <c r="HJ5" s="752"/>
      <c r="HK5" s="770"/>
    </row>
    <row r="6" spans="1:219" ht="144.75" customHeight="1" x14ac:dyDescent="0.25">
      <c r="A6" s="16">
        <v>2</v>
      </c>
      <c r="B6" s="772" t="s">
        <v>296</v>
      </c>
      <c r="C6" s="15" t="s">
        <v>297</v>
      </c>
      <c r="D6" s="9" t="s">
        <v>298</v>
      </c>
      <c r="E6" s="6" t="s">
        <v>30</v>
      </c>
      <c r="F6" s="6" t="s">
        <v>31</v>
      </c>
      <c r="G6" s="6" t="s">
        <v>299</v>
      </c>
      <c r="H6" s="7" t="s">
        <v>300</v>
      </c>
      <c r="I6" s="764" t="s">
        <v>295</v>
      </c>
      <c r="J6" s="6" t="s">
        <v>34</v>
      </c>
      <c r="K6" s="737">
        <v>8</v>
      </c>
      <c r="L6" s="6" t="s">
        <v>35</v>
      </c>
      <c r="M6" s="85">
        <v>44621</v>
      </c>
      <c r="N6" s="43">
        <v>44866</v>
      </c>
      <c r="O6" s="10" t="s">
        <v>245</v>
      </c>
      <c r="P6" s="70"/>
      <c r="Q6" s="18"/>
      <c r="R6" s="70"/>
      <c r="S6" s="18"/>
      <c r="T6" s="18"/>
      <c r="U6" s="18"/>
      <c r="V6" s="18"/>
      <c r="W6" s="71"/>
      <c r="X6" s="70"/>
      <c r="Y6" s="72"/>
      <c r="Z6" s="72"/>
      <c r="AA6" s="72"/>
      <c r="AB6" s="72"/>
      <c r="AC6" s="73"/>
      <c r="AD6" s="72"/>
      <c r="AE6" s="73"/>
      <c r="AF6" s="17"/>
      <c r="AG6" s="17"/>
      <c r="AH6" s="17"/>
      <c r="AI6" s="17"/>
      <c r="AJ6" s="17"/>
      <c r="AK6" s="17"/>
      <c r="AL6" s="17"/>
      <c r="AM6" s="17"/>
      <c r="AN6" s="511"/>
      <c r="AO6" s="372"/>
      <c r="AP6" s="372"/>
      <c r="AQ6" s="372"/>
      <c r="AR6" s="372"/>
      <c r="AS6" s="378"/>
      <c r="AT6" s="242"/>
      <c r="AU6" s="18"/>
      <c r="AV6" s="752"/>
      <c r="AW6" s="242"/>
      <c r="AX6" s="74"/>
      <c r="AY6" s="18"/>
      <c r="AZ6" s="74"/>
      <c r="BA6" s="14"/>
      <c r="BB6" s="14"/>
      <c r="BC6" s="18"/>
      <c r="BD6" s="18"/>
      <c r="BE6" s="75"/>
      <c r="BF6" s="14"/>
      <c r="BG6" s="18"/>
      <c r="BH6" s="18"/>
      <c r="BI6" s="20"/>
      <c r="BJ6" s="18"/>
      <c r="BK6" s="242"/>
      <c r="BL6" s="18"/>
      <c r="BM6" s="752"/>
      <c r="BN6" s="242"/>
      <c r="BO6" s="74"/>
      <c r="BP6" s="18"/>
      <c r="BQ6" s="74"/>
      <c r="BR6" s="18"/>
      <c r="BS6" s="18"/>
      <c r="BT6" s="18"/>
      <c r="BU6" s="18"/>
      <c r="BV6" s="71"/>
      <c r="BW6" s="74"/>
      <c r="BX6" s="72"/>
      <c r="BY6" s="72"/>
      <c r="BZ6" s="72"/>
      <c r="CA6" s="72"/>
      <c r="CB6" s="770"/>
      <c r="CC6" s="752"/>
      <c r="CD6" s="752"/>
      <c r="CE6" s="770"/>
      <c r="CF6" s="74"/>
      <c r="CG6" s="18"/>
      <c r="CH6" s="74"/>
      <c r="CI6" s="18"/>
      <c r="CJ6" s="18"/>
      <c r="CK6" s="18"/>
      <c r="CL6" s="18"/>
      <c r="CM6" s="71"/>
      <c r="CN6" s="74"/>
      <c r="CO6" s="72"/>
      <c r="CP6" s="72"/>
      <c r="CQ6" s="72"/>
      <c r="CR6" s="72"/>
      <c r="CS6" s="770"/>
      <c r="CT6" s="752"/>
      <c r="CU6" s="752"/>
      <c r="CV6" s="770"/>
      <c r="CW6" s="14"/>
      <c r="CX6" s="18"/>
      <c r="CY6" s="14"/>
      <c r="CZ6" s="18"/>
      <c r="DA6" s="18"/>
      <c r="DB6" s="18"/>
      <c r="DC6" s="18"/>
      <c r="DD6" s="14"/>
      <c r="DE6" s="14"/>
      <c r="DF6" s="14"/>
      <c r="DG6" s="14"/>
      <c r="DH6" s="14"/>
      <c r="DI6" s="14"/>
      <c r="DJ6" s="770"/>
      <c r="DK6" s="752"/>
      <c r="DL6" s="752"/>
      <c r="DM6" s="770"/>
      <c r="DN6" s="14"/>
      <c r="DO6" s="14"/>
      <c r="DP6" s="14"/>
      <c r="DQ6" s="18"/>
      <c r="DR6" s="18"/>
      <c r="DS6" s="18"/>
      <c r="DT6" s="18"/>
      <c r="DU6" s="76"/>
      <c r="DV6" s="17"/>
      <c r="DW6" s="17"/>
      <c r="DX6" s="17"/>
      <c r="DY6" s="17"/>
      <c r="DZ6" s="17"/>
      <c r="EA6" s="770"/>
      <c r="EB6" s="752"/>
      <c r="EC6" s="752"/>
      <c r="ED6" s="770"/>
      <c r="EE6" s="229"/>
      <c r="EF6" s="229"/>
      <c r="EG6" s="229"/>
      <c r="EH6" s="229"/>
      <c r="EI6" s="229"/>
      <c r="EJ6" s="229"/>
      <c r="EK6" s="229"/>
      <c r="EL6" s="229"/>
      <c r="EM6" s="229"/>
      <c r="EN6" s="229"/>
      <c r="EO6" s="229"/>
      <c r="EP6" s="229"/>
      <c r="EQ6" s="229"/>
      <c r="ER6" s="770"/>
      <c r="ES6" s="752"/>
      <c r="ET6" s="752"/>
      <c r="EU6" s="770"/>
      <c r="EV6" s="229"/>
      <c r="EW6" s="229"/>
      <c r="EX6" s="229"/>
      <c r="EY6" s="229"/>
      <c r="EZ6" s="229"/>
      <c r="FA6" s="229"/>
      <c r="FB6" s="229"/>
      <c r="FC6" s="229"/>
      <c r="FD6" s="229"/>
      <c r="FE6" s="229"/>
      <c r="FF6" s="229"/>
      <c r="FG6" s="229"/>
      <c r="FH6" s="229"/>
      <c r="FI6" s="770"/>
      <c r="FJ6" s="752"/>
      <c r="FK6" s="752"/>
      <c r="FL6" s="770"/>
      <c r="FM6" s="229"/>
      <c r="FN6" s="229"/>
      <c r="FO6" s="229"/>
      <c r="FP6" s="229"/>
      <c r="FQ6" s="229"/>
      <c r="FR6" s="229"/>
      <c r="FS6" s="229"/>
      <c r="FT6" s="229"/>
      <c r="FU6" s="229"/>
      <c r="FV6" s="229"/>
      <c r="FW6" s="229"/>
      <c r="FX6" s="229"/>
      <c r="FY6" s="229"/>
      <c r="FZ6" s="770"/>
      <c r="GA6" s="752"/>
      <c r="GB6" s="752"/>
      <c r="GC6" s="770"/>
      <c r="GD6" s="229"/>
      <c r="GE6" s="229"/>
      <c r="GF6" s="229"/>
      <c r="GG6" s="229"/>
      <c r="GH6" s="229"/>
      <c r="GI6" s="229"/>
      <c r="GJ6" s="229"/>
      <c r="GK6" s="229"/>
      <c r="GL6" s="229"/>
      <c r="GM6" s="229"/>
      <c r="GN6" s="229"/>
      <c r="GO6" s="229"/>
      <c r="GP6" s="229"/>
      <c r="GQ6" s="770"/>
      <c r="GR6" s="752"/>
      <c r="GS6" s="752"/>
      <c r="GT6" s="770"/>
      <c r="GU6" s="229"/>
      <c r="GV6" s="229"/>
      <c r="GW6" s="229"/>
      <c r="GX6" s="229"/>
      <c r="GY6" s="229"/>
      <c r="GZ6" s="229"/>
      <c r="HA6" s="229"/>
      <c r="HB6" s="229"/>
      <c r="HC6" s="229"/>
      <c r="HD6" s="229"/>
      <c r="HE6" s="229"/>
      <c r="HF6" s="229"/>
      <c r="HG6" s="229"/>
      <c r="HH6" s="770"/>
      <c r="HI6" s="752"/>
      <c r="HJ6" s="752"/>
      <c r="HK6" s="770"/>
    </row>
    <row r="7" spans="1:219" ht="99.75" customHeight="1" x14ac:dyDescent="0.25">
      <c r="A7" s="16">
        <v>3</v>
      </c>
      <c r="B7" s="773" t="s">
        <v>301</v>
      </c>
      <c r="C7" s="15" t="s">
        <v>302</v>
      </c>
      <c r="D7" s="9" t="s">
        <v>303</v>
      </c>
      <c r="E7" s="6" t="s">
        <v>38</v>
      </c>
      <c r="F7" s="6" t="s">
        <v>39</v>
      </c>
      <c r="G7" s="6" t="s">
        <v>40</v>
      </c>
      <c r="H7" s="7" t="s">
        <v>300</v>
      </c>
      <c r="I7" s="773" t="s">
        <v>281</v>
      </c>
      <c r="J7" s="6" t="s">
        <v>34</v>
      </c>
      <c r="K7" s="737">
        <v>1</v>
      </c>
      <c r="L7" s="6" t="s">
        <v>35</v>
      </c>
      <c r="M7" s="85">
        <v>44593</v>
      </c>
      <c r="N7" s="85">
        <v>44652</v>
      </c>
      <c r="O7" s="10" t="s">
        <v>245</v>
      </c>
      <c r="P7" s="71"/>
      <c r="Q7" s="77"/>
      <c r="R7" s="77"/>
      <c r="S7" s="77"/>
      <c r="T7" s="77"/>
      <c r="U7" s="77"/>
      <c r="V7" s="77"/>
      <c r="W7" s="77"/>
      <c r="X7" s="72"/>
      <c r="Y7" s="72"/>
      <c r="Z7" s="72"/>
      <c r="AA7" s="72"/>
      <c r="AB7" s="72"/>
      <c r="AC7" s="73"/>
      <c r="AD7" s="72"/>
      <c r="AE7" s="72"/>
      <c r="AF7" s="72"/>
      <c r="AG7" s="72"/>
      <c r="AH7" s="72"/>
      <c r="AI7" s="72"/>
      <c r="AJ7" s="72"/>
      <c r="AK7" s="72"/>
      <c r="AL7" s="72"/>
      <c r="AM7" s="72"/>
      <c r="AN7" s="382"/>
      <c r="AO7" s="372"/>
      <c r="AP7" s="372"/>
      <c r="AQ7" s="372"/>
      <c r="AR7" s="372"/>
      <c r="AS7" s="378"/>
      <c r="AT7" s="242"/>
      <c r="AU7" s="18"/>
      <c r="AV7" s="752"/>
      <c r="AW7" s="242"/>
      <c r="AX7" s="71"/>
      <c r="AY7" s="77"/>
      <c r="AZ7" s="77"/>
      <c r="BA7" s="77"/>
      <c r="BB7" s="77"/>
      <c r="BC7" s="77"/>
      <c r="BD7" s="77"/>
      <c r="BE7" s="78"/>
      <c r="BF7" s="18"/>
      <c r="BG7" s="18"/>
      <c r="BH7" s="18"/>
      <c r="BI7" s="20"/>
      <c r="BJ7" s="18"/>
      <c r="BK7" s="242"/>
      <c r="BL7" s="18"/>
      <c r="BM7" s="752"/>
      <c r="BN7" s="242"/>
      <c r="BO7" s="71"/>
      <c r="BP7" s="77"/>
      <c r="BQ7" s="77"/>
      <c r="BR7" s="77"/>
      <c r="BS7" s="77"/>
      <c r="BT7" s="77"/>
      <c r="BU7" s="77"/>
      <c r="BV7" s="77"/>
      <c r="BW7" s="77"/>
      <c r="BX7" s="77"/>
      <c r="BY7" s="77"/>
      <c r="BZ7" s="77"/>
      <c r="CA7" s="77"/>
      <c r="CB7" s="770"/>
      <c r="CC7" s="752"/>
      <c r="CD7" s="752"/>
      <c r="CE7" s="770"/>
      <c r="CF7" s="71"/>
      <c r="CG7" s="18"/>
      <c r="CH7" s="80"/>
      <c r="CI7" s="71"/>
      <c r="CJ7" s="81"/>
      <c r="CK7" s="77"/>
      <c r="CL7" s="77"/>
      <c r="CM7" s="71"/>
      <c r="CN7" s="77"/>
      <c r="CO7" s="77"/>
      <c r="CP7" s="77"/>
      <c r="CQ7" s="77"/>
      <c r="CR7" s="77"/>
      <c r="CS7" s="770"/>
      <c r="CT7" s="752"/>
      <c r="CU7" s="752"/>
      <c r="CV7" s="770"/>
      <c r="CW7" s="71"/>
      <c r="CX7" s="18"/>
      <c r="CY7" s="80"/>
      <c r="CZ7" s="71"/>
      <c r="DA7" s="81"/>
      <c r="DB7" s="77"/>
      <c r="DC7" s="77"/>
      <c r="DD7" s="71"/>
      <c r="DE7" s="71"/>
      <c r="DF7" s="71"/>
      <c r="DG7" s="71"/>
      <c r="DH7" s="71"/>
      <c r="DI7" s="71"/>
      <c r="DJ7" s="770"/>
      <c r="DK7" s="752"/>
      <c r="DL7" s="752"/>
      <c r="DM7" s="770"/>
      <c r="DN7" s="71"/>
      <c r="DO7" s="18"/>
      <c r="DP7" s="71"/>
      <c r="DQ7" s="71"/>
      <c r="DR7" s="14"/>
      <c r="DS7" s="77"/>
      <c r="DT7" s="77"/>
      <c r="DU7" s="75"/>
      <c r="DV7" s="17"/>
      <c r="DW7" s="17"/>
      <c r="DX7" s="17"/>
      <c r="DY7" s="17"/>
      <c r="DZ7" s="17"/>
      <c r="EA7" s="770"/>
      <c r="EB7" s="752"/>
      <c r="EC7" s="752"/>
      <c r="ED7" s="770"/>
      <c r="EE7" s="229"/>
      <c r="EF7" s="229"/>
      <c r="EG7" s="229"/>
      <c r="EH7" s="229"/>
      <c r="EI7" s="229"/>
      <c r="EJ7" s="229"/>
      <c r="EK7" s="229"/>
      <c r="EL7" s="229"/>
      <c r="EM7" s="229"/>
      <c r="EN7" s="229"/>
      <c r="EO7" s="229"/>
      <c r="EP7" s="229"/>
      <c r="EQ7" s="229"/>
      <c r="ER7" s="770"/>
      <c r="ES7" s="752"/>
      <c r="ET7" s="752"/>
      <c r="EU7" s="770"/>
      <c r="EV7" s="229"/>
      <c r="EW7" s="229"/>
      <c r="EX7" s="229"/>
      <c r="EY7" s="229"/>
      <c r="EZ7" s="229"/>
      <c r="FA7" s="229"/>
      <c r="FB7" s="229"/>
      <c r="FC7" s="229"/>
      <c r="FD7" s="229"/>
      <c r="FE7" s="229"/>
      <c r="FF7" s="229"/>
      <c r="FG7" s="229"/>
      <c r="FH7" s="229"/>
      <c r="FI7" s="770"/>
      <c r="FJ7" s="752"/>
      <c r="FK7" s="752"/>
      <c r="FL7" s="770"/>
      <c r="FM7" s="229"/>
      <c r="FN7" s="229"/>
      <c r="FO7" s="229"/>
      <c r="FP7" s="229"/>
      <c r="FQ7" s="229"/>
      <c r="FR7" s="229"/>
      <c r="FS7" s="229"/>
      <c r="FT7" s="229"/>
      <c r="FU7" s="229"/>
      <c r="FV7" s="229"/>
      <c r="FW7" s="229"/>
      <c r="FX7" s="229"/>
      <c r="FY7" s="229"/>
      <c r="FZ7" s="770"/>
      <c r="GA7" s="752"/>
      <c r="GB7" s="752"/>
      <c r="GC7" s="770"/>
      <c r="GD7" s="229"/>
      <c r="GE7" s="229"/>
      <c r="GF7" s="229"/>
      <c r="GG7" s="229"/>
      <c r="GH7" s="229"/>
      <c r="GI7" s="229"/>
      <c r="GJ7" s="229"/>
      <c r="GK7" s="229"/>
      <c r="GL7" s="229"/>
      <c r="GM7" s="229"/>
      <c r="GN7" s="229"/>
      <c r="GO7" s="229"/>
      <c r="GP7" s="229"/>
      <c r="GQ7" s="770"/>
      <c r="GR7" s="752"/>
      <c r="GS7" s="752"/>
      <c r="GT7" s="770"/>
      <c r="GU7" s="229"/>
      <c r="GV7" s="229"/>
      <c r="GW7" s="229"/>
      <c r="GX7" s="229"/>
      <c r="GY7" s="229"/>
      <c r="GZ7" s="229"/>
      <c r="HA7" s="229"/>
      <c r="HB7" s="229"/>
      <c r="HC7" s="229"/>
      <c r="HD7" s="229"/>
      <c r="HE7" s="229"/>
      <c r="HF7" s="229"/>
      <c r="HG7" s="229"/>
      <c r="HH7" s="770"/>
      <c r="HI7" s="752"/>
      <c r="HJ7" s="752"/>
      <c r="HK7" s="770"/>
    </row>
    <row r="8" spans="1:219" ht="116.25" customHeight="1" x14ac:dyDescent="0.25">
      <c r="A8" s="16">
        <v>4</v>
      </c>
      <c r="B8" s="773" t="s">
        <v>304</v>
      </c>
      <c r="C8" s="583" t="s">
        <v>305</v>
      </c>
      <c r="D8" s="24" t="s">
        <v>306</v>
      </c>
      <c r="E8" s="499" t="s">
        <v>47</v>
      </c>
      <c r="F8" s="25" t="s">
        <v>46</v>
      </c>
      <c r="G8" s="25" t="s">
        <v>299</v>
      </c>
      <c r="H8" s="7" t="s">
        <v>41</v>
      </c>
      <c r="I8" s="773" t="s">
        <v>281</v>
      </c>
      <c r="J8" s="25" t="s">
        <v>34</v>
      </c>
      <c r="K8" s="737">
        <v>1</v>
      </c>
      <c r="L8" s="25" t="s">
        <v>35</v>
      </c>
      <c r="M8" s="85">
        <v>44593</v>
      </c>
      <c r="N8" s="43">
        <v>44652</v>
      </c>
      <c r="O8" s="10" t="s">
        <v>245</v>
      </c>
      <c r="P8" s="14"/>
      <c r="Q8" s="18"/>
      <c r="R8" s="18"/>
      <c r="S8" s="18"/>
      <c r="T8" s="18"/>
      <c r="U8" s="18"/>
      <c r="V8" s="18"/>
      <c r="W8" s="18"/>
      <c r="X8" s="72"/>
      <c r="Y8" s="72"/>
      <c r="Z8" s="72"/>
      <c r="AA8" s="72"/>
      <c r="AB8" s="72"/>
      <c r="AC8" s="73"/>
      <c r="AD8" s="72"/>
      <c r="AE8" s="72"/>
      <c r="AF8" s="72"/>
      <c r="AG8" s="72"/>
      <c r="AH8" s="72"/>
      <c r="AI8" s="72"/>
      <c r="AJ8" s="72"/>
      <c r="AK8" s="72"/>
      <c r="AL8" s="72"/>
      <c r="AM8" s="72"/>
      <c r="AN8" s="382"/>
      <c r="AO8" s="372"/>
      <c r="AP8" s="372"/>
      <c r="AQ8" s="372"/>
      <c r="AR8" s="372"/>
      <c r="AS8" s="378"/>
      <c r="AT8" s="242"/>
      <c r="AU8" s="18"/>
      <c r="AV8" s="752"/>
      <c r="AW8" s="242"/>
      <c r="AX8" s="14"/>
      <c r="AY8" s="18"/>
      <c r="AZ8" s="18"/>
      <c r="BA8" s="18"/>
      <c r="BB8" s="18"/>
      <c r="BC8" s="18"/>
      <c r="BD8" s="18"/>
      <c r="BE8" s="76"/>
      <c r="BF8" s="18"/>
      <c r="BG8" s="18"/>
      <c r="BH8" s="18"/>
      <c r="BI8" s="20"/>
      <c r="BJ8" s="18"/>
      <c r="BK8" s="242"/>
      <c r="BL8" s="18"/>
      <c r="BM8" s="752"/>
      <c r="BN8" s="242"/>
      <c r="BO8" s="14"/>
      <c r="BP8" s="18"/>
      <c r="BQ8" s="74"/>
      <c r="BR8" s="18"/>
      <c r="BS8" s="18"/>
      <c r="BT8" s="18"/>
      <c r="BU8" s="18"/>
      <c r="BV8" s="82"/>
      <c r="BW8" s="74"/>
      <c r="BX8" s="72"/>
      <c r="BY8" s="72"/>
      <c r="BZ8" s="72"/>
      <c r="CA8" s="72"/>
      <c r="CB8" s="770"/>
      <c r="CC8" s="752"/>
      <c r="CD8" s="752"/>
      <c r="CE8" s="770"/>
      <c r="CF8" s="14"/>
      <c r="CG8" s="18"/>
      <c r="CH8" s="74"/>
      <c r="CI8" s="18"/>
      <c r="CJ8" s="18"/>
      <c r="CK8" s="18"/>
      <c r="CL8" s="18"/>
      <c r="CM8" s="82"/>
      <c r="CN8" s="74"/>
      <c r="CO8" s="72"/>
      <c r="CP8" s="72"/>
      <c r="CQ8" s="72"/>
      <c r="CR8" s="72"/>
      <c r="CS8" s="770"/>
      <c r="CT8" s="752"/>
      <c r="CU8" s="752"/>
      <c r="CV8" s="770"/>
      <c r="CW8" s="14"/>
      <c r="CX8" s="18"/>
      <c r="CY8" s="14"/>
      <c r="CZ8" s="18"/>
      <c r="DA8" s="18"/>
      <c r="DB8" s="18"/>
      <c r="DC8" s="18"/>
      <c r="DD8" s="82"/>
      <c r="DE8" s="82"/>
      <c r="DF8" s="82"/>
      <c r="DG8" s="82"/>
      <c r="DH8" s="82"/>
      <c r="DI8" s="82"/>
      <c r="DJ8" s="770"/>
      <c r="DK8" s="752"/>
      <c r="DL8" s="752"/>
      <c r="DM8" s="770"/>
      <c r="DN8" s="14"/>
      <c r="DO8" s="18"/>
      <c r="DP8" s="14"/>
      <c r="DQ8" s="18"/>
      <c r="DR8" s="18"/>
      <c r="DS8" s="83"/>
      <c r="DT8" s="18"/>
      <c r="DU8" s="84"/>
      <c r="DV8" s="17"/>
      <c r="DW8" s="17"/>
      <c r="DX8" s="17"/>
      <c r="DY8" s="17"/>
      <c r="DZ8" s="17"/>
      <c r="EA8" s="770"/>
      <c r="EB8" s="752"/>
      <c r="EC8" s="752"/>
      <c r="ED8" s="770"/>
      <c r="EE8" s="229"/>
      <c r="EF8" s="229"/>
      <c r="EG8" s="229"/>
      <c r="EH8" s="229"/>
      <c r="EI8" s="229"/>
      <c r="EJ8" s="229"/>
      <c r="EK8" s="229"/>
      <c r="EL8" s="229"/>
      <c r="EM8" s="229"/>
      <c r="EN8" s="229"/>
      <c r="EO8" s="229"/>
      <c r="EP8" s="229"/>
      <c r="EQ8" s="229"/>
      <c r="ER8" s="770"/>
      <c r="ES8" s="752"/>
      <c r="ET8" s="752"/>
      <c r="EU8" s="770"/>
      <c r="EV8" s="229"/>
      <c r="EW8" s="229"/>
      <c r="EX8" s="229"/>
      <c r="EY8" s="229"/>
      <c r="EZ8" s="229"/>
      <c r="FA8" s="229"/>
      <c r="FB8" s="229"/>
      <c r="FC8" s="229"/>
      <c r="FD8" s="229"/>
      <c r="FE8" s="229"/>
      <c r="FF8" s="229"/>
      <c r="FG8" s="229"/>
      <c r="FH8" s="229"/>
      <c r="FI8" s="770"/>
      <c r="FJ8" s="752"/>
      <c r="FK8" s="752"/>
      <c r="FL8" s="770"/>
      <c r="FM8" s="229"/>
      <c r="FN8" s="229"/>
      <c r="FO8" s="229"/>
      <c r="FP8" s="229"/>
      <c r="FQ8" s="229"/>
      <c r="FR8" s="229"/>
      <c r="FS8" s="229"/>
      <c r="FT8" s="229"/>
      <c r="FU8" s="229"/>
      <c r="FV8" s="229"/>
      <c r="FW8" s="229"/>
      <c r="FX8" s="229"/>
      <c r="FY8" s="229"/>
      <c r="FZ8" s="770"/>
      <c r="GA8" s="752"/>
      <c r="GB8" s="752"/>
      <c r="GC8" s="770"/>
      <c r="GD8" s="229"/>
      <c r="GE8" s="229"/>
      <c r="GF8" s="229"/>
      <c r="GG8" s="229"/>
      <c r="GH8" s="229"/>
      <c r="GI8" s="229"/>
      <c r="GJ8" s="229"/>
      <c r="GK8" s="229"/>
      <c r="GL8" s="229"/>
      <c r="GM8" s="229"/>
      <c r="GN8" s="229"/>
      <c r="GO8" s="229"/>
      <c r="GP8" s="229"/>
      <c r="GQ8" s="770"/>
      <c r="GR8" s="752"/>
      <c r="GS8" s="752"/>
      <c r="GT8" s="770"/>
      <c r="GU8" s="229"/>
      <c r="GV8" s="229"/>
      <c r="GW8" s="229"/>
      <c r="GX8" s="229"/>
      <c r="GY8" s="229"/>
      <c r="GZ8" s="229"/>
      <c r="HA8" s="229"/>
      <c r="HB8" s="229"/>
      <c r="HC8" s="229"/>
      <c r="HD8" s="229"/>
      <c r="HE8" s="229"/>
      <c r="HF8" s="229"/>
      <c r="HG8" s="229"/>
      <c r="HH8" s="770"/>
      <c r="HI8" s="752"/>
      <c r="HJ8" s="752"/>
      <c r="HK8" s="770"/>
    </row>
    <row r="9" spans="1:219" ht="18.75" x14ac:dyDescent="0.25">
      <c r="B9" s="466"/>
      <c r="C9" s="579"/>
      <c r="D9" s="581"/>
      <c r="E9" s="580"/>
      <c r="K9" s="774"/>
      <c r="AV9" s="733"/>
      <c r="BM9" s="733">
        <f>SUM(BM5:BM8)</f>
        <v>0</v>
      </c>
      <c r="CB9" s="729"/>
      <c r="CC9" s="729"/>
      <c r="CD9" s="729"/>
      <c r="CE9" s="771"/>
      <c r="CS9" s="729"/>
      <c r="CT9" s="729"/>
      <c r="CU9" s="729"/>
      <c r="CV9" s="771"/>
      <c r="DJ9" s="729"/>
      <c r="DK9" s="729"/>
      <c r="DL9" s="729"/>
      <c r="DM9" s="771"/>
      <c r="EA9" s="729"/>
      <c r="EB9" s="729"/>
      <c r="EC9" s="729"/>
      <c r="ED9" s="771"/>
      <c r="ER9" s="729"/>
      <c r="ES9" s="729"/>
      <c r="ET9" s="729"/>
      <c r="EU9" s="771"/>
      <c r="FI9" s="729"/>
      <c r="FJ9" s="729"/>
      <c r="FK9" s="729"/>
      <c r="FL9" s="771"/>
      <c r="FZ9" s="729"/>
      <c r="GA9" s="729"/>
      <c r="GB9" s="729"/>
      <c r="GC9" s="771"/>
      <c r="GQ9" s="729"/>
      <c r="GR9" s="729"/>
      <c r="GS9" s="729"/>
      <c r="GT9" s="771"/>
      <c r="HH9" s="729"/>
      <c r="HI9" s="729"/>
      <c r="HJ9" s="729"/>
      <c r="HK9" s="771"/>
    </row>
    <row r="10" spans="1:219" x14ac:dyDescent="0.25">
      <c r="CB10" s="729"/>
      <c r="CC10" s="729"/>
      <c r="CD10" s="729"/>
      <c r="CE10" s="729"/>
      <c r="FI10" s="729"/>
      <c r="FJ10" s="729"/>
      <c r="FK10" s="729"/>
      <c r="FL10" s="729"/>
      <c r="FZ10" s="729"/>
      <c r="GA10" s="729"/>
      <c r="GB10" s="729"/>
      <c r="GC10" s="729"/>
    </row>
    <row r="11" spans="1:219" x14ac:dyDescent="0.25">
      <c r="C11" s="411">
        <v>100</v>
      </c>
    </row>
  </sheetData>
  <mergeCells count="253">
    <mergeCell ref="J2:J4"/>
    <mergeCell ref="BV3:BV4"/>
    <mergeCell ref="A1:O1"/>
    <mergeCell ref="P1:W1"/>
    <mergeCell ref="X1:AB2"/>
    <mergeCell ref="AC1:AF2"/>
    <mergeCell ref="AX1:BE1"/>
    <mergeCell ref="BF1:BJ2"/>
    <mergeCell ref="G2:G4"/>
    <mergeCell ref="H2:H4"/>
    <mergeCell ref="BO1:BV1"/>
    <mergeCell ref="AG1:AN1"/>
    <mergeCell ref="AG2:AG4"/>
    <mergeCell ref="AH2:AN2"/>
    <mergeCell ref="AH3:AH4"/>
    <mergeCell ref="AI3:AI4"/>
    <mergeCell ref="AJ3:AK3"/>
    <mergeCell ref="AL3:AL4"/>
    <mergeCell ref="AM3:AM4"/>
    <mergeCell ref="AO1:AS2"/>
    <mergeCell ref="AT1:AW2"/>
    <mergeCell ref="AO3:AO4"/>
    <mergeCell ref="AP3:AP4"/>
    <mergeCell ref="AQ3:AQ4"/>
    <mergeCell ref="CB1:CE2"/>
    <mergeCell ref="CF1:CM1"/>
    <mergeCell ref="CG3:CG4"/>
    <mergeCell ref="CH3:CH4"/>
    <mergeCell ref="CI3:CJ3"/>
    <mergeCell ref="AS3:AS4"/>
    <mergeCell ref="AT3:AT4"/>
    <mergeCell ref="AU3:AU4"/>
    <mergeCell ref="AV3:AV4"/>
    <mergeCell ref="AW3:AW4"/>
    <mergeCell ref="BO2:BO4"/>
    <mergeCell ref="BP2:BV2"/>
    <mergeCell ref="CF2:CF4"/>
    <mergeCell ref="CG2:CM2"/>
    <mergeCell ref="BW3:BW4"/>
    <mergeCell ref="BX3:BX4"/>
    <mergeCell ref="BY3:BY4"/>
    <mergeCell ref="BU3:BU4"/>
    <mergeCell ref="BZ3:BZ4"/>
    <mergeCell ref="CA3:CA4"/>
    <mergeCell ref="CB3:CB4"/>
    <mergeCell ref="CC3:CC4"/>
    <mergeCell ref="CD3:CD4"/>
    <mergeCell ref="CE3:CE4"/>
    <mergeCell ref="S3:T3"/>
    <mergeCell ref="U3:U4"/>
    <mergeCell ref="BL3:BL4"/>
    <mergeCell ref="BM3:BM4"/>
    <mergeCell ref="BN3:BN4"/>
    <mergeCell ref="BP3:BP4"/>
    <mergeCell ref="BQ3:BQ4"/>
    <mergeCell ref="BR3:BS3"/>
    <mergeCell ref="BT3:BT4"/>
    <mergeCell ref="BJ3:BJ4"/>
    <mergeCell ref="BK3:BK4"/>
    <mergeCell ref="AR3:AR4"/>
    <mergeCell ref="AN3:AN4"/>
    <mergeCell ref="DN1:DU1"/>
    <mergeCell ref="A2:A4"/>
    <mergeCell ref="B2:B4"/>
    <mergeCell ref="C2:C4"/>
    <mergeCell ref="D2:D4"/>
    <mergeCell ref="E2:E4"/>
    <mergeCell ref="F2:F4"/>
    <mergeCell ref="I2:I4"/>
    <mergeCell ref="BK1:BN2"/>
    <mergeCell ref="AD3:AD4"/>
    <mergeCell ref="AE3:AE4"/>
    <mergeCell ref="AF3:AF4"/>
    <mergeCell ref="AY3:AY4"/>
    <mergeCell ref="AZ3:AZ4"/>
    <mergeCell ref="BA3:BB3"/>
    <mergeCell ref="BC3:BC4"/>
    <mergeCell ref="BD3:BD4"/>
    <mergeCell ref="BE3:BE4"/>
    <mergeCell ref="BF3:BF4"/>
    <mergeCell ref="BG3:BG4"/>
    <mergeCell ref="BH3:BH4"/>
    <mergeCell ref="BI3:BI4"/>
    <mergeCell ref="CV3:CV4"/>
    <mergeCell ref="CK3:CK4"/>
    <mergeCell ref="DX3:DX4"/>
    <mergeCell ref="K2:K4"/>
    <mergeCell ref="L2:L4"/>
    <mergeCell ref="P2:P4"/>
    <mergeCell ref="Q2:W2"/>
    <mergeCell ref="AX2:AX4"/>
    <mergeCell ref="AY2:BE2"/>
    <mergeCell ref="Q3:Q4"/>
    <mergeCell ref="R3:R4"/>
    <mergeCell ref="DN2:DN4"/>
    <mergeCell ref="DO2:DU2"/>
    <mergeCell ref="DC3:DC4"/>
    <mergeCell ref="DD3:DD4"/>
    <mergeCell ref="DO3:DO4"/>
    <mergeCell ref="DP3:DP4"/>
    <mergeCell ref="V3:V4"/>
    <mergeCell ref="W3:W4"/>
    <mergeCell ref="X3:X4"/>
    <mergeCell ref="Y3:Y4"/>
    <mergeCell ref="Z3:Z4"/>
    <mergeCell ref="AA3:AA4"/>
    <mergeCell ref="AB3:AB4"/>
    <mergeCell ref="AC3:AC4"/>
    <mergeCell ref="BW1:CA2"/>
    <mergeCell ref="CL3:CL4"/>
    <mergeCell ref="CM3:CM4"/>
    <mergeCell ref="CN3:CN4"/>
    <mergeCell ref="CO3:CO4"/>
    <mergeCell ref="CP3:CP4"/>
    <mergeCell ref="CW2:CW4"/>
    <mergeCell ref="CX2:DD2"/>
    <mergeCell ref="CQ3:CQ4"/>
    <mergeCell ref="CR3:CR4"/>
    <mergeCell ref="CS3:CS4"/>
    <mergeCell ref="CT3:CT4"/>
    <mergeCell ref="CU3:CU4"/>
    <mergeCell ref="CS1:CV2"/>
    <mergeCell ref="CW1:DD1"/>
    <mergeCell ref="CN1:CR2"/>
    <mergeCell ref="EA3:EA4"/>
    <mergeCell ref="EB3:EB4"/>
    <mergeCell ref="EC3:EC4"/>
    <mergeCell ref="DQ3:DR3"/>
    <mergeCell ref="DS3:DS4"/>
    <mergeCell ref="DT3:DT4"/>
    <mergeCell ref="DU3:DU4"/>
    <mergeCell ref="CX3:CX4"/>
    <mergeCell ref="DV1:DZ2"/>
    <mergeCell ref="EA1:ED2"/>
    <mergeCell ref="DV3:DV4"/>
    <mergeCell ref="DY3:DY4"/>
    <mergeCell ref="DZ3:DZ4"/>
    <mergeCell ref="ED3:ED4"/>
    <mergeCell ref="DH3:DH4"/>
    <mergeCell ref="DI3:DI4"/>
    <mergeCell ref="DJ3:DJ4"/>
    <mergeCell ref="DK3:DK4"/>
    <mergeCell ref="DL3:DL4"/>
    <mergeCell ref="DM3:DM4"/>
    <mergeCell ref="CY3:CY4"/>
    <mergeCell ref="CZ3:DA3"/>
    <mergeCell ref="DB3:DB4"/>
    <mergeCell ref="DW3:DW4"/>
    <mergeCell ref="EE1:EL1"/>
    <mergeCell ref="EM1:EQ2"/>
    <mergeCell ref="ER1:EU2"/>
    <mergeCell ref="EV1:FC1"/>
    <mergeCell ref="FI1:FL2"/>
    <mergeCell ref="FM1:FT1"/>
    <mergeCell ref="FU1:FY2"/>
    <mergeCell ref="FZ1:GC2"/>
    <mergeCell ref="GD1:GK1"/>
    <mergeCell ref="GE2:GK2"/>
    <mergeCell ref="GQ1:GT2"/>
    <mergeCell ref="GU1:HB1"/>
    <mergeCell ref="EE2:EE4"/>
    <mergeCell ref="EF2:EL2"/>
    <mergeCell ref="EV2:EV4"/>
    <mergeCell ref="EW2:FC2"/>
    <mergeCell ref="FM2:FM4"/>
    <mergeCell ref="FN2:FT2"/>
    <mergeCell ref="GD2:GD4"/>
    <mergeCell ref="FD1:FH2"/>
    <mergeCell ref="GV2:HB2"/>
    <mergeCell ref="EF3:EF4"/>
    <mergeCell ref="EG3:EG4"/>
    <mergeCell ref="EH3:EI3"/>
    <mergeCell ref="EJ3:EJ4"/>
    <mergeCell ref="GL1:GP2"/>
    <mergeCell ref="EK3:EK4"/>
    <mergeCell ref="EL3:EL4"/>
    <mergeCell ref="EM3:EM4"/>
    <mergeCell ref="EN3:EN4"/>
    <mergeCell ref="EO3:EO4"/>
    <mergeCell ref="EP3:EP4"/>
    <mergeCell ref="EQ3:EQ4"/>
    <mergeCell ref="ER3:ER4"/>
    <mergeCell ref="ES3:ES4"/>
    <mergeCell ref="ET3:ET4"/>
    <mergeCell ref="EU3:EU4"/>
    <mergeCell ref="EW3:EW4"/>
    <mergeCell ref="EX3:EX4"/>
    <mergeCell ref="EY3:EZ3"/>
    <mergeCell ref="FA3:FA4"/>
    <mergeCell ref="FB3:FB4"/>
    <mergeCell ref="FC3:FC4"/>
    <mergeCell ref="FD3:FD4"/>
    <mergeCell ref="FE3:FE4"/>
    <mergeCell ref="FF3:FF4"/>
    <mergeCell ref="FG3:FG4"/>
    <mergeCell ref="FH3:FH4"/>
    <mergeCell ref="FI3:FI4"/>
    <mergeCell ref="FJ3:FJ4"/>
    <mergeCell ref="FK3:FK4"/>
    <mergeCell ref="FL3:FL4"/>
    <mergeCell ref="FN3:FN4"/>
    <mergeCell ref="FO3:FO4"/>
    <mergeCell ref="FP3:FQ3"/>
    <mergeCell ref="FR3:FR4"/>
    <mergeCell ref="FS3:FS4"/>
    <mergeCell ref="FT3:FT4"/>
    <mergeCell ref="FU3:FU4"/>
    <mergeCell ref="FV3:FV4"/>
    <mergeCell ref="FW3:FW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X3:FX4"/>
    <mergeCell ref="GK3:GK4"/>
    <mergeCell ref="GL3:GL4"/>
    <mergeCell ref="FY3:FY4"/>
    <mergeCell ref="HC1:HG2"/>
    <mergeCell ref="HH1:HK2"/>
    <mergeCell ref="HC3:HC4"/>
    <mergeCell ref="HD3:HD4"/>
    <mergeCell ref="HE3:HE4"/>
    <mergeCell ref="HF3:HF4"/>
    <mergeCell ref="HG3:HG4"/>
    <mergeCell ref="HH3:HH4"/>
    <mergeCell ref="HI3:HI4"/>
    <mergeCell ref="HJ3:HJ4"/>
    <mergeCell ref="HK3:HK4"/>
  </mergeCells>
  <dataValidations count="3">
    <dataValidation type="list" allowBlank="1" showInputMessage="1" showErrorMessage="1" sqref="F5:F8" xr:uid="{00000000-0002-0000-1100-000000000000}">
      <formula1>MOMENTO</formula1>
    </dataValidation>
    <dataValidation type="list" allowBlank="1" showInputMessage="1" showErrorMessage="1" sqref="E5:E8" xr:uid="{00000000-0002-0000-1100-000001000000}">
      <formula1>nivel</formula1>
    </dataValidation>
    <dataValidation type="list" allowBlank="1" showInputMessage="1" showErrorMessage="1" sqref="BW5:BY8 CN5:CP8 DE5:DG8 DV5:DX8 EM5:EO8 FD5:FF8 FU5:FW8 GL5:GN8 HC5:HE8 CA5:CA8 CR5:CR8 DI5:DI8 DZ5:DZ8 EQ5:EQ8 FH5:FH8 FY5:FY8 GP5:GP8 HG5:HG8" xr:uid="{15C54548-44BA-41FE-975D-1D8B14872451}">
      <formula1>#REF!</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K11"/>
  <sheetViews>
    <sheetView zoomScale="77" zoomScaleNormal="77" workbookViewId="0">
      <selection activeCell="DG5" sqref="DG5"/>
    </sheetView>
  </sheetViews>
  <sheetFormatPr baseColWidth="10" defaultColWidth="11.42578125" defaultRowHeight="15" x14ac:dyDescent="0.25"/>
  <cols>
    <col min="2" max="2" width="25.5703125" customWidth="1"/>
    <col min="3" max="3" width="25" customWidth="1"/>
    <col min="4" max="4" width="28.7109375" customWidth="1"/>
    <col min="5" max="5" width="17.140625" customWidth="1"/>
    <col min="6" max="6" width="16.7109375" customWidth="1"/>
    <col min="7" max="7" width="28.5703125" customWidth="1"/>
    <col min="8" max="8" width="18.28515625" customWidth="1"/>
    <col min="9" max="9" width="20.42578125" customWidth="1"/>
    <col min="10" max="10" width="24.140625" customWidth="1"/>
    <col min="12" max="12" width="22.28515625" customWidth="1"/>
    <col min="41" max="49" width="10.7109375" customWidth="1"/>
    <col min="50" max="50" width="20.7109375" customWidth="1"/>
    <col min="51" max="51" width="10.7109375" customWidth="1"/>
    <col min="52" max="52" width="21.85546875" customWidth="1"/>
    <col min="53" max="53" width="13" customWidth="1"/>
    <col min="54" max="64" width="10.7109375" customWidth="1"/>
  </cols>
  <sheetData>
    <row r="1" spans="1:219" ht="18.75" x14ac:dyDescent="0.25">
      <c r="A1" s="913" t="s">
        <v>307</v>
      </c>
      <c r="B1" s="913"/>
      <c r="C1" s="913"/>
      <c r="D1" s="913"/>
      <c r="E1" s="913"/>
      <c r="F1" s="913"/>
      <c r="G1" s="913"/>
      <c r="H1" s="913"/>
      <c r="I1" s="913"/>
      <c r="J1" s="913"/>
      <c r="K1" s="913"/>
      <c r="L1" s="913"/>
      <c r="M1" s="913"/>
      <c r="N1" s="913"/>
      <c r="O1" s="913"/>
      <c r="P1" s="950" t="s">
        <v>50</v>
      </c>
      <c r="Q1" s="950"/>
      <c r="R1" s="950"/>
      <c r="S1" s="950"/>
      <c r="T1" s="950"/>
      <c r="U1" s="950"/>
      <c r="V1" s="950"/>
      <c r="W1" s="950"/>
      <c r="X1" s="952" t="s">
        <v>51</v>
      </c>
      <c r="Y1" s="952"/>
      <c r="Z1" s="952"/>
      <c r="AA1" s="952"/>
      <c r="AB1" s="952"/>
      <c r="AC1" s="951" t="s">
        <v>52</v>
      </c>
      <c r="AD1" s="951"/>
      <c r="AE1" s="951"/>
      <c r="AF1" s="951"/>
      <c r="AG1" s="950" t="s">
        <v>53</v>
      </c>
      <c r="AH1" s="950"/>
      <c r="AI1" s="950"/>
      <c r="AJ1" s="950"/>
      <c r="AK1" s="950"/>
      <c r="AL1" s="950"/>
      <c r="AM1" s="950"/>
      <c r="AN1" s="950"/>
      <c r="AO1" s="952" t="s">
        <v>51</v>
      </c>
      <c r="AP1" s="952"/>
      <c r="AQ1" s="952"/>
      <c r="AR1" s="952"/>
      <c r="AS1" s="952"/>
      <c r="AT1" s="951" t="s">
        <v>52</v>
      </c>
      <c r="AU1" s="951"/>
      <c r="AV1" s="951"/>
      <c r="AW1" s="951"/>
      <c r="AX1" s="950" t="s">
        <v>54</v>
      </c>
      <c r="AY1" s="950"/>
      <c r="AZ1" s="950"/>
      <c r="BA1" s="950"/>
      <c r="BB1" s="950"/>
      <c r="BC1" s="950"/>
      <c r="BD1" s="950"/>
      <c r="BE1" s="950"/>
      <c r="BF1" s="952" t="s">
        <v>51</v>
      </c>
      <c r="BG1" s="952"/>
      <c r="BH1" s="952"/>
      <c r="BI1" s="952"/>
      <c r="BJ1" s="952"/>
      <c r="BK1" s="951" t="s">
        <v>52</v>
      </c>
      <c r="BL1" s="951"/>
      <c r="BM1" s="951"/>
      <c r="BN1" s="951"/>
      <c r="BO1" s="950" t="s">
        <v>55</v>
      </c>
      <c r="BP1" s="950"/>
      <c r="BQ1" s="950"/>
      <c r="BR1" s="950"/>
      <c r="BS1" s="950"/>
      <c r="BT1" s="950"/>
      <c r="BU1" s="950"/>
      <c r="BV1" s="950"/>
      <c r="BW1" s="952" t="s">
        <v>51</v>
      </c>
      <c r="BX1" s="952"/>
      <c r="BY1" s="952"/>
      <c r="BZ1" s="952"/>
      <c r="CA1" s="952"/>
      <c r="CB1" s="951" t="s">
        <v>52</v>
      </c>
      <c r="CC1" s="951"/>
      <c r="CD1" s="951"/>
      <c r="CE1" s="951"/>
      <c r="CF1" s="950" t="s">
        <v>56</v>
      </c>
      <c r="CG1" s="950"/>
      <c r="CH1" s="950"/>
      <c r="CI1" s="950"/>
      <c r="CJ1" s="950"/>
      <c r="CK1" s="950"/>
      <c r="CL1" s="950"/>
      <c r="CM1" s="950"/>
      <c r="CN1" s="952" t="s">
        <v>51</v>
      </c>
      <c r="CO1" s="952"/>
      <c r="CP1" s="952"/>
      <c r="CQ1" s="952"/>
      <c r="CR1" s="952"/>
      <c r="CS1" s="951" t="s">
        <v>52</v>
      </c>
      <c r="CT1" s="951"/>
      <c r="CU1" s="951"/>
      <c r="CV1" s="951"/>
      <c r="CW1" s="950" t="s">
        <v>57</v>
      </c>
      <c r="CX1" s="950"/>
      <c r="CY1" s="950"/>
      <c r="CZ1" s="950"/>
      <c r="DA1" s="950"/>
      <c r="DB1" s="950"/>
      <c r="DC1" s="950"/>
      <c r="DD1" s="950"/>
      <c r="DE1" s="899" t="s">
        <v>51</v>
      </c>
      <c r="DF1" s="899"/>
      <c r="DG1" s="899"/>
      <c r="DH1" s="899"/>
      <c r="DI1" s="899"/>
      <c r="DJ1" s="900" t="s">
        <v>52</v>
      </c>
      <c r="DK1" s="900"/>
      <c r="DL1" s="900"/>
      <c r="DM1" s="900"/>
      <c r="DN1" s="950" t="s">
        <v>58</v>
      </c>
      <c r="DO1" s="950"/>
      <c r="DP1" s="950"/>
      <c r="DQ1" s="950"/>
      <c r="DR1" s="950"/>
      <c r="DS1" s="950"/>
      <c r="DT1" s="950"/>
      <c r="DU1" s="950"/>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25.5" customHeight="1" x14ac:dyDescent="0.25">
      <c r="A2" s="875" t="s">
        <v>2</v>
      </c>
      <c r="B2" s="875" t="s">
        <v>3</v>
      </c>
      <c r="C2" s="875" t="s">
        <v>4</v>
      </c>
      <c r="D2" s="875" t="s">
        <v>5</v>
      </c>
      <c r="E2" s="875" t="s">
        <v>308</v>
      </c>
      <c r="F2" s="875" t="s">
        <v>7</v>
      </c>
      <c r="G2" s="875" t="s">
        <v>8</v>
      </c>
      <c r="H2" s="875" t="s">
        <v>9</v>
      </c>
      <c r="I2" s="879" t="s">
        <v>10</v>
      </c>
      <c r="J2" s="875" t="s">
        <v>11</v>
      </c>
      <c r="K2" s="875" t="s">
        <v>12</v>
      </c>
      <c r="L2" s="875" t="s">
        <v>13</v>
      </c>
      <c r="M2" s="155"/>
      <c r="N2" s="155"/>
      <c r="O2" s="155"/>
      <c r="P2" s="950" t="s">
        <v>14</v>
      </c>
      <c r="Q2" s="950" t="s">
        <v>15</v>
      </c>
      <c r="R2" s="950"/>
      <c r="S2" s="950"/>
      <c r="T2" s="950"/>
      <c r="U2" s="950"/>
      <c r="V2" s="950"/>
      <c r="W2" s="950"/>
      <c r="X2" s="952"/>
      <c r="Y2" s="952"/>
      <c r="Z2" s="952"/>
      <c r="AA2" s="952"/>
      <c r="AB2" s="952"/>
      <c r="AC2" s="951"/>
      <c r="AD2" s="951"/>
      <c r="AE2" s="951"/>
      <c r="AF2" s="951"/>
      <c r="AG2" s="950" t="s">
        <v>14</v>
      </c>
      <c r="AH2" s="950" t="s">
        <v>15</v>
      </c>
      <c r="AI2" s="950"/>
      <c r="AJ2" s="950"/>
      <c r="AK2" s="950"/>
      <c r="AL2" s="950"/>
      <c r="AM2" s="950"/>
      <c r="AN2" s="950"/>
      <c r="AO2" s="952"/>
      <c r="AP2" s="952"/>
      <c r="AQ2" s="952"/>
      <c r="AR2" s="952"/>
      <c r="AS2" s="952"/>
      <c r="AT2" s="951"/>
      <c r="AU2" s="951"/>
      <c r="AV2" s="951"/>
      <c r="AW2" s="951"/>
      <c r="AX2" s="950" t="s">
        <v>14</v>
      </c>
      <c r="AY2" s="950" t="s">
        <v>15</v>
      </c>
      <c r="AZ2" s="950"/>
      <c r="BA2" s="950"/>
      <c r="BB2" s="950"/>
      <c r="BC2" s="950"/>
      <c r="BD2" s="950"/>
      <c r="BE2" s="950"/>
      <c r="BF2" s="952"/>
      <c r="BG2" s="952"/>
      <c r="BH2" s="952"/>
      <c r="BI2" s="952"/>
      <c r="BJ2" s="952"/>
      <c r="BK2" s="951"/>
      <c r="BL2" s="951"/>
      <c r="BM2" s="951"/>
      <c r="BN2" s="951"/>
      <c r="BO2" s="950" t="s">
        <v>14</v>
      </c>
      <c r="BP2" s="950" t="s">
        <v>15</v>
      </c>
      <c r="BQ2" s="950"/>
      <c r="BR2" s="950"/>
      <c r="BS2" s="950"/>
      <c r="BT2" s="950"/>
      <c r="BU2" s="950"/>
      <c r="BV2" s="950"/>
      <c r="BW2" s="952"/>
      <c r="BX2" s="952"/>
      <c r="BY2" s="952"/>
      <c r="BZ2" s="952"/>
      <c r="CA2" s="952"/>
      <c r="CB2" s="951"/>
      <c r="CC2" s="951"/>
      <c r="CD2" s="951"/>
      <c r="CE2" s="951"/>
      <c r="CF2" s="950" t="s">
        <v>14</v>
      </c>
      <c r="CG2" s="950" t="s">
        <v>15</v>
      </c>
      <c r="CH2" s="950"/>
      <c r="CI2" s="950"/>
      <c r="CJ2" s="950"/>
      <c r="CK2" s="950"/>
      <c r="CL2" s="950"/>
      <c r="CM2" s="950"/>
      <c r="CN2" s="952"/>
      <c r="CO2" s="952"/>
      <c r="CP2" s="952"/>
      <c r="CQ2" s="952"/>
      <c r="CR2" s="952"/>
      <c r="CS2" s="951"/>
      <c r="CT2" s="951"/>
      <c r="CU2" s="951"/>
      <c r="CV2" s="951"/>
      <c r="CW2" s="950" t="s">
        <v>14</v>
      </c>
      <c r="CX2" s="950" t="s">
        <v>15</v>
      </c>
      <c r="CY2" s="950"/>
      <c r="CZ2" s="950"/>
      <c r="DA2" s="950"/>
      <c r="DB2" s="950"/>
      <c r="DC2" s="950"/>
      <c r="DD2" s="950"/>
      <c r="DE2" s="899"/>
      <c r="DF2" s="899"/>
      <c r="DG2" s="899"/>
      <c r="DH2" s="899"/>
      <c r="DI2" s="899"/>
      <c r="DJ2" s="900"/>
      <c r="DK2" s="900"/>
      <c r="DL2" s="900"/>
      <c r="DM2" s="900"/>
      <c r="DN2" s="950" t="s">
        <v>14</v>
      </c>
      <c r="DO2" s="950" t="s">
        <v>15</v>
      </c>
      <c r="DP2" s="950"/>
      <c r="DQ2" s="950"/>
      <c r="DR2" s="950"/>
      <c r="DS2" s="950"/>
      <c r="DT2" s="950"/>
      <c r="DU2" s="950"/>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32.25" customHeight="1" x14ac:dyDescent="0.25">
      <c r="A3" s="875"/>
      <c r="B3" s="875"/>
      <c r="C3" s="875"/>
      <c r="D3" s="875"/>
      <c r="E3" s="875"/>
      <c r="F3" s="875"/>
      <c r="G3" s="875"/>
      <c r="H3" s="875"/>
      <c r="I3" s="879"/>
      <c r="J3" s="875"/>
      <c r="K3" s="875"/>
      <c r="L3" s="875"/>
      <c r="M3" s="35" t="s">
        <v>16</v>
      </c>
      <c r="N3" s="35" t="s">
        <v>17</v>
      </c>
      <c r="O3" s="35" t="s">
        <v>18</v>
      </c>
      <c r="P3" s="950"/>
      <c r="Q3" s="950" t="s">
        <v>19</v>
      </c>
      <c r="R3" s="950" t="s">
        <v>20</v>
      </c>
      <c r="S3" s="950" t="s">
        <v>21</v>
      </c>
      <c r="T3" s="950"/>
      <c r="U3" s="950" t="s">
        <v>22</v>
      </c>
      <c r="V3" s="950" t="s">
        <v>23</v>
      </c>
      <c r="W3" s="950" t="s">
        <v>24</v>
      </c>
      <c r="X3" s="952" t="s">
        <v>14</v>
      </c>
      <c r="Y3" s="952" t="s">
        <v>64</v>
      </c>
      <c r="Z3" s="952" t="s">
        <v>65</v>
      </c>
      <c r="AA3" s="952" t="s">
        <v>66</v>
      </c>
      <c r="AB3" s="952" t="s">
        <v>67</v>
      </c>
      <c r="AC3" s="955" t="s">
        <v>68</v>
      </c>
      <c r="AD3" s="953" t="s">
        <v>69</v>
      </c>
      <c r="AE3" s="953" t="s">
        <v>70</v>
      </c>
      <c r="AF3" s="954" t="s">
        <v>71</v>
      </c>
      <c r="AG3" s="950"/>
      <c r="AH3" s="950" t="s">
        <v>19</v>
      </c>
      <c r="AI3" s="950" t="s">
        <v>20</v>
      </c>
      <c r="AJ3" s="950" t="s">
        <v>21</v>
      </c>
      <c r="AK3" s="950"/>
      <c r="AL3" s="950" t="s">
        <v>22</v>
      </c>
      <c r="AM3" s="950" t="s">
        <v>23</v>
      </c>
      <c r="AN3" s="950" t="s">
        <v>24</v>
      </c>
      <c r="AO3" s="952" t="s">
        <v>14</v>
      </c>
      <c r="AP3" s="952" t="s">
        <v>64</v>
      </c>
      <c r="AQ3" s="952" t="s">
        <v>65</v>
      </c>
      <c r="AR3" s="952" t="s">
        <v>66</v>
      </c>
      <c r="AS3" s="952" t="s">
        <v>67</v>
      </c>
      <c r="AT3" s="955" t="s">
        <v>68</v>
      </c>
      <c r="AU3" s="953" t="s">
        <v>69</v>
      </c>
      <c r="AV3" s="953" t="s">
        <v>70</v>
      </c>
      <c r="AW3" s="954" t="s">
        <v>71</v>
      </c>
      <c r="AX3" s="950"/>
      <c r="AY3" s="950" t="s">
        <v>19</v>
      </c>
      <c r="AZ3" s="950" t="s">
        <v>20</v>
      </c>
      <c r="BA3" s="950" t="s">
        <v>21</v>
      </c>
      <c r="BB3" s="950"/>
      <c r="BC3" s="950" t="s">
        <v>22</v>
      </c>
      <c r="BD3" s="950" t="s">
        <v>23</v>
      </c>
      <c r="BE3" s="950" t="s">
        <v>24</v>
      </c>
      <c r="BF3" s="952" t="s">
        <v>14</v>
      </c>
      <c r="BG3" s="952" t="s">
        <v>64</v>
      </c>
      <c r="BH3" s="952" t="s">
        <v>65</v>
      </c>
      <c r="BI3" s="952" t="s">
        <v>66</v>
      </c>
      <c r="BJ3" s="952" t="s">
        <v>67</v>
      </c>
      <c r="BK3" s="955" t="s">
        <v>68</v>
      </c>
      <c r="BL3" s="953" t="s">
        <v>69</v>
      </c>
      <c r="BM3" s="953" t="s">
        <v>70</v>
      </c>
      <c r="BN3" s="954" t="s">
        <v>71</v>
      </c>
      <c r="BO3" s="950"/>
      <c r="BP3" s="950" t="s">
        <v>19</v>
      </c>
      <c r="BQ3" s="950" t="s">
        <v>20</v>
      </c>
      <c r="BR3" s="950" t="s">
        <v>21</v>
      </c>
      <c r="BS3" s="950"/>
      <c r="BT3" s="950" t="s">
        <v>22</v>
      </c>
      <c r="BU3" s="950" t="s">
        <v>23</v>
      </c>
      <c r="BV3" s="950" t="s">
        <v>24</v>
      </c>
      <c r="BW3" s="952" t="s">
        <v>14</v>
      </c>
      <c r="BX3" s="952" t="s">
        <v>64</v>
      </c>
      <c r="BY3" s="952" t="s">
        <v>65</v>
      </c>
      <c r="BZ3" s="952" t="s">
        <v>66</v>
      </c>
      <c r="CA3" s="952" t="s">
        <v>67</v>
      </c>
      <c r="CB3" s="955" t="s">
        <v>68</v>
      </c>
      <c r="CC3" s="953" t="s">
        <v>69</v>
      </c>
      <c r="CD3" s="953" t="s">
        <v>70</v>
      </c>
      <c r="CE3" s="954" t="s">
        <v>71</v>
      </c>
      <c r="CF3" s="950"/>
      <c r="CG3" s="950" t="s">
        <v>19</v>
      </c>
      <c r="CH3" s="950" t="s">
        <v>20</v>
      </c>
      <c r="CI3" s="950" t="s">
        <v>21</v>
      </c>
      <c r="CJ3" s="950"/>
      <c r="CK3" s="950" t="s">
        <v>22</v>
      </c>
      <c r="CL3" s="950" t="s">
        <v>23</v>
      </c>
      <c r="CM3" s="950" t="s">
        <v>24</v>
      </c>
      <c r="CN3" s="952" t="s">
        <v>14</v>
      </c>
      <c r="CO3" s="952" t="s">
        <v>64</v>
      </c>
      <c r="CP3" s="952" t="s">
        <v>65</v>
      </c>
      <c r="CQ3" s="952" t="s">
        <v>66</v>
      </c>
      <c r="CR3" s="952" t="s">
        <v>67</v>
      </c>
      <c r="CS3" s="955" t="s">
        <v>68</v>
      </c>
      <c r="CT3" s="953" t="s">
        <v>69</v>
      </c>
      <c r="CU3" s="953" t="s">
        <v>70</v>
      </c>
      <c r="CV3" s="954" t="s">
        <v>71</v>
      </c>
      <c r="CW3" s="950"/>
      <c r="CX3" s="950" t="s">
        <v>19</v>
      </c>
      <c r="CY3" s="950" t="s">
        <v>20</v>
      </c>
      <c r="CZ3" s="950" t="s">
        <v>21</v>
      </c>
      <c r="DA3" s="950"/>
      <c r="DB3" s="950" t="s">
        <v>22</v>
      </c>
      <c r="DC3" s="950" t="s">
        <v>23</v>
      </c>
      <c r="DD3" s="950" t="s">
        <v>24</v>
      </c>
      <c r="DE3" s="899" t="s">
        <v>14</v>
      </c>
      <c r="DF3" s="899" t="s">
        <v>64</v>
      </c>
      <c r="DG3" s="899" t="s">
        <v>65</v>
      </c>
      <c r="DH3" s="899" t="s">
        <v>66</v>
      </c>
      <c r="DI3" s="899" t="s">
        <v>67</v>
      </c>
      <c r="DJ3" s="901" t="s">
        <v>68</v>
      </c>
      <c r="DK3" s="902" t="s">
        <v>69</v>
      </c>
      <c r="DL3" s="902" t="s">
        <v>70</v>
      </c>
      <c r="DM3" s="903" t="s">
        <v>71</v>
      </c>
      <c r="DN3" s="950"/>
      <c r="DO3" s="950" t="s">
        <v>19</v>
      </c>
      <c r="DP3" s="950" t="s">
        <v>20</v>
      </c>
      <c r="DQ3" s="950" t="s">
        <v>21</v>
      </c>
      <c r="DR3" s="950"/>
      <c r="DS3" s="950" t="s">
        <v>22</v>
      </c>
      <c r="DT3" s="950" t="s">
        <v>23</v>
      </c>
      <c r="DU3" s="950"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26.25" customHeight="1" x14ac:dyDescent="0.25">
      <c r="A4" s="875"/>
      <c r="B4" s="875"/>
      <c r="C4" s="875"/>
      <c r="D4" s="875"/>
      <c r="E4" s="875"/>
      <c r="F4" s="875"/>
      <c r="G4" s="875"/>
      <c r="H4" s="875"/>
      <c r="I4" s="879"/>
      <c r="J4" s="875"/>
      <c r="K4" s="875"/>
      <c r="L4" s="875"/>
      <c r="M4" s="37" t="s">
        <v>25</v>
      </c>
      <c r="N4" s="37" t="s">
        <v>26</v>
      </c>
      <c r="O4" s="37" t="s">
        <v>27</v>
      </c>
      <c r="P4" s="950"/>
      <c r="Q4" s="950"/>
      <c r="R4" s="950"/>
      <c r="S4" s="156" t="s">
        <v>20</v>
      </c>
      <c r="T4" s="156" t="s">
        <v>28</v>
      </c>
      <c r="U4" s="950"/>
      <c r="V4" s="950"/>
      <c r="W4" s="950"/>
      <c r="X4" s="952"/>
      <c r="Y4" s="952"/>
      <c r="Z4" s="952"/>
      <c r="AA4" s="952"/>
      <c r="AB4" s="952"/>
      <c r="AC4" s="955"/>
      <c r="AD4" s="953"/>
      <c r="AE4" s="953"/>
      <c r="AF4" s="954"/>
      <c r="AG4" s="950"/>
      <c r="AH4" s="950"/>
      <c r="AI4" s="950"/>
      <c r="AJ4" s="156" t="s">
        <v>20</v>
      </c>
      <c r="AK4" s="156" t="s">
        <v>28</v>
      </c>
      <c r="AL4" s="950"/>
      <c r="AM4" s="950"/>
      <c r="AN4" s="950"/>
      <c r="AO4" s="952"/>
      <c r="AP4" s="952"/>
      <c r="AQ4" s="952"/>
      <c r="AR4" s="952"/>
      <c r="AS4" s="952"/>
      <c r="AT4" s="955"/>
      <c r="AU4" s="953"/>
      <c r="AV4" s="953"/>
      <c r="AW4" s="954"/>
      <c r="AX4" s="950"/>
      <c r="AY4" s="950"/>
      <c r="AZ4" s="950"/>
      <c r="BA4" s="156" t="s">
        <v>20</v>
      </c>
      <c r="BB4" s="156" t="s">
        <v>28</v>
      </c>
      <c r="BC4" s="950"/>
      <c r="BD4" s="950"/>
      <c r="BE4" s="950"/>
      <c r="BF4" s="952"/>
      <c r="BG4" s="952"/>
      <c r="BH4" s="952"/>
      <c r="BI4" s="952"/>
      <c r="BJ4" s="952"/>
      <c r="BK4" s="955"/>
      <c r="BL4" s="953"/>
      <c r="BM4" s="953"/>
      <c r="BN4" s="954"/>
      <c r="BO4" s="950"/>
      <c r="BP4" s="950"/>
      <c r="BQ4" s="950"/>
      <c r="BR4" s="156" t="s">
        <v>20</v>
      </c>
      <c r="BS4" s="156" t="s">
        <v>28</v>
      </c>
      <c r="BT4" s="950"/>
      <c r="BU4" s="950"/>
      <c r="BV4" s="950"/>
      <c r="BW4" s="952"/>
      <c r="BX4" s="952"/>
      <c r="BY4" s="952"/>
      <c r="BZ4" s="952"/>
      <c r="CA4" s="952"/>
      <c r="CB4" s="955"/>
      <c r="CC4" s="953"/>
      <c r="CD4" s="953"/>
      <c r="CE4" s="954"/>
      <c r="CF4" s="950"/>
      <c r="CG4" s="950"/>
      <c r="CH4" s="950"/>
      <c r="CI4" s="156" t="s">
        <v>20</v>
      </c>
      <c r="CJ4" s="156" t="s">
        <v>28</v>
      </c>
      <c r="CK4" s="950"/>
      <c r="CL4" s="950"/>
      <c r="CM4" s="950"/>
      <c r="CN4" s="952"/>
      <c r="CO4" s="952"/>
      <c r="CP4" s="952"/>
      <c r="CQ4" s="952"/>
      <c r="CR4" s="952"/>
      <c r="CS4" s="955"/>
      <c r="CT4" s="953"/>
      <c r="CU4" s="953"/>
      <c r="CV4" s="954"/>
      <c r="CW4" s="950"/>
      <c r="CX4" s="950"/>
      <c r="CY4" s="950"/>
      <c r="CZ4" s="156" t="s">
        <v>20</v>
      </c>
      <c r="DA4" s="156" t="s">
        <v>28</v>
      </c>
      <c r="DB4" s="950"/>
      <c r="DC4" s="950"/>
      <c r="DD4" s="950"/>
      <c r="DE4" s="899"/>
      <c r="DF4" s="899"/>
      <c r="DG4" s="899"/>
      <c r="DH4" s="899"/>
      <c r="DI4" s="899"/>
      <c r="DJ4" s="901"/>
      <c r="DK4" s="902"/>
      <c r="DL4" s="902"/>
      <c r="DM4" s="903"/>
      <c r="DN4" s="950"/>
      <c r="DO4" s="950"/>
      <c r="DP4" s="950"/>
      <c r="DQ4" s="156" t="s">
        <v>20</v>
      </c>
      <c r="DR4" s="156" t="s">
        <v>28</v>
      </c>
      <c r="DS4" s="950"/>
      <c r="DT4" s="950"/>
      <c r="DU4" s="950"/>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69.5" customHeight="1" x14ac:dyDescent="0.25">
      <c r="A5" s="125">
        <v>1</v>
      </c>
      <c r="B5" s="157" t="s">
        <v>309</v>
      </c>
      <c r="C5" s="157" t="s">
        <v>310</v>
      </c>
      <c r="D5" s="157" t="s">
        <v>311</v>
      </c>
      <c r="E5" s="125" t="s">
        <v>312</v>
      </c>
      <c r="F5" s="125" t="s">
        <v>313</v>
      </c>
      <c r="G5" s="157" t="s">
        <v>314</v>
      </c>
      <c r="H5" s="125" t="s">
        <v>41</v>
      </c>
      <c r="I5" s="157" t="s">
        <v>315</v>
      </c>
      <c r="J5" s="157" t="s">
        <v>316</v>
      </c>
      <c r="K5" s="775">
        <v>1</v>
      </c>
      <c r="L5" s="157" t="s">
        <v>317</v>
      </c>
      <c r="M5" s="286" t="s">
        <v>318</v>
      </c>
      <c r="N5" s="286" t="s">
        <v>319</v>
      </c>
      <c r="O5" s="284" t="s">
        <v>36</v>
      </c>
      <c r="P5" s="287"/>
      <c r="Q5" s="288"/>
      <c r="R5" s="287"/>
      <c r="S5" s="289"/>
      <c r="T5" s="289"/>
      <c r="U5" s="289"/>
      <c r="V5" s="289"/>
      <c r="W5" s="289"/>
      <c r="X5" s="158"/>
      <c r="Y5" s="158"/>
      <c r="Z5" s="158"/>
      <c r="AA5" s="158"/>
      <c r="AB5" s="158"/>
      <c r="AC5" s="689"/>
      <c r="AD5" s="690"/>
      <c r="AE5" s="690"/>
      <c r="AF5" s="691"/>
      <c r="AG5" s="160"/>
      <c r="AH5" s="160"/>
      <c r="AI5" s="160"/>
      <c r="AJ5" s="160"/>
      <c r="AK5" s="160"/>
      <c r="AL5" s="160"/>
      <c r="AM5" s="160"/>
      <c r="AN5" s="160"/>
      <c r="AO5" s="391"/>
      <c r="AP5" s="391"/>
      <c r="AQ5" s="391"/>
      <c r="AR5" s="314"/>
      <c r="AS5" s="314"/>
      <c r="AT5" s="314"/>
      <c r="AU5" s="314"/>
      <c r="AV5" s="391"/>
      <c r="AW5" s="314"/>
      <c r="AX5" s="679"/>
      <c r="AY5" s="679"/>
      <c r="AZ5" s="679"/>
      <c r="BA5" s="679"/>
      <c r="BB5" s="679"/>
      <c r="BC5" s="158"/>
      <c r="BD5" s="679"/>
      <c r="BE5" s="679"/>
      <c r="BF5" s="561"/>
      <c r="BG5" s="561"/>
      <c r="BH5" s="561"/>
      <c r="BI5" s="561"/>
      <c r="BJ5" s="561"/>
      <c r="BK5" s="314"/>
      <c r="BL5" s="314"/>
      <c r="BM5" s="391"/>
      <c r="BN5" s="314"/>
      <c r="BO5" s="158"/>
      <c r="BP5" s="158"/>
      <c r="BQ5" s="158"/>
      <c r="BR5" s="158"/>
      <c r="BS5" s="158"/>
      <c r="BT5" s="158"/>
      <c r="BU5" s="158"/>
      <c r="BV5" s="158"/>
      <c r="BW5" s="159"/>
      <c r="BX5" s="159"/>
      <c r="BY5" s="159"/>
      <c r="BZ5" s="159"/>
      <c r="CA5" s="159"/>
      <c r="CB5" s="314"/>
      <c r="CC5" s="314"/>
      <c r="CD5" s="391"/>
      <c r="CE5" s="314"/>
      <c r="CF5" s="158"/>
      <c r="CG5" s="158"/>
      <c r="CH5" s="158"/>
      <c r="CI5" s="158"/>
      <c r="CJ5" s="158"/>
      <c r="CK5" s="158"/>
      <c r="CL5" s="158"/>
      <c r="CM5" s="158"/>
      <c r="CN5" s="159"/>
      <c r="CO5" s="159"/>
      <c r="CP5" s="159"/>
      <c r="CQ5" s="159"/>
      <c r="CR5" s="159"/>
      <c r="CS5" s="314"/>
      <c r="CT5" s="314"/>
      <c r="CU5" s="391"/>
      <c r="CV5" s="314"/>
      <c r="CW5" s="158"/>
      <c r="CX5" s="158"/>
      <c r="CY5" s="158"/>
      <c r="CZ5" s="158"/>
      <c r="DA5" s="158"/>
      <c r="DB5" s="158"/>
      <c r="DC5" s="158"/>
      <c r="DD5" s="158"/>
      <c r="DE5" s="158"/>
      <c r="DF5" s="158"/>
      <c r="DG5" s="158"/>
      <c r="DH5" s="158"/>
      <c r="DI5" s="158"/>
      <c r="DJ5" s="314"/>
      <c r="DK5" s="314"/>
      <c r="DL5" s="391"/>
      <c r="DM5" s="314"/>
      <c r="DN5" s="158"/>
      <c r="DO5" s="158"/>
      <c r="DP5" s="158"/>
      <c r="DQ5" s="158"/>
      <c r="DR5" s="158"/>
      <c r="DS5" s="158"/>
      <c r="DT5" s="158"/>
      <c r="DU5" s="158"/>
      <c r="DV5" s="158"/>
      <c r="DW5" s="158"/>
      <c r="DX5" s="158"/>
      <c r="DY5" s="158"/>
      <c r="DZ5" s="158"/>
      <c r="EA5" s="314"/>
      <c r="EB5" s="314"/>
      <c r="EC5" s="391"/>
      <c r="ED5" s="314"/>
      <c r="EE5" s="229"/>
      <c r="EF5" s="229"/>
      <c r="EG5" s="229"/>
      <c r="EH5" s="229"/>
      <c r="EI5" s="229"/>
      <c r="EJ5" s="229"/>
      <c r="EK5" s="229"/>
      <c r="EL5" s="229"/>
      <c r="EM5" s="229"/>
      <c r="EN5" s="229"/>
      <c r="EO5" s="229"/>
      <c r="EP5" s="229"/>
      <c r="EQ5" s="229"/>
      <c r="ER5" s="314"/>
      <c r="ES5" s="314"/>
      <c r="ET5" s="391"/>
      <c r="EU5" s="314"/>
      <c r="EV5" s="229"/>
      <c r="EW5" s="229"/>
      <c r="EX5" s="229"/>
      <c r="EY5" s="229"/>
      <c r="EZ5" s="229"/>
      <c r="FA5" s="229"/>
      <c r="FB5" s="229"/>
      <c r="FC5" s="229"/>
      <c r="FD5" s="229"/>
      <c r="FE5" s="229"/>
      <c r="FF5" s="229"/>
      <c r="FG5" s="229"/>
      <c r="FH5" s="229"/>
      <c r="FI5" s="314"/>
      <c r="FJ5" s="314"/>
      <c r="FK5" s="391"/>
      <c r="FL5" s="314"/>
      <c r="FM5" s="229"/>
      <c r="FN5" s="229"/>
      <c r="FO5" s="229"/>
      <c r="FP5" s="229"/>
      <c r="FQ5" s="229"/>
      <c r="FR5" s="229"/>
      <c r="FS5" s="229"/>
      <c r="FT5" s="229"/>
      <c r="FU5" s="229"/>
      <c r="FV5" s="229"/>
      <c r="FW5" s="229"/>
      <c r="FX5" s="229"/>
      <c r="FY5" s="229"/>
      <c r="FZ5" s="314"/>
      <c r="GA5" s="314"/>
      <c r="GB5" s="391"/>
      <c r="GC5" s="314"/>
      <c r="GD5" s="229"/>
      <c r="GE5" s="229"/>
      <c r="GF5" s="229"/>
      <c r="GG5" s="229"/>
      <c r="GH5" s="229"/>
      <c r="GI5" s="229"/>
      <c r="GJ5" s="229"/>
      <c r="GK5" s="229"/>
      <c r="GL5" s="229"/>
      <c r="GM5" s="229"/>
      <c r="GN5" s="229"/>
      <c r="GO5" s="229"/>
      <c r="GP5" s="229"/>
      <c r="GQ5" s="314"/>
      <c r="GR5" s="314"/>
      <c r="GS5" s="391"/>
      <c r="GT5" s="314"/>
      <c r="GU5" s="229"/>
      <c r="GV5" s="229"/>
      <c r="GW5" s="229"/>
      <c r="GX5" s="229"/>
      <c r="GY5" s="229"/>
      <c r="GZ5" s="229"/>
      <c r="HA5" s="229"/>
      <c r="HB5" s="229"/>
      <c r="HC5" s="229"/>
      <c r="HD5" s="229"/>
      <c r="HE5" s="229"/>
      <c r="HF5" s="229"/>
      <c r="HG5" s="229"/>
      <c r="HH5" s="314"/>
      <c r="HI5" s="314"/>
      <c r="HJ5" s="391"/>
      <c r="HK5" s="314"/>
    </row>
    <row r="6" spans="1:219" ht="204" customHeight="1" x14ac:dyDescent="0.25">
      <c r="A6" s="125">
        <v>2</v>
      </c>
      <c r="B6" s="157" t="s">
        <v>320</v>
      </c>
      <c r="C6" s="157" t="s">
        <v>321</v>
      </c>
      <c r="D6" s="157" t="s">
        <v>311</v>
      </c>
      <c r="E6" s="125" t="s">
        <v>30</v>
      </c>
      <c r="F6" s="125" t="s">
        <v>30</v>
      </c>
      <c r="G6" s="157" t="s">
        <v>322</v>
      </c>
      <c r="H6" s="125" t="s">
        <v>101</v>
      </c>
      <c r="I6" s="157" t="s">
        <v>323</v>
      </c>
      <c r="J6" s="157" t="s">
        <v>324</v>
      </c>
      <c r="K6" s="775">
        <v>5</v>
      </c>
      <c r="L6" s="157" t="s">
        <v>325</v>
      </c>
      <c r="M6" s="286" t="s">
        <v>318</v>
      </c>
      <c r="N6" s="286" t="s">
        <v>319</v>
      </c>
      <c r="O6" s="286" t="s">
        <v>36</v>
      </c>
      <c r="P6" s="290"/>
      <c r="Q6" s="41"/>
      <c r="R6" s="41"/>
      <c r="S6" s="41"/>
      <c r="T6" s="41"/>
      <c r="U6" s="290"/>
      <c r="V6" s="290"/>
      <c r="W6" s="290"/>
      <c r="X6" s="158"/>
      <c r="Y6" s="158"/>
      <c r="Z6" s="158"/>
      <c r="AA6" s="158"/>
      <c r="AB6" s="158"/>
      <c r="AC6" s="689"/>
      <c r="AD6" s="690"/>
      <c r="AE6" s="690"/>
      <c r="AF6" s="691"/>
      <c r="AG6" s="160"/>
      <c r="AH6" s="160"/>
      <c r="AI6" s="160"/>
      <c r="AJ6" s="160"/>
      <c r="AK6" s="160"/>
      <c r="AL6" s="160"/>
      <c r="AM6" s="160"/>
      <c r="AN6" s="160"/>
      <c r="AO6" s="391"/>
      <c r="AP6" s="391"/>
      <c r="AQ6" s="391"/>
      <c r="AR6" s="314"/>
      <c r="AS6" s="314"/>
      <c r="AT6" s="314"/>
      <c r="AU6" s="314"/>
      <c r="AV6" s="391"/>
      <c r="AW6" s="314"/>
      <c r="AX6" s="679"/>
      <c r="AY6" s="679"/>
      <c r="AZ6" s="692"/>
      <c r="BA6" s="679"/>
      <c r="BB6" s="679"/>
      <c r="BC6" s="679"/>
      <c r="BD6" s="679"/>
      <c r="BE6" s="679"/>
      <c r="BF6" s="561"/>
      <c r="BG6" s="561"/>
      <c r="BH6" s="561"/>
      <c r="BI6" s="561"/>
      <c r="BJ6" s="561"/>
      <c r="BK6" s="314"/>
      <c r="BL6" s="314"/>
      <c r="BM6" s="391"/>
      <c r="BN6" s="314"/>
      <c r="BO6" s="158"/>
      <c r="BP6" s="158"/>
      <c r="BQ6" s="158"/>
      <c r="BR6" s="158"/>
      <c r="BS6" s="158"/>
      <c r="BT6" s="158"/>
      <c r="BU6" s="158"/>
      <c r="BV6" s="158"/>
      <c r="BW6" s="159"/>
      <c r="BX6" s="159"/>
      <c r="BY6" s="159"/>
      <c r="BZ6" s="159"/>
      <c r="CA6" s="159"/>
      <c r="CB6" s="314"/>
      <c r="CC6" s="314"/>
      <c r="CD6" s="391"/>
      <c r="CE6" s="314"/>
      <c r="CF6" s="158"/>
      <c r="CG6" s="158"/>
      <c r="CH6" s="158"/>
      <c r="CI6" s="158"/>
      <c r="CJ6" s="158"/>
      <c r="CK6" s="158"/>
      <c r="CL6" s="158"/>
      <c r="CM6" s="158"/>
      <c r="CN6" s="159"/>
      <c r="CO6" s="159"/>
      <c r="CP6" s="159"/>
      <c r="CQ6" s="159"/>
      <c r="CR6" s="159"/>
      <c r="CS6" s="314"/>
      <c r="CT6" s="314"/>
      <c r="CU6" s="391"/>
      <c r="CV6" s="314"/>
      <c r="CW6" s="158"/>
      <c r="CX6" s="158"/>
      <c r="CY6" s="158"/>
      <c r="CZ6" s="158"/>
      <c r="DA6" s="158"/>
      <c r="DB6" s="158"/>
      <c r="DC6" s="158"/>
      <c r="DD6" s="158"/>
      <c r="DE6" s="158"/>
      <c r="DF6" s="158"/>
      <c r="DG6" s="158"/>
      <c r="DH6" s="158"/>
      <c r="DI6" s="158"/>
      <c r="DJ6" s="314"/>
      <c r="DK6" s="314"/>
      <c r="DL6" s="391"/>
      <c r="DM6" s="314"/>
      <c r="DN6" s="158"/>
      <c r="DO6" s="158"/>
      <c r="DP6" s="158"/>
      <c r="DQ6" s="158"/>
      <c r="DR6" s="158"/>
      <c r="DS6" s="158"/>
      <c r="DT6" s="158"/>
      <c r="DU6" s="158"/>
      <c r="DV6" s="158"/>
      <c r="DW6" s="158"/>
      <c r="DX6" s="158"/>
      <c r="DY6" s="158"/>
      <c r="DZ6" s="158"/>
      <c r="EA6" s="314"/>
      <c r="EB6" s="314"/>
      <c r="EC6" s="391"/>
      <c r="ED6" s="314"/>
      <c r="EE6" s="229"/>
      <c r="EF6" s="229"/>
      <c r="EG6" s="229"/>
      <c r="EH6" s="229"/>
      <c r="EI6" s="229"/>
      <c r="EJ6" s="229"/>
      <c r="EK6" s="229"/>
      <c r="EL6" s="229"/>
      <c r="EM6" s="229"/>
      <c r="EN6" s="229"/>
      <c r="EO6" s="229"/>
      <c r="EP6" s="229"/>
      <c r="EQ6" s="229"/>
      <c r="ER6" s="314"/>
      <c r="ES6" s="314"/>
      <c r="ET6" s="391"/>
      <c r="EU6" s="314"/>
      <c r="EV6" s="229"/>
      <c r="EW6" s="229"/>
      <c r="EX6" s="229"/>
      <c r="EY6" s="229"/>
      <c r="EZ6" s="229"/>
      <c r="FA6" s="229"/>
      <c r="FB6" s="229"/>
      <c r="FC6" s="229"/>
      <c r="FD6" s="229"/>
      <c r="FE6" s="229"/>
      <c r="FF6" s="229"/>
      <c r="FG6" s="229"/>
      <c r="FH6" s="229"/>
      <c r="FI6" s="314"/>
      <c r="FJ6" s="314"/>
      <c r="FK6" s="391"/>
      <c r="FL6" s="314"/>
      <c r="FM6" s="229"/>
      <c r="FN6" s="229"/>
      <c r="FO6" s="229"/>
      <c r="FP6" s="229"/>
      <c r="FQ6" s="229"/>
      <c r="FR6" s="229"/>
      <c r="FS6" s="229"/>
      <c r="FT6" s="229"/>
      <c r="FU6" s="229"/>
      <c r="FV6" s="229"/>
      <c r="FW6" s="229"/>
      <c r="FX6" s="229"/>
      <c r="FY6" s="229"/>
      <c r="FZ6" s="314"/>
      <c r="GA6" s="314"/>
      <c r="GB6" s="391"/>
      <c r="GC6" s="314"/>
      <c r="GD6" s="229"/>
      <c r="GE6" s="229"/>
      <c r="GF6" s="229"/>
      <c r="GG6" s="229"/>
      <c r="GH6" s="229"/>
      <c r="GI6" s="229"/>
      <c r="GJ6" s="229"/>
      <c r="GK6" s="229"/>
      <c r="GL6" s="229"/>
      <c r="GM6" s="229"/>
      <c r="GN6" s="229"/>
      <c r="GO6" s="229"/>
      <c r="GP6" s="229"/>
      <c r="GQ6" s="314"/>
      <c r="GR6" s="314"/>
      <c r="GS6" s="391"/>
      <c r="GT6" s="314"/>
      <c r="GU6" s="229"/>
      <c r="GV6" s="229"/>
      <c r="GW6" s="229"/>
      <c r="GX6" s="229"/>
      <c r="GY6" s="229"/>
      <c r="GZ6" s="229"/>
      <c r="HA6" s="229"/>
      <c r="HB6" s="229"/>
      <c r="HC6" s="229"/>
      <c r="HD6" s="229"/>
      <c r="HE6" s="229"/>
      <c r="HF6" s="229"/>
      <c r="HG6" s="229"/>
      <c r="HH6" s="314"/>
      <c r="HI6" s="314"/>
      <c r="HJ6" s="391"/>
      <c r="HK6" s="314"/>
    </row>
    <row r="7" spans="1:219" ht="172.5" customHeight="1" x14ac:dyDescent="0.25">
      <c r="A7" s="125">
        <v>3</v>
      </c>
      <c r="B7" s="157" t="s">
        <v>326</v>
      </c>
      <c r="C7" s="693" t="s">
        <v>327</v>
      </c>
      <c r="D7" s="157" t="s">
        <v>328</v>
      </c>
      <c r="E7" s="125" t="s">
        <v>329</v>
      </c>
      <c r="F7" s="125" t="s">
        <v>30</v>
      </c>
      <c r="G7" s="161" t="s">
        <v>330</v>
      </c>
      <c r="H7" s="125" t="s">
        <v>41</v>
      </c>
      <c r="I7" s="157" t="s">
        <v>315</v>
      </c>
      <c r="J7" s="157" t="s">
        <v>331</v>
      </c>
      <c r="K7" s="775">
        <v>1</v>
      </c>
      <c r="L7" s="157" t="s">
        <v>332</v>
      </c>
      <c r="M7" s="286" t="s">
        <v>318</v>
      </c>
      <c r="N7" s="286" t="s">
        <v>319</v>
      </c>
      <c r="O7" s="286" t="s">
        <v>36</v>
      </c>
      <c r="P7" s="287"/>
      <c r="Q7" s="288"/>
      <c r="R7" s="287"/>
      <c r="S7" s="289"/>
      <c r="T7" s="289"/>
      <c r="U7" s="289"/>
      <c r="V7" s="289"/>
      <c r="W7" s="289"/>
      <c r="X7" s="158"/>
      <c r="Y7" s="158"/>
      <c r="Z7" s="158"/>
      <c r="AA7" s="158"/>
      <c r="AB7" s="158"/>
      <c r="AC7" s="689"/>
      <c r="AD7" s="690"/>
      <c r="AE7" s="690"/>
      <c r="AF7" s="691"/>
      <c r="AG7" s="160"/>
      <c r="AH7" s="160"/>
      <c r="AI7" s="160"/>
      <c r="AJ7" s="160"/>
      <c r="AK7" s="160"/>
      <c r="AL7" s="160"/>
      <c r="AM7" s="160"/>
      <c r="AN7" s="160"/>
      <c r="AO7" s="391"/>
      <c r="AP7" s="391"/>
      <c r="AQ7" s="391"/>
      <c r="AR7" s="314"/>
      <c r="AS7" s="314"/>
      <c r="AT7" s="314"/>
      <c r="AU7" s="314"/>
      <c r="AV7" s="391"/>
      <c r="AW7" s="314"/>
      <c r="AX7" s="692"/>
      <c r="AY7" s="679"/>
      <c r="AZ7" s="679"/>
      <c r="BA7" s="679"/>
      <c r="BB7" s="679"/>
      <c r="BC7" s="679"/>
      <c r="BD7" s="679"/>
      <c r="BE7" s="679"/>
      <c r="BF7" s="561"/>
      <c r="BG7" s="561"/>
      <c r="BH7" s="561"/>
      <c r="BI7" s="561"/>
      <c r="BJ7" s="561"/>
      <c r="BK7" s="314"/>
      <c r="BL7" s="314"/>
      <c r="BM7" s="391"/>
      <c r="BN7" s="314"/>
      <c r="BO7" s="158"/>
      <c r="BP7" s="158"/>
      <c r="BQ7" s="158"/>
      <c r="BR7" s="158"/>
      <c r="BS7" s="158"/>
      <c r="BT7" s="158"/>
      <c r="BU7" s="158"/>
      <c r="BV7" s="158"/>
      <c r="BW7" s="159"/>
      <c r="BX7" s="159"/>
      <c r="BY7" s="159"/>
      <c r="BZ7" s="159"/>
      <c r="CA7" s="159"/>
      <c r="CB7" s="314"/>
      <c r="CC7" s="314"/>
      <c r="CD7" s="391"/>
      <c r="CE7" s="314"/>
      <c r="CF7" s="158"/>
      <c r="CG7" s="158"/>
      <c r="CH7" s="158"/>
      <c r="CI7" s="158"/>
      <c r="CJ7" s="158"/>
      <c r="CK7" s="158"/>
      <c r="CL7" s="158"/>
      <c r="CM7" s="158"/>
      <c r="CN7" s="159"/>
      <c r="CO7" s="159"/>
      <c r="CP7" s="159"/>
      <c r="CQ7" s="159"/>
      <c r="CR7" s="159"/>
      <c r="CS7" s="314"/>
      <c r="CT7" s="314"/>
      <c r="CU7" s="391"/>
      <c r="CV7" s="314"/>
      <c r="CW7" s="158"/>
      <c r="CX7" s="158"/>
      <c r="CY7" s="158"/>
      <c r="CZ7" s="158"/>
      <c r="DA7" s="158"/>
      <c r="DB7" s="158"/>
      <c r="DC7" s="158"/>
      <c r="DD7" s="158"/>
      <c r="DE7" s="158"/>
      <c r="DF7" s="158"/>
      <c r="DG7" s="158"/>
      <c r="DH7" s="158"/>
      <c r="DI7" s="158"/>
      <c r="DJ7" s="314"/>
      <c r="DK7" s="314"/>
      <c r="DL7" s="391"/>
      <c r="DM7" s="314"/>
      <c r="DN7" s="158"/>
      <c r="DO7" s="158"/>
      <c r="DP7" s="158"/>
      <c r="DQ7" s="158"/>
      <c r="DR7" s="158"/>
      <c r="DS7" s="158"/>
      <c r="DT7" s="158"/>
      <c r="DU7" s="158"/>
      <c r="DV7" s="158"/>
      <c r="DW7" s="158"/>
      <c r="DX7" s="158"/>
      <c r="DY7" s="158"/>
      <c r="DZ7" s="158"/>
      <c r="EA7" s="314"/>
      <c r="EB7" s="314"/>
      <c r="EC7" s="391"/>
      <c r="ED7" s="314"/>
      <c r="EE7" s="229"/>
      <c r="EF7" s="229"/>
      <c r="EG7" s="229"/>
      <c r="EH7" s="229"/>
      <c r="EI7" s="229"/>
      <c r="EJ7" s="229"/>
      <c r="EK7" s="229"/>
      <c r="EL7" s="229"/>
      <c r="EM7" s="229"/>
      <c r="EN7" s="229"/>
      <c r="EO7" s="229"/>
      <c r="EP7" s="229"/>
      <c r="EQ7" s="229"/>
      <c r="ER7" s="314"/>
      <c r="ES7" s="314"/>
      <c r="ET7" s="391"/>
      <c r="EU7" s="314"/>
      <c r="EV7" s="229"/>
      <c r="EW7" s="229"/>
      <c r="EX7" s="229"/>
      <c r="EY7" s="229"/>
      <c r="EZ7" s="229"/>
      <c r="FA7" s="229"/>
      <c r="FB7" s="229"/>
      <c r="FC7" s="229"/>
      <c r="FD7" s="229"/>
      <c r="FE7" s="229"/>
      <c r="FF7" s="229"/>
      <c r="FG7" s="229"/>
      <c r="FH7" s="229"/>
      <c r="FI7" s="314"/>
      <c r="FJ7" s="314"/>
      <c r="FK7" s="391"/>
      <c r="FL7" s="314"/>
      <c r="FM7" s="229"/>
      <c r="FN7" s="229"/>
      <c r="FO7" s="229"/>
      <c r="FP7" s="229"/>
      <c r="FQ7" s="229"/>
      <c r="FR7" s="229"/>
      <c r="FS7" s="229"/>
      <c r="FT7" s="229"/>
      <c r="FU7" s="229"/>
      <c r="FV7" s="229"/>
      <c r="FW7" s="229"/>
      <c r="FX7" s="229"/>
      <c r="FY7" s="229"/>
      <c r="FZ7" s="314"/>
      <c r="GA7" s="314"/>
      <c r="GB7" s="391"/>
      <c r="GC7" s="314"/>
      <c r="GD7" s="229"/>
      <c r="GE7" s="229"/>
      <c r="GF7" s="229"/>
      <c r="GG7" s="229"/>
      <c r="GH7" s="229"/>
      <c r="GI7" s="229"/>
      <c r="GJ7" s="229"/>
      <c r="GK7" s="229"/>
      <c r="GL7" s="229"/>
      <c r="GM7" s="229"/>
      <c r="GN7" s="229"/>
      <c r="GO7" s="229"/>
      <c r="GP7" s="229"/>
      <c r="GQ7" s="314"/>
      <c r="GR7" s="314"/>
      <c r="GS7" s="391"/>
      <c r="GT7" s="314"/>
      <c r="GU7" s="229"/>
      <c r="GV7" s="229"/>
      <c r="GW7" s="229"/>
      <c r="GX7" s="229"/>
      <c r="GY7" s="229"/>
      <c r="GZ7" s="229"/>
      <c r="HA7" s="229"/>
      <c r="HB7" s="229"/>
      <c r="HC7" s="229"/>
      <c r="HD7" s="229"/>
      <c r="HE7" s="229"/>
      <c r="HF7" s="229"/>
      <c r="HG7" s="229"/>
      <c r="HH7" s="314"/>
      <c r="HI7" s="314"/>
      <c r="HJ7" s="391"/>
      <c r="HK7" s="314"/>
    </row>
    <row r="8" spans="1:219" ht="163.5" customHeight="1" x14ac:dyDescent="0.25">
      <c r="A8" s="125">
        <v>4</v>
      </c>
      <c r="B8" s="71" t="s">
        <v>333</v>
      </c>
      <c r="C8" s="584" t="s">
        <v>334</v>
      </c>
      <c r="D8" s="157" t="s">
        <v>167</v>
      </c>
      <c r="E8" s="585" t="s">
        <v>335</v>
      </c>
      <c r="F8" s="125" t="s">
        <v>336</v>
      </c>
      <c r="G8" s="157" t="s">
        <v>337</v>
      </c>
      <c r="H8" s="125" t="s">
        <v>41</v>
      </c>
      <c r="I8" s="157" t="s">
        <v>338</v>
      </c>
      <c r="J8" s="157" t="s">
        <v>339</v>
      </c>
      <c r="K8" s="775">
        <v>3</v>
      </c>
      <c r="L8" s="157" t="s">
        <v>340</v>
      </c>
      <c r="M8" s="286" t="s">
        <v>318</v>
      </c>
      <c r="N8" s="286" t="s">
        <v>319</v>
      </c>
      <c r="O8" s="286" t="s">
        <v>36</v>
      </c>
      <c r="P8" s="41"/>
      <c r="Q8" s="41"/>
      <c r="R8" s="41"/>
      <c r="S8" s="41"/>
      <c r="T8" s="41"/>
      <c r="U8" s="41"/>
      <c r="V8" s="41"/>
      <c r="W8" s="41"/>
      <c r="X8" s="158"/>
      <c r="Y8" s="158"/>
      <c r="Z8" s="158"/>
      <c r="AA8" s="158"/>
      <c r="AB8" s="158"/>
      <c r="AC8" s="689"/>
      <c r="AD8" s="690"/>
      <c r="AE8" s="690"/>
      <c r="AF8" s="691"/>
      <c r="AG8" s="160"/>
      <c r="AH8" s="160"/>
      <c r="AI8" s="160"/>
      <c r="AJ8" s="160"/>
      <c r="AK8" s="160"/>
      <c r="AL8" s="160"/>
      <c r="AM8" s="160"/>
      <c r="AN8" s="160"/>
      <c r="AO8" s="391"/>
      <c r="AP8" s="391"/>
      <c r="AQ8" s="391"/>
      <c r="AR8" s="314"/>
      <c r="AS8" s="314"/>
      <c r="AT8" s="314"/>
      <c r="AU8" s="314"/>
      <c r="AV8" s="391"/>
      <c r="AW8" s="314"/>
      <c r="AX8" s="679"/>
      <c r="AY8" s="679"/>
      <c r="AZ8" s="679"/>
      <c r="BA8" s="679"/>
      <c r="BB8" s="679"/>
      <c r="BC8" s="679"/>
      <c r="BD8" s="679"/>
      <c r="BE8" s="679"/>
      <c r="BF8" s="561"/>
      <c r="BG8" s="561"/>
      <c r="BH8" s="561"/>
      <c r="BI8" s="561"/>
      <c r="BJ8" s="561"/>
      <c r="BK8" s="314"/>
      <c r="BL8" s="314"/>
      <c r="BM8" s="391"/>
      <c r="BN8" s="314"/>
      <c r="BO8" s="158"/>
      <c r="BP8" s="158"/>
      <c r="BQ8" s="158"/>
      <c r="BR8" s="158"/>
      <c r="BS8" s="158"/>
      <c r="BT8" s="158"/>
      <c r="BU8" s="158"/>
      <c r="BV8" s="158"/>
      <c r="BW8" s="159"/>
      <c r="BX8" s="159"/>
      <c r="BY8" s="159"/>
      <c r="BZ8" s="159"/>
      <c r="CA8" s="159"/>
      <c r="CB8" s="314"/>
      <c r="CC8" s="314"/>
      <c r="CD8" s="391"/>
      <c r="CE8" s="314"/>
      <c r="CF8" s="158"/>
      <c r="CG8" s="158"/>
      <c r="CH8" s="158"/>
      <c r="CI8" s="158"/>
      <c r="CJ8" s="158"/>
      <c r="CK8" s="158"/>
      <c r="CL8" s="158"/>
      <c r="CM8" s="158"/>
      <c r="CN8" s="159"/>
      <c r="CO8" s="159"/>
      <c r="CP8" s="159"/>
      <c r="CQ8" s="159"/>
      <c r="CR8" s="159"/>
      <c r="CS8" s="314"/>
      <c r="CT8" s="314"/>
      <c r="CU8" s="391"/>
      <c r="CV8" s="314"/>
      <c r="CW8" s="158"/>
      <c r="CX8" s="158"/>
      <c r="CY8" s="158"/>
      <c r="CZ8" s="158"/>
      <c r="DA8" s="158"/>
      <c r="DB8" s="158"/>
      <c r="DC8" s="158"/>
      <c r="DD8" s="158"/>
      <c r="DE8" s="158"/>
      <c r="DF8" s="158"/>
      <c r="DG8" s="158"/>
      <c r="DH8" s="158"/>
      <c r="DI8" s="158"/>
      <c r="DJ8" s="314"/>
      <c r="DK8" s="314"/>
      <c r="DL8" s="391"/>
      <c r="DM8" s="314"/>
      <c r="DN8" s="158"/>
      <c r="DO8" s="158"/>
      <c r="DP8" s="158"/>
      <c r="DQ8" s="158"/>
      <c r="DR8" s="158"/>
      <c r="DS8" s="158"/>
      <c r="DT8" s="158"/>
      <c r="DU8" s="158"/>
      <c r="DV8" s="158"/>
      <c r="DW8" s="158"/>
      <c r="DX8" s="158"/>
      <c r="DY8" s="158"/>
      <c r="DZ8" s="158"/>
      <c r="EA8" s="314"/>
      <c r="EB8" s="314"/>
      <c r="EC8" s="391"/>
      <c r="ED8" s="314"/>
      <c r="EE8" s="229"/>
      <c r="EF8" s="229"/>
      <c r="EG8" s="229"/>
      <c r="EH8" s="229"/>
      <c r="EI8" s="229"/>
      <c r="EJ8" s="229"/>
      <c r="EK8" s="229"/>
      <c r="EL8" s="229"/>
      <c r="EM8" s="229"/>
      <c r="EN8" s="229"/>
      <c r="EO8" s="229"/>
      <c r="EP8" s="229"/>
      <c r="EQ8" s="229"/>
      <c r="ER8" s="314"/>
      <c r="ES8" s="314"/>
      <c r="ET8" s="391"/>
      <c r="EU8" s="314"/>
      <c r="EV8" s="229"/>
      <c r="EW8" s="229"/>
      <c r="EX8" s="229"/>
      <c r="EY8" s="229"/>
      <c r="EZ8" s="229"/>
      <c r="FA8" s="229"/>
      <c r="FB8" s="229"/>
      <c r="FC8" s="229"/>
      <c r="FD8" s="229"/>
      <c r="FE8" s="229"/>
      <c r="FF8" s="229"/>
      <c r="FG8" s="229"/>
      <c r="FH8" s="229"/>
      <c r="FI8" s="314"/>
      <c r="FJ8" s="314"/>
      <c r="FK8" s="391"/>
      <c r="FL8" s="314"/>
      <c r="FM8" s="229"/>
      <c r="FN8" s="229"/>
      <c r="FO8" s="229"/>
      <c r="FP8" s="229"/>
      <c r="FQ8" s="229"/>
      <c r="FR8" s="229"/>
      <c r="FS8" s="229"/>
      <c r="FT8" s="229"/>
      <c r="FU8" s="229"/>
      <c r="FV8" s="229"/>
      <c r="FW8" s="229"/>
      <c r="FX8" s="229"/>
      <c r="FY8" s="229"/>
      <c r="FZ8" s="314"/>
      <c r="GA8" s="314"/>
      <c r="GB8" s="391"/>
      <c r="GC8" s="314"/>
      <c r="GD8" s="229"/>
      <c r="GE8" s="229"/>
      <c r="GF8" s="229"/>
      <c r="GG8" s="229"/>
      <c r="GH8" s="229"/>
      <c r="GI8" s="229"/>
      <c r="GJ8" s="229"/>
      <c r="GK8" s="229"/>
      <c r="GL8" s="229"/>
      <c r="GM8" s="229"/>
      <c r="GN8" s="229"/>
      <c r="GO8" s="229"/>
      <c r="GP8" s="229"/>
      <c r="GQ8" s="314"/>
      <c r="GR8" s="314"/>
      <c r="GS8" s="391"/>
      <c r="GT8" s="314"/>
      <c r="GU8" s="229"/>
      <c r="GV8" s="229"/>
      <c r="GW8" s="229"/>
      <c r="GX8" s="229"/>
      <c r="GY8" s="229"/>
      <c r="GZ8" s="229"/>
      <c r="HA8" s="229"/>
      <c r="HB8" s="229"/>
      <c r="HC8" s="229"/>
      <c r="HD8" s="229"/>
      <c r="HE8" s="229"/>
      <c r="HF8" s="229"/>
      <c r="HG8" s="229"/>
      <c r="HH8" s="314"/>
      <c r="HI8" s="314"/>
      <c r="HJ8" s="391"/>
      <c r="HK8" s="314"/>
    </row>
    <row r="9" spans="1:219" ht="18.75" x14ac:dyDescent="0.25">
      <c r="B9" s="466"/>
      <c r="C9" s="723"/>
      <c r="D9" s="724"/>
      <c r="E9" s="722"/>
      <c r="K9" s="733"/>
      <c r="AR9" s="295"/>
      <c r="AV9" s="428">
        <f>SUM(AV5:AV8)</f>
        <v>0</v>
      </c>
      <c r="BM9" s="562">
        <v>2</v>
      </c>
      <c r="CD9" s="407">
        <f>SUM(CD5:CD8)</f>
        <v>0</v>
      </c>
      <c r="CE9" s="696" t="e">
        <f>CD9*100%/$K$9</f>
        <v>#DIV/0!</v>
      </c>
      <c r="CU9" s="407">
        <f>SUM(CU5:CU8)</f>
        <v>0</v>
      </c>
      <c r="CV9" s="696" t="e">
        <f>CU9*100%/$K$9</f>
        <v>#DIV/0!</v>
      </c>
      <c r="DL9" s="407">
        <f>SUM(DL5:DL8)</f>
        <v>0</v>
      </c>
      <c r="DM9" s="696" t="e">
        <f>DL9*100%/$K$9</f>
        <v>#DIV/0!</v>
      </c>
      <c r="EC9" s="407">
        <f>SUM(EC5:EC8)</f>
        <v>0</v>
      </c>
      <c r="ED9" s="696" t="e">
        <f>EC9*100%/$K$9</f>
        <v>#DIV/0!</v>
      </c>
      <c r="ET9" s="407">
        <f>SUM(ET5:ET8)</f>
        <v>0</v>
      </c>
      <c r="EU9" s="696" t="e">
        <f>ET9*100%/$K$9</f>
        <v>#DIV/0!</v>
      </c>
      <c r="FK9" s="407">
        <f>SUM(FK5:FK8)</f>
        <v>0</v>
      </c>
      <c r="FL9" s="696" t="e">
        <f>FK9*100%/$K$9</f>
        <v>#DIV/0!</v>
      </c>
      <c r="GB9" s="407">
        <f>SUM(GB5:GB8)</f>
        <v>0</v>
      </c>
      <c r="GC9" s="696" t="e">
        <f>GB9*100%/$K$9</f>
        <v>#DIV/0!</v>
      </c>
      <c r="GS9" s="407">
        <f>SUM(GS5:GS8)</f>
        <v>0</v>
      </c>
      <c r="GT9" s="696" t="e">
        <f>GS9*100%/$K$9</f>
        <v>#DIV/0!</v>
      </c>
      <c r="HJ9" s="407">
        <f>SUM(HJ5:HJ8)</f>
        <v>0</v>
      </c>
      <c r="HK9" s="696" t="e">
        <f>HJ9*100%/$K$9</f>
        <v>#DIV/0!</v>
      </c>
    </row>
    <row r="11" spans="1:219" x14ac:dyDescent="0.25">
      <c r="C11" s="411">
        <v>100</v>
      </c>
    </row>
  </sheetData>
  <mergeCells count="253">
    <mergeCell ref="AG1:AN1"/>
    <mergeCell ref="AO1:AS2"/>
    <mergeCell ref="AT1:AW2"/>
    <mergeCell ref="AG2:AG4"/>
    <mergeCell ref="AH2:AN2"/>
    <mergeCell ref="AH3:AH4"/>
    <mergeCell ref="AI3:AI4"/>
    <mergeCell ref="AJ3:AK3"/>
    <mergeCell ref="AL3:AL4"/>
    <mergeCell ref="AM3:AM4"/>
    <mergeCell ref="AN3:AN4"/>
    <mergeCell ref="AO3:AO4"/>
    <mergeCell ref="AP3:AP4"/>
    <mergeCell ref="AQ3:AQ4"/>
    <mergeCell ref="AR3:AR4"/>
    <mergeCell ref="AS3:AS4"/>
    <mergeCell ref="AT3:AT4"/>
    <mergeCell ref="AU3:AU4"/>
    <mergeCell ref="AV3:AV4"/>
    <mergeCell ref="AW3:AW4"/>
    <mergeCell ref="EC3:EC4"/>
    <mergeCell ref="DQ3:DR3"/>
    <mergeCell ref="DS3:DS4"/>
    <mergeCell ref="DT3:DT4"/>
    <mergeCell ref="DU3:DU4"/>
    <mergeCell ref="DW3:DW4"/>
    <mergeCell ref="DX3:DX4"/>
    <mergeCell ref="EA3:EA4"/>
    <mergeCell ref="CT3:CT4"/>
    <mergeCell ref="CU3:CU4"/>
    <mergeCell ref="CV3:CV4"/>
    <mergeCell ref="CX3:CX4"/>
    <mergeCell ref="EB3:EB4"/>
    <mergeCell ref="DN2:DN4"/>
    <mergeCell ref="DO2:DU2"/>
    <mergeCell ref="DO3:DO4"/>
    <mergeCell ref="DP3:DP4"/>
    <mergeCell ref="DH3:DH4"/>
    <mergeCell ref="DI3:DI4"/>
    <mergeCell ref="DJ3:DJ4"/>
    <mergeCell ref="DK3:DK4"/>
    <mergeCell ref="DL3:DL4"/>
    <mergeCell ref="DM3:DM4"/>
    <mergeCell ref="CR3:CR4"/>
    <mergeCell ref="CS3:CS4"/>
    <mergeCell ref="DB3:DB4"/>
    <mergeCell ref="CW2:CW4"/>
    <mergeCell ref="CX2:DD2"/>
    <mergeCell ref="CS1:CV2"/>
    <mergeCell ref="CW1:DD1"/>
    <mergeCell ref="CI3:CJ3"/>
    <mergeCell ref="CK3:CK4"/>
    <mergeCell ref="CL3:CL4"/>
    <mergeCell ref="CM3:CM4"/>
    <mergeCell ref="CY3:CY4"/>
    <mergeCell ref="CZ3:DA3"/>
    <mergeCell ref="CN3:CN4"/>
    <mergeCell ref="CO3:CO4"/>
    <mergeCell ref="CP3:CP4"/>
    <mergeCell ref="CQ3:CQ4"/>
    <mergeCell ref="DC3:DC4"/>
    <mergeCell ref="DD3:DD4"/>
    <mergeCell ref="CD3:CD4"/>
    <mergeCell ref="CE3:CE4"/>
    <mergeCell ref="CG3:CG4"/>
    <mergeCell ref="CH3:CH4"/>
    <mergeCell ref="BT3:BT4"/>
    <mergeCell ref="BW3:BW4"/>
    <mergeCell ref="BX3:BX4"/>
    <mergeCell ref="BY3:BY4"/>
    <mergeCell ref="BZ3:BZ4"/>
    <mergeCell ref="CA3:CA4"/>
    <mergeCell ref="BP3:BP4"/>
    <mergeCell ref="BD3:BD4"/>
    <mergeCell ref="BE3:BE4"/>
    <mergeCell ref="BF3:BF4"/>
    <mergeCell ref="BG3:BG4"/>
    <mergeCell ref="BH3:BH4"/>
    <mergeCell ref="BI3:BI4"/>
    <mergeCell ref="CB3:CB4"/>
    <mergeCell ref="CC3:CC4"/>
    <mergeCell ref="Z3:Z4"/>
    <mergeCell ref="AA3:AA4"/>
    <mergeCell ref="AB3:AB4"/>
    <mergeCell ref="AC3:AC4"/>
    <mergeCell ref="BJ3:BJ4"/>
    <mergeCell ref="BK3:BK4"/>
    <mergeCell ref="BL3:BL4"/>
    <mergeCell ref="BM3:BM4"/>
    <mergeCell ref="BN3:BN4"/>
    <mergeCell ref="BW1:CA2"/>
    <mergeCell ref="CB1:CE2"/>
    <mergeCell ref="L2:L4"/>
    <mergeCell ref="P2:P4"/>
    <mergeCell ref="Q2:W2"/>
    <mergeCell ref="AX2:AX4"/>
    <mergeCell ref="AY2:BE2"/>
    <mergeCell ref="Q3:Q4"/>
    <mergeCell ref="R3:R4"/>
    <mergeCell ref="S3:T3"/>
    <mergeCell ref="U3:U4"/>
    <mergeCell ref="AD3:AD4"/>
    <mergeCell ref="AX1:BE1"/>
    <mergeCell ref="BF1:BJ2"/>
    <mergeCell ref="AE3:AE4"/>
    <mergeCell ref="AF3:AF4"/>
    <mergeCell ref="AY3:AY4"/>
    <mergeCell ref="AZ3:AZ4"/>
    <mergeCell ref="BA3:BB3"/>
    <mergeCell ref="BC3:BC4"/>
    <mergeCell ref="V3:V4"/>
    <mergeCell ref="W3:W4"/>
    <mergeCell ref="X3:X4"/>
    <mergeCell ref="Y3:Y4"/>
    <mergeCell ref="DN1:DU1"/>
    <mergeCell ref="A2:A4"/>
    <mergeCell ref="B2:B4"/>
    <mergeCell ref="C2:C4"/>
    <mergeCell ref="D2:D4"/>
    <mergeCell ref="E2:E4"/>
    <mergeCell ref="F2:F4"/>
    <mergeCell ref="BK1:BN2"/>
    <mergeCell ref="BO1:BV1"/>
    <mergeCell ref="K2:K4"/>
    <mergeCell ref="CF1:CM1"/>
    <mergeCell ref="CN1:CR2"/>
    <mergeCell ref="BO2:BO4"/>
    <mergeCell ref="BP2:BV2"/>
    <mergeCell ref="CF2:CF4"/>
    <mergeCell ref="CG2:CM2"/>
    <mergeCell ref="BU3:BU4"/>
    <mergeCell ref="BV3:BV4"/>
    <mergeCell ref="BQ3:BQ4"/>
    <mergeCell ref="BR3:BS3"/>
    <mergeCell ref="A1:O1"/>
    <mergeCell ref="P1:W1"/>
    <mergeCell ref="X1:AB2"/>
    <mergeCell ref="AC1:AF2"/>
    <mergeCell ref="G2:G4"/>
    <mergeCell ref="H2:H4"/>
    <mergeCell ref="I2:I4"/>
    <mergeCell ref="J2:J4"/>
    <mergeCell ref="DV1:DZ2"/>
    <mergeCell ref="EA1:ED2"/>
    <mergeCell ref="EE1:EL1"/>
    <mergeCell ref="EM1:EQ2"/>
    <mergeCell ref="ER1:EU2"/>
    <mergeCell ref="EE2:EE4"/>
    <mergeCell ref="EF2:EL2"/>
    <mergeCell ref="DV3:DV4"/>
    <mergeCell ref="DY3:DY4"/>
    <mergeCell ref="DZ3:DZ4"/>
    <mergeCell ref="ED3:ED4"/>
    <mergeCell ref="EF3:EF4"/>
    <mergeCell ref="EG3:EG4"/>
    <mergeCell ref="EH3:EI3"/>
    <mergeCell ref="EJ3:EJ4"/>
    <mergeCell ref="EK3:EK4"/>
    <mergeCell ref="EL3:EL4"/>
    <mergeCell ref="EM3:EM4"/>
    <mergeCell ref="EN3:EN4"/>
    <mergeCell ref="EO3:EO4"/>
    <mergeCell ref="EV1:FC1"/>
    <mergeCell ref="FI1:FL2"/>
    <mergeCell ref="FM1:FT1"/>
    <mergeCell ref="FU1:FY2"/>
    <mergeCell ref="FZ1:GC2"/>
    <mergeCell ref="GD1:GK1"/>
    <mergeCell ref="GE2:GK2"/>
    <mergeCell ref="GQ1:GT2"/>
    <mergeCell ref="GU1:HB1"/>
    <mergeCell ref="EV2:EV4"/>
    <mergeCell ref="EW2:FC2"/>
    <mergeCell ref="FM2:FM4"/>
    <mergeCell ref="FN2:FT2"/>
    <mergeCell ref="GD2:GD4"/>
    <mergeCell ref="FD1:FH2"/>
    <mergeCell ref="GV2:HB2"/>
    <mergeCell ref="GL1:GP2"/>
    <mergeCell ref="FA3:FA4"/>
    <mergeCell ref="FB3:FB4"/>
    <mergeCell ref="FC3:FC4"/>
    <mergeCell ref="FD3:FD4"/>
    <mergeCell ref="FE3:FE4"/>
    <mergeCell ref="FF3:FF4"/>
    <mergeCell ref="FG3:FG4"/>
    <mergeCell ref="EP3:EP4"/>
    <mergeCell ref="EQ3:EQ4"/>
    <mergeCell ref="ER3:ER4"/>
    <mergeCell ref="ES3:ES4"/>
    <mergeCell ref="ET3:ET4"/>
    <mergeCell ref="EU3:EU4"/>
    <mergeCell ref="EW3:EW4"/>
    <mergeCell ref="EX3:EX4"/>
    <mergeCell ref="EY3:EZ3"/>
    <mergeCell ref="FH3:FH4"/>
    <mergeCell ref="FI3:FI4"/>
    <mergeCell ref="FJ3:FJ4"/>
    <mergeCell ref="FK3:FK4"/>
    <mergeCell ref="FL3:FL4"/>
    <mergeCell ref="FN3:FN4"/>
    <mergeCell ref="FO3:FO4"/>
    <mergeCell ref="FP3:FQ3"/>
    <mergeCell ref="FR3:FR4"/>
    <mergeCell ref="FW3:FW4"/>
    <mergeCell ref="FX3:FX4"/>
    <mergeCell ref="GK3:GK4"/>
    <mergeCell ref="GL3:GL4"/>
    <mergeCell ref="FY3:FY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S3:FS4"/>
    <mergeCell ref="FT3:FT4"/>
    <mergeCell ref="FU3:FU4"/>
    <mergeCell ref="FV3:FV4"/>
    <mergeCell ref="HC1:HG2"/>
    <mergeCell ref="HH1:HK2"/>
    <mergeCell ref="HC3:HC4"/>
    <mergeCell ref="HD3:HD4"/>
    <mergeCell ref="HE3:HE4"/>
    <mergeCell ref="HF3:HF4"/>
    <mergeCell ref="HG3:HG4"/>
    <mergeCell ref="HH3:HH4"/>
    <mergeCell ref="HI3:HI4"/>
    <mergeCell ref="HJ3:HJ4"/>
    <mergeCell ref="HK3:HK4"/>
  </mergeCells>
  <dataValidations count="2">
    <dataValidation type="list" allowBlank="1" showInputMessage="1" showErrorMessage="1" sqref="BW5:BY8 CN5:CP8 DE5:DG8 DV5:DX8 EM5:EO8 FD5:FF8 FU5:FW8 GL5:GN8 HC5:HE8" xr:uid="{4EE2AA98-C357-4B20-B46E-D99AE69B4222}">
      <formula1>#REF!</formula1>
    </dataValidation>
    <dataValidation type="list" allowBlank="1" showInputMessage="1" showErrorMessage="1" sqref="CA5:CA8 CR5:CR8 DI5:DI8 DZ5:DZ8 EQ5:EQ8 FH5:FH8 FY5:FY8 GP5:GP8 HG5:HG8" xr:uid="{9EBD340A-A038-49D7-B408-18359C4BA06A}">
      <formula1>#REF!</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K12"/>
  <sheetViews>
    <sheetView zoomScale="86" zoomScaleNormal="86" workbookViewId="0">
      <selection activeCell="HH5" sqref="HH5:HK9"/>
    </sheetView>
  </sheetViews>
  <sheetFormatPr baseColWidth="10" defaultColWidth="11.42578125" defaultRowHeight="15" x14ac:dyDescent="0.25"/>
  <cols>
    <col min="2" max="2" width="42.28515625" customWidth="1"/>
    <col min="3" max="3" width="34.7109375" customWidth="1"/>
    <col min="4" max="4" width="24.85546875" customWidth="1"/>
    <col min="5" max="5" width="25.5703125" customWidth="1"/>
    <col min="6" max="6" width="28.28515625" customWidth="1"/>
    <col min="9" max="9" width="19.85546875" customWidth="1"/>
    <col min="12" max="12" width="25.7109375" customWidth="1"/>
    <col min="33" max="33" width="22.5703125" customWidth="1"/>
    <col min="35" max="35" width="18.28515625" customWidth="1"/>
    <col min="41" max="41" width="12.28515625" customWidth="1"/>
    <col min="42" max="42" width="16.5703125" customWidth="1"/>
    <col min="43" max="43" width="16.85546875" customWidth="1"/>
    <col min="44" max="44" width="18.140625" customWidth="1"/>
    <col min="50" max="50" width="20.5703125" customWidth="1"/>
    <col min="52" max="52" width="20.85546875" customWidth="1"/>
    <col min="55" max="55" width="15.28515625" customWidth="1"/>
    <col min="56" max="56" width="21.42578125" customWidth="1"/>
  </cols>
  <sheetData>
    <row r="1" spans="1:219" ht="18.75" x14ac:dyDescent="0.25">
      <c r="A1" s="913" t="s">
        <v>341</v>
      </c>
      <c r="B1" s="913"/>
      <c r="C1" s="913"/>
      <c r="D1" s="913"/>
      <c r="E1" s="913"/>
      <c r="F1" s="913"/>
      <c r="G1" s="913"/>
      <c r="H1" s="913"/>
      <c r="I1" s="913"/>
      <c r="J1" s="913"/>
      <c r="K1" s="913"/>
      <c r="L1" s="913"/>
      <c r="M1" s="913"/>
      <c r="N1" s="913"/>
      <c r="O1" s="913"/>
      <c r="P1" s="873" t="s">
        <v>342</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47.2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24" customHeight="1"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24.5" customHeight="1" x14ac:dyDescent="0.25">
      <c r="A5" s="16">
        <v>1</v>
      </c>
      <c r="B5" s="15" t="s">
        <v>343</v>
      </c>
      <c r="C5" s="15" t="s">
        <v>344</v>
      </c>
      <c r="D5" s="9" t="s">
        <v>29</v>
      </c>
      <c r="E5" s="6" t="s">
        <v>47</v>
      </c>
      <c r="F5" s="6" t="s">
        <v>46</v>
      </c>
      <c r="G5" s="6" t="s">
        <v>40</v>
      </c>
      <c r="H5" s="7" t="s">
        <v>42</v>
      </c>
      <c r="I5" s="91" t="s">
        <v>345</v>
      </c>
      <c r="J5" s="6" t="s">
        <v>34</v>
      </c>
      <c r="K5" s="737">
        <v>2</v>
      </c>
      <c r="L5" s="7" t="s">
        <v>346</v>
      </c>
      <c r="M5" s="86" t="s">
        <v>318</v>
      </c>
      <c r="N5" s="86" t="s">
        <v>347</v>
      </c>
      <c r="O5" s="19" t="s">
        <v>36</v>
      </c>
      <c r="P5" s="71"/>
      <c r="Q5" s="77"/>
      <c r="R5" s="77"/>
      <c r="S5" s="77"/>
      <c r="T5" s="77"/>
      <c r="U5" s="77"/>
      <c r="V5" s="77"/>
      <c r="W5" s="77"/>
      <c r="X5" s="72"/>
      <c r="Y5" s="72"/>
      <c r="Z5" s="72"/>
      <c r="AA5" s="72"/>
      <c r="AB5" s="72"/>
      <c r="AC5" s="73"/>
      <c r="AD5" s="72"/>
      <c r="AE5" s="72"/>
      <c r="AF5" s="72"/>
      <c r="AG5" s="325"/>
      <c r="AH5" s="326"/>
      <c r="AI5" s="325"/>
      <c r="AJ5" s="325"/>
      <c r="AK5" s="328"/>
      <c r="AL5" s="325"/>
      <c r="AM5" s="326"/>
      <c r="AN5" s="325"/>
      <c r="AO5" s="14"/>
      <c r="AP5" s="14"/>
      <c r="AQ5" s="14"/>
      <c r="AR5" s="14"/>
      <c r="AS5" s="18"/>
      <c r="AT5" s="313"/>
      <c r="AU5" s="18"/>
      <c r="AV5" s="752"/>
      <c r="AW5" s="313"/>
      <c r="AX5" s="327"/>
      <c r="AY5" s="326"/>
      <c r="AZ5" s="327"/>
      <c r="BA5" s="327"/>
      <c r="BB5" s="326"/>
      <c r="BC5" s="326"/>
      <c r="BD5" s="327"/>
      <c r="BE5" s="329"/>
      <c r="BF5" s="18"/>
      <c r="BG5" s="18"/>
      <c r="BH5" s="18"/>
      <c r="BI5" s="77"/>
      <c r="BJ5" s="77"/>
      <c r="BK5" s="313"/>
      <c r="BL5" s="18"/>
      <c r="BM5" s="752"/>
      <c r="BN5" s="18"/>
      <c r="BO5" s="71"/>
      <c r="BP5" s="77"/>
      <c r="BQ5" s="77"/>
      <c r="BR5" s="77"/>
      <c r="BS5" s="77"/>
      <c r="BT5" s="77"/>
      <c r="BU5" s="77"/>
      <c r="BV5" s="77"/>
      <c r="BW5" s="77"/>
      <c r="BX5" s="77"/>
      <c r="BY5" s="77"/>
      <c r="BZ5" s="77"/>
      <c r="CA5" s="77"/>
      <c r="CB5" s="753"/>
      <c r="CC5" s="752"/>
      <c r="CD5" s="752"/>
      <c r="CE5" s="752"/>
      <c r="CF5" s="71"/>
      <c r="CG5" s="18"/>
      <c r="CH5" s="80"/>
      <c r="CI5" s="71"/>
      <c r="CJ5" s="81"/>
      <c r="CK5" s="77"/>
      <c r="CL5" s="77"/>
      <c r="CM5" s="71"/>
      <c r="CN5" s="77"/>
      <c r="CO5" s="77"/>
      <c r="CP5" s="77"/>
      <c r="CQ5" s="77"/>
      <c r="CR5" s="77"/>
      <c r="CS5" s="753"/>
      <c r="CT5" s="752"/>
      <c r="CU5" s="752"/>
      <c r="CV5" s="752"/>
      <c r="CW5" s="71"/>
      <c r="CX5" s="18"/>
      <c r="CY5" s="80"/>
      <c r="CZ5" s="71"/>
      <c r="DA5" s="81"/>
      <c r="DB5" s="77"/>
      <c r="DC5" s="77"/>
      <c r="DD5" s="71"/>
      <c r="DE5" s="71"/>
      <c r="DF5" s="71"/>
      <c r="DG5" s="71"/>
      <c r="DH5" s="71"/>
      <c r="DI5" s="71"/>
      <c r="DJ5" s="736"/>
      <c r="DK5" s="736"/>
      <c r="DL5" s="736"/>
      <c r="DM5" s="736"/>
      <c r="DN5" s="71"/>
      <c r="DO5" s="18"/>
      <c r="DP5" s="71"/>
      <c r="DQ5" s="71"/>
      <c r="DR5" s="14"/>
      <c r="DS5" s="77"/>
      <c r="DT5" s="77"/>
      <c r="DU5" s="75"/>
      <c r="DV5" s="17"/>
      <c r="DW5" s="17"/>
      <c r="DX5" s="17"/>
      <c r="DY5" s="17"/>
      <c r="DZ5" s="17"/>
      <c r="EA5" s="752"/>
      <c r="EB5" s="752"/>
      <c r="EC5" s="752"/>
      <c r="ED5" s="749"/>
      <c r="EE5" s="229"/>
      <c r="EF5" s="229"/>
      <c r="EG5" s="229"/>
      <c r="EH5" s="229"/>
      <c r="EI5" s="229"/>
      <c r="EJ5" s="229"/>
      <c r="EK5" s="229"/>
      <c r="EL5" s="229"/>
      <c r="EM5" s="229"/>
      <c r="EN5" s="229"/>
      <c r="EO5" s="229"/>
      <c r="EP5" s="229"/>
      <c r="EQ5" s="229"/>
      <c r="ER5" s="749"/>
      <c r="ES5" s="749"/>
      <c r="ET5" s="749"/>
      <c r="EU5" s="749"/>
      <c r="EV5" s="229"/>
      <c r="EW5" s="229"/>
      <c r="EX5" s="229"/>
      <c r="EY5" s="229"/>
      <c r="EZ5" s="229"/>
      <c r="FA5" s="229"/>
      <c r="FB5" s="229"/>
      <c r="FC5" s="229"/>
      <c r="FD5" s="229"/>
      <c r="FE5" s="229"/>
      <c r="FF5" s="229"/>
      <c r="FG5" s="229"/>
      <c r="FH5" s="229"/>
      <c r="FI5" s="749"/>
      <c r="FJ5" s="749"/>
      <c r="FK5" s="749"/>
      <c r="FL5" s="749"/>
      <c r="FM5" s="229"/>
      <c r="FN5" s="229"/>
      <c r="FO5" s="229"/>
      <c r="FP5" s="229"/>
      <c r="FQ5" s="229"/>
      <c r="FR5" s="229"/>
      <c r="FS5" s="229"/>
      <c r="FT5" s="229"/>
      <c r="FU5" s="229"/>
      <c r="FV5" s="229"/>
      <c r="FW5" s="229"/>
      <c r="FX5" s="229"/>
      <c r="FY5" s="229"/>
      <c r="FZ5" s="749"/>
      <c r="GA5" s="749"/>
      <c r="GB5" s="749"/>
      <c r="GC5" s="749"/>
      <c r="GD5" s="229"/>
      <c r="GE5" s="229"/>
      <c r="GF5" s="229"/>
      <c r="GG5" s="229"/>
      <c r="GH5" s="229"/>
      <c r="GI5" s="229"/>
      <c r="GJ5" s="229"/>
      <c r="GK5" s="229"/>
      <c r="GL5" s="229"/>
      <c r="GM5" s="229"/>
      <c r="GN5" s="229"/>
      <c r="GO5" s="229"/>
      <c r="GP5" s="229"/>
      <c r="GQ5" s="749"/>
      <c r="GR5" s="749"/>
      <c r="GS5" s="749"/>
      <c r="GT5" s="749"/>
      <c r="GU5" s="229"/>
      <c r="GV5" s="229"/>
      <c r="GW5" s="229"/>
      <c r="GX5" s="229"/>
      <c r="GY5" s="229"/>
      <c r="GZ5" s="229"/>
      <c r="HA5" s="229"/>
      <c r="HB5" s="229"/>
      <c r="HC5" s="229"/>
      <c r="HD5" s="229"/>
      <c r="HE5" s="229"/>
      <c r="HF5" s="229"/>
      <c r="HG5" s="229"/>
      <c r="HH5" s="749"/>
      <c r="HI5" s="749"/>
      <c r="HJ5" s="749"/>
      <c r="HK5" s="749"/>
    </row>
    <row r="6" spans="1:219" ht="112.5" customHeight="1" x14ac:dyDescent="0.25">
      <c r="A6" s="16">
        <v>2</v>
      </c>
      <c r="B6" s="605" t="s">
        <v>348</v>
      </c>
      <c r="C6" s="15" t="s">
        <v>349</v>
      </c>
      <c r="D6" s="9" t="s">
        <v>350</v>
      </c>
      <c r="E6" s="25" t="s">
        <v>30</v>
      </c>
      <c r="F6" s="25" t="s">
        <v>30</v>
      </c>
      <c r="G6" s="6" t="s">
        <v>351</v>
      </c>
      <c r="H6" s="7" t="s">
        <v>42</v>
      </c>
      <c r="I6" s="91" t="s">
        <v>345</v>
      </c>
      <c r="J6" s="7" t="s">
        <v>34</v>
      </c>
      <c r="K6" s="737">
        <v>8</v>
      </c>
      <c r="L6" s="7" t="s">
        <v>352</v>
      </c>
      <c r="M6" s="86" t="s">
        <v>353</v>
      </c>
      <c r="N6" s="86" t="s">
        <v>347</v>
      </c>
      <c r="O6" s="10" t="s">
        <v>36</v>
      </c>
      <c r="P6" s="14"/>
      <c r="Q6" s="18"/>
      <c r="R6" s="18"/>
      <c r="S6" s="18"/>
      <c r="T6" s="18"/>
      <c r="U6" s="18"/>
      <c r="V6" s="18"/>
      <c r="W6" s="18"/>
      <c r="X6" s="72"/>
      <c r="Y6" s="72"/>
      <c r="Z6" s="72"/>
      <c r="AA6" s="72"/>
      <c r="AB6" s="72"/>
      <c r="AC6" s="73"/>
      <c r="AD6" s="72"/>
      <c r="AE6" s="72"/>
      <c r="AF6" s="72"/>
      <c r="AG6" s="18"/>
      <c r="AH6" s="18"/>
      <c r="AI6" s="18"/>
      <c r="AJ6" s="18"/>
      <c r="AK6" s="18"/>
      <c r="AL6" s="18"/>
      <c r="AM6" s="18"/>
      <c r="AN6" s="18"/>
      <c r="AO6" s="7"/>
      <c r="AP6" s="7"/>
      <c r="AQ6" s="7"/>
      <c r="AR6" s="14"/>
      <c r="AS6" s="7"/>
      <c r="AT6" s="313"/>
      <c r="AU6" s="18"/>
      <c r="AV6" s="752"/>
      <c r="AW6" s="313"/>
      <c r="AX6" s="327"/>
      <c r="AY6" s="326"/>
      <c r="AZ6" s="327"/>
      <c r="BA6" s="327"/>
      <c r="BB6" s="326"/>
      <c r="BC6" s="327"/>
      <c r="BD6" s="114"/>
      <c r="BE6" s="329"/>
      <c r="BF6" s="18"/>
      <c r="BG6" s="18"/>
      <c r="BH6" s="18"/>
      <c r="BI6" s="77"/>
      <c r="BJ6" s="77"/>
      <c r="BK6" s="313"/>
      <c r="BL6" s="18"/>
      <c r="BM6" s="752"/>
      <c r="BN6" s="18"/>
      <c r="BO6" s="14"/>
      <c r="BP6" s="18"/>
      <c r="BQ6" s="74"/>
      <c r="BR6" s="18"/>
      <c r="BS6" s="18"/>
      <c r="BT6" s="18"/>
      <c r="BU6" s="18"/>
      <c r="BV6" s="82"/>
      <c r="BW6" s="74"/>
      <c r="BX6" s="72"/>
      <c r="BY6" s="72"/>
      <c r="BZ6" s="72"/>
      <c r="CA6" s="72"/>
      <c r="CB6" s="753"/>
      <c r="CC6" s="752"/>
      <c r="CD6" s="752"/>
      <c r="CE6" s="752"/>
      <c r="CF6" s="14"/>
      <c r="CG6" s="18"/>
      <c r="CH6" s="74"/>
      <c r="CI6" s="18"/>
      <c r="CJ6" s="18"/>
      <c r="CK6" s="18"/>
      <c r="CL6" s="18"/>
      <c r="CM6" s="82"/>
      <c r="CN6" s="74"/>
      <c r="CO6" s="72"/>
      <c r="CP6" s="72"/>
      <c r="CQ6" s="72"/>
      <c r="CR6" s="72"/>
      <c r="CS6" s="753"/>
      <c r="CT6" s="752"/>
      <c r="CU6" s="752"/>
      <c r="CV6" s="752"/>
      <c r="CW6" s="14"/>
      <c r="CX6" s="18"/>
      <c r="CY6" s="14"/>
      <c r="CZ6" s="18"/>
      <c r="DA6" s="18"/>
      <c r="DB6" s="18"/>
      <c r="DC6" s="18"/>
      <c r="DD6" s="82"/>
      <c r="DE6" s="82"/>
      <c r="DF6" s="82"/>
      <c r="DG6" s="82"/>
      <c r="DH6" s="82"/>
      <c r="DI6" s="82"/>
      <c r="DJ6" s="736"/>
      <c r="DK6" s="777"/>
      <c r="DL6" s="736"/>
      <c r="DM6" s="777"/>
      <c r="DN6" s="14"/>
      <c r="DO6" s="18"/>
      <c r="DP6" s="14"/>
      <c r="DQ6" s="18"/>
      <c r="DR6" s="18"/>
      <c r="DS6" s="83"/>
      <c r="DT6" s="18"/>
      <c r="DU6" s="84"/>
      <c r="DV6" s="17"/>
      <c r="DW6" s="17"/>
      <c r="DX6" s="17"/>
      <c r="DY6" s="17"/>
      <c r="DZ6" s="17"/>
      <c r="EA6" s="752"/>
      <c r="EB6" s="752"/>
      <c r="EC6" s="752"/>
      <c r="ED6" s="749"/>
      <c r="EE6" s="229"/>
      <c r="EF6" s="229"/>
      <c r="EG6" s="229"/>
      <c r="EH6" s="229"/>
      <c r="EI6" s="229"/>
      <c r="EJ6" s="229"/>
      <c r="EK6" s="229"/>
      <c r="EL6" s="229"/>
      <c r="EM6" s="229"/>
      <c r="EN6" s="229"/>
      <c r="EO6" s="229"/>
      <c r="EP6" s="229"/>
      <c r="EQ6" s="229"/>
      <c r="ER6" s="749"/>
      <c r="ES6" s="749"/>
      <c r="ET6" s="749"/>
      <c r="EU6" s="749"/>
      <c r="EV6" s="229"/>
      <c r="EW6" s="229"/>
      <c r="EX6" s="229"/>
      <c r="EY6" s="229"/>
      <c r="EZ6" s="229"/>
      <c r="FA6" s="229"/>
      <c r="FB6" s="229"/>
      <c r="FC6" s="229"/>
      <c r="FD6" s="229"/>
      <c r="FE6" s="229"/>
      <c r="FF6" s="229"/>
      <c r="FG6" s="229"/>
      <c r="FH6" s="229"/>
      <c r="FI6" s="749"/>
      <c r="FJ6" s="749"/>
      <c r="FK6" s="749"/>
      <c r="FL6" s="749"/>
      <c r="FM6" s="229"/>
      <c r="FN6" s="229"/>
      <c r="FO6" s="229"/>
      <c r="FP6" s="229"/>
      <c r="FQ6" s="229"/>
      <c r="FR6" s="229"/>
      <c r="FS6" s="229"/>
      <c r="FT6" s="229"/>
      <c r="FU6" s="229"/>
      <c r="FV6" s="229"/>
      <c r="FW6" s="229"/>
      <c r="FX6" s="229"/>
      <c r="FY6" s="229"/>
      <c r="FZ6" s="749"/>
      <c r="GA6" s="749"/>
      <c r="GB6" s="749"/>
      <c r="GC6" s="749"/>
      <c r="GD6" s="229"/>
      <c r="GE6" s="229"/>
      <c r="GF6" s="229"/>
      <c r="GG6" s="229"/>
      <c r="GH6" s="229"/>
      <c r="GI6" s="229"/>
      <c r="GJ6" s="229"/>
      <c r="GK6" s="229"/>
      <c r="GL6" s="229"/>
      <c r="GM6" s="229"/>
      <c r="GN6" s="229"/>
      <c r="GO6" s="229"/>
      <c r="GP6" s="229"/>
      <c r="GQ6" s="749"/>
      <c r="GR6" s="749"/>
      <c r="GS6" s="749"/>
      <c r="GT6" s="749"/>
      <c r="GU6" s="229"/>
      <c r="GV6" s="229"/>
      <c r="GW6" s="229"/>
      <c r="GX6" s="229"/>
      <c r="GY6" s="229"/>
      <c r="GZ6" s="229"/>
      <c r="HA6" s="229"/>
      <c r="HB6" s="229"/>
      <c r="HC6" s="229"/>
      <c r="HD6" s="229"/>
      <c r="HE6" s="229"/>
      <c r="HF6" s="229"/>
      <c r="HG6" s="229"/>
      <c r="HH6" s="749"/>
      <c r="HI6" s="749"/>
      <c r="HJ6" s="749"/>
      <c r="HK6" s="749"/>
    </row>
    <row r="7" spans="1:219" ht="121.5" customHeight="1" x14ac:dyDescent="0.25">
      <c r="A7" s="16">
        <v>3</v>
      </c>
      <c r="B7" s="15" t="s">
        <v>354</v>
      </c>
      <c r="C7" s="604" t="s">
        <v>355</v>
      </c>
      <c r="D7" s="94" t="s">
        <v>356</v>
      </c>
      <c r="E7" s="95" t="s">
        <v>38</v>
      </c>
      <c r="F7" s="95" t="s">
        <v>31</v>
      </c>
      <c r="G7" s="6" t="s">
        <v>351</v>
      </c>
      <c r="H7" s="7" t="s">
        <v>42</v>
      </c>
      <c r="I7" s="91" t="s">
        <v>345</v>
      </c>
      <c r="J7" s="7" t="s">
        <v>34</v>
      </c>
      <c r="K7" s="737">
        <v>4</v>
      </c>
      <c r="L7" s="96" t="s">
        <v>357</v>
      </c>
      <c r="M7" s="86" t="s">
        <v>353</v>
      </c>
      <c r="N7" s="86" t="s">
        <v>347</v>
      </c>
      <c r="O7" s="19" t="s">
        <v>36</v>
      </c>
      <c r="P7" s="72"/>
      <c r="Q7" s="18"/>
      <c r="R7" s="70"/>
      <c r="S7" s="74"/>
      <c r="T7" s="97"/>
      <c r="U7" s="72"/>
      <c r="V7" s="72"/>
      <c r="W7" s="74"/>
      <c r="X7" s="74"/>
      <c r="Y7" s="98"/>
      <c r="Z7" s="98"/>
      <c r="AA7" s="98"/>
      <c r="AB7" s="98"/>
      <c r="AC7" s="99"/>
      <c r="AD7" s="98"/>
      <c r="AE7" s="99"/>
      <c r="AF7" s="98"/>
      <c r="AG7" s="18"/>
      <c r="AH7" s="18"/>
      <c r="AI7" s="18"/>
      <c r="AJ7" s="18"/>
      <c r="AK7" s="18"/>
      <c r="AL7" s="18"/>
      <c r="AM7" s="18"/>
      <c r="AN7" s="18"/>
      <c r="AO7" s="7"/>
      <c r="AP7" s="7"/>
      <c r="AQ7" s="7"/>
      <c r="AR7" s="14"/>
      <c r="AS7" s="7"/>
      <c r="AT7" s="313"/>
      <c r="AU7" s="18"/>
      <c r="AV7" s="752"/>
      <c r="AW7" s="313"/>
      <c r="AX7" s="327"/>
      <c r="AY7" s="18"/>
      <c r="AZ7" s="327"/>
      <c r="BA7" s="327"/>
      <c r="BB7" s="510"/>
      <c r="BC7" s="327"/>
      <c r="BD7" s="327"/>
      <c r="BE7" s="327"/>
      <c r="BF7" s="14"/>
      <c r="BG7" s="18"/>
      <c r="BH7" s="18"/>
      <c r="BI7" s="77"/>
      <c r="BJ7" s="18"/>
      <c r="BK7" s="313"/>
      <c r="BL7" s="18"/>
      <c r="BM7" s="753"/>
      <c r="BN7" s="18"/>
      <c r="BO7" s="74"/>
      <c r="BP7" s="18"/>
      <c r="BQ7" s="70"/>
      <c r="BR7" s="74"/>
      <c r="BS7" s="97"/>
      <c r="BT7" s="72"/>
      <c r="BU7" s="72"/>
      <c r="BV7" s="74"/>
      <c r="BW7" s="74"/>
      <c r="BX7" s="98"/>
      <c r="BY7" s="98"/>
      <c r="BZ7" s="98"/>
      <c r="CA7" s="98"/>
      <c r="CB7" s="753"/>
      <c r="CC7" s="752"/>
      <c r="CD7" s="752"/>
      <c r="CE7" s="752"/>
      <c r="CF7" s="74"/>
      <c r="CG7" s="14"/>
      <c r="CH7" s="70"/>
      <c r="CI7" s="74"/>
      <c r="CJ7" s="97"/>
      <c r="CK7" s="72"/>
      <c r="CL7" s="72"/>
      <c r="CM7" s="74"/>
      <c r="CN7" s="74"/>
      <c r="CO7" s="98"/>
      <c r="CP7" s="98"/>
      <c r="CQ7" s="98"/>
      <c r="CR7" s="98"/>
      <c r="CS7" s="753"/>
      <c r="CT7" s="752"/>
      <c r="CU7" s="752"/>
      <c r="CV7" s="752"/>
      <c r="CW7" s="74"/>
      <c r="CX7" s="14"/>
      <c r="CY7" s="70"/>
      <c r="CZ7" s="74"/>
      <c r="DA7" s="97"/>
      <c r="DB7" s="72"/>
      <c r="DC7" s="72"/>
      <c r="DD7" s="74"/>
      <c r="DE7" s="74"/>
      <c r="DF7" s="74"/>
      <c r="DG7" s="74"/>
      <c r="DH7" s="74"/>
      <c r="DI7" s="74"/>
      <c r="DJ7" s="736"/>
      <c r="DK7" s="736"/>
      <c r="DL7" s="736"/>
      <c r="DM7" s="736"/>
      <c r="DN7" s="74"/>
      <c r="DO7" s="100"/>
      <c r="DP7" s="101"/>
      <c r="DQ7" s="74"/>
      <c r="DR7" s="97"/>
      <c r="DS7" s="72"/>
      <c r="DT7" s="72"/>
      <c r="DU7" s="74"/>
      <c r="DV7" s="17"/>
      <c r="DW7" s="17"/>
      <c r="DX7" s="17"/>
      <c r="DY7" s="17"/>
      <c r="DZ7" s="17"/>
      <c r="EA7" s="752"/>
      <c r="EB7" s="752"/>
      <c r="EC7" s="752"/>
      <c r="ED7" s="749"/>
      <c r="EE7" s="229"/>
      <c r="EF7" s="229"/>
      <c r="EG7" s="229"/>
      <c r="EH7" s="229"/>
      <c r="EI7" s="229"/>
      <c r="EJ7" s="229"/>
      <c r="EK7" s="229"/>
      <c r="EL7" s="229"/>
      <c r="EM7" s="229"/>
      <c r="EN7" s="229"/>
      <c r="EO7" s="229"/>
      <c r="EP7" s="229"/>
      <c r="EQ7" s="229"/>
      <c r="ER7" s="749"/>
      <c r="ES7" s="749"/>
      <c r="ET7" s="749"/>
      <c r="EU7" s="749"/>
      <c r="EV7" s="229"/>
      <c r="EW7" s="229"/>
      <c r="EX7" s="229"/>
      <c r="EY7" s="229"/>
      <c r="EZ7" s="229"/>
      <c r="FA7" s="229"/>
      <c r="FB7" s="229"/>
      <c r="FC7" s="229"/>
      <c r="FD7" s="229"/>
      <c r="FE7" s="229"/>
      <c r="FF7" s="229"/>
      <c r="FG7" s="229"/>
      <c r="FH7" s="229"/>
      <c r="FI7" s="749"/>
      <c r="FJ7" s="749"/>
      <c r="FK7" s="749"/>
      <c r="FL7" s="749"/>
      <c r="FM7" s="229"/>
      <c r="FN7" s="229"/>
      <c r="FO7" s="229"/>
      <c r="FP7" s="229"/>
      <c r="FQ7" s="229"/>
      <c r="FR7" s="229"/>
      <c r="FS7" s="229"/>
      <c r="FT7" s="229"/>
      <c r="FU7" s="229"/>
      <c r="FV7" s="229"/>
      <c r="FW7" s="229"/>
      <c r="FX7" s="229"/>
      <c r="FY7" s="229"/>
      <c r="FZ7" s="749"/>
      <c r="GA7" s="749"/>
      <c r="GB7" s="749"/>
      <c r="GC7" s="749"/>
      <c r="GD7" s="229"/>
      <c r="GE7" s="229"/>
      <c r="GF7" s="229"/>
      <c r="GG7" s="229"/>
      <c r="GH7" s="229"/>
      <c r="GI7" s="229"/>
      <c r="GJ7" s="229"/>
      <c r="GK7" s="229"/>
      <c r="GL7" s="229"/>
      <c r="GM7" s="229"/>
      <c r="GN7" s="229"/>
      <c r="GO7" s="229"/>
      <c r="GP7" s="229"/>
      <c r="GQ7" s="749"/>
      <c r="GR7" s="749"/>
      <c r="GS7" s="749"/>
      <c r="GT7" s="749"/>
      <c r="GU7" s="229"/>
      <c r="GV7" s="229"/>
      <c r="GW7" s="229"/>
      <c r="GX7" s="229"/>
      <c r="GY7" s="229"/>
      <c r="GZ7" s="229"/>
      <c r="HA7" s="229"/>
      <c r="HB7" s="229"/>
      <c r="HC7" s="229"/>
      <c r="HD7" s="229"/>
      <c r="HE7" s="229"/>
      <c r="HF7" s="229"/>
      <c r="HG7" s="229"/>
      <c r="HH7" s="749"/>
      <c r="HI7" s="749"/>
      <c r="HJ7" s="749"/>
      <c r="HK7" s="749"/>
    </row>
    <row r="8" spans="1:219" ht="113.25" customHeight="1" x14ac:dyDescent="0.25">
      <c r="A8" s="16">
        <v>4</v>
      </c>
      <c r="B8" s="92" t="s">
        <v>358</v>
      </c>
      <c r="C8" s="93" t="s">
        <v>359</v>
      </c>
      <c r="D8" s="9" t="s">
        <v>356</v>
      </c>
      <c r="E8" s="95" t="s">
        <v>48</v>
      </c>
      <c r="F8" s="6" t="s">
        <v>39</v>
      </c>
      <c r="G8" s="6" t="s">
        <v>351</v>
      </c>
      <c r="H8" s="7" t="s">
        <v>42</v>
      </c>
      <c r="I8" s="91" t="s">
        <v>345</v>
      </c>
      <c r="J8" s="7" t="s">
        <v>34</v>
      </c>
      <c r="K8" s="737">
        <v>4</v>
      </c>
      <c r="L8" s="6" t="s">
        <v>360</v>
      </c>
      <c r="M8" s="6" t="s">
        <v>361</v>
      </c>
      <c r="N8" s="86" t="s">
        <v>347</v>
      </c>
      <c r="O8" s="10" t="s">
        <v>36</v>
      </c>
      <c r="P8" s="72"/>
      <c r="Q8" s="18"/>
      <c r="R8" s="70"/>
      <c r="S8" s="74"/>
      <c r="T8" s="97"/>
      <c r="U8" s="72"/>
      <c r="V8" s="72"/>
      <c r="W8" s="74"/>
      <c r="X8" s="74"/>
      <c r="Y8" s="98"/>
      <c r="Z8" s="98"/>
      <c r="AA8" s="98"/>
      <c r="AB8" s="98"/>
      <c r="AC8" s="99"/>
      <c r="AD8" s="98"/>
      <c r="AE8" s="99"/>
      <c r="AF8" s="98"/>
      <c r="AG8" s="18"/>
      <c r="AH8" s="18"/>
      <c r="AI8" s="18"/>
      <c r="AJ8" s="18"/>
      <c r="AK8" s="18"/>
      <c r="AL8" s="18"/>
      <c r="AM8" s="18"/>
      <c r="AN8" s="18"/>
      <c r="AO8" s="14"/>
      <c r="AP8" s="14"/>
      <c r="AQ8" s="14"/>
      <c r="AR8" s="14"/>
      <c r="AS8" s="7"/>
      <c r="AT8" s="313"/>
      <c r="AU8" s="18"/>
      <c r="AV8" s="752"/>
      <c r="AW8" s="313"/>
      <c r="AX8" s="327"/>
      <c r="AY8" s="18"/>
      <c r="AZ8" s="327"/>
      <c r="BA8" s="327"/>
      <c r="BB8" s="510"/>
      <c r="BC8" s="327"/>
      <c r="BD8" s="327"/>
      <c r="BE8" s="327"/>
      <c r="BF8" s="14"/>
      <c r="BG8" s="18"/>
      <c r="BH8" s="18"/>
      <c r="BI8" s="77"/>
      <c r="BJ8" s="18"/>
      <c r="BK8" s="313"/>
      <c r="BL8" s="18"/>
      <c r="BM8" s="753"/>
      <c r="BN8" s="18"/>
      <c r="BO8" s="74"/>
      <c r="BP8" s="18"/>
      <c r="BQ8" s="70"/>
      <c r="BR8" s="74"/>
      <c r="BS8" s="97"/>
      <c r="BT8" s="72"/>
      <c r="BU8" s="72"/>
      <c r="BV8" s="74"/>
      <c r="BW8" s="74"/>
      <c r="BX8" s="98"/>
      <c r="BY8" s="98"/>
      <c r="BZ8" s="98"/>
      <c r="CA8" s="98"/>
      <c r="CB8" s="753"/>
      <c r="CC8" s="752"/>
      <c r="CD8" s="752"/>
      <c r="CE8" s="752"/>
      <c r="CF8" s="74"/>
      <c r="CG8" s="14"/>
      <c r="CH8" s="70"/>
      <c r="CI8" s="74"/>
      <c r="CJ8" s="97"/>
      <c r="CK8" s="72"/>
      <c r="CL8" s="72"/>
      <c r="CM8" s="74"/>
      <c r="CN8" s="74"/>
      <c r="CO8" s="98"/>
      <c r="CP8" s="98"/>
      <c r="CQ8" s="98"/>
      <c r="CR8" s="98"/>
      <c r="CS8" s="753"/>
      <c r="CT8" s="752"/>
      <c r="CU8" s="752"/>
      <c r="CV8" s="752"/>
      <c r="CW8" s="74"/>
      <c r="CX8" s="14"/>
      <c r="CY8" s="70"/>
      <c r="CZ8" s="74"/>
      <c r="DA8" s="97"/>
      <c r="DB8" s="72"/>
      <c r="DC8" s="72"/>
      <c r="DD8" s="74"/>
      <c r="DE8" s="74"/>
      <c r="DF8" s="74"/>
      <c r="DG8" s="74"/>
      <c r="DH8" s="74"/>
      <c r="DI8" s="74"/>
      <c r="DJ8" s="736"/>
      <c r="DK8" s="736"/>
      <c r="DL8" s="736"/>
      <c r="DM8" s="736"/>
      <c r="DN8" s="74"/>
      <c r="DO8" s="100"/>
      <c r="DP8" s="101"/>
      <c r="DQ8" s="74"/>
      <c r="DR8" s="97"/>
      <c r="DS8" s="72"/>
      <c r="DT8" s="72"/>
      <c r="DU8" s="74"/>
      <c r="DV8" s="17"/>
      <c r="DW8" s="17"/>
      <c r="DX8" s="17"/>
      <c r="DY8" s="17"/>
      <c r="DZ8" s="17"/>
      <c r="EA8" s="752"/>
      <c r="EB8" s="752"/>
      <c r="EC8" s="752"/>
      <c r="ED8" s="749"/>
      <c r="EE8" s="229"/>
      <c r="EF8" s="229"/>
      <c r="EG8" s="229"/>
      <c r="EH8" s="229"/>
      <c r="EI8" s="229"/>
      <c r="EJ8" s="229"/>
      <c r="EK8" s="229"/>
      <c r="EL8" s="229"/>
      <c r="EM8" s="229"/>
      <c r="EN8" s="229"/>
      <c r="EO8" s="229"/>
      <c r="EP8" s="229"/>
      <c r="EQ8" s="229"/>
      <c r="ER8" s="749"/>
      <c r="ES8" s="749"/>
      <c r="ET8" s="749"/>
      <c r="EU8" s="749"/>
      <c r="EV8" s="229"/>
      <c r="EW8" s="229"/>
      <c r="EX8" s="229"/>
      <c r="EY8" s="229"/>
      <c r="EZ8" s="229"/>
      <c r="FA8" s="229"/>
      <c r="FB8" s="229"/>
      <c r="FC8" s="229"/>
      <c r="FD8" s="229"/>
      <c r="FE8" s="229"/>
      <c r="FF8" s="229"/>
      <c r="FG8" s="229"/>
      <c r="FH8" s="229"/>
      <c r="FI8" s="749"/>
      <c r="FJ8" s="749"/>
      <c r="FK8" s="749"/>
      <c r="FL8" s="749"/>
      <c r="FM8" s="229"/>
      <c r="FN8" s="229"/>
      <c r="FO8" s="229"/>
      <c r="FP8" s="229"/>
      <c r="FQ8" s="229"/>
      <c r="FR8" s="229"/>
      <c r="FS8" s="229"/>
      <c r="FT8" s="229"/>
      <c r="FU8" s="229"/>
      <c r="FV8" s="229"/>
      <c r="FW8" s="229"/>
      <c r="FX8" s="229"/>
      <c r="FY8" s="229"/>
      <c r="FZ8" s="749"/>
      <c r="GA8" s="749"/>
      <c r="GB8" s="749"/>
      <c r="GC8" s="749"/>
      <c r="GD8" s="229"/>
      <c r="GE8" s="229"/>
      <c r="GF8" s="229"/>
      <c r="GG8" s="229"/>
      <c r="GH8" s="229"/>
      <c r="GI8" s="229"/>
      <c r="GJ8" s="229"/>
      <c r="GK8" s="229"/>
      <c r="GL8" s="229"/>
      <c r="GM8" s="229"/>
      <c r="GN8" s="229"/>
      <c r="GO8" s="229"/>
      <c r="GP8" s="229"/>
      <c r="GQ8" s="749"/>
      <c r="GR8" s="749"/>
      <c r="GS8" s="749"/>
      <c r="GT8" s="749"/>
      <c r="GU8" s="229"/>
      <c r="GV8" s="229"/>
      <c r="GW8" s="229"/>
      <c r="GX8" s="229"/>
      <c r="GY8" s="229"/>
      <c r="GZ8" s="229"/>
      <c r="HA8" s="229"/>
      <c r="HB8" s="229"/>
      <c r="HC8" s="229"/>
      <c r="HD8" s="229"/>
      <c r="HE8" s="229"/>
      <c r="HF8" s="229"/>
      <c r="HG8" s="229"/>
      <c r="HH8" s="749"/>
      <c r="HI8" s="749"/>
      <c r="HJ8" s="749"/>
      <c r="HK8" s="749"/>
    </row>
    <row r="9" spans="1:219" ht="18.75" x14ac:dyDescent="0.3">
      <c r="B9" s="420"/>
      <c r="C9" s="718"/>
      <c r="D9" s="719"/>
      <c r="E9" s="718"/>
      <c r="F9" s="421"/>
      <c r="K9" s="776"/>
      <c r="AV9" s="733"/>
      <c r="BM9" s="735"/>
      <c r="CB9" s="729"/>
      <c r="CC9" s="729"/>
      <c r="CD9" s="729"/>
      <c r="CE9" s="729"/>
      <c r="CS9" s="729"/>
      <c r="CT9" s="729"/>
      <c r="CU9" s="729"/>
      <c r="CV9" s="771"/>
      <c r="DJ9" s="729"/>
      <c r="DK9" s="729"/>
      <c r="DL9" s="729"/>
      <c r="DM9" s="771"/>
      <c r="EA9" s="729"/>
      <c r="EB9" s="729"/>
      <c r="EC9" s="729"/>
      <c r="ED9" s="771"/>
      <c r="ER9" s="729"/>
      <c r="ES9" s="729"/>
      <c r="ET9" s="729"/>
      <c r="EU9" s="771"/>
      <c r="FI9" s="729"/>
      <c r="FJ9" s="729"/>
      <c r="FK9" s="729"/>
      <c r="FL9" s="771"/>
      <c r="FZ9" s="729"/>
      <c r="GA9" s="729"/>
      <c r="GB9" s="729"/>
      <c r="GC9" s="771"/>
      <c r="GQ9" s="729"/>
      <c r="GR9" s="729"/>
      <c r="GS9" s="729"/>
      <c r="GT9" s="771"/>
      <c r="HH9" s="729"/>
      <c r="HI9" s="729"/>
      <c r="HJ9" s="729"/>
      <c r="HK9" s="771"/>
    </row>
    <row r="10" spans="1:219" ht="18.75" x14ac:dyDescent="0.3">
      <c r="B10" s="421"/>
      <c r="C10" s="421"/>
      <c r="D10" s="421"/>
      <c r="E10" s="421"/>
      <c r="F10" s="421"/>
      <c r="CS10" s="729"/>
      <c r="CT10" s="729"/>
      <c r="CU10" s="729"/>
      <c r="CV10" s="729"/>
      <c r="EA10" s="729"/>
      <c r="EB10" s="729"/>
      <c r="EC10" s="729"/>
      <c r="ED10" s="729"/>
      <c r="FZ10" s="729"/>
      <c r="GA10" s="729"/>
      <c r="GB10" s="729"/>
      <c r="GC10" s="729"/>
    </row>
    <row r="12" spans="1:219" x14ac:dyDescent="0.25">
      <c r="B12" s="411">
        <v>100</v>
      </c>
    </row>
  </sheetData>
  <mergeCells count="253">
    <mergeCell ref="J2:J4"/>
    <mergeCell ref="BV3:BV4"/>
    <mergeCell ref="A1:O1"/>
    <mergeCell ref="P1:W1"/>
    <mergeCell ref="X1:AB2"/>
    <mergeCell ref="AC1:AF2"/>
    <mergeCell ref="AX1:BE1"/>
    <mergeCell ref="BF1:BJ2"/>
    <mergeCell ref="G2:G4"/>
    <mergeCell ref="H2:H4"/>
    <mergeCell ref="BO1:BV1"/>
    <mergeCell ref="AG1:AN1"/>
    <mergeCell ref="AG2:AG4"/>
    <mergeCell ref="AH2:AN2"/>
    <mergeCell ref="AH3:AH4"/>
    <mergeCell ref="AI3:AI4"/>
    <mergeCell ref="AJ3:AK3"/>
    <mergeCell ref="AL3:AL4"/>
    <mergeCell ref="AN3:AN4"/>
    <mergeCell ref="AO3:AO4"/>
    <mergeCell ref="AP3:AP4"/>
    <mergeCell ref="AQ3:AQ4"/>
    <mergeCell ref="AR3:AR4"/>
    <mergeCell ref="AO1:AS2"/>
    <mergeCell ref="CB1:CE2"/>
    <mergeCell ref="CF1:CM1"/>
    <mergeCell ref="CG3:CG4"/>
    <mergeCell ref="CH3:CH4"/>
    <mergeCell ref="CI3:CJ3"/>
    <mergeCell ref="AT1:AW2"/>
    <mergeCell ref="AS3:AS4"/>
    <mergeCell ref="AT3:AT4"/>
    <mergeCell ref="AU3:AU4"/>
    <mergeCell ref="AV3:AV4"/>
    <mergeCell ref="AW3:AW4"/>
    <mergeCell ref="BO2:BO4"/>
    <mergeCell ref="BP2:BV2"/>
    <mergeCell ref="CF2:CF4"/>
    <mergeCell ref="CG2:CM2"/>
    <mergeCell ref="BW3:BW4"/>
    <mergeCell ref="BX3:BX4"/>
    <mergeCell ref="BY3:BY4"/>
    <mergeCell ref="BU3:BU4"/>
    <mergeCell ref="BZ3:BZ4"/>
    <mergeCell ref="CA3:CA4"/>
    <mergeCell ref="CB3:CB4"/>
    <mergeCell ref="CC3:CC4"/>
    <mergeCell ref="CD3:CD4"/>
    <mergeCell ref="S3:T3"/>
    <mergeCell ref="U3:U4"/>
    <mergeCell ref="BL3:BL4"/>
    <mergeCell ref="BM3:BM4"/>
    <mergeCell ref="BN3:BN4"/>
    <mergeCell ref="BP3:BP4"/>
    <mergeCell ref="BQ3:BQ4"/>
    <mergeCell ref="BR3:BS3"/>
    <mergeCell ref="BT3:BT4"/>
    <mergeCell ref="BJ3:BJ4"/>
    <mergeCell ref="BK3:BK4"/>
    <mergeCell ref="CE3:CE4"/>
    <mergeCell ref="AM3:AM4"/>
    <mergeCell ref="DN1:DU1"/>
    <mergeCell ref="A2:A4"/>
    <mergeCell ref="B2:B4"/>
    <mergeCell ref="C2:C4"/>
    <mergeCell ref="D2:D4"/>
    <mergeCell ref="E2:E4"/>
    <mergeCell ref="F2:F4"/>
    <mergeCell ref="I2:I4"/>
    <mergeCell ref="BK1:BN2"/>
    <mergeCell ref="AD3:AD4"/>
    <mergeCell ref="AE3:AE4"/>
    <mergeCell ref="AF3:AF4"/>
    <mergeCell ref="AY3:AY4"/>
    <mergeCell ref="AZ3:AZ4"/>
    <mergeCell ref="BA3:BB3"/>
    <mergeCell ref="BC3:BC4"/>
    <mergeCell ref="BD3:BD4"/>
    <mergeCell ref="BE3:BE4"/>
    <mergeCell ref="BF3:BF4"/>
    <mergeCell ref="BG3:BG4"/>
    <mergeCell ref="BH3:BH4"/>
    <mergeCell ref="BI3:BI4"/>
    <mergeCell ref="DX3:DX4"/>
    <mergeCell ref="K2:K4"/>
    <mergeCell ref="L2:L4"/>
    <mergeCell ref="P2:P4"/>
    <mergeCell ref="Q2:W2"/>
    <mergeCell ref="AX2:AX4"/>
    <mergeCell ref="AY2:BE2"/>
    <mergeCell ref="Q3:Q4"/>
    <mergeCell ref="R3:R4"/>
    <mergeCell ref="DN2:DN4"/>
    <mergeCell ref="DO2:DU2"/>
    <mergeCell ref="DC3:DC4"/>
    <mergeCell ref="DD3:DD4"/>
    <mergeCell ref="DO3:DO4"/>
    <mergeCell ref="DP3:DP4"/>
    <mergeCell ref="V3:V4"/>
    <mergeCell ref="W3:W4"/>
    <mergeCell ref="X3:X4"/>
    <mergeCell ref="Y3:Y4"/>
    <mergeCell ref="Z3:Z4"/>
    <mergeCell ref="AA3:AA4"/>
    <mergeCell ref="AB3:AB4"/>
    <mergeCell ref="AC3:AC4"/>
    <mergeCell ref="BW1:CA2"/>
    <mergeCell ref="CV3:CV4"/>
    <mergeCell ref="CK3:CK4"/>
    <mergeCell ref="CL3:CL4"/>
    <mergeCell ref="CM3:CM4"/>
    <mergeCell ref="CN3:CN4"/>
    <mergeCell ref="CO3:CO4"/>
    <mergeCell ref="CP3:CP4"/>
    <mergeCell ref="CW2:CW4"/>
    <mergeCell ref="CX2:DD2"/>
    <mergeCell ref="CQ3:CQ4"/>
    <mergeCell ref="CR3:CR4"/>
    <mergeCell ref="CS3:CS4"/>
    <mergeCell ref="CT3:CT4"/>
    <mergeCell ref="CU3:CU4"/>
    <mergeCell ref="CS1:CV2"/>
    <mergeCell ref="CW1:DD1"/>
    <mergeCell ref="CN1:CR2"/>
    <mergeCell ref="EA3:EA4"/>
    <mergeCell ref="EB3:EB4"/>
    <mergeCell ref="EC3:EC4"/>
    <mergeCell ref="DQ3:DR3"/>
    <mergeCell ref="DS3:DS4"/>
    <mergeCell ref="DT3:DT4"/>
    <mergeCell ref="DU3:DU4"/>
    <mergeCell ref="CX3:CX4"/>
    <mergeCell ref="DV1:DZ2"/>
    <mergeCell ref="EA1:ED2"/>
    <mergeCell ref="DV3:DV4"/>
    <mergeCell ref="DY3:DY4"/>
    <mergeCell ref="DZ3:DZ4"/>
    <mergeCell ref="ED3:ED4"/>
    <mergeCell ref="DH3:DH4"/>
    <mergeCell ref="DI3:DI4"/>
    <mergeCell ref="DJ3:DJ4"/>
    <mergeCell ref="DK3:DK4"/>
    <mergeCell ref="DL3:DL4"/>
    <mergeCell ref="DM3:DM4"/>
    <mergeCell ref="CY3:CY4"/>
    <mergeCell ref="CZ3:DA3"/>
    <mergeCell ref="DB3:DB4"/>
    <mergeCell ref="DW3:DW4"/>
    <mergeCell ref="EE1:EL1"/>
    <mergeCell ref="EM1:EQ2"/>
    <mergeCell ref="ER1:EU2"/>
    <mergeCell ref="EV1:FC1"/>
    <mergeCell ref="FI1:FL2"/>
    <mergeCell ref="FM1:FT1"/>
    <mergeCell ref="FU1:FY2"/>
    <mergeCell ref="FZ1:GC2"/>
    <mergeCell ref="GD1:GK1"/>
    <mergeCell ref="GE2:GK2"/>
    <mergeCell ref="GQ1:GT2"/>
    <mergeCell ref="GU1:HB1"/>
    <mergeCell ref="EE2:EE4"/>
    <mergeCell ref="EF2:EL2"/>
    <mergeCell ref="EV2:EV4"/>
    <mergeCell ref="EW2:FC2"/>
    <mergeCell ref="FM2:FM4"/>
    <mergeCell ref="FN2:FT2"/>
    <mergeCell ref="GD2:GD4"/>
    <mergeCell ref="FD1:FH2"/>
    <mergeCell ref="GV2:HB2"/>
    <mergeCell ref="EF3:EF4"/>
    <mergeCell ref="EG3:EG4"/>
    <mergeCell ref="EH3:EI3"/>
    <mergeCell ref="EJ3:EJ4"/>
    <mergeCell ref="GL1:GP2"/>
    <mergeCell ref="EK3:EK4"/>
    <mergeCell ref="EL3:EL4"/>
    <mergeCell ref="EM3:EM4"/>
    <mergeCell ref="EN3:EN4"/>
    <mergeCell ref="EO3:EO4"/>
    <mergeCell ref="EP3:EP4"/>
    <mergeCell ref="EQ3:EQ4"/>
    <mergeCell ref="ER3:ER4"/>
    <mergeCell ref="ES3:ES4"/>
    <mergeCell ref="ET3:ET4"/>
    <mergeCell ref="EU3:EU4"/>
    <mergeCell ref="EW3:EW4"/>
    <mergeCell ref="EX3:EX4"/>
    <mergeCell ref="EY3:EZ3"/>
    <mergeCell ref="FA3:FA4"/>
    <mergeCell ref="FB3:FB4"/>
    <mergeCell ref="FC3:FC4"/>
    <mergeCell ref="FD3:FD4"/>
    <mergeCell ref="FE3:FE4"/>
    <mergeCell ref="FF3:FF4"/>
    <mergeCell ref="FG3:FG4"/>
    <mergeCell ref="FH3:FH4"/>
    <mergeCell ref="FI3:FI4"/>
    <mergeCell ref="FJ3:FJ4"/>
    <mergeCell ref="FK3:FK4"/>
    <mergeCell ref="FL3:FL4"/>
    <mergeCell ref="FN3:FN4"/>
    <mergeCell ref="FO3:FO4"/>
    <mergeCell ref="FP3:FQ3"/>
    <mergeCell ref="FR3:FR4"/>
    <mergeCell ref="FS3:FS4"/>
    <mergeCell ref="FT3:FT4"/>
    <mergeCell ref="FU3:FU4"/>
    <mergeCell ref="FV3:FV4"/>
    <mergeCell ref="FW3:FW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X3:FX4"/>
    <mergeCell ref="GK3:GK4"/>
    <mergeCell ref="GL3:GL4"/>
    <mergeCell ref="FY3:FY4"/>
    <mergeCell ref="HC1:HG2"/>
    <mergeCell ref="HH1:HK2"/>
    <mergeCell ref="HC3:HC4"/>
    <mergeCell ref="HD3:HD4"/>
    <mergeCell ref="HE3:HE4"/>
    <mergeCell ref="HF3:HF4"/>
    <mergeCell ref="HG3:HG4"/>
    <mergeCell ref="HH3:HH4"/>
    <mergeCell ref="HI3:HI4"/>
    <mergeCell ref="HJ3:HJ4"/>
    <mergeCell ref="HK3:HK4"/>
  </mergeCells>
  <dataValidations count="3">
    <dataValidation type="list" allowBlank="1" showInputMessage="1" showErrorMessage="1" sqref="E5:E8" xr:uid="{00000000-0002-0000-0900-000000000000}">
      <formula1>nivel</formula1>
    </dataValidation>
    <dataValidation type="list" allowBlank="1" showInputMessage="1" showErrorMessage="1" sqref="F5:F8" xr:uid="{00000000-0002-0000-0900-000001000000}">
      <formula1>MOMENTO</formula1>
    </dataValidation>
    <dataValidation type="list" allowBlank="1" showInputMessage="1" showErrorMessage="1" sqref="BW5:BY8 CN5:CP8 DE5:DG8 DV5:DX8 EM5:EO8 FD5:FF8 FU5:FW8 GL5:GN8 HC5:HE8 CA5:CA8 CR5:CR8 DI5:DI8 DZ5:DZ8 EQ5:EQ8 FH5:FH8 FY5:FY8 GP5:GP8 HG5:HG8" xr:uid="{24D3B92E-A613-4721-A0E6-3C05E9B383EB}">
      <formula1>#REF!</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2"/>
  </sheetPr>
  <dimension ref="A1:HK11"/>
  <sheetViews>
    <sheetView topLeftCell="GI1" zoomScale="70" zoomScaleNormal="70" workbookViewId="0">
      <selection activeCell="HH5" sqref="HH5:HK9"/>
    </sheetView>
  </sheetViews>
  <sheetFormatPr baseColWidth="10" defaultColWidth="11.42578125" defaultRowHeight="15" x14ac:dyDescent="0.25"/>
  <cols>
    <col min="2" max="2" width="35.85546875" customWidth="1"/>
    <col min="3" max="3" width="36.5703125" customWidth="1"/>
    <col min="4" max="4" width="37.5703125" customWidth="1"/>
    <col min="5" max="5" width="17" customWidth="1"/>
    <col min="6" max="6" width="25.140625" customWidth="1"/>
    <col min="7" max="9" width="11.42578125" customWidth="1"/>
    <col min="10" max="10" width="12.85546875" customWidth="1"/>
    <col min="12" max="12" width="16.28515625" customWidth="1"/>
    <col min="13" max="13" width="15.140625" customWidth="1"/>
    <col min="14" max="14" width="16.5703125" customWidth="1"/>
    <col min="16" max="16" width="57.42578125" customWidth="1"/>
    <col min="18" max="18" width="38.7109375" customWidth="1"/>
    <col min="33" max="33" width="31.5703125" customWidth="1"/>
    <col min="35" max="35" width="34.140625" customWidth="1"/>
    <col min="36" max="36" width="35.42578125" customWidth="1"/>
    <col min="44" max="44" width="25.85546875" customWidth="1"/>
    <col min="45" max="45" width="19.42578125" customWidth="1"/>
    <col min="50" max="50" width="36" customWidth="1"/>
    <col min="52" max="52" width="24.28515625" customWidth="1"/>
    <col min="108" max="117" width="24.28515625" customWidth="1"/>
    <col min="118" max="118" width="24.85546875" customWidth="1"/>
    <col min="120" max="120" width="20.42578125" customWidth="1"/>
    <col min="121" max="121" width="17.140625" customWidth="1"/>
    <col min="122" max="122" width="18.7109375" customWidth="1"/>
    <col min="125" max="125" width="27.140625" customWidth="1"/>
  </cols>
  <sheetData>
    <row r="1" spans="1:219" ht="27.75" customHeight="1" x14ac:dyDescent="0.25">
      <c r="A1" s="956" t="s">
        <v>362</v>
      </c>
      <c r="B1" s="957"/>
      <c r="C1" s="957"/>
      <c r="D1" s="957"/>
      <c r="E1" s="957"/>
      <c r="F1" s="957"/>
      <c r="G1" s="957"/>
      <c r="H1" s="957"/>
      <c r="I1" s="957"/>
      <c r="J1" s="957"/>
      <c r="K1" s="957"/>
      <c r="L1" s="957"/>
      <c r="M1" s="957"/>
      <c r="N1" s="957"/>
      <c r="O1" s="958"/>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915" t="s">
        <v>2</v>
      </c>
      <c r="B2" s="915" t="s">
        <v>3</v>
      </c>
      <c r="C2" s="917" t="s">
        <v>4</v>
      </c>
      <c r="D2" s="915" t="s">
        <v>5</v>
      </c>
      <c r="E2" s="915" t="s">
        <v>6</v>
      </c>
      <c r="F2" s="915" t="s">
        <v>7</v>
      </c>
      <c r="G2" s="915" t="s">
        <v>8</v>
      </c>
      <c r="H2" s="915" t="s">
        <v>9</v>
      </c>
      <c r="I2" s="916" t="s">
        <v>10</v>
      </c>
      <c r="J2" s="915" t="s">
        <v>11</v>
      </c>
      <c r="K2" s="915" t="s">
        <v>12</v>
      </c>
      <c r="L2" s="915" t="s">
        <v>13</v>
      </c>
      <c r="M2" s="106"/>
      <c r="N2" s="106"/>
      <c r="O2" s="106"/>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25.5" customHeight="1" x14ac:dyDescent="0.25">
      <c r="A3" s="915"/>
      <c r="B3" s="915"/>
      <c r="C3" s="918"/>
      <c r="D3" s="915"/>
      <c r="E3" s="915"/>
      <c r="F3" s="915"/>
      <c r="G3" s="915"/>
      <c r="H3" s="915"/>
      <c r="I3" s="916"/>
      <c r="J3" s="915"/>
      <c r="K3" s="915"/>
      <c r="L3" s="915"/>
      <c r="M3" s="108" t="s">
        <v>16</v>
      </c>
      <c r="N3" s="108" t="s">
        <v>17</v>
      </c>
      <c r="O3" s="108"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66" customHeight="1" x14ac:dyDescent="0.25">
      <c r="A4" s="915"/>
      <c r="B4" s="915"/>
      <c r="C4" s="919"/>
      <c r="D4" s="915"/>
      <c r="E4" s="915"/>
      <c r="F4" s="915"/>
      <c r="G4" s="915"/>
      <c r="H4" s="915"/>
      <c r="I4" s="916"/>
      <c r="J4" s="915"/>
      <c r="K4" s="915"/>
      <c r="L4" s="915"/>
      <c r="M4" s="110" t="s">
        <v>25</v>
      </c>
      <c r="N4" s="111" t="s">
        <v>26</v>
      </c>
      <c r="O4" s="112"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21.5" customHeight="1" x14ac:dyDescent="0.25">
      <c r="A5" s="16">
        <v>1</v>
      </c>
      <c r="B5" s="764" t="s">
        <v>363</v>
      </c>
      <c r="C5" s="15" t="s">
        <v>364</v>
      </c>
      <c r="D5" s="9" t="s">
        <v>365</v>
      </c>
      <c r="E5" s="7" t="s">
        <v>30</v>
      </c>
      <c r="F5" s="7" t="s">
        <v>30</v>
      </c>
      <c r="G5" s="7" t="s">
        <v>32</v>
      </c>
      <c r="H5" s="7" t="s">
        <v>41</v>
      </c>
      <c r="I5" s="764" t="s">
        <v>248</v>
      </c>
      <c r="J5" s="7" t="s">
        <v>34</v>
      </c>
      <c r="K5" s="778">
        <v>1</v>
      </c>
      <c r="L5" s="7" t="s">
        <v>366</v>
      </c>
      <c r="M5" s="116">
        <v>44870</v>
      </c>
      <c r="N5" s="117">
        <v>44870</v>
      </c>
      <c r="O5" s="19" t="s">
        <v>36</v>
      </c>
      <c r="P5" s="19"/>
      <c r="Q5" s="20"/>
      <c r="R5" s="20"/>
      <c r="S5" s="20"/>
      <c r="T5" s="20"/>
      <c r="U5" s="20"/>
      <c r="V5" s="20"/>
      <c r="W5" s="20"/>
      <c r="X5" s="63"/>
      <c r="Y5" s="63"/>
      <c r="Z5" s="63"/>
      <c r="AA5" s="63"/>
      <c r="AB5" s="63"/>
      <c r="AC5" s="64"/>
      <c r="AD5" s="63"/>
      <c r="AE5" s="63"/>
      <c r="AF5" s="65"/>
      <c r="AG5" s="65"/>
      <c r="AH5" s="65"/>
      <c r="AI5" s="65"/>
      <c r="AJ5" s="65"/>
      <c r="AK5" s="65"/>
      <c r="AL5" s="65"/>
      <c r="AM5" s="65"/>
      <c r="AN5" s="65"/>
      <c r="AO5" s="21"/>
      <c r="AP5" s="21"/>
      <c r="AQ5" s="69"/>
      <c r="AR5" s="399"/>
      <c r="AS5" s="400"/>
      <c r="AT5" s="242"/>
      <c r="AU5" s="20"/>
      <c r="AV5" s="758"/>
      <c r="AW5" s="242"/>
      <c r="AX5" s="19"/>
      <c r="AY5" s="20"/>
      <c r="AZ5" s="20"/>
      <c r="BA5" s="20"/>
      <c r="BB5" s="20"/>
      <c r="BC5" s="20"/>
      <c r="BD5" s="20"/>
      <c r="BE5" s="66"/>
      <c r="BF5" s="20"/>
      <c r="BG5" s="20"/>
      <c r="BH5" s="20"/>
      <c r="BI5" s="67"/>
      <c r="BJ5" s="67"/>
      <c r="BK5" s="242"/>
      <c r="BL5" s="20"/>
      <c r="BM5" s="758"/>
      <c r="BN5" s="770"/>
      <c r="BO5" s="19"/>
      <c r="BP5" s="20"/>
      <c r="BQ5" s="20"/>
      <c r="BR5" s="20"/>
      <c r="BS5" s="20"/>
      <c r="BT5" s="20"/>
      <c r="BU5" s="20"/>
      <c r="BV5" s="20"/>
      <c r="BW5" s="67"/>
      <c r="BX5" s="67"/>
      <c r="BY5" s="67"/>
      <c r="BZ5" s="67"/>
      <c r="CA5" s="67"/>
      <c r="CB5" s="770"/>
      <c r="CC5" s="758"/>
      <c r="CD5" s="758"/>
      <c r="CE5" s="770"/>
      <c r="CF5" s="19"/>
      <c r="CG5" s="20"/>
      <c r="CH5" s="20"/>
      <c r="CI5" s="20"/>
      <c r="CJ5" s="20"/>
      <c r="CK5" s="20"/>
      <c r="CL5" s="20"/>
      <c r="CM5" s="20"/>
      <c r="CN5" s="67"/>
      <c r="CO5" s="67"/>
      <c r="CP5" s="67"/>
      <c r="CQ5" s="67"/>
      <c r="CR5" s="67"/>
      <c r="CS5" s="770"/>
      <c r="CT5" s="758"/>
      <c r="CU5" s="758"/>
      <c r="CV5" s="770"/>
      <c r="CW5" s="19"/>
      <c r="CX5" s="20"/>
      <c r="CY5" s="19"/>
      <c r="CZ5" s="14"/>
      <c r="DA5" s="18"/>
      <c r="DB5" s="18"/>
      <c r="DC5" s="18"/>
      <c r="DD5" s="21"/>
      <c r="DE5" s="21"/>
      <c r="DF5" s="21"/>
      <c r="DG5" s="21"/>
      <c r="DH5" s="21"/>
      <c r="DI5" s="21"/>
      <c r="DJ5" s="770"/>
      <c r="DK5" s="758"/>
      <c r="DL5" s="758"/>
      <c r="DM5" s="770"/>
      <c r="DN5" s="19"/>
      <c r="DO5" s="20"/>
      <c r="DP5" s="14"/>
      <c r="DQ5" s="14"/>
      <c r="DR5" s="14"/>
      <c r="DS5" s="14"/>
      <c r="DT5" s="21"/>
      <c r="DU5" s="69"/>
      <c r="DV5" s="17"/>
      <c r="DW5" s="17"/>
      <c r="DX5" s="17"/>
      <c r="DY5" s="17"/>
      <c r="DZ5" s="17"/>
      <c r="EA5" s="770"/>
      <c r="EB5" s="758"/>
      <c r="EC5" s="758"/>
      <c r="ED5" s="770"/>
      <c r="EE5" s="229"/>
      <c r="EF5" s="229"/>
      <c r="EG5" s="229"/>
      <c r="EH5" s="229"/>
      <c r="EI5" s="229"/>
      <c r="EJ5" s="229"/>
      <c r="EK5" s="229"/>
      <c r="EL5" s="229"/>
      <c r="EM5" s="229"/>
      <c r="EN5" s="229"/>
      <c r="EO5" s="229"/>
      <c r="EP5" s="229"/>
      <c r="EQ5" s="229"/>
      <c r="ER5" s="770"/>
      <c r="ES5" s="758"/>
      <c r="ET5" s="758"/>
      <c r="EU5" s="770"/>
      <c r="EV5" s="229"/>
      <c r="EW5" s="229"/>
      <c r="EX5" s="229"/>
      <c r="EY5" s="229"/>
      <c r="EZ5" s="229"/>
      <c r="FA5" s="229"/>
      <c r="FB5" s="229"/>
      <c r="FC5" s="229"/>
      <c r="FD5" s="229"/>
      <c r="FE5" s="229"/>
      <c r="FF5" s="229"/>
      <c r="FG5" s="229"/>
      <c r="FH5" s="229"/>
      <c r="FI5" s="770"/>
      <c r="FJ5" s="758"/>
      <c r="FK5" s="758"/>
      <c r="FL5" s="770"/>
      <c r="FM5" s="229"/>
      <c r="FN5" s="229"/>
      <c r="FO5" s="229"/>
      <c r="FP5" s="229"/>
      <c r="FQ5" s="229"/>
      <c r="FR5" s="229"/>
      <c r="FS5" s="229"/>
      <c r="FT5" s="229"/>
      <c r="FU5" s="229"/>
      <c r="FV5" s="229"/>
      <c r="FW5" s="229"/>
      <c r="FX5" s="229"/>
      <c r="FY5" s="229"/>
      <c r="FZ5" s="770"/>
      <c r="GA5" s="758"/>
      <c r="GB5" s="758"/>
      <c r="GC5" s="770"/>
      <c r="GD5" s="229"/>
      <c r="GE5" s="229"/>
      <c r="GF5" s="229"/>
      <c r="GG5" s="229"/>
      <c r="GH5" s="229"/>
      <c r="GI5" s="229"/>
      <c r="GJ5" s="229"/>
      <c r="GK5" s="229"/>
      <c r="GL5" s="229"/>
      <c r="GM5" s="229"/>
      <c r="GN5" s="229"/>
      <c r="GO5" s="229"/>
      <c r="GP5" s="229"/>
      <c r="GQ5" s="770"/>
      <c r="GR5" s="758"/>
      <c r="GS5" s="758"/>
      <c r="GT5" s="770"/>
      <c r="GU5" s="229"/>
      <c r="GV5" s="229"/>
      <c r="GW5" s="229"/>
      <c r="GX5" s="229"/>
      <c r="GY5" s="229"/>
      <c r="GZ5" s="229"/>
      <c r="HA5" s="229"/>
      <c r="HB5" s="229"/>
      <c r="HC5" s="229"/>
      <c r="HD5" s="229"/>
      <c r="HE5" s="229"/>
      <c r="HF5" s="229"/>
      <c r="HG5" s="229"/>
      <c r="HH5" s="770"/>
      <c r="HI5" s="758"/>
      <c r="HJ5" s="758"/>
      <c r="HK5" s="770"/>
    </row>
    <row r="6" spans="1:219" ht="125.25" customHeight="1" x14ac:dyDescent="0.25">
      <c r="A6" s="16">
        <v>2</v>
      </c>
      <c r="B6" s="764" t="s">
        <v>367</v>
      </c>
      <c r="C6" s="15" t="s">
        <v>368</v>
      </c>
      <c r="D6" s="9" t="s">
        <v>369</v>
      </c>
      <c r="E6" s="6" t="s">
        <v>45</v>
      </c>
      <c r="F6" s="6" t="s">
        <v>46</v>
      </c>
      <c r="G6" s="6" t="s">
        <v>40</v>
      </c>
      <c r="H6" s="6" t="s">
        <v>42</v>
      </c>
      <c r="I6" s="764" t="s">
        <v>370</v>
      </c>
      <c r="J6" s="6" t="s">
        <v>34</v>
      </c>
      <c r="K6" s="779">
        <v>4</v>
      </c>
      <c r="L6" s="6" t="s">
        <v>371</v>
      </c>
      <c r="M6" s="6" t="s">
        <v>372</v>
      </c>
      <c r="N6" s="8" t="s">
        <v>373</v>
      </c>
      <c r="O6" s="10" t="s">
        <v>374</v>
      </c>
      <c r="P6" s="70"/>
      <c r="Q6" s="18"/>
      <c r="R6" s="70"/>
      <c r="S6" s="18"/>
      <c r="T6" s="18"/>
      <c r="U6" s="18"/>
      <c r="V6" s="18"/>
      <c r="W6" s="71"/>
      <c r="X6" s="70"/>
      <c r="Y6" s="72"/>
      <c r="Z6" s="72"/>
      <c r="AA6" s="72"/>
      <c r="AB6" s="72"/>
      <c r="AC6" s="73"/>
      <c r="AD6" s="72"/>
      <c r="AE6" s="73"/>
      <c r="AF6" s="17"/>
      <c r="AG6" s="264"/>
      <c r="AH6" s="277"/>
      <c r="AI6" s="266"/>
      <c r="AJ6" s="71"/>
      <c r="AK6" s="77"/>
      <c r="AL6" s="77"/>
      <c r="AM6" s="77"/>
      <c r="AN6" s="71"/>
      <c r="AO6" s="21"/>
      <c r="AP6" s="21"/>
      <c r="AQ6" s="69"/>
      <c r="AR6" s="310"/>
      <c r="AS6" s="379"/>
      <c r="AT6" s="313"/>
      <c r="AU6" s="313"/>
      <c r="AV6" s="758"/>
      <c r="AW6" s="313"/>
      <c r="AX6" s="694"/>
      <c r="AY6" s="674"/>
      <c r="AZ6" s="675"/>
      <c r="BA6" s="675"/>
      <c r="BB6" s="675"/>
      <c r="BC6" s="676"/>
      <c r="BD6" s="676"/>
      <c r="BE6" s="677"/>
      <c r="BF6" s="14"/>
      <c r="BG6" s="18"/>
      <c r="BH6" s="18"/>
      <c r="BI6" s="72"/>
      <c r="BJ6" s="72"/>
      <c r="BK6" s="313"/>
      <c r="BL6" s="20"/>
      <c r="BM6" s="758"/>
      <c r="BN6" s="781"/>
      <c r="BO6" s="74"/>
      <c r="BP6" s="18"/>
      <c r="BQ6" s="74"/>
      <c r="BR6" s="18"/>
      <c r="BS6" s="18"/>
      <c r="BT6" s="18"/>
      <c r="BU6" s="18"/>
      <c r="BV6" s="71"/>
      <c r="BW6" s="74"/>
      <c r="BX6" s="72"/>
      <c r="BY6" s="72"/>
      <c r="BZ6" s="72"/>
      <c r="CA6" s="72"/>
      <c r="CB6" s="770"/>
      <c r="CC6" s="781"/>
      <c r="CD6" s="758"/>
      <c r="CE6" s="781"/>
      <c r="CF6" s="74"/>
      <c r="CG6" s="18"/>
      <c r="CH6" s="74"/>
      <c r="CI6" s="18"/>
      <c r="CJ6" s="18"/>
      <c r="CK6" s="18"/>
      <c r="CL6" s="18"/>
      <c r="CM6" s="71"/>
      <c r="CN6" s="74"/>
      <c r="CO6" s="72"/>
      <c r="CP6" s="72"/>
      <c r="CQ6" s="72"/>
      <c r="CR6" s="72"/>
      <c r="CS6" s="770"/>
      <c r="CT6" s="781"/>
      <c r="CU6" s="758"/>
      <c r="CV6" s="781"/>
      <c r="CW6" s="14"/>
      <c r="CX6" s="18"/>
      <c r="CY6" s="14"/>
      <c r="CZ6" s="18"/>
      <c r="DA6" s="18"/>
      <c r="DB6" s="18"/>
      <c r="DC6" s="18"/>
      <c r="DD6" s="14"/>
      <c r="DE6" s="14"/>
      <c r="DF6" s="14"/>
      <c r="DG6" s="14"/>
      <c r="DH6" s="14"/>
      <c r="DI6" s="14"/>
      <c r="DJ6" s="770"/>
      <c r="DK6" s="781"/>
      <c r="DL6" s="758"/>
      <c r="DM6" s="781"/>
      <c r="DN6" s="14"/>
      <c r="DO6" s="14"/>
      <c r="DP6" s="14"/>
      <c r="DQ6" s="18"/>
      <c r="DR6" s="18"/>
      <c r="DS6" s="18"/>
      <c r="DT6" s="18"/>
      <c r="DU6" s="76"/>
      <c r="DV6" s="17"/>
      <c r="DW6" s="17"/>
      <c r="DX6" s="17"/>
      <c r="DY6" s="17"/>
      <c r="DZ6" s="17"/>
      <c r="EA6" s="770"/>
      <c r="EB6" s="781"/>
      <c r="EC6" s="758"/>
      <c r="ED6" s="781"/>
      <c r="EE6" s="229"/>
      <c r="EF6" s="229"/>
      <c r="EG6" s="229"/>
      <c r="EH6" s="229"/>
      <c r="EI6" s="229"/>
      <c r="EJ6" s="229"/>
      <c r="EK6" s="229"/>
      <c r="EL6" s="229"/>
      <c r="EM6" s="229"/>
      <c r="EN6" s="229"/>
      <c r="EO6" s="229"/>
      <c r="EP6" s="229"/>
      <c r="EQ6" s="229"/>
      <c r="ER6" s="770"/>
      <c r="ES6" s="781"/>
      <c r="ET6" s="758"/>
      <c r="EU6" s="781"/>
      <c r="EV6" s="229"/>
      <c r="EW6" s="229"/>
      <c r="EX6" s="229"/>
      <c r="EY6" s="229"/>
      <c r="EZ6" s="229"/>
      <c r="FA6" s="229"/>
      <c r="FB6" s="229"/>
      <c r="FC6" s="229"/>
      <c r="FD6" s="229"/>
      <c r="FE6" s="229"/>
      <c r="FF6" s="229"/>
      <c r="FG6" s="229"/>
      <c r="FH6" s="229"/>
      <c r="FI6" s="770"/>
      <c r="FJ6" s="781"/>
      <c r="FK6" s="758"/>
      <c r="FL6" s="781"/>
      <c r="FM6" s="229"/>
      <c r="FN6" s="229"/>
      <c r="FO6" s="229"/>
      <c r="FP6" s="229"/>
      <c r="FQ6" s="229"/>
      <c r="FR6" s="229"/>
      <c r="FS6" s="229"/>
      <c r="FT6" s="229"/>
      <c r="FU6" s="229"/>
      <c r="FV6" s="229"/>
      <c r="FW6" s="229"/>
      <c r="FX6" s="229"/>
      <c r="FY6" s="229"/>
      <c r="FZ6" s="770"/>
      <c r="GA6" s="781"/>
      <c r="GB6" s="758"/>
      <c r="GC6" s="781"/>
      <c r="GD6" s="229"/>
      <c r="GE6" s="229"/>
      <c r="GF6" s="229"/>
      <c r="GG6" s="229"/>
      <c r="GH6" s="229"/>
      <c r="GI6" s="229"/>
      <c r="GJ6" s="229"/>
      <c r="GK6" s="229"/>
      <c r="GL6" s="229"/>
      <c r="GM6" s="229"/>
      <c r="GN6" s="229"/>
      <c r="GO6" s="229"/>
      <c r="GP6" s="229"/>
      <c r="GQ6" s="770"/>
      <c r="GR6" s="781"/>
      <c r="GS6" s="758"/>
      <c r="GT6" s="781"/>
      <c r="GU6" s="229"/>
      <c r="GV6" s="229"/>
      <c r="GW6" s="229"/>
      <c r="GX6" s="229"/>
      <c r="GY6" s="229"/>
      <c r="GZ6" s="229"/>
      <c r="HA6" s="229"/>
      <c r="HB6" s="229"/>
      <c r="HC6" s="229"/>
      <c r="HD6" s="229"/>
      <c r="HE6" s="229"/>
      <c r="HF6" s="229"/>
      <c r="HG6" s="229"/>
      <c r="HH6" s="770"/>
      <c r="HI6" s="781"/>
      <c r="HJ6" s="758"/>
      <c r="HK6" s="781"/>
    </row>
    <row r="7" spans="1:219" ht="125.25" customHeight="1" x14ac:dyDescent="0.25">
      <c r="A7" s="16">
        <v>3</v>
      </c>
      <c r="B7" s="773" t="s">
        <v>375</v>
      </c>
      <c r="C7" s="15" t="s">
        <v>376</v>
      </c>
      <c r="D7" s="9" t="s">
        <v>377</v>
      </c>
      <c r="E7" s="6" t="s">
        <v>30</v>
      </c>
      <c r="F7" s="6" t="s">
        <v>30</v>
      </c>
      <c r="G7" s="6" t="s">
        <v>32</v>
      </c>
      <c r="H7" s="6" t="s">
        <v>41</v>
      </c>
      <c r="I7" s="764" t="s">
        <v>248</v>
      </c>
      <c r="J7" s="6" t="s">
        <v>34</v>
      </c>
      <c r="K7" s="779">
        <v>1</v>
      </c>
      <c r="L7" s="6" t="s">
        <v>378</v>
      </c>
      <c r="M7" s="6" t="s">
        <v>372</v>
      </c>
      <c r="N7" s="8" t="s">
        <v>379</v>
      </c>
      <c r="O7" s="10" t="s">
        <v>36</v>
      </c>
      <c r="P7" s="71"/>
      <c r="Q7" s="18"/>
      <c r="R7" s="70"/>
      <c r="S7" s="18"/>
      <c r="T7" s="18"/>
      <c r="U7" s="18"/>
      <c r="V7" s="18"/>
      <c r="W7" s="71"/>
      <c r="X7" s="70"/>
      <c r="Y7" s="72"/>
      <c r="Z7" s="72"/>
      <c r="AA7" s="72"/>
      <c r="AB7" s="72"/>
      <c r="AC7" s="73"/>
      <c r="AD7" s="72"/>
      <c r="AE7" s="73"/>
      <c r="AF7" s="17"/>
      <c r="AG7" s="275"/>
      <c r="AH7" s="278"/>
      <c r="AI7" s="276"/>
      <c r="AJ7" s="70"/>
      <c r="AK7" s="77"/>
      <c r="AL7" s="77"/>
      <c r="AM7" s="77"/>
      <c r="AN7" s="71"/>
      <c r="AO7" s="21"/>
      <c r="AP7" s="21"/>
      <c r="AQ7" s="69"/>
      <c r="AR7" s="310"/>
      <c r="AS7" s="379"/>
      <c r="AT7" s="313"/>
      <c r="AU7" s="313"/>
      <c r="AV7" s="758"/>
      <c r="AW7" s="313"/>
      <c r="AX7" s="673"/>
      <c r="AY7" s="676"/>
      <c r="AZ7" s="675"/>
      <c r="BA7" s="675"/>
      <c r="BB7" s="675"/>
      <c r="BC7" s="675"/>
      <c r="BD7" s="676"/>
      <c r="BE7" s="677"/>
      <c r="BF7" s="14"/>
      <c r="BG7" s="18"/>
      <c r="BH7" s="18"/>
      <c r="BI7" s="74"/>
      <c r="BJ7" s="74"/>
      <c r="BK7" s="313"/>
      <c r="BL7" s="20"/>
      <c r="BM7" s="758"/>
      <c r="BN7" s="781"/>
      <c r="BO7" s="74"/>
      <c r="BP7" s="18"/>
      <c r="BQ7" s="74"/>
      <c r="BR7" s="18"/>
      <c r="BS7" s="18"/>
      <c r="BT7" s="18"/>
      <c r="BU7" s="18"/>
      <c r="BV7" s="71"/>
      <c r="BW7" s="74"/>
      <c r="BX7" s="72"/>
      <c r="BY7" s="72"/>
      <c r="BZ7" s="72"/>
      <c r="CA7" s="72"/>
      <c r="CB7" s="770"/>
      <c r="CC7" s="781"/>
      <c r="CD7" s="758"/>
      <c r="CE7" s="781"/>
      <c r="CF7" s="74"/>
      <c r="CG7" s="18"/>
      <c r="CH7" s="74"/>
      <c r="CI7" s="18"/>
      <c r="CJ7" s="18"/>
      <c r="CK7" s="18"/>
      <c r="CL7" s="18"/>
      <c r="CM7" s="71"/>
      <c r="CN7" s="74"/>
      <c r="CO7" s="72"/>
      <c r="CP7" s="72"/>
      <c r="CQ7" s="72"/>
      <c r="CR7" s="72"/>
      <c r="CS7" s="770"/>
      <c r="CT7" s="781"/>
      <c r="CU7" s="758"/>
      <c r="CV7" s="781"/>
      <c r="CW7" s="14"/>
      <c r="CX7" s="18"/>
      <c r="CY7" s="14"/>
      <c r="CZ7" s="18"/>
      <c r="DA7" s="18"/>
      <c r="DB7" s="18"/>
      <c r="DC7" s="18"/>
      <c r="DD7" s="14"/>
      <c r="DE7" s="14"/>
      <c r="DF7" s="14"/>
      <c r="DG7" s="14"/>
      <c r="DH7" s="14"/>
      <c r="DI7" s="14"/>
      <c r="DJ7" s="770"/>
      <c r="DK7" s="781"/>
      <c r="DL7" s="758"/>
      <c r="DM7" s="781"/>
      <c r="DN7" s="14"/>
      <c r="DO7" s="14"/>
      <c r="DP7" s="14"/>
      <c r="DQ7" s="18"/>
      <c r="DR7" s="18"/>
      <c r="DS7" s="18"/>
      <c r="DT7" s="18"/>
      <c r="DU7" s="76"/>
      <c r="DV7" s="17"/>
      <c r="DW7" s="17"/>
      <c r="DX7" s="17"/>
      <c r="DY7" s="17"/>
      <c r="DZ7" s="17"/>
      <c r="EA7" s="770"/>
      <c r="EB7" s="781"/>
      <c r="EC7" s="758"/>
      <c r="ED7" s="781"/>
      <c r="EE7" s="229"/>
      <c r="EF7" s="229"/>
      <c r="EG7" s="229"/>
      <c r="EH7" s="229"/>
      <c r="EI7" s="229"/>
      <c r="EJ7" s="229"/>
      <c r="EK7" s="229"/>
      <c r="EL7" s="229"/>
      <c r="EM7" s="229"/>
      <c r="EN7" s="229"/>
      <c r="EO7" s="229"/>
      <c r="EP7" s="229"/>
      <c r="EQ7" s="229"/>
      <c r="ER7" s="770"/>
      <c r="ES7" s="781"/>
      <c r="ET7" s="758"/>
      <c r="EU7" s="781"/>
      <c r="EV7" s="229"/>
      <c r="EW7" s="229"/>
      <c r="EX7" s="229"/>
      <c r="EY7" s="229"/>
      <c r="EZ7" s="229"/>
      <c r="FA7" s="229"/>
      <c r="FB7" s="229"/>
      <c r="FC7" s="229"/>
      <c r="FD7" s="229"/>
      <c r="FE7" s="229"/>
      <c r="FF7" s="229"/>
      <c r="FG7" s="229"/>
      <c r="FH7" s="229"/>
      <c r="FI7" s="770"/>
      <c r="FJ7" s="781"/>
      <c r="FK7" s="758"/>
      <c r="FL7" s="781"/>
      <c r="FM7" s="229"/>
      <c r="FN7" s="229"/>
      <c r="FO7" s="229"/>
      <c r="FP7" s="229"/>
      <c r="FQ7" s="229"/>
      <c r="FR7" s="229"/>
      <c r="FS7" s="229"/>
      <c r="FT7" s="229"/>
      <c r="FU7" s="229"/>
      <c r="FV7" s="229"/>
      <c r="FW7" s="229"/>
      <c r="FX7" s="229"/>
      <c r="FY7" s="229"/>
      <c r="FZ7" s="770"/>
      <c r="GA7" s="781"/>
      <c r="GB7" s="758"/>
      <c r="GC7" s="781"/>
      <c r="GD7" s="229"/>
      <c r="GE7" s="229"/>
      <c r="GF7" s="229"/>
      <c r="GG7" s="229"/>
      <c r="GH7" s="229"/>
      <c r="GI7" s="229"/>
      <c r="GJ7" s="229"/>
      <c r="GK7" s="229"/>
      <c r="GL7" s="229"/>
      <c r="GM7" s="229"/>
      <c r="GN7" s="229"/>
      <c r="GO7" s="229"/>
      <c r="GP7" s="229"/>
      <c r="GQ7" s="770"/>
      <c r="GR7" s="781"/>
      <c r="GS7" s="758"/>
      <c r="GT7" s="781"/>
      <c r="GU7" s="229"/>
      <c r="GV7" s="229"/>
      <c r="GW7" s="229"/>
      <c r="GX7" s="229"/>
      <c r="GY7" s="229"/>
      <c r="GZ7" s="229"/>
      <c r="HA7" s="229"/>
      <c r="HB7" s="229"/>
      <c r="HC7" s="229"/>
      <c r="HD7" s="229"/>
      <c r="HE7" s="229"/>
      <c r="HF7" s="229"/>
      <c r="HG7" s="229"/>
      <c r="HH7" s="770"/>
      <c r="HI7" s="781"/>
      <c r="HJ7" s="758"/>
      <c r="HK7" s="781"/>
    </row>
    <row r="8" spans="1:219" ht="117.75" customHeight="1" x14ac:dyDescent="0.25">
      <c r="A8" s="16">
        <v>4</v>
      </c>
      <c r="B8" s="773" t="s">
        <v>380</v>
      </c>
      <c r="C8" s="15" t="s">
        <v>381</v>
      </c>
      <c r="D8" s="425" t="s">
        <v>382</v>
      </c>
      <c r="E8" s="25" t="s">
        <v>48</v>
      </c>
      <c r="F8" s="499" t="s">
        <v>31</v>
      </c>
      <c r="G8" s="25" t="s">
        <v>32</v>
      </c>
      <c r="H8" s="25" t="s">
        <v>138</v>
      </c>
      <c r="I8" s="26" t="s">
        <v>248</v>
      </c>
      <c r="J8" s="25" t="s">
        <v>34</v>
      </c>
      <c r="K8" s="779">
        <v>2</v>
      </c>
      <c r="L8" s="25" t="s">
        <v>366</v>
      </c>
      <c r="M8" s="6" t="s">
        <v>372</v>
      </c>
      <c r="N8" s="8" t="s">
        <v>383</v>
      </c>
      <c r="O8" s="10" t="s">
        <v>36</v>
      </c>
      <c r="P8" s="14"/>
      <c r="Q8" s="18"/>
      <c r="R8" s="18"/>
      <c r="S8" s="18"/>
      <c r="T8" s="18"/>
      <c r="U8" s="18"/>
      <c r="V8" s="18"/>
      <c r="W8" s="18"/>
      <c r="X8" s="72"/>
      <c r="Y8" s="72"/>
      <c r="Z8" s="72"/>
      <c r="AA8" s="72"/>
      <c r="AB8" s="72"/>
      <c r="AC8" s="73"/>
      <c r="AD8" s="72"/>
      <c r="AE8" s="72"/>
      <c r="AF8" s="72"/>
      <c r="AG8" s="72"/>
      <c r="AH8" s="72"/>
      <c r="AI8" s="72"/>
      <c r="AJ8" s="72"/>
      <c r="AK8" s="72"/>
      <c r="AL8" s="72"/>
      <c r="AM8" s="72"/>
      <c r="AN8" s="72"/>
      <c r="AO8" s="21"/>
      <c r="AP8" s="21"/>
      <c r="AQ8" s="69"/>
      <c r="AR8" s="310"/>
      <c r="AS8" s="400"/>
      <c r="AT8" s="18"/>
      <c r="AU8" s="18"/>
      <c r="AV8" s="752"/>
      <c r="AW8" s="18"/>
      <c r="AX8" s="673"/>
      <c r="AY8" s="674"/>
      <c r="AZ8" s="676"/>
      <c r="BA8" s="676"/>
      <c r="BB8" s="676"/>
      <c r="BC8" s="676"/>
      <c r="BD8" s="676"/>
      <c r="BE8" s="678"/>
      <c r="BF8" s="18"/>
      <c r="BG8" s="18"/>
      <c r="BH8" s="18"/>
      <c r="BI8" s="77"/>
      <c r="BJ8" s="77"/>
      <c r="BK8" s="18"/>
      <c r="BL8" s="20"/>
      <c r="BM8" s="752"/>
      <c r="BN8" s="752"/>
      <c r="BO8" s="14"/>
      <c r="BP8" s="18"/>
      <c r="BQ8" s="74"/>
      <c r="BR8" s="18"/>
      <c r="BS8" s="18"/>
      <c r="BT8" s="18"/>
      <c r="BU8" s="18"/>
      <c r="BV8" s="82"/>
      <c r="BW8" s="74"/>
      <c r="BX8" s="72"/>
      <c r="BY8" s="72"/>
      <c r="BZ8" s="72"/>
      <c r="CA8" s="72"/>
      <c r="CB8" s="770"/>
      <c r="CC8" s="752"/>
      <c r="CD8" s="758"/>
      <c r="CE8" s="752"/>
      <c r="CF8" s="14"/>
      <c r="CG8" s="18"/>
      <c r="CH8" s="74"/>
      <c r="CI8" s="18"/>
      <c r="CJ8" s="18"/>
      <c r="CK8" s="18"/>
      <c r="CL8" s="18"/>
      <c r="CM8" s="82"/>
      <c r="CN8" s="74"/>
      <c r="CO8" s="72"/>
      <c r="CP8" s="72"/>
      <c r="CQ8" s="72"/>
      <c r="CR8" s="72"/>
      <c r="CS8" s="770"/>
      <c r="CT8" s="752"/>
      <c r="CU8" s="758"/>
      <c r="CV8" s="752"/>
      <c r="CW8" s="14"/>
      <c r="CX8" s="18"/>
      <c r="CY8" s="14"/>
      <c r="CZ8" s="18"/>
      <c r="DA8" s="18"/>
      <c r="DB8" s="18"/>
      <c r="DC8" s="18"/>
      <c r="DD8" s="82"/>
      <c r="DE8" s="82"/>
      <c r="DF8" s="82"/>
      <c r="DG8" s="82"/>
      <c r="DH8" s="82"/>
      <c r="DI8" s="82"/>
      <c r="DJ8" s="770"/>
      <c r="DK8" s="752"/>
      <c r="DL8" s="758"/>
      <c r="DM8" s="752"/>
      <c r="DN8" s="14"/>
      <c r="DO8" s="18"/>
      <c r="DP8" s="14"/>
      <c r="DQ8" s="18"/>
      <c r="DR8" s="18"/>
      <c r="DS8" s="83"/>
      <c r="DT8" s="18"/>
      <c r="DU8" s="84"/>
      <c r="DV8" s="17"/>
      <c r="DW8" s="17"/>
      <c r="DX8" s="17"/>
      <c r="DY8" s="17"/>
      <c r="DZ8" s="17"/>
      <c r="EA8" s="770"/>
      <c r="EB8" s="752"/>
      <c r="EC8" s="758"/>
      <c r="ED8" s="752"/>
      <c r="EE8" s="229"/>
      <c r="EF8" s="229"/>
      <c r="EG8" s="229"/>
      <c r="EH8" s="229"/>
      <c r="EI8" s="229"/>
      <c r="EJ8" s="229"/>
      <c r="EK8" s="229"/>
      <c r="EL8" s="229"/>
      <c r="EM8" s="229"/>
      <c r="EN8" s="229"/>
      <c r="EO8" s="229"/>
      <c r="EP8" s="229"/>
      <c r="EQ8" s="229"/>
      <c r="ER8" s="770"/>
      <c r="ES8" s="752"/>
      <c r="ET8" s="758"/>
      <c r="EU8" s="752"/>
      <c r="EV8" s="229"/>
      <c r="EW8" s="229"/>
      <c r="EX8" s="229"/>
      <c r="EY8" s="229"/>
      <c r="EZ8" s="229"/>
      <c r="FA8" s="229"/>
      <c r="FB8" s="229"/>
      <c r="FC8" s="229"/>
      <c r="FD8" s="229"/>
      <c r="FE8" s="229"/>
      <c r="FF8" s="229"/>
      <c r="FG8" s="229"/>
      <c r="FH8" s="229"/>
      <c r="FI8" s="770"/>
      <c r="FJ8" s="752"/>
      <c r="FK8" s="758"/>
      <c r="FL8" s="752"/>
      <c r="FM8" s="229"/>
      <c r="FN8" s="229"/>
      <c r="FO8" s="229"/>
      <c r="FP8" s="229"/>
      <c r="FQ8" s="229"/>
      <c r="FR8" s="229"/>
      <c r="FS8" s="229"/>
      <c r="FT8" s="229"/>
      <c r="FU8" s="229"/>
      <c r="FV8" s="229"/>
      <c r="FW8" s="229"/>
      <c r="FX8" s="229"/>
      <c r="FY8" s="229"/>
      <c r="FZ8" s="770"/>
      <c r="GA8" s="752"/>
      <c r="GB8" s="758"/>
      <c r="GC8" s="752"/>
      <c r="GD8" s="229"/>
      <c r="GE8" s="229"/>
      <c r="GF8" s="229"/>
      <c r="GG8" s="229"/>
      <c r="GH8" s="229"/>
      <c r="GI8" s="229"/>
      <c r="GJ8" s="229"/>
      <c r="GK8" s="229"/>
      <c r="GL8" s="229"/>
      <c r="GM8" s="229"/>
      <c r="GN8" s="229"/>
      <c r="GO8" s="229"/>
      <c r="GP8" s="229"/>
      <c r="GQ8" s="770"/>
      <c r="GR8" s="752"/>
      <c r="GS8" s="758"/>
      <c r="GT8" s="752"/>
      <c r="GU8" s="229"/>
      <c r="GV8" s="229"/>
      <c r="GW8" s="229"/>
      <c r="GX8" s="229"/>
      <c r="GY8" s="229"/>
      <c r="GZ8" s="229"/>
      <c r="HA8" s="229"/>
      <c r="HB8" s="229"/>
      <c r="HC8" s="229"/>
      <c r="HD8" s="229"/>
      <c r="HE8" s="229"/>
      <c r="HF8" s="229"/>
      <c r="HG8" s="229"/>
      <c r="HH8" s="770"/>
      <c r="HI8" s="752"/>
      <c r="HJ8" s="758"/>
      <c r="HK8" s="752"/>
    </row>
    <row r="9" spans="1:219" ht="21" x14ac:dyDescent="0.25">
      <c r="C9" s="466"/>
      <c r="D9" s="580"/>
      <c r="E9" s="581"/>
      <c r="F9" s="578"/>
      <c r="K9" s="780"/>
      <c r="AV9" s="733"/>
      <c r="BM9" s="733"/>
      <c r="BN9" s="771"/>
      <c r="CB9" s="729"/>
      <c r="CC9" s="729"/>
      <c r="CD9" s="729"/>
      <c r="CE9" s="771"/>
      <c r="CS9" s="729"/>
      <c r="CT9" s="729"/>
      <c r="CU9" s="729"/>
      <c r="CV9" s="771"/>
      <c r="DJ9" s="729"/>
      <c r="DK9" s="729"/>
      <c r="DL9" s="774"/>
      <c r="DM9" s="771"/>
      <c r="EA9" s="729"/>
      <c r="EB9" s="729"/>
      <c r="EC9" s="729"/>
      <c r="ED9" s="771"/>
      <c r="ER9" s="729"/>
      <c r="ES9" s="729"/>
      <c r="ET9" s="729"/>
      <c r="EU9" s="771"/>
      <c r="FI9" s="729"/>
      <c r="FJ9" s="729"/>
      <c r="FK9" s="729"/>
      <c r="FL9" s="771"/>
      <c r="FZ9" s="729"/>
      <c r="GA9" s="729"/>
      <c r="GB9" s="729"/>
      <c r="GC9" s="771"/>
      <c r="GQ9" s="729"/>
      <c r="GR9" s="729"/>
      <c r="GS9" s="729"/>
      <c r="GT9" s="771"/>
      <c r="HH9" s="729"/>
      <c r="HI9" s="729"/>
      <c r="HJ9" s="729"/>
      <c r="HK9" s="771"/>
    </row>
    <row r="11" spans="1:219" x14ac:dyDescent="0.25">
      <c r="D11" s="411">
        <v>100</v>
      </c>
    </row>
  </sheetData>
  <mergeCells count="253">
    <mergeCell ref="HC1:HG2"/>
    <mergeCell ref="HH1:HK2"/>
    <mergeCell ref="HC3:HC4"/>
    <mergeCell ref="HD3:HD4"/>
    <mergeCell ref="HE3:HE4"/>
    <mergeCell ref="HF3:HF4"/>
    <mergeCell ref="HG3:HG4"/>
    <mergeCell ref="HH3:HH4"/>
    <mergeCell ref="HI3:HI4"/>
    <mergeCell ref="HJ3:HJ4"/>
    <mergeCell ref="HK3:HK4"/>
    <mergeCell ref="J2:J4"/>
    <mergeCell ref="BV3:BV4"/>
    <mergeCell ref="A1:O1"/>
    <mergeCell ref="P1:W1"/>
    <mergeCell ref="X1:AB2"/>
    <mergeCell ref="AC1:AF2"/>
    <mergeCell ref="AX1:BE1"/>
    <mergeCell ref="BF1:BJ2"/>
    <mergeCell ref="G2:G4"/>
    <mergeCell ref="H2:H4"/>
    <mergeCell ref="BO1:BV1"/>
    <mergeCell ref="AG1:AN1"/>
    <mergeCell ref="AG2:AG4"/>
    <mergeCell ref="AH2:AN2"/>
    <mergeCell ref="AH3:AH4"/>
    <mergeCell ref="AI3:AI4"/>
    <mergeCell ref="AJ3:AK3"/>
    <mergeCell ref="AL3:AL4"/>
    <mergeCell ref="AM3:AM4"/>
    <mergeCell ref="AO1:AS2"/>
    <mergeCell ref="AT1:AW2"/>
    <mergeCell ref="AO3:AO4"/>
    <mergeCell ref="AP3:AP4"/>
    <mergeCell ref="AQ3:AQ4"/>
    <mergeCell ref="CB1:CE2"/>
    <mergeCell ref="CF1:CM1"/>
    <mergeCell ref="CG3:CG4"/>
    <mergeCell ref="CH3:CH4"/>
    <mergeCell ref="CI3:CJ3"/>
    <mergeCell ref="AS3:AS4"/>
    <mergeCell ref="AT3:AT4"/>
    <mergeCell ref="AU3:AU4"/>
    <mergeCell ref="AV3:AV4"/>
    <mergeCell ref="AW3:AW4"/>
    <mergeCell ref="BO2:BO4"/>
    <mergeCell ref="BP2:BV2"/>
    <mergeCell ref="CF2:CF4"/>
    <mergeCell ref="CG2:CM2"/>
    <mergeCell ref="BW3:BW4"/>
    <mergeCell ref="BX3:BX4"/>
    <mergeCell ref="BY3:BY4"/>
    <mergeCell ref="BU3:BU4"/>
    <mergeCell ref="BZ3:BZ4"/>
    <mergeCell ref="CA3:CA4"/>
    <mergeCell ref="CB3:CB4"/>
    <mergeCell ref="CC3:CC4"/>
    <mergeCell ref="CD3:CD4"/>
    <mergeCell ref="CE3:CE4"/>
    <mergeCell ref="S3:T3"/>
    <mergeCell ref="U3:U4"/>
    <mergeCell ref="BL3:BL4"/>
    <mergeCell ref="BM3:BM4"/>
    <mergeCell ref="BN3:BN4"/>
    <mergeCell ref="BP3:BP4"/>
    <mergeCell ref="BQ3:BQ4"/>
    <mergeCell ref="BR3:BS3"/>
    <mergeCell ref="BT3:BT4"/>
    <mergeCell ref="BJ3:BJ4"/>
    <mergeCell ref="BK3:BK4"/>
    <mergeCell ref="AR3:AR4"/>
    <mergeCell ref="AN3:AN4"/>
    <mergeCell ref="DN1:DU1"/>
    <mergeCell ref="A2:A4"/>
    <mergeCell ref="B2:B4"/>
    <mergeCell ref="C2:C4"/>
    <mergeCell ref="D2:D4"/>
    <mergeCell ref="E2:E4"/>
    <mergeCell ref="F2:F4"/>
    <mergeCell ref="I2:I4"/>
    <mergeCell ref="BK1:BN2"/>
    <mergeCell ref="AD3:AD4"/>
    <mergeCell ref="AE3:AE4"/>
    <mergeCell ref="AF3:AF4"/>
    <mergeCell ref="AY3:AY4"/>
    <mergeCell ref="AZ3:AZ4"/>
    <mergeCell ref="BA3:BB3"/>
    <mergeCell ref="BC3:BC4"/>
    <mergeCell ref="BD3:BD4"/>
    <mergeCell ref="BE3:BE4"/>
    <mergeCell ref="BF3:BF4"/>
    <mergeCell ref="BG3:BG4"/>
    <mergeCell ref="BH3:BH4"/>
    <mergeCell ref="BI3:BI4"/>
    <mergeCell ref="CV3:CV4"/>
    <mergeCell ref="CK3:CK4"/>
    <mergeCell ref="DX3:DX4"/>
    <mergeCell ref="K2:K4"/>
    <mergeCell ref="L2:L4"/>
    <mergeCell ref="P2:P4"/>
    <mergeCell ref="Q2:W2"/>
    <mergeCell ref="AX2:AX4"/>
    <mergeCell ref="AY2:BE2"/>
    <mergeCell ref="Q3:Q4"/>
    <mergeCell ref="R3:R4"/>
    <mergeCell ref="DN2:DN4"/>
    <mergeCell ref="DO2:DU2"/>
    <mergeCell ref="DC3:DC4"/>
    <mergeCell ref="DD3:DD4"/>
    <mergeCell ref="DO3:DO4"/>
    <mergeCell ref="DP3:DP4"/>
    <mergeCell ref="V3:V4"/>
    <mergeCell ref="W3:W4"/>
    <mergeCell ref="X3:X4"/>
    <mergeCell ref="Y3:Y4"/>
    <mergeCell ref="Z3:Z4"/>
    <mergeCell ref="AA3:AA4"/>
    <mergeCell ref="AB3:AB4"/>
    <mergeCell ref="AC3:AC4"/>
    <mergeCell ref="BW1:CA2"/>
    <mergeCell ref="CL3:CL4"/>
    <mergeCell ref="CM3:CM4"/>
    <mergeCell ref="CN3:CN4"/>
    <mergeCell ref="CO3:CO4"/>
    <mergeCell ref="CP3:CP4"/>
    <mergeCell ref="CW2:CW4"/>
    <mergeCell ref="CX2:DD2"/>
    <mergeCell ref="CQ3:CQ4"/>
    <mergeCell ref="CR3:CR4"/>
    <mergeCell ref="CS3:CS4"/>
    <mergeCell ref="CT3:CT4"/>
    <mergeCell ref="CU3:CU4"/>
    <mergeCell ref="CS1:CV2"/>
    <mergeCell ref="CW1:DD1"/>
    <mergeCell ref="CN1:CR2"/>
    <mergeCell ref="EA3:EA4"/>
    <mergeCell ref="EB3:EB4"/>
    <mergeCell ref="EC3:EC4"/>
    <mergeCell ref="DQ3:DR3"/>
    <mergeCell ref="DS3:DS4"/>
    <mergeCell ref="DT3:DT4"/>
    <mergeCell ref="DU3:DU4"/>
    <mergeCell ref="CX3:CX4"/>
    <mergeCell ref="DV1:DZ2"/>
    <mergeCell ref="EA1:ED2"/>
    <mergeCell ref="DV3:DV4"/>
    <mergeCell ref="DY3:DY4"/>
    <mergeCell ref="DZ3:DZ4"/>
    <mergeCell ref="ED3:ED4"/>
    <mergeCell ref="DH3:DH4"/>
    <mergeCell ref="DI3:DI4"/>
    <mergeCell ref="DJ3:DJ4"/>
    <mergeCell ref="DK3:DK4"/>
    <mergeCell ref="DL3:DL4"/>
    <mergeCell ref="DM3:DM4"/>
    <mergeCell ref="CY3:CY4"/>
    <mergeCell ref="CZ3:DA3"/>
    <mergeCell ref="DB3:DB4"/>
    <mergeCell ref="DW3:DW4"/>
    <mergeCell ref="EE1:EL1"/>
    <mergeCell ref="EM1:EQ2"/>
    <mergeCell ref="ER1:EU2"/>
    <mergeCell ref="EV1:FC1"/>
    <mergeCell ref="FI1:FL2"/>
    <mergeCell ref="FM1:FT1"/>
    <mergeCell ref="FU1:FY2"/>
    <mergeCell ref="FZ1:GC2"/>
    <mergeCell ref="GD1:GK1"/>
    <mergeCell ref="GE2:GK2"/>
    <mergeCell ref="GQ1:GT2"/>
    <mergeCell ref="GU1:HB1"/>
    <mergeCell ref="EE2:EE4"/>
    <mergeCell ref="EF2:EL2"/>
    <mergeCell ref="EV2:EV4"/>
    <mergeCell ref="EW2:FC2"/>
    <mergeCell ref="FM2:FM4"/>
    <mergeCell ref="FN2:FT2"/>
    <mergeCell ref="GD2:GD4"/>
    <mergeCell ref="FD1:FH2"/>
    <mergeCell ref="GV2:HB2"/>
    <mergeCell ref="EF3:EF4"/>
    <mergeCell ref="EG3:EG4"/>
    <mergeCell ref="EH3:EI3"/>
    <mergeCell ref="EJ3:EJ4"/>
    <mergeCell ref="GL1:GP2"/>
    <mergeCell ref="EK3:EK4"/>
    <mergeCell ref="EL3:EL4"/>
    <mergeCell ref="EM3:EM4"/>
    <mergeCell ref="EN3:EN4"/>
    <mergeCell ref="EO3:EO4"/>
    <mergeCell ref="EP3:EP4"/>
    <mergeCell ref="EQ3:EQ4"/>
    <mergeCell ref="ER3:ER4"/>
    <mergeCell ref="ES3:ES4"/>
    <mergeCell ref="ET3:ET4"/>
    <mergeCell ref="EU3:EU4"/>
    <mergeCell ref="EW3:EW4"/>
    <mergeCell ref="EX3:EX4"/>
    <mergeCell ref="EY3:EZ3"/>
    <mergeCell ref="FA3:FA4"/>
    <mergeCell ref="FB3:FB4"/>
    <mergeCell ref="FC3:FC4"/>
    <mergeCell ref="FD3:FD4"/>
    <mergeCell ref="FE3:FE4"/>
    <mergeCell ref="FF3:FF4"/>
    <mergeCell ref="FG3:FG4"/>
    <mergeCell ref="FH3:FH4"/>
    <mergeCell ref="FI3:FI4"/>
    <mergeCell ref="FJ3:FJ4"/>
    <mergeCell ref="FK3:FK4"/>
    <mergeCell ref="FL3:FL4"/>
    <mergeCell ref="FN3:FN4"/>
    <mergeCell ref="FO3:FO4"/>
    <mergeCell ref="FP3:FQ3"/>
    <mergeCell ref="FR3:FR4"/>
    <mergeCell ref="FS3:FS4"/>
    <mergeCell ref="FT3:FT4"/>
    <mergeCell ref="FU3:FU4"/>
    <mergeCell ref="FV3:FV4"/>
    <mergeCell ref="FW3:FW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X3:FX4"/>
    <mergeCell ref="GK3:GK4"/>
    <mergeCell ref="GL3:GL4"/>
    <mergeCell ref="FY3:FY4"/>
  </mergeCells>
  <dataValidations count="3">
    <dataValidation type="list" allowBlank="1" showInputMessage="1" showErrorMessage="1" sqref="F5:F8" xr:uid="{00000000-0002-0000-1500-000000000000}">
      <formula1>MOMENTO</formula1>
    </dataValidation>
    <dataValidation type="list" allowBlank="1" showInputMessage="1" showErrorMessage="1" sqref="E5:E8" xr:uid="{00000000-0002-0000-1500-000001000000}">
      <formula1>nivel</formula1>
    </dataValidation>
    <dataValidation type="list" allowBlank="1" showInputMessage="1" showErrorMessage="1" sqref="BW5:BY8 CN5:CP8 DE5:DG8 DV5:DX8 EM5:EO8 FD5:FF8 FU5:FW8 GL5:GN8 HC5:HE8 CA5:CA8 CR5:CR8 DI5:DI8 DZ5:DZ8 EQ5:EQ8 FH5:FH8 FY5:FY8 GP5:GP8 HG5:HG8" xr:uid="{4C4DEC67-3F25-4FB3-8842-FB232939907E}">
      <formula1>#REF!</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K11"/>
  <sheetViews>
    <sheetView topLeftCell="GL1" zoomScale="69" zoomScaleNormal="69" workbookViewId="0">
      <selection activeCell="HH5" sqref="HH5:HK9"/>
    </sheetView>
  </sheetViews>
  <sheetFormatPr baseColWidth="10" defaultColWidth="11.42578125" defaultRowHeight="15" x14ac:dyDescent="0.25"/>
  <cols>
    <col min="2" max="2" width="29.28515625" customWidth="1"/>
    <col min="3" max="3" width="32.42578125" customWidth="1"/>
    <col min="4" max="4" width="34.42578125" customWidth="1"/>
    <col min="5" max="5" width="16.42578125" customWidth="1"/>
    <col min="6" max="6" width="27.85546875" customWidth="1"/>
    <col min="7" max="7" width="21.7109375" customWidth="1"/>
    <col min="8" max="8" width="11.42578125" customWidth="1"/>
    <col min="9" max="9" width="25.5703125" customWidth="1"/>
    <col min="10" max="10" width="22.85546875" customWidth="1"/>
    <col min="12" max="12" width="20.85546875" customWidth="1"/>
    <col min="16" max="16" width="44.42578125" hidden="1" customWidth="1"/>
    <col min="17" max="17" width="0" hidden="1" customWidth="1"/>
    <col min="18" max="18" width="43.7109375" hidden="1" customWidth="1"/>
    <col min="19" max="19" width="14.28515625" hidden="1" customWidth="1"/>
    <col min="20" max="23" width="0" hidden="1" customWidth="1"/>
    <col min="24" max="24" width="29.42578125" hidden="1" customWidth="1"/>
    <col min="25" max="32" width="0" hidden="1" customWidth="1"/>
    <col min="33" max="33" width="23" customWidth="1"/>
    <col min="35" max="35" width="21" customWidth="1"/>
    <col min="36" max="36" width="12.7109375" customWidth="1"/>
    <col min="40" max="40" width="19.5703125" customWidth="1"/>
    <col min="50" max="50" width="22.140625" customWidth="1"/>
    <col min="52" max="52" width="16.28515625" customWidth="1"/>
    <col min="58" max="58" width="14" customWidth="1"/>
    <col min="67" max="67" width="27" customWidth="1"/>
    <col min="69" max="69" width="13.140625" customWidth="1"/>
    <col min="70" max="70" width="24" customWidth="1"/>
    <col min="84" max="84" width="45.5703125" customWidth="1"/>
    <col min="86" max="86" width="54.42578125" customWidth="1"/>
    <col min="87" max="87" width="22.7109375" customWidth="1"/>
    <col min="101" max="101" width="45.5703125" customWidth="1"/>
    <col min="103" max="103" width="20.28515625" customWidth="1"/>
    <col min="104" max="104" width="27" customWidth="1"/>
    <col min="108" max="117" width="33.140625" customWidth="1"/>
    <col min="118" max="118" width="29.140625" customWidth="1"/>
    <col min="119" max="119" width="24.28515625" customWidth="1"/>
    <col min="120" max="120" width="18.28515625" customWidth="1"/>
    <col min="121" max="121" width="18.42578125" customWidth="1"/>
    <col min="122" max="122" width="22" customWidth="1"/>
    <col min="123" max="123" width="19.5703125" customWidth="1"/>
    <col min="125" max="125" width="26.7109375" customWidth="1"/>
  </cols>
  <sheetData>
    <row r="1" spans="1:219" ht="18.75" x14ac:dyDescent="0.25">
      <c r="A1" s="913" t="s">
        <v>384</v>
      </c>
      <c r="B1" s="913"/>
      <c r="C1" s="913"/>
      <c r="D1" s="913"/>
      <c r="E1" s="913"/>
      <c r="F1" s="913"/>
      <c r="G1" s="913"/>
      <c r="H1" s="913"/>
      <c r="I1" s="913"/>
      <c r="J1" s="913"/>
      <c r="K1" s="913"/>
      <c r="L1" s="913"/>
      <c r="M1" s="913"/>
      <c r="N1" s="913"/>
      <c r="O1" s="913"/>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5" t="s">
        <v>10</v>
      </c>
      <c r="J2" s="875" t="s">
        <v>11</v>
      </c>
      <c r="K2" s="875" t="s">
        <v>12</v>
      </c>
      <c r="L2" s="875" t="s">
        <v>13</v>
      </c>
      <c r="M2" s="166"/>
      <c r="N2" s="34"/>
      <c r="O2" s="166"/>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47.25" customHeight="1" x14ac:dyDescent="0.25">
      <c r="A3" s="875"/>
      <c r="B3" s="875"/>
      <c r="C3" s="877"/>
      <c r="D3" s="875"/>
      <c r="E3" s="875"/>
      <c r="F3" s="875"/>
      <c r="G3" s="875"/>
      <c r="H3" s="875"/>
      <c r="I3" s="875"/>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56.25" x14ac:dyDescent="0.25">
      <c r="A4" s="875"/>
      <c r="B4" s="875"/>
      <c r="C4" s="878"/>
      <c r="D4" s="875"/>
      <c r="E4" s="875"/>
      <c r="F4" s="875"/>
      <c r="G4" s="875"/>
      <c r="H4" s="875"/>
      <c r="I4" s="875"/>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50" customHeight="1" x14ac:dyDescent="0.25">
      <c r="A5" s="16">
        <v>1</v>
      </c>
      <c r="B5" s="782" t="s">
        <v>385</v>
      </c>
      <c r="C5" s="15" t="s">
        <v>386</v>
      </c>
      <c r="D5" s="9" t="s">
        <v>387</v>
      </c>
      <c r="E5" s="7" t="s">
        <v>44</v>
      </c>
      <c r="F5" s="7" t="s">
        <v>31</v>
      </c>
      <c r="G5" s="7" t="s">
        <v>388</v>
      </c>
      <c r="H5" s="7" t="s">
        <v>41</v>
      </c>
      <c r="I5" s="764" t="s">
        <v>389</v>
      </c>
      <c r="J5" s="7" t="s">
        <v>34</v>
      </c>
      <c r="K5" s="736">
        <v>2</v>
      </c>
      <c r="L5" s="7" t="s">
        <v>390</v>
      </c>
      <c r="M5" s="14" t="s">
        <v>391</v>
      </c>
      <c r="N5" s="7" t="s">
        <v>392</v>
      </c>
      <c r="O5" s="21" t="s">
        <v>36</v>
      </c>
      <c r="P5" s="264" t="s">
        <v>222</v>
      </c>
      <c r="Q5" s="265"/>
      <c r="R5" s="271"/>
      <c r="S5" s="270"/>
      <c r="T5" s="270"/>
      <c r="U5" s="265" t="s">
        <v>214</v>
      </c>
      <c r="V5" s="265" t="s">
        <v>214</v>
      </c>
      <c r="W5" s="266"/>
      <c r="X5" s="63">
        <v>0</v>
      </c>
      <c r="Y5" s="63">
        <v>0</v>
      </c>
      <c r="Z5" s="63">
        <v>0</v>
      </c>
      <c r="AA5" s="63">
        <v>0</v>
      </c>
      <c r="AB5" s="63">
        <v>0</v>
      </c>
      <c r="AC5" s="64">
        <f>1*(100/21)</f>
        <v>4.7619047619047619</v>
      </c>
      <c r="AD5" s="63">
        <v>0</v>
      </c>
      <c r="AE5" s="63">
        <v>0</v>
      </c>
      <c r="AF5" s="65"/>
      <c r="AG5" s="264"/>
      <c r="AH5" s="273"/>
      <c r="AI5" s="271"/>
      <c r="AJ5" s="279"/>
      <c r="AK5" s="279"/>
      <c r="AL5" s="265"/>
      <c r="AM5" s="265"/>
      <c r="AN5" s="266"/>
      <c r="AO5" s="20"/>
      <c r="AP5" s="20"/>
      <c r="AQ5" s="20"/>
      <c r="AR5" s="20"/>
      <c r="AS5" s="20"/>
      <c r="AT5" s="370"/>
      <c r="AU5" s="20"/>
      <c r="AV5" s="758"/>
      <c r="AW5" s="770"/>
      <c r="AX5" s="520"/>
      <c r="AY5" s="66"/>
      <c r="AZ5" s="399"/>
      <c r="BA5" s="386"/>
      <c r="BB5" s="20"/>
      <c r="BC5" s="20"/>
      <c r="BD5" s="20"/>
      <c r="BE5" s="69"/>
      <c r="BF5" s="67"/>
      <c r="BG5" s="67"/>
      <c r="BH5" s="67"/>
      <c r="BI5" s="67"/>
      <c r="BJ5" s="67"/>
      <c r="BK5" s="370"/>
      <c r="BL5" s="20"/>
      <c r="BM5" s="758"/>
      <c r="BN5" s="770"/>
      <c r="BO5" s="399"/>
      <c r="BP5" s="20"/>
      <c r="BQ5" s="248"/>
      <c r="BR5" s="20"/>
      <c r="BS5" s="20"/>
      <c r="BT5" s="20"/>
      <c r="BU5" s="20"/>
      <c r="BV5" s="21"/>
      <c r="BW5" s="67"/>
      <c r="BX5" s="67"/>
      <c r="BY5" s="67"/>
      <c r="BZ5" s="67"/>
      <c r="CA5" s="67"/>
      <c r="CB5" s="770"/>
      <c r="CC5" s="758"/>
      <c r="CD5" s="758"/>
      <c r="CE5" s="770"/>
      <c r="CF5" s="19"/>
      <c r="CG5" s="20"/>
      <c r="CH5" s="20"/>
      <c r="CI5" s="20"/>
      <c r="CJ5" s="20"/>
      <c r="CK5" s="20"/>
      <c r="CL5" s="20"/>
      <c r="CM5" s="20"/>
      <c r="CN5" s="67"/>
      <c r="CO5" s="67"/>
      <c r="CP5" s="67"/>
      <c r="CQ5" s="67"/>
      <c r="CR5" s="67"/>
      <c r="CS5" s="770"/>
      <c r="CT5" s="758"/>
      <c r="CU5" s="758"/>
      <c r="CV5" s="770"/>
      <c r="CW5" s="19"/>
      <c r="CX5" s="20"/>
      <c r="CY5" s="19"/>
      <c r="CZ5" s="14"/>
      <c r="DA5" s="18"/>
      <c r="DB5" s="18"/>
      <c r="DC5" s="18"/>
      <c r="DD5" s="21"/>
      <c r="DE5" s="21"/>
      <c r="DF5" s="21"/>
      <c r="DG5" s="21"/>
      <c r="DH5" s="21"/>
      <c r="DI5" s="21"/>
      <c r="DJ5" s="770"/>
      <c r="DK5" s="758"/>
      <c r="DL5" s="758"/>
      <c r="DM5" s="770"/>
      <c r="DN5" s="19"/>
      <c r="DO5" s="20"/>
      <c r="DP5" s="14"/>
      <c r="DQ5" s="14"/>
      <c r="DR5" s="14"/>
      <c r="DS5" s="14"/>
      <c r="DT5" s="21"/>
      <c r="DU5" s="69"/>
      <c r="DV5" s="17"/>
      <c r="DW5" s="17"/>
      <c r="DX5" s="17"/>
      <c r="DY5" s="17"/>
      <c r="DZ5" s="17"/>
      <c r="EA5" s="770"/>
      <c r="EB5" s="758"/>
      <c r="EC5" s="758"/>
      <c r="ED5" s="770"/>
      <c r="EE5" s="785"/>
      <c r="EF5" s="229"/>
      <c r="EG5" s="229"/>
      <c r="EH5" s="229"/>
      <c r="EI5" s="229"/>
      <c r="EJ5" s="229"/>
      <c r="EK5" s="229"/>
      <c r="EL5" s="229"/>
      <c r="EM5" s="229"/>
      <c r="EN5" s="229"/>
      <c r="EO5" s="229"/>
      <c r="EP5" s="229"/>
      <c r="EQ5" s="229"/>
      <c r="ER5" s="770"/>
      <c r="ES5" s="758"/>
      <c r="ET5" s="758"/>
      <c r="EU5" s="770"/>
      <c r="EV5" s="785"/>
      <c r="EW5" s="229"/>
      <c r="EX5" s="229"/>
      <c r="EY5" s="229"/>
      <c r="EZ5" s="229"/>
      <c r="FA5" s="229"/>
      <c r="FB5" s="229"/>
      <c r="FC5" s="229"/>
      <c r="FD5" s="229"/>
      <c r="FE5" s="229"/>
      <c r="FF5" s="229"/>
      <c r="FG5" s="229"/>
      <c r="FH5" s="229"/>
      <c r="FI5" s="770"/>
      <c r="FJ5" s="758"/>
      <c r="FK5" s="758"/>
      <c r="FL5" s="770"/>
      <c r="FM5" s="229"/>
      <c r="FN5" s="229"/>
      <c r="FO5" s="229"/>
      <c r="FP5" s="229"/>
      <c r="FQ5" s="229"/>
      <c r="FR5" s="229"/>
      <c r="FS5" s="229"/>
      <c r="FT5" s="229"/>
      <c r="FU5" s="229"/>
      <c r="FV5" s="229"/>
      <c r="FW5" s="229"/>
      <c r="FX5" s="229"/>
      <c r="FY5" s="229"/>
      <c r="FZ5" s="770"/>
      <c r="GA5" s="758"/>
      <c r="GB5" s="758"/>
      <c r="GC5" s="770"/>
      <c r="GD5" s="229"/>
      <c r="GE5" s="229"/>
      <c r="GF5" s="229"/>
      <c r="GG5" s="229"/>
      <c r="GH5" s="229"/>
      <c r="GI5" s="229"/>
      <c r="GJ5" s="229"/>
      <c r="GK5" s="229"/>
      <c r="GL5" s="229"/>
      <c r="GM5" s="229"/>
      <c r="GN5" s="229"/>
      <c r="GO5" s="229"/>
      <c r="GP5" s="229"/>
      <c r="GQ5" s="770"/>
      <c r="GR5" s="758"/>
      <c r="GS5" s="758"/>
      <c r="GT5" s="770"/>
      <c r="GU5" s="229"/>
      <c r="GV5" s="229"/>
      <c r="GW5" s="229"/>
      <c r="GX5" s="229"/>
      <c r="GY5" s="229"/>
      <c r="GZ5" s="229"/>
      <c r="HA5" s="229"/>
      <c r="HB5" s="229"/>
      <c r="HC5" s="229"/>
      <c r="HD5" s="229"/>
      <c r="HE5" s="229"/>
      <c r="HF5" s="229"/>
      <c r="HG5" s="229"/>
      <c r="HH5" s="770"/>
      <c r="HI5" s="758"/>
      <c r="HJ5" s="758"/>
      <c r="HK5" s="770"/>
    </row>
    <row r="6" spans="1:219" ht="105" customHeight="1" x14ac:dyDescent="0.25">
      <c r="A6" s="16">
        <v>2</v>
      </c>
      <c r="B6" s="764" t="s">
        <v>393</v>
      </c>
      <c r="C6" s="15" t="s">
        <v>394</v>
      </c>
      <c r="D6" s="9" t="s">
        <v>395</v>
      </c>
      <c r="E6" s="6" t="s">
        <v>45</v>
      </c>
      <c r="F6" s="6" t="s">
        <v>30</v>
      </c>
      <c r="G6" s="6" t="s">
        <v>396</v>
      </c>
      <c r="H6" s="7" t="s">
        <v>41</v>
      </c>
      <c r="I6" s="764" t="s">
        <v>397</v>
      </c>
      <c r="J6" s="6" t="s">
        <v>34</v>
      </c>
      <c r="K6" s="737">
        <v>1</v>
      </c>
      <c r="L6" s="6" t="s">
        <v>398</v>
      </c>
      <c r="M6" s="6" t="s">
        <v>391</v>
      </c>
      <c r="N6" s="7" t="s">
        <v>392</v>
      </c>
      <c r="O6" s="6" t="s">
        <v>36</v>
      </c>
      <c r="P6" s="70" t="s">
        <v>283</v>
      </c>
      <c r="Q6" s="18">
        <v>1</v>
      </c>
      <c r="R6" s="70" t="s">
        <v>283</v>
      </c>
      <c r="S6" s="20" t="s">
        <v>34</v>
      </c>
      <c r="T6" s="20" t="s">
        <v>34</v>
      </c>
      <c r="U6" s="18" t="s">
        <v>34</v>
      </c>
      <c r="V6" s="18" t="s">
        <v>34</v>
      </c>
      <c r="W6" s="71" t="s">
        <v>284</v>
      </c>
      <c r="X6" s="70" t="s">
        <v>285</v>
      </c>
      <c r="Y6" s="72">
        <v>1</v>
      </c>
      <c r="Z6" s="72" t="s">
        <v>286</v>
      </c>
      <c r="AA6" s="72" t="s">
        <v>287</v>
      </c>
      <c r="AB6" s="72" t="s">
        <v>43</v>
      </c>
      <c r="AC6" s="73">
        <f>1*(100/21)</f>
        <v>4.7619047619047619</v>
      </c>
      <c r="AD6" s="72">
        <v>0</v>
      </c>
      <c r="AE6" s="73">
        <f>1*(100/4)</f>
        <v>25</v>
      </c>
      <c r="AF6" s="17"/>
      <c r="AG6" s="264"/>
      <c r="AH6" s="273"/>
      <c r="AI6" s="271"/>
      <c r="AJ6" s="270"/>
      <c r="AK6" s="270"/>
      <c r="AL6" s="265"/>
      <c r="AM6" s="265"/>
      <c r="AN6" s="266"/>
      <c r="AO6" s="18"/>
      <c r="AP6" s="18"/>
      <c r="AQ6" s="18"/>
      <c r="AR6" s="18"/>
      <c r="AS6" s="18"/>
      <c r="AT6" s="371"/>
      <c r="AU6" s="18"/>
      <c r="AV6" s="752"/>
      <c r="AW6" s="781"/>
      <c r="AX6" s="264"/>
      <c r="AY6" s="602"/>
      <c r="AZ6" s="601"/>
      <c r="BA6" s="603"/>
      <c r="BB6" s="14"/>
      <c r="BC6" s="18"/>
      <c r="BD6" s="18"/>
      <c r="BE6" s="75"/>
      <c r="BF6" s="74"/>
      <c r="BG6" s="72"/>
      <c r="BH6" s="72"/>
      <c r="BI6" s="72"/>
      <c r="BJ6" s="72"/>
      <c r="BK6" s="371"/>
      <c r="BL6" s="18"/>
      <c r="BM6" s="752"/>
      <c r="BN6" s="781"/>
      <c r="BO6" s="74"/>
      <c r="BP6" s="76"/>
      <c r="BQ6" s="600"/>
      <c r="BR6" s="603"/>
      <c r="BS6" s="18"/>
      <c r="BT6" s="18"/>
      <c r="BU6" s="18"/>
      <c r="BV6" s="71"/>
      <c r="BW6" s="74"/>
      <c r="BX6" s="72"/>
      <c r="BY6" s="72"/>
      <c r="BZ6" s="72"/>
      <c r="CA6" s="72"/>
      <c r="CB6" s="770"/>
      <c r="CC6" s="752"/>
      <c r="CD6" s="758"/>
      <c r="CE6" s="781"/>
      <c r="CF6" s="74"/>
      <c r="CG6" s="18"/>
      <c r="CH6" s="74"/>
      <c r="CI6" s="18"/>
      <c r="CJ6" s="18"/>
      <c r="CK6" s="18"/>
      <c r="CL6" s="18"/>
      <c r="CM6" s="71"/>
      <c r="CN6" s="74"/>
      <c r="CO6" s="72"/>
      <c r="CP6" s="72"/>
      <c r="CQ6" s="72"/>
      <c r="CR6" s="72"/>
      <c r="CS6" s="770"/>
      <c r="CT6" s="752"/>
      <c r="CU6" s="758"/>
      <c r="CV6" s="781"/>
      <c r="CW6" s="14"/>
      <c r="CX6" s="18"/>
      <c r="CY6" s="14"/>
      <c r="CZ6" s="18"/>
      <c r="DA6" s="18"/>
      <c r="DB6" s="18"/>
      <c r="DC6" s="18"/>
      <c r="DD6" s="14"/>
      <c r="DE6" s="14"/>
      <c r="DF6" s="14"/>
      <c r="DG6" s="14"/>
      <c r="DH6" s="14"/>
      <c r="DI6" s="14"/>
      <c r="DJ6" s="770"/>
      <c r="DK6" s="752"/>
      <c r="DL6" s="758"/>
      <c r="DM6" s="781"/>
      <c r="DN6" s="14"/>
      <c r="DO6" s="14"/>
      <c r="DP6" s="14"/>
      <c r="DQ6" s="18"/>
      <c r="DR6" s="18"/>
      <c r="DS6" s="18"/>
      <c r="DT6" s="18"/>
      <c r="DU6" s="76"/>
      <c r="DV6" s="17"/>
      <c r="DW6" s="17"/>
      <c r="DX6" s="17"/>
      <c r="DY6" s="17"/>
      <c r="DZ6" s="17"/>
      <c r="EA6" s="770"/>
      <c r="EB6" s="752"/>
      <c r="EC6" s="758"/>
      <c r="ED6" s="781"/>
      <c r="EE6" s="785"/>
      <c r="EF6" s="229"/>
      <c r="EG6" s="229"/>
      <c r="EH6" s="229"/>
      <c r="EI6" s="229"/>
      <c r="EJ6" s="229"/>
      <c r="EK6" s="229"/>
      <c r="EL6" s="229"/>
      <c r="EM6" s="229"/>
      <c r="EN6" s="229"/>
      <c r="EO6" s="229"/>
      <c r="EP6" s="229"/>
      <c r="EQ6" s="229"/>
      <c r="ER6" s="770"/>
      <c r="ES6" s="752"/>
      <c r="ET6" s="758"/>
      <c r="EU6" s="781"/>
      <c r="EV6" s="785"/>
      <c r="EW6" s="229"/>
      <c r="EX6" s="229"/>
      <c r="EY6" s="229"/>
      <c r="EZ6" s="229"/>
      <c r="FA6" s="229"/>
      <c r="FB6" s="229"/>
      <c r="FC6" s="229"/>
      <c r="FD6" s="229"/>
      <c r="FE6" s="229"/>
      <c r="FF6" s="229"/>
      <c r="FG6" s="229"/>
      <c r="FH6" s="229"/>
      <c r="FI6" s="770"/>
      <c r="FJ6" s="752"/>
      <c r="FK6" s="758"/>
      <c r="FL6" s="781"/>
      <c r="FM6" s="229"/>
      <c r="FN6" s="229"/>
      <c r="FO6" s="229"/>
      <c r="FP6" s="229"/>
      <c r="FQ6" s="229"/>
      <c r="FR6" s="229"/>
      <c r="FS6" s="229"/>
      <c r="FT6" s="229"/>
      <c r="FU6" s="229"/>
      <c r="FV6" s="229"/>
      <c r="FW6" s="229"/>
      <c r="FX6" s="229"/>
      <c r="FY6" s="229"/>
      <c r="FZ6" s="770"/>
      <c r="GA6" s="752"/>
      <c r="GB6" s="758"/>
      <c r="GC6" s="781"/>
      <c r="GD6" s="229"/>
      <c r="GE6" s="229"/>
      <c r="GF6" s="229"/>
      <c r="GG6" s="229"/>
      <c r="GH6" s="229"/>
      <c r="GI6" s="229"/>
      <c r="GJ6" s="229"/>
      <c r="GK6" s="229"/>
      <c r="GL6" s="229"/>
      <c r="GM6" s="229"/>
      <c r="GN6" s="229"/>
      <c r="GO6" s="229"/>
      <c r="GP6" s="229"/>
      <c r="GQ6" s="770"/>
      <c r="GR6" s="752"/>
      <c r="GS6" s="758"/>
      <c r="GT6" s="781"/>
      <c r="GU6" s="229"/>
      <c r="GV6" s="229"/>
      <c r="GW6" s="229"/>
      <c r="GX6" s="229"/>
      <c r="GY6" s="229"/>
      <c r="GZ6" s="229"/>
      <c r="HA6" s="229"/>
      <c r="HB6" s="229"/>
      <c r="HC6" s="229"/>
      <c r="HD6" s="229"/>
      <c r="HE6" s="229"/>
      <c r="HF6" s="229"/>
      <c r="HG6" s="229"/>
      <c r="HH6" s="770"/>
      <c r="HI6" s="752"/>
      <c r="HJ6" s="758"/>
      <c r="HK6" s="781"/>
    </row>
    <row r="7" spans="1:219" ht="147" customHeight="1" x14ac:dyDescent="0.25">
      <c r="A7" s="16">
        <v>3</v>
      </c>
      <c r="B7" s="773" t="s">
        <v>399</v>
      </c>
      <c r="C7" s="15" t="s">
        <v>400</v>
      </c>
      <c r="D7" s="9" t="s">
        <v>83</v>
      </c>
      <c r="E7" s="6" t="s">
        <v>45</v>
      </c>
      <c r="F7" s="6" t="s">
        <v>30</v>
      </c>
      <c r="G7" s="6" t="s">
        <v>401</v>
      </c>
      <c r="H7" s="7" t="s">
        <v>41</v>
      </c>
      <c r="I7" s="773" t="s">
        <v>402</v>
      </c>
      <c r="J7" s="6" t="s">
        <v>403</v>
      </c>
      <c r="K7" s="737">
        <v>2</v>
      </c>
      <c r="L7" s="6" t="s">
        <v>404</v>
      </c>
      <c r="M7" s="85" t="s">
        <v>405</v>
      </c>
      <c r="N7" s="85" t="s">
        <v>406</v>
      </c>
      <c r="O7" s="6" t="s">
        <v>36</v>
      </c>
      <c r="P7" s="264"/>
      <c r="Q7" s="267"/>
      <c r="R7" s="266"/>
      <c r="S7" s="71"/>
      <c r="T7" s="71"/>
      <c r="U7" s="77"/>
      <c r="V7" s="77"/>
      <c r="W7" s="77"/>
      <c r="X7" s="72"/>
      <c r="Y7" s="72"/>
      <c r="Z7" s="72"/>
      <c r="AA7" s="72"/>
      <c r="AB7" s="72"/>
      <c r="AC7" s="73"/>
      <c r="AD7" s="72"/>
      <c r="AE7" s="72"/>
      <c r="AF7" s="72"/>
      <c r="AG7" s="264"/>
      <c r="AH7" s="273"/>
      <c r="AI7" s="266"/>
      <c r="AJ7" s="250"/>
      <c r="AK7" s="250"/>
      <c r="AL7" s="17"/>
      <c r="AM7" s="17"/>
      <c r="AN7" s="70"/>
      <c r="AO7" s="18"/>
      <c r="AP7" s="18"/>
      <c r="AQ7" s="18"/>
      <c r="AR7" s="14"/>
      <c r="AS7" s="18"/>
      <c r="AT7" s="371"/>
      <c r="AU7" s="18"/>
      <c r="AV7" s="752"/>
      <c r="AW7" s="781"/>
      <c r="AX7" s="350"/>
      <c r="AY7" s="77"/>
      <c r="AZ7" s="487"/>
      <c r="BA7" s="14"/>
      <c r="BB7" s="18"/>
      <c r="BC7" s="77"/>
      <c r="BD7" s="77"/>
      <c r="BE7" s="75"/>
      <c r="BF7" s="77"/>
      <c r="BG7" s="77"/>
      <c r="BH7" s="77"/>
      <c r="BI7" s="77"/>
      <c r="BJ7" s="77"/>
      <c r="BK7" s="371"/>
      <c r="BL7" s="18"/>
      <c r="BM7" s="752"/>
      <c r="BN7" s="781"/>
      <c r="BO7" s="71"/>
      <c r="BP7" s="521"/>
      <c r="BQ7" s="600"/>
      <c r="BR7" s="603"/>
      <c r="BS7" s="18"/>
      <c r="BT7" s="18"/>
      <c r="BU7" s="18"/>
      <c r="BV7" s="71"/>
      <c r="BW7" s="77"/>
      <c r="BX7" s="77"/>
      <c r="BY7" s="77"/>
      <c r="BZ7" s="77"/>
      <c r="CA7" s="77"/>
      <c r="CB7" s="770"/>
      <c r="CC7" s="752"/>
      <c r="CD7" s="758"/>
      <c r="CE7" s="781"/>
      <c r="CF7" s="71"/>
      <c r="CG7" s="18"/>
      <c r="CH7" s="80"/>
      <c r="CI7" s="71"/>
      <c r="CJ7" s="81"/>
      <c r="CK7" s="77"/>
      <c r="CL7" s="77"/>
      <c r="CM7" s="71"/>
      <c r="CN7" s="77"/>
      <c r="CO7" s="77"/>
      <c r="CP7" s="77"/>
      <c r="CQ7" s="77"/>
      <c r="CR7" s="77"/>
      <c r="CS7" s="770"/>
      <c r="CT7" s="752"/>
      <c r="CU7" s="758"/>
      <c r="CV7" s="781"/>
      <c r="CW7" s="71"/>
      <c r="CX7" s="18"/>
      <c r="CY7" s="80"/>
      <c r="CZ7" s="71"/>
      <c r="DA7" s="81"/>
      <c r="DB7" s="77"/>
      <c r="DC7" s="77"/>
      <c r="DD7" s="71"/>
      <c r="DE7" s="71"/>
      <c r="DF7" s="71"/>
      <c r="DG7" s="71"/>
      <c r="DH7" s="71"/>
      <c r="DI7" s="71"/>
      <c r="DJ7" s="770"/>
      <c r="DK7" s="752"/>
      <c r="DL7" s="758"/>
      <c r="DM7" s="781"/>
      <c r="DN7" s="71"/>
      <c r="DO7" s="18"/>
      <c r="DP7" s="71"/>
      <c r="DQ7" s="71"/>
      <c r="DR7" s="14"/>
      <c r="DS7" s="77"/>
      <c r="DT7" s="77"/>
      <c r="DU7" s="75"/>
      <c r="DV7" s="17"/>
      <c r="DW7" s="17"/>
      <c r="DX7" s="17"/>
      <c r="DY7" s="17"/>
      <c r="DZ7" s="17"/>
      <c r="EA7" s="770"/>
      <c r="EB7" s="752"/>
      <c r="EC7" s="758"/>
      <c r="ED7" s="781"/>
      <c r="EE7" s="785"/>
      <c r="EF7" s="229"/>
      <c r="EG7" s="229"/>
      <c r="EH7" s="229"/>
      <c r="EI7" s="229"/>
      <c r="EJ7" s="229"/>
      <c r="EK7" s="229"/>
      <c r="EL7" s="229"/>
      <c r="EM7" s="229"/>
      <c r="EN7" s="229"/>
      <c r="EO7" s="229"/>
      <c r="EP7" s="229"/>
      <c r="EQ7" s="229"/>
      <c r="ER7" s="770"/>
      <c r="ES7" s="752"/>
      <c r="ET7" s="758"/>
      <c r="EU7" s="781"/>
      <c r="EV7" s="785"/>
      <c r="EW7" s="229"/>
      <c r="EX7" s="229"/>
      <c r="EY7" s="229"/>
      <c r="EZ7" s="229"/>
      <c r="FA7" s="229"/>
      <c r="FB7" s="229"/>
      <c r="FC7" s="229"/>
      <c r="FD7" s="229"/>
      <c r="FE7" s="229"/>
      <c r="FF7" s="229"/>
      <c r="FG7" s="229"/>
      <c r="FH7" s="229"/>
      <c r="FI7" s="770"/>
      <c r="FJ7" s="752"/>
      <c r="FK7" s="758"/>
      <c r="FL7" s="781"/>
      <c r="FM7" s="229"/>
      <c r="FN7" s="229"/>
      <c r="FO7" s="229"/>
      <c r="FP7" s="229"/>
      <c r="FQ7" s="229"/>
      <c r="FR7" s="229"/>
      <c r="FS7" s="229"/>
      <c r="FT7" s="229"/>
      <c r="FU7" s="229"/>
      <c r="FV7" s="229"/>
      <c r="FW7" s="229"/>
      <c r="FX7" s="229"/>
      <c r="FY7" s="229"/>
      <c r="FZ7" s="770"/>
      <c r="GA7" s="752"/>
      <c r="GB7" s="758"/>
      <c r="GC7" s="781"/>
      <c r="GD7" s="229"/>
      <c r="GE7" s="229"/>
      <c r="GF7" s="229"/>
      <c r="GG7" s="229"/>
      <c r="GH7" s="229"/>
      <c r="GI7" s="229"/>
      <c r="GJ7" s="229"/>
      <c r="GK7" s="229"/>
      <c r="GL7" s="229"/>
      <c r="GM7" s="229"/>
      <c r="GN7" s="229"/>
      <c r="GO7" s="229"/>
      <c r="GP7" s="229"/>
      <c r="GQ7" s="770"/>
      <c r="GR7" s="752"/>
      <c r="GS7" s="758"/>
      <c r="GT7" s="781"/>
      <c r="GU7" s="229"/>
      <c r="GV7" s="229"/>
      <c r="GW7" s="229"/>
      <c r="GX7" s="229"/>
      <c r="GY7" s="229"/>
      <c r="GZ7" s="229"/>
      <c r="HA7" s="229"/>
      <c r="HB7" s="229"/>
      <c r="HC7" s="229"/>
      <c r="HD7" s="229"/>
      <c r="HE7" s="229"/>
      <c r="HF7" s="229"/>
      <c r="HG7" s="229"/>
      <c r="HH7" s="770"/>
      <c r="HI7" s="752"/>
      <c r="HJ7" s="758"/>
      <c r="HK7" s="781"/>
    </row>
    <row r="8" spans="1:219" ht="150" customHeight="1" x14ac:dyDescent="0.25">
      <c r="A8" s="16">
        <v>4</v>
      </c>
      <c r="B8" s="773" t="s">
        <v>407</v>
      </c>
      <c r="C8" s="15" t="s">
        <v>408</v>
      </c>
      <c r="D8" s="9" t="s">
        <v>83</v>
      </c>
      <c r="E8" s="25" t="s">
        <v>44</v>
      </c>
      <c r="F8" s="25" t="s">
        <v>31</v>
      </c>
      <c r="G8" s="25" t="s">
        <v>409</v>
      </c>
      <c r="H8" s="7" t="s">
        <v>41</v>
      </c>
      <c r="I8" s="773" t="s">
        <v>410</v>
      </c>
      <c r="J8" s="25" t="s">
        <v>184</v>
      </c>
      <c r="K8" s="737">
        <v>1</v>
      </c>
      <c r="L8" s="25" t="s">
        <v>411</v>
      </c>
      <c r="M8" s="167" t="s">
        <v>412</v>
      </c>
      <c r="N8" s="168" t="s">
        <v>413</v>
      </c>
      <c r="O8" s="6" t="s">
        <v>414</v>
      </c>
      <c r="P8" s="14"/>
      <c r="Q8" s="18"/>
      <c r="R8" s="18"/>
      <c r="S8" s="18"/>
      <c r="T8" s="18"/>
      <c r="U8" s="18"/>
      <c r="V8" s="18"/>
      <c r="W8" s="18"/>
      <c r="X8" s="72"/>
      <c r="Y8" s="72"/>
      <c r="Z8" s="72"/>
      <c r="AA8" s="72"/>
      <c r="AB8" s="72"/>
      <c r="AC8" s="73"/>
      <c r="AD8" s="72"/>
      <c r="AE8" s="72"/>
      <c r="AF8" s="72"/>
      <c r="AG8" s="264"/>
      <c r="AH8" s="273"/>
      <c r="AI8" s="271"/>
      <c r="AJ8" s="270"/>
      <c r="AK8" s="272"/>
      <c r="AL8" s="265"/>
      <c r="AM8" s="265"/>
      <c r="AN8" s="266"/>
      <c r="AO8" s="18"/>
      <c r="AP8" s="18"/>
      <c r="AQ8" s="14"/>
      <c r="AR8" s="14"/>
      <c r="AS8" s="18"/>
      <c r="AT8" s="371"/>
      <c r="AU8" s="18"/>
      <c r="AV8" s="752"/>
      <c r="AW8" s="781"/>
      <c r="AX8" s="350"/>
      <c r="AY8" s="76"/>
      <c r="AZ8" s="600"/>
      <c r="BA8" s="378"/>
      <c r="BB8" s="18"/>
      <c r="BC8" s="18"/>
      <c r="BD8" s="18"/>
      <c r="BE8" s="521"/>
      <c r="BF8" s="77"/>
      <c r="BG8" s="77"/>
      <c r="BH8" s="77"/>
      <c r="BI8" s="77"/>
      <c r="BJ8" s="77"/>
      <c r="BK8" s="371"/>
      <c r="BL8" s="18"/>
      <c r="BM8" s="752"/>
      <c r="BN8" s="781"/>
      <c r="BO8" s="14"/>
      <c r="BP8" s="18"/>
      <c r="BQ8" s="285"/>
      <c r="BR8" s="18"/>
      <c r="BS8" s="18"/>
      <c r="BT8" s="18"/>
      <c r="BU8" s="18"/>
      <c r="BV8" s="417"/>
      <c r="BW8" s="74"/>
      <c r="BX8" s="72"/>
      <c r="BY8" s="72"/>
      <c r="BZ8" s="72"/>
      <c r="CA8" s="72"/>
      <c r="CB8" s="770"/>
      <c r="CC8" s="752"/>
      <c r="CD8" s="758"/>
      <c r="CE8" s="781"/>
      <c r="CF8" s="14"/>
      <c r="CG8" s="18"/>
      <c r="CH8" s="74"/>
      <c r="CI8" s="18"/>
      <c r="CJ8" s="18"/>
      <c r="CK8" s="18"/>
      <c r="CL8" s="18"/>
      <c r="CM8" s="82"/>
      <c r="CN8" s="74"/>
      <c r="CO8" s="72"/>
      <c r="CP8" s="72"/>
      <c r="CQ8" s="72"/>
      <c r="CR8" s="72"/>
      <c r="CS8" s="770"/>
      <c r="CT8" s="752"/>
      <c r="CU8" s="758"/>
      <c r="CV8" s="781"/>
      <c r="CW8" s="14"/>
      <c r="CX8" s="18"/>
      <c r="CY8" s="14"/>
      <c r="CZ8" s="18"/>
      <c r="DA8" s="18"/>
      <c r="DB8" s="18"/>
      <c r="DC8" s="18"/>
      <c r="DD8" s="82"/>
      <c r="DE8" s="82"/>
      <c r="DF8" s="82"/>
      <c r="DG8" s="82"/>
      <c r="DH8" s="82"/>
      <c r="DI8" s="82"/>
      <c r="DJ8" s="770"/>
      <c r="DK8" s="752"/>
      <c r="DL8" s="758"/>
      <c r="DM8" s="781"/>
      <c r="DN8" s="14"/>
      <c r="DO8" s="18"/>
      <c r="DP8" s="14"/>
      <c r="DQ8" s="18"/>
      <c r="DR8" s="18"/>
      <c r="DS8" s="83"/>
      <c r="DT8" s="18"/>
      <c r="DU8" s="84"/>
      <c r="DV8" s="17"/>
      <c r="DW8" s="17"/>
      <c r="DX8" s="17"/>
      <c r="DY8" s="17"/>
      <c r="DZ8" s="17"/>
      <c r="EA8" s="770"/>
      <c r="EB8" s="752"/>
      <c r="EC8" s="758"/>
      <c r="ED8" s="781"/>
      <c r="EE8" s="785"/>
      <c r="EF8" s="229"/>
      <c r="EG8" s="229"/>
      <c r="EH8" s="229"/>
      <c r="EI8" s="229"/>
      <c r="EJ8" s="229"/>
      <c r="EK8" s="229"/>
      <c r="EL8" s="229"/>
      <c r="EM8" s="229"/>
      <c r="EN8" s="229"/>
      <c r="EO8" s="229"/>
      <c r="EP8" s="229"/>
      <c r="EQ8" s="229"/>
      <c r="ER8" s="770"/>
      <c r="ES8" s="752"/>
      <c r="ET8" s="758"/>
      <c r="EU8" s="781"/>
      <c r="EV8" s="785"/>
      <c r="EW8" s="229"/>
      <c r="EX8" s="229"/>
      <c r="EY8" s="229"/>
      <c r="EZ8" s="229"/>
      <c r="FA8" s="229"/>
      <c r="FB8" s="229"/>
      <c r="FC8" s="229"/>
      <c r="FD8" s="229"/>
      <c r="FE8" s="229"/>
      <c r="FF8" s="229"/>
      <c r="FG8" s="229"/>
      <c r="FH8" s="229"/>
      <c r="FI8" s="770"/>
      <c r="FJ8" s="752"/>
      <c r="FK8" s="758"/>
      <c r="FL8" s="781"/>
      <c r="FM8" s="229"/>
      <c r="FN8" s="229"/>
      <c r="FO8" s="229"/>
      <c r="FP8" s="229"/>
      <c r="FQ8" s="229"/>
      <c r="FR8" s="229"/>
      <c r="FS8" s="229"/>
      <c r="FT8" s="229"/>
      <c r="FU8" s="229"/>
      <c r="FV8" s="229"/>
      <c r="FW8" s="229"/>
      <c r="FX8" s="229"/>
      <c r="FY8" s="229"/>
      <c r="FZ8" s="770"/>
      <c r="GA8" s="752"/>
      <c r="GB8" s="758"/>
      <c r="GC8" s="781"/>
      <c r="GD8" s="229"/>
      <c r="GE8" s="229"/>
      <c r="GF8" s="229"/>
      <c r="GG8" s="229"/>
      <c r="GH8" s="229"/>
      <c r="GI8" s="229"/>
      <c r="GJ8" s="229"/>
      <c r="GK8" s="229"/>
      <c r="GL8" s="229"/>
      <c r="GM8" s="229"/>
      <c r="GN8" s="229"/>
      <c r="GO8" s="229"/>
      <c r="GP8" s="229"/>
      <c r="GQ8" s="770"/>
      <c r="GR8" s="752"/>
      <c r="GS8" s="758"/>
      <c r="GT8" s="781"/>
      <c r="GU8" s="229"/>
      <c r="GV8" s="229"/>
      <c r="GW8" s="229"/>
      <c r="GX8" s="229"/>
      <c r="GY8" s="229"/>
      <c r="GZ8" s="229"/>
      <c r="HA8" s="229"/>
      <c r="HB8" s="229"/>
      <c r="HC8" s="229"/>
      <c r="HD8" s="229"/>
      <c r="HE8" s="229"/>
      <c r="HF8" s="229"/>
      <c r="HG8" s="229"/>
      <c r="HH8" s="770"/>
      <c r="HI8" s="752"/>
      <c r="HJ8" s="758"/>
      <c r="HK8" s="781"/>
    </row>
    <row r="9" spans="1:219" ht="81" customHeight="1" x14ac:dyDescent="0.25">
      <c r="A9" s="959"/>
      <c r="B9" s="960"/>
      <c r="C9" s="423"/>
      <c r="D9" s="2"/>
      <c r="E9" s="424"/>
      <c r="F9" s="415"/>
      <c r="K9" s="780">
        <f>SUM(K5:K8)</f>
        <v>6</v>
      </c>
      <c r="AT9" s="427"/>
      <c r="AV9" s="733"/>
      <c r="AW9" s="783"/>
      <c r="BM9" s="733"/>
      <c r="BN9" s="784"/>
      <c r="CB9" s="729"/>
      <c r="CC9" s="729"/>
      <c r="CD9" s="729"/>
      <c r="CE9" s="771"/>
      <c r="CS9" s="729"/>
      <c r="CT9" s="729"/>
      <c r="CU9" s="729"/>
      <c r="CV9" s="771"/>
      <c r="DJ9" s="729"/>
      <c r="DK9" s="729"/>
      <c r="DL9" s="729"/>
      <c r="DM9" s="771"/>
      <c r="EA9" s="729"/>
      <c r="EB9" s="729"/>
      <c r="EC9" s="729"/>
      <c r="ED9" s="771"/>
      <c r="EE9" s="729"/>
      <c r="ER9" s="729"/>
      <c r="ES9" s="729"/>
      <c r="ET9" s="729"/>
      <c r="EU9" s="771"/>
      <c r="EV9" s="729"/>
      <c r="FI9" s="729"/>
      <c r="FJ9" s="729"/>
      <c r="FK9" s="729"/>
      <c r="FL9" s="729"/>
      <c r="FZ9" s="729"/>
      <c r="GA9" s="729"/>
      <c r="GB9" s="729"/>
      <c r="GC9" s="771"/>
      <c r="GQ9" s="729"/>
      <c r="GR9" s="729"/>
      <c r="GS9" s="729"/>
      <c r="GT9" s="771"/>
      <c r="HH9" s="729"/>
      <c r="HI9" s="729"/>
      <c r="HJ9" s="729"/>
      <c r="HK9" s="771"/>
    </row>
    <row r="11" spans="1:219" x14ac:dyDescent="0.25">
      <c r="D11" s="452">
        <v>100</v>
      </c>
    </row>
  </sheetData>
  <mergeCells count="254">
    <mergeCell ref="HC1:HG2"/>
    <mergeCell ref="HH1:HK2"/>
    <mergeCell ref="HC3:HC4"/>
    <mergeCell ref="HD3:HD4"/>
    <mergeCell ref="HE3:HE4"/>
    <mergeCell ref="HF3:HF4"/>
    <mergeCell ref="HG3:HG4"/>
    <mergeCell ref="HH3:HH4"/>
    <mergeCell ref="HI3:HI4"/>
    <mergeCell ref="HJ3:HJ4"/>
    <mergeCell ref="HK3:HK4"/>
    <mergeCell ref="AG1:AN1"/>
    <mergeCell ref="AO1:AS2"/>
    <mergeCell ref="AT1:AW2"/>
    <mergeCell ref="AG2:AG4"/>
    <mergeCell ref="AH2:AN2"/>
    <mergeCell ref="AH3:AH4"/>
    <mergeCell ref="AI3:AI4"/>
    <mergeCell ref="AJ3:AK3"/>
    <mergeCell ref="AL3:AL4"/>
    <mergeCell ref="AM3:AM4"/>
    <mergeCell ref="AN3:AN4"/>
    <mergeCell ref="AO3:AO4"/>
    <mergeCell ref="AP3:AP4"/>
    <mergeCell ref="AQ3:AQ4"/>
    <mergeCell ref="AR3:AR4"/>
    <mergeCell ref="AS3:AS4"/>
    <mergeCell ref="AT3:AT4"/>
    <mergeCell ref="AU3:AU4"/>
    <mergeCell ref="AV3:AV4"/>
    <mergeCell ref="AW3:AW4"/>
    <mergeCell ref="EC3:EC4"/>
    <mergeCell ref="DQ3:DR3"/>
    <mergeCell ref="DS3:DS4"/>
    <mergeCell ref="DT3:DT4"/>
    <mergeCell ref="DU3:DU4"/>
    <mergeCell ref="DW3:DW4"/>
    <mergeCell ref="DX3:DX4"/>
    <mergeCell ref="EA3:EA4"/>
    <mergeCell ref="CT3:CT4"/>
    <mergeCell ref="CU3:CU4"/>
    <mergeCell ref="CV3:CV4"/>
    <mergeCell ref="CX3:CX4"/>
    <mergeCell ref="EB3:EB4"/>
    <mergeCell ref="DN2:DN4"/>
    <mergeCell ref="DO2:DU2"/>
    <mergeCell ref="DO3:DO4"/>
    <mergeCell ref="DP3:DP4"/>
    <mergeCell ref="DH3:DH4"/>
    <mergeCell ref="DI3:DI4"/>
    <mergeCell ref="DJ3:DJ4"/>
    <mergeCell ref="DK3:DK4"/>
    <mergeCell ref="DL3:DL4"/>
    <mergeCell ref="DM3:DM4"/>
    <mergeCell ref="CR3:CR4"/>
    <mergeCell ref="CS3:CS4"/>
    <mergeCell ref="DB3:DB4"/>
    <mergeCell ref="CW2:CW4"/>
    <mergeCell ref="CX2:DD2"/>
    <mergeCell ref="CS1:CV2"/>
    <mergeCell ref="CW1:DD1"/>
    <mergeCell ref="CI3:CJ3"/>
    <mergeCell ref="CK3:CK4"/>
    <mergeCell ref="CL3:CL4"/>
    <mergeCell ref="CM3:CM4"/>
    <mergeCell ref="CY3:CY4"/>
    <mergeCell ref="CZ3:DA3"/>
    <mergeCell ref="CN3:CN4"/>
    <mergeCell ref="CO3:CO4"/>
    <mergeCell ref="CP3:CP4"/>
    <mergeCell ref="CQ3:CQ4"/>
    <mergeCell ref="DC3:DC4"/>
    <mergeCell ref="DD3:DD4"/>
    <mergeCell ref="CD3:CD4"/>
    <mergeCell ref="CE3:CE4"/>
    <mergeCell ref="CG3:CG4"/>
    <mergeCell ref="CH3:CH4"/>
    <mergeCell ref="BT3:BT4"/>
    <mergeCell ref="BW3:BW4"/>
    <mergeCell ref="BX3:BX4"/>
    <mergeCell ref="BY3:BY4"/>
    <mergeCell ref="BZ3:BZ4"/>
    <mergeCell ref="CA3:CA4"/>
    <mergeCell ref="BP3:BP4"/>
    <mergeCell ref="BD3:BD4"/>
    <mergeCell ref="BE3:BE4"/>
    <mergeCell ref="BF3:BF4"/>
    <mergeCell ref="BG3:BG4"/>
    <mergeCell ref="BH3:BH4"/>
    <mergeCell ref="BI3:BI4"/>
    <mergeCell ref="CB3:CB4"/>
    <mergeCell ref="CC3:CC4"/>
    <mergeCell ref="Z3:Z4"/>
    <mergeCell ref="AA3:AA4"/>
    <mergeCell ref="AB3:AB4"/>
    <mergeCell ref="AC3:AC4"/>
    <mergeCell ref="BJ3:BJ4"/>
    <mergeCell ref="BK3:BK4"/>
    <mergeCell ref="BL3:BL4"/>
    <mergeCell ref="BM3:BM4"/>
    <mergeCell ref="BN3:BN4"/>
    <mergeCell ref="BW1:CA2"/>
    <mergeCell ref="CB1:CE2"/>
    <mergeCell ref="L2:L4"/>
    <mergeCell ref="P2:P4"/>
    <mergeCell ref="Q2:W2"/>
    <mergeCell ref="AX2:AX4"/>
    <mergeCell ref="AY2:BE2"/>
    <mergeCell ref="Q3:Q4"/>
    <mergeCell ref="R3:R4"/>
    <mergeCell ref="S3:T3"/>
    <mergeCell ref="U3:U4"/>
    <mergeCell ref="AD3:AD4"/>
    <mergeCell ref="AX1:BE1"/>
    <mergeCell ref="BF1:BJ2"/>
    <mergeCell ref="AE3:AE4"/>
    <mergeCell ref="AF3:AF4"/>
    <mergeCell ref="AY3:AY4"/>
    <mergeCell ref="AZ3:AZ4"/>
    <mergeCell ref="BA3:BB3"/>
    <mergeCell ref="BC3:BC4"/>
    <mergeCell ref="V3:V4"/>
    <mergeCell ref="W3:W4"/>
    <mergeCell ref="X3:X4"/>
    <mergeCell ref="Y3:Y4"/>
    <mergeCell ref="DN1:DU1"/>
    <mergeCell ref="A2:A4"/>
    <mergeCell ref="B2:B4"/>
    <mergeCell ref="C2:C4"/>
    <mergeCell ref="D2:D4"/>
    <mergeCell ref="E2:E4"/>
    <mergeCell ref="F2:F4"/>
    <mergeCell ref="BK1:BN2"/>
    <mergeCell ref="BO1:BV1"/>
    <mergeCell ref="K2:K4"/>
    <mergeCell ref="CF1:CM1"/>
    <mergeCell ref="CN1:CR2"/>
    <mergeCell ref="BO2:BO4"/>
    <mergeCell ref="BP2:BV2"/>
    <mergeCell ref="CF2:CF4"/>
    <mergeCell ref="CG2:CM2"/>
    <mergeCell ref="BU3:BU4"/>
    <mergeCell ref="BV3:BV4"/>
    <mergeCell ref="BQ3:BQ4"/>
    <mergeCell ref="BR3:BS3"/>
    <mergeCell ref="A1:O1"/>
    <mergeCell ref="P1:W1"/>
    <mergeCell ref="X1:AB2"/>
    <mergeCell ref="AC1:AF2"/>
    <mergeCell ref="G2:G4"/>
    <mergeCell ref="H2:H4"/>
    <mergeCell ref="I2:I4"/>
    <mergeCell ref="J2:J4"/>
    <mergeCell ref="DV1:DZ2"/>
    <mergeCell ref="EA1:ED2"/>
    <mergeCell ref="EE1:EL1"/>
    <mergeCell ref="EM1:EQ2"/>
    <mergeCell ref="ER1:EU2"/>
    <mergeCell ref="EE2:EE4"/>
    <mergeCell ref="EF2:EL2"/>
    <mergeCell ref="DV3:DV4"/>
    <mergeCell ref="DY3:DY4"/>
    <mergeCell ref="DZ3:DZ4"/>
    <mergeCell ref="ED3:ED4"/>
    <mergeCell ref="EF3:EF4"/>
    <mergeCell ref="EG3:EG4"/>
    <mergeCell ref="EH3:EI3"/>
    <mergeCell ref="EJ3:EJ4"/>
    <mergeCell ref="EK3:EK4"/>
    <mergeCell ref="EL3:EL4"/>
    <mergeCell ref="EM3:EM4"/>
    <mergeCell ref="EN3:EN4"/>
    <mergeCell ref="EO3:EO4"/>
    <mergeCell ref="EV1:FC1"/>
    <mergeCell ref="FI1:FL2"/>
    <mergeCell ref="FM1:FT1"/>
    <mergeCell ref="FU1:FY2"/>
    <mergeCell ref="FZ1:GC2"/>
    <mergeCell ref="GD1:GK1"/>
    <mergeCell ref="GE2:GK2"/>
    <mergeCell ref="GQ1:GT2"/>
    <mergeCell ref="GU1:HB1"/>
    <mergeCell ref="EV2:EV4"/>
    <mergeCell ref="EW2:FC2"/>
    <mergeCell ref="FM2:FM4"/>
    <mergeCell ref="FN2:FT2"/>
    <mergeCell ref="GD2:GD4"/>
    <mergeCell ref="FD1:FH2"/>
    <mergeCell ref="GV2:HB2"/>
    <mergeCell ref="GL1:GP2"/>
    <mergeCell ref="FA3:FA4"/>
    <mergeCell ref="FB3:FB4"/>
    <mergeCell ref="FC3:FC4"/>
    <mergeCell ref="FD3:FD4"/>
    <mergeCell ref="FE3:FE4"/>
    <mergeCell ref="FF3:FF4"/>
    <mergeCell ref="FG3:FG4"/>
    <mergeCell ref="EP3:EP4"/>
    <mergeCell ref="EQ3:EQ4"/>
    <mergeCell ref="ER3:ER4"/>
    <mergeCell ref="ES3:ES4"/>
    <mergeCell ref="ET3:ET4"/>
    <mergeCell ref="EU3:EU4"/>
    <mergeCell ref="EW3:EW4"/>
    <mergeCell ref="EX3:EX4"/>
    <mergeCell ref="EY3:EZ3"/>
    <mergeCell ref="FH3:FH4"/>
    <mergeCell ref="FI3:FI4"/>
    <mergeCell ref="FJ3:FJ4"/>
    <mergeCell ref="FK3:FK4"/>
    <mergeCell ref="FL3:FL4"/>
    <mergeCell ref="FN3:FN4"/>
    <mergeCell ref="FO3:FO4"/>
    <mergeCell ref="FP3:FQ3"/>
    <mergeCell ref="FR3:FR4"/>
    <mergeCell ref="FV3:FV4"/>
    <mergeCell ref="FW3:FW4"/>
    <mergeCell ref="FX3:FX4"/>
    <mergeCell ref="GK3:GK4"/>
    <mergeCell ref="GL3:GL4"/>
    <mergeCell ref="FY3:FY4"/>
    <mergeCell ref="FZ3:FZ4"/>
    <mergeCell ref="GA3:GA4"/>
    <mergeCell ref="GB3:GB4"/>
    <mergeCell ref="GC3:GC4"/>
    <mergeCell ref="GE3:GE4"/>
    <mergeCell ref="GF3:GF4"/>
    <mergeCell ref="GG3:GH3"/>
    <mergeCell ref="GI3:GI4"/>
    <mergeCell ref="GJ3:GJ4"/>
    <mergeCell ref="A9:B9"/>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S3:FS4"/>
    <mergeCell ref="FT3:FT4"/>
    <mergeCell ref="FU3:FU4"/>
  </mergeCells>
  <dataValidations count="3">
    <dataValidation type="list" allowBlank="1" showInputMessage="1" showErrorMessage="1" sqref="E5:E8" xr:uid="{00000000-0002-0000-1900-000000000000}">
      <formula1>nivel</formula1>
    </dataValidation>
    <dataValidation type="list" allowBlank="1" showInputMessage="1" showErrorMessage="1" sqref="F5:F8" xr:uid="{00000000-0002-0000-1900-000001000000}">
      <formula1>MOMENTO</formula1>
    </dataValidation>
    <dataValidation type="list" allowBlank="1" showInputMessage="1" showErrorMessage="1" sqref="BW5:BY8 CN5:CP8 DE5:DG8 DV5:DX8 EM5:EO8 FD5:FF8 FU5:FW8 GL5:GN8 HC5:HE8 CA5:CA8 CR5:CR8 DI5:DI8 DZ5:DZ8 EQ5:EQ8 FH5:FH8 FY5:FY8 GP5:GP8 HG5:HG8" xr:uid="{8F1C827D-9F77-4C04-A4DD-D95C6E99547C}">
      <formula1>#REF!</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K12"/>
  <sheetViews>
    <sheetView topLeftCell="GJ1" zoomScale="70" zoomScaleNormal="70" workbookViewId="0">
      <selection activeCell="HH5" sqref="HH5:HK10"/>
    </sheetView>
  </sheetViews>
  <sheetFormatPr baseColWidth="10" defaultColWidth="11.42578125" defaultRowHeight="15" x14ac:dyDescent="0.25"/>
  <cols>
    <col min="2" max="2" width="31.42578125" customWidth="1"/>
    <col min="3" max="3" width="43.85546875" customWidth="1"/>
    <col min="4" max="4" width="33.7109375" customWidth="1"/>
    <col min="5" max="5" width="27.42578125" customWidth="1"/>
    <col min="6" max="6" width="28.5703125" customWidth="1"/>
    <col min="7" max="7" width="38.7109375" customWidth="1"/>
    <col min="12" max="12" width="27.85546875" customWidth="1"/>
    <col min="14" max="14" width="19.5703125" customWidth="1"/>
    <col min="16" max="16" width="37.140625" customWidth="1"/>
    <col min="18" max="18" width="40.5703125" customWidth="1"/>
    <col min="21" max="21" width="16.5703125" customWidth="1"/>
    <col min="22" max="22" width="16" customWidth="1"/>
    <col min="24" max="32" width="10.7109375" customWidth="1"/>
    <col min="33" max="33" width="24.85546875" customWidth="1"/>
    <col min="34" max="34" width="10.7109375" customWidth="1"/>
    <col min="35" max="35" width="23.28515625" customWidth="1"/>
    <col min="36" max="49" width="10.7109375" customWidth="1"/>
    <col min="50" max="50" width="37.5703125" customWidth="1"/>
    <col min="52" max="52" width="32.85546875" customWidth="1"/>
    <col min="53" max="53" width="16" customWidth="1"/>
    <col min="56" max="56" width="17.85546875" customWidth="1"/>
    <col min="57" max="57" width="15.140625" customWidth="1"/>
    <col min="67" max="67" width="54.42578125" customWidth="1"/>
    <col min="69" max="69" width="50.42578125" customWidth="1"/>
    <col min="70" max="70" width="36.7109375" customWidth="1"/>
  </cols>
  <sheetData>
    <row r="1" spans="1:219" ht="18.75" x14ac:dyDescent="0.25">
      <c r="A1" s="913" t="s">
        <v>415</v>
      </c>
      <c r="B1" s="913"/>
      <c r="C1" s="913"/>
      <c r="D1" s="913"/>
      <c r="E1" s="913"/>
      <c r="F1" s="913"/>
      <c r="G1" s="913"/>
      <c r="H1" s="913"/>
      <c r="I1" s="913"/>
      <c r="J1" s="913"/>
      <c r="K1" s="913"/>
      <c r="L1" s="913"/>
      <c r="M1" s="913"/>
      <c r="N1" s="913"/>
      <c r="O1" s="913"/>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907"/>
      <c r="FW2" s="907"/>
      <c r="FX2" s="907"/>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33"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963" t="s">
        <v>14</v>
      </c>
      <c r="FV3" s="964" t="s">
        <v>64</v>
      </c>
      <c r="FW3" s="966" t="s">
        <v>65</v>
      </c>
      <c r="FX3" s="961" t="s">
        <v>66</v>
      </c>
      <c r="FY3" s="924"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33" customHeight="1"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899"/>
      <c r="AQ4" s="899"/>
      <c r="AR4" s="899"/>
      <c r="AS4" s="899"/>
      <c r="AT4" s="901"/>
      <c r="AU4" s="902"/>
      <c r="AV4" s="902"/>
      <c r="AW4" s="903"/>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899"/>
      <c r="DF4" s="899"/>
      <c r="DG4" s="899"/>
      <c r="DH4" s="899"/>
      <c r="DI4" s="899"/>
      <c r="DJ4" s="901"/>
      <c r="DK4" s="902"/>
      <c r="DL4" s="902"/>
      <c r="DM4" s="903"/>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963"/>
      <c r="FV4" s="965"/>
      <c r="FW4" s="967"/>
      <c r="FX4" s="962"/>
      <c r="FY4" s="924"/>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55.25" customHeight="1" x14ac:dyDescent="0.25">
      <c r="A5" s="16">
        <v>1</v>
      </c>
      <c r="B5" s="788" t="s">
        <v>416</v>
      </c>
      <c r="C5" s="788" t="s">
        <v>417</v>
      </c>
      <c r="D5" s="122" t="s">
        <v>83</v>
      </c>
      <c r="E5" s="7" t="s">
        <v>30</v>
      </c>
      <c r="F5" s="7" t="s">
        <v>31</v>
      </c>
      <c r="G5" s="7" t="s">
        <v>418</v>
      </c>
      <c r="H5" s="7" t="s">
        <v>41</v>
      </c>
      <c r="I5" s="764" t="s">
        <v>419</v>
      </c>
      <c r="J5" s="7" t="s">
        <v>34</v>
      </c>
      <c r="K5" s="790">
        <v>1</v>
      </c>
      <c r="L5" s="7" t="s">
        <v>420</v>
      </c>
      <c r="M5" s="45">
        <v>44593</v>
      </c>
      <c r="N5" s="43">
        <v>44621</v>
      </c>
      <c r="O5" s="19" t="s">
        <v>36</v>
      </c>
      <c r="P5" s="19"/>
      <c r="Q5" s="20"/>
      <c r="R5" s="20"/>
      <c r="S5" s="20"/>
      <c r="T5" s="20"/>
      <c r="U5" s="20"/>
      <c r="V5" s="20"/>
      <c r="W5" s="20"/>
      <c r="X5" s="63"/>
      <c r="Y5" s="63"/>
      <c r="Z5" s="63"/>
      <c r="AA5" s="63"/>
      <c r="AB5" s="63"/>
      <c r="AC5" s="64"/>
      <c r="AD5" s="63"/>
      <c r="AE5" s="63"/>
      <c r="AF5" s="65"/>
      <c r="AG5" s="19"/>
      <c r="AH5" s="65"/>
      <c r="AI5" s="243"/>
      <c r="AJ5" s="243"/>
      <c r="AK5" s="65"/>
      <c r="AL5" s="65"/>
      <c r="AM5" s="65"/>
      <c r="AN5" s="401"/>
      <c r="AO5" s="399"/>
      <c r="AP5" s="793"/>
      <c r="AQ5" s="793"/>
      <c r="AR5" s="794"/>
      <c r="AS5" s="383"/>
      <c r="AT5" s="242"/>
      <c r="AU5" s="242"/>
      <c r="AV5" s="758"/>
      <c r="AW5" s="242"/>
      <c r="AX5" s="74"/>
      <c r="AY5" s="519"/>
      <c r="AZ5" s="21"/>
      <c r="BA5" s="243"/>
      <c r="BB5" s="20"/>
      <c r="BC5" s="20"/>
      <c r="BD5" s="21"/>
      <c r="BE5" s="69"/>
      <c r="BF5" s="404"/>
      <c r="BG5" s="404"/>
      <c r="BH5" s="404"/>
      <c r="BI5" s="568"/>
      <c r="BJ5" s="568"/>
      <c r="BK5" s="403"/>
      <c r="BL5" s="403"/>
      <c r="BM5" s="759"/>
      <c r="BN5" s="403"/>
      <c r="BO5" s="19"/>
      <c r="BP5" s="20"/>
      <c r="BQ5" s="20"/>
      <c r="BR5" s="20"/>
      <c r="BS5" s="20"/>
      <c r="BT5" s="20"/>
      <c r="BU5" s="20"/>
      <c r="BV5" s="20"/>
      <c r="BW5" s="67"/>
      <c r="BX5" s="67"/>
      <c r="BY5" s="67"/>
      <c r="BZ5" s="67"/>
      <c r="CA5" s="67"/>
      <c r="CB5" s="770"/>
      <c r="CC5" s="770"/>
      <c r="CD5" s="758"/>
      <c r="CE5" s="770"/>
      <c r="CF5" s="19"/>
      <c r="CG5" s="20"/>
      <c r="CH5" s="20"/>
      <c r="CI5" s="20"/>
      <c r="CJ5" s="20"/>
      <c r="CK5" s="20"/>
      <c r="CL5" s="20"/>
      <c r="CM5" s="20"/>
      <c r="CN5" s="67"/>
      <c r="CO5" s="67"/>
      <c r="CP5" s="67"/>
      <c r="CQ5" s="67"/>
      <c r="CR5" s="67"/>
      <c r="CS5" s="770"/>
      <c r="CT5" s="770"/>
      <c r="CU5" s="758"/>
      <c r="CV5" s="770"/>
      <c r="CW5" s="19"/>
      <c r="CX5" s="20"/>
      <c r="CY5" s="19"/>
      <c r="CZ5" s="14"/>
      <c r="DA5" s="18"/>
      <c r="DB5" s="18"/>
      <c r="DC5" s="18"/>
      <c r="DD5" s="21"/>
      <c r="DE5" s="21"/>
      <c r="DF5" s="21"/>
      <c r="DG5" s="21"/>
      <c r="DH5" s="21"/>
      <c r="DI5" s="21"/>
      <c r="DJ5" s="770"/>
      <c r="DK5" s="770"/>
      <c r="DL5" s="758"/>
      <c r="DM5" s="770"/>
      <c r="DN5" s="19"/>
      <c r="DO5" s="20"/>
      <c r="DP5" s="14"/>
      <c r="DQ5" s="14"/>
      <c r="DR5" s="14"/>
      <c r="DS5" s="14"/>
      <c r="DT5" s="21"/>
      <c r="DU5" s="69"/>
      <c r="DV5" s="17"/>
      <c r="DW5" s="17"/>
      <c r="DX5" s="17"/>
      <c r="DY5" s="17"/>
      <c r="DZ5" s="17"/>
      <c r="EA5" s="770"/>
      <c r="EB5" s="770"/>
      <c r="EC5" s="758"/>
      <c r="ED5" s="770"/>
      <c r="EE5" s="229"/>
      <c r="EF5" s="229"/>
      <c r="EG5" s="229"/>
      <c r="EH5" s="229"/>
      <c r="EI5" s="229"/>
      <c r="EJ5" s="229"/>
      <c r="EK5" s="229"/>
      <c r="EL5" s="229"/>
      <c r="EM5" s="229"/>
      <c r="EN5" s="229"/>
      <c r="EO5" s="229"/>
      <c r="EP5" s="229"/>
      <c r="EQ5" s="229"/>
      <c r="ER5" s="770"/>
      <c r="ES5" s="770"/>
      <c r="ET5" s="758"/>
      <c r="EU5" s="770"/>
      <c r="EV5" s="229"/>
      <c r="EW5" s="229"/>
      <c r="EX5" s="229"/>
      <c r="EY5" s="229"/>
      <c r="EZ5" s="229"/>
      <c r="FA5" s="229"/>
      <c r="FB5" s="229"/>
      <c r="FC5" s="229"/>
      <c r="FD5" s="229"/>
      <c r="FE5" s="229"/>
      <c r="FF5" s="229"/>
      <c r="FG5" s="229"/>
      <c r="FH5" s="229"/>
      <c r="FI5" s="770"/>
      <c r="FJ5" s="770"/>
      <c r="FK5" s="758"/>
      <c r="FL5" s="770"/>
      <c r="FM5" s="229"/>
      <c r="FN5" s="229"/>
      <c r="FO5" s="229"/>
      <c r="FP5" s="229"/>
      <c r="FQ5" s="229"/>
      <c r="FR5" s="229"/>
      <c r="FS5" s="229"/>
      <c r="FT5" s="229"/>
      <c r="FU5" s="229"/>
      <c r="FV5" s="698"/>
      <c r="FW5" s="698"/>
      <c r="FX5" s="698"/>
      <c r="FY5" s="229"/>
      <c r="FZ5" s="770"/>
      <c r="GA5" s="770"/>
      <c r="GB5" s="758"/>
      <c r="GC5" s="770"/>
      <c r="GD5" s="229"/>
      <c r="GE5" s="229"/>
      <c r="GF5" s="229"/>
      <c r="GG5" s="229"/>
      <c r="GH5" s="229"/>
      <c r="GI5" s="229"/>
      <c r="GJ5" s="229"/>
      <c r="GK5" s="229"/>
      <c r="GL5" s="229"/>
      <c r="GM5" s="229"/>
      <c r="GN5" s="229"/>
      <c r="GO5" s="229"/>
      <c r="GP5" s="229"/>
      <c r="GQ5" s="770"/>
      <c r="GR5" s="770"/>
      <c r="GS5" s="758"/>
      <c r="GT5" s="770"/>
      <c r="GU5" s="229"/>
      <c r="GV5" s="229"/>
      <c r="GW5" s="229"/>
      <c r="GX5" s="229"/>
      <c r="GY5" s="229"/>
      <c r="GZ5" s="229"/>
      <c r="HA5" s="229"/>
      <c r="HB5" s="229"/>
      <c r="HC5" s="229"/>
      <c r="HD5" s="229"/>
      <c r="HE5" s="229"/>
      <c r="HF5" s="229"/>
      <c r="HG5" s="229"/>
      <c r="HH5" s="770"/>
      <c r="HI5" s="770"/>
      <c r="HJ5" s="758"/>
      <c r="HK5" s="770"/>
    </row>
    <row r="6" spans="1:219" ht="177" customHeight="1" x14ac:dyDescent="0.25">
      <c r="A6" s="16">
        <v>2</v>
      </c>
      <c r="B6" s="789" t="s">
        <v>421</v>
      </c>
      <c r="C6" s="788" t="s">
        <v>422</v>
      </c>
      <c r="D6" s="122" t="s">
        <v>29</v>
      </c>
      <c r="E6" s="6" t="s">
        <v>45</v>
      </c>
      <c r="F6" s="6" t="s">
        <v>46</v>
      </c>
      <c r="G6" s="7" t="s">
        <v>418</v>
      </c>
      <c r="H6" s="7" t="s">
        <v>41</v>
      </c>
      <c r="I6" s="764" t="s">
        <v>419</v>
      </c>
      <c r="J6" s="6" t="s">
        <v>34</v>
      </c>
      <c r="K6" s="791">
        <v>3</v>
      </c>
      <c r="L6" s="6" t="s">
        <v>423</v>
      </c>
      <c r="M6" s="85">
        <v>44621</v>
      </c>
      <c r="N6" s="43">
        <v>44805</v>
      </c>
      <c r="O6" s="10" t="s">
        <v>36</v>
      </c>
      <c r="P6" s="70"/>
      <c r="Q6" s="18"/>
      <c r="R6" s="70"/>
      <c r="S6" s="18"/>
      <c r="T6" s="18"/>
      <c r="U6" s="18"/>
      <c r="V6" s="18"/>
      <c r="W6" s="71"/>
      <c r="X6" s="70"/>
      <c r="Y6" s="72"/>
      <c r="Z6" s="72"/>
      <c r="AA6" s="72"/>
      <c r="AB6" s="72"/>
      <c r="AC6" s="73"/>
      <c r="AD6" s="72"/>
      <c r="AE6" s="73"/>
      <c r="AF6" s="17"/>
      <c r="AG6" s="17"/>
      <c r="AH6" s="17"/>
      <c r="AI6" s="17"/>
      <c r="AJ6" s="17"/>
      <c r="AK6" s="17"/>
      <c r="AL6" s="17"/>
      <c r="AM6" s="17"/>
      <c r="AN6" s="381"/>
      <c r="AO6" s="310"/>
      <c r="AP6" s="310"/>
      <c r="AQ6" s="310"/>
      <c r="AR6" s="310"/>
      <c r="AS6" s="378"/>
      <c r="AT6" s="18"/>
      <c r="AU6" s="18"/>
      <c r="AV6" s="752"/>
      <c r="AW6" s="18"/>
      <c r="AX6" s="74"/>
      <c r="AY6" s="18"/>
      <c r="AZ6" s="74"/>
      <c r="BA6" s="14"/>
      <c r="BB6" s="14"/>
      <c r="BC6" s="18"/>
      <c r="BD6" s="18"/>
      <c r="BE6" s="75"/>
      <c r="BF6" s="555"/>
      <c r="BG6" s="405"/>
      <c r="BH6" s="405"/>
      <c r="BI6" s="405"/>
      <c r="BJ6" s="405"/>
      <c r="BK6" s="405"/>
      <c r="BL6" s="403"/>
      <c r="BM6" s="755"/>
      <c r="BN6" s="405"/>
      <c r="BO6" s="74"/>
      <c r="BP6" s="18"/>
      <c r="BQ6" s="74"/>
      <c r="BR6" s="18"/>
      <c r="BS6" s="18"/>
      <c r="BT6" s="18"/>
      <c r="BU6" s="18"/>
      <c r="BV6" s="71"/>
      <c r="BW6" s="74"/>
      <c r="BX6" s="72"/>
      <c r="BY6" s="72"/>
      <c r="BZ6" s="72"/>
      <c r="CA6" s="72"/>
      <c r="CB6" s="770"/>
      <c r="CC6" s="752"/>
      <c r="CD6" s="758"/>
      <c r="CE6" s="752"/>
      <c r="CF6" s="74"/>
      <c r="CG6" s="18"/>
      <c r="CH6" s="74"/>
      <c r="CI6" s="18"/>
      <c r="CJ6" s="18"/>
      <c r="CK6" s="18"/>
      <c r="CL6" s="18"/>
      <c r="CM6" s="71"/>
      <c r="CN6" s="74"/>
      <c r="CO6" s="72"/>
      <c r="CP6" s="72"/>
      <c r="CQ6" s="72"/>
      <c r="CR6" s="72"/>
      <c r="CS6" s="770"/>
      <c r="CT6" s="752"/>
      <c r="CU6" s="758"/>
      <c r="CV6" s="752"/>
      <c r="CW6" s="14"/>
      <c r="CX6" s="18"/>
      <c r="CY6" s="14"/>
      <c r="CZ6" s="18"/>
      <c r="DA6" s="18"/>
      <c r="DB6" s="18"/>
      <c r="DC6" s="18"/>
      <c r="DD6" s="14"/>
      <c r="DE6" s="14"/>
      <c r="DF6" s="14"/>
      <c r="DG6" s="14"/>
      <c r="DH6" s="14"/>
      <c r="DI6" s="14"/>
      <c r="DJ6" s="770"/>
      <c r="DK6" s="752"/>
      <c r="DL6" s="758"/>
      <c r="DM6" s="752"/>
      <c r="DN6" s="14"/>
      <c r="DO6" s="14"/>
      <c r="DP6" s="14"/>
      <c r="DQ6" s="18"/>
      <c r="DR6" s="18"/>
      <c r="DS6" s="18"/>
      <c r="DT6" s="18"/>
      <c r="DU6" s="76"/>
      <c r="DV6" s="17"/>
      <c r="DW6" s="17"/>
      <c r="DX6" s="17"/>
      <c r="DY6" s="17"/>
      <c r="DZ6" s="17"/>
      <c r="EA6" s="770"/>
      <c r="EB6" s="752"/>
      <c r="EC6" s="758"/>
      <c r="ED6" s="752"/>
      <c r="EE6" s="229"/>
      <c r="EF6" s="229"/>
      <c r="EG6" s="229"/>
      <c r="EH6" s="229"/>
      <c r="EI6" s="229"/>
      <c r="EJ6" s="229"/>
      <c r="EK6" s="229"/>
      <c r="EL6" s="229"/>
      <c r="EM6" s="229"/>
      <c r="EN6" s="229"/>
      <c r="EO6" s="229"/>
      <c r="EP6" s="229"/>
      <c r="EQ6" s="229"/>
      <c r="ER6" s="770"/>
      <c r="ES6" s="752"/>
      <c r="ET6" s="758"/>
      <c r="EU6" s="752"/>
      <c r="EV6" s="229"/>
      <c r="EW6" s="229"/>
      <c r="EX6" s="229"/>
      <c r="EY6" s="229"/>
      <c r="EZ6" s="229"/>
      <c r="FA6" s="229"/>
      <c r="FB6" s="229"/>
      <c r="FC6" s="229"/>
      <c r="FD6" s="229"/>
      <c r="FE6" s="229"/>
      <c r="FF6" s="229"/>
      <c r="FG6" s="229"/>
      <c r="FH6" s="229"/>
      <c r="FI6" s="770"/>
      <c r="FJ6" s="752"/>
      <c r="FK6" s="758"/>
      <c r="FL6" s="752"/>
      <c r="FM6" s="229"/>
      <c r="FN6" s="229"/>
      <c r="FO6" s="229"/>
      <c r="FP6" s="229"/>
      <c r="FQ6" s="229"/>
      <c r="FR6" s="229"/>
      <c r="FS6" s="229"/>
      <c r="FT6" s="229"/>
      <c r="FU6" s="229"/>
      <c r="FV6" s="229"/>
      <c r="FW6" s="229"/>
      <c r="FX6" s="229"/>
      <c r="FY6" s="229"/>
      <c r="FZ6" s="770"/>
      <c r="GA6" s="752"/>
      <c r="GB6" s="758"/>
      <c r="GC6" s="752"/>
      <c r="GD6" s="229"/>
      <c r="GE6" s="229"/>
      <c r="GF6" s="229"/>
      <c r="GG6" s="229"/>
      <c r="GH6" s="229"/>
      <c r="GI6" s="229"/>
      <c r="GJ6" s="229"/>
      <c r="GK6" s="229"/>
      <c r="GL6" s="229"/>
      <c r="GM6" s="229"/>
      <c r="GN6" s="229"/>
      <c r="GO6" s="229"/>
      <c r="GP6" s="229"/>
      <c r="GQ6" s="770"/>
      <c r="GR6" s="752"/>
      <c r="GS6" s="758"/>
      <c r="GT6" s="752"/>
      <c r="GU6" s="229"/>
      <c r="GV6" s="229"/>
      <c r="GW6" s="229"/>
      <c r="GX6" s="229"/>
      <c r="GY6" s="229"/>
      <c r="GZ6" s="229"/>
      <c r="HA6" s="229"/>
      <c r="HB6" s="229"/>
      <c r="HC6" s="229"/>
      <c r="HD6" s="229"/>
      <c r="HE6" s="229"/>
      <c r="HF6" s="229"/>
      <c r="HG6" s="229"/>
      <c r="HH6" s="770"/>
      <c r="HI6" s="752"/>
      <c r="HJ6" s="758"/>
      <c r="HK6" s="752"/>
    </row>
    <row r="7" spans="1:219" ht="108.75" customHeight="1" x14ac:dyDescent="0.25">
      <c r="A7" s="16">
        <v>3</v>
      </c>
      <c r="B7" s="788" t="s">
        <v>424</v>
      </c>
      <c r="C7" s="788" t="s">
        <v>425</v>
      </c>
      <c r="D7" s="122" t="s">
        <v>426</v>
      </c>
      <c r="E7" s="6" t="s">
        <v>45</v>
      </c>
      <c r="F7" s="6" t="s">
        <v>39</v>
      </c>
      <c r="G7" s="6" t="s">
        <v>427</v>
      </c>
      <c r="H7" s="7" t="s">
        <v>41</v>
      </c>
      <c r="I7" s="764" t="s">
        <v>419</v>
      </c>
      <c r="J7" s="6" t="s">
        <v>34</v>
      </c>
      <c r="K7" s="791">
        <v>1</v>
      </c>
      <c r="L7" s="6" t="s">
        <v>428</v>
      </c>
      <c r="M7" s="86">
        <v>44621</v>
      </c>
      <c r="N7" s="86">
        <v>44621</v>
      </c>
      <c r="O7" s="10" t="s">
        <v>36</v>
      </c>
      <c r="P7" s="71"/>
      <c r="Q7" s="77"/>
      <c r="R7" s="77"/>
      <c r="S7" s="77"/>
      <c r="T7" s="77"/>
      <c r="U7" s="77"/>
      <c r="V7" s="77"/>
      <c r="W7" s="77"/>
      <c r="X7" s="72"/>
      <c r="Y7" s="72"/>
      <c r="Z7" s="72"/>
      <c r="AA7" s="72"/>
      <c r="AB7" s="72"/>
      <c r="AC7" s="73"/>
      <c r="AD7" s="72"/>
      <c r="AE7" s="72"/>
      <c r="AF7" s="72"/>
      <c r="AG7" s="72"/>
      <c r="AH7" s="72"/>
      <c r="AI7" s="72"/>
      <c r="AJ7" s="72"/>
      <c r="AK7" s="72"/>
      <c r="AL7" s="72"/>
      <c r="AM7" s="72"/>
      <c r="AN7" s="382"/>
      <c r="AO7" s="310"/>
      <c r="AP7" s="310"/>
      <c r="AQ7" s="310"/>
      <c r="AR7" s="310"/>
      <c r="AS7" s="378"/>
      <c r="AT7" s="18"/>
      <c r="AU7" s="18"/>
      <c r="AV7" s="752"/>
      <c r="AW7" s="18"/>
      <c r="AX7" s="71"/>
      <c r="AY7" s="77"/>
      <c r="AZ7" s="77"/>
      <c r="BA7" s="77"/>
      <c r="BB7" s="77"/>
      <c r="BC7" s="77"/>
      <c r="BD7" s="77"/>
      <c r="BE7" s="78"/>
      <c r="BF7" s="405"/>
      <c r="BG7" s="405"/>
      <c r="BH7" s="405"/>
      <c r="BI7" s="573"/>
      <c r="BJ7" s="573"/>
      <c r="BK7" s="560"/>
      <c r="BL7" s="405"/>
      <c r="BM7" s="755"/>
      <c r="BN7" s="405"/>
      <c r="BO7" s="71"/>
      <c r="BP7" s="77"/>
      <c r="BQ7" s="77"/>
      <c r="BR7" s="77"/>
      <c r="BS7" s="77"/>
      <c r="BT7" s="77"/>
      <c r="BU7" s="77"/>
      <c r="BV7" s="77"/>
      <c r="BW7" s="77"/>
      <c r="BX7" s="77"/>
      <c r="BY7" s="77"/>
      <c r="BZ7" s="77"/>
      <c r="CA7" s="77"/>
      <c r="CB7" s="770"/>
      <c r="CC7" s="752"/>
      <c r="CD7" s="758"/>
      <c r="CE7" s="752"/>
      <c r="CF7" s="71"/>
      <c r="CG7" s="18"/>
      <c r="CH7" s="80"/>
      <c r="CI7" s="71"/>
      <c r="CJ7" s="81"/>
      <c r="CK7" s="77"/>
      <c r="CL7" s="77"/>
      <c r="CM7" s="71"/>
      <c r="CN7" s="77"/>
      <c r="CO7" s="77"/>
      <c r="CP7" s="77"/>
      <c r="CQ7" s="77"/>
      <c r="CR7" s="77"/>
      <c r="CS7" s="770"/>
      <c r="CT7" s="752"/>
      <c r="CU7" s="758"/>
      <c r="CV7" s="752"/>
      <c r="CW7" s="71"/>
      <c r="CX7" s="18"/>
      <c r="CY7" s="80"/>
      <c r="CZ7" s="71"/>
      <c r="DA7" s="81"/>
      <c r="DB7" s="77"/>
      <c r="DC7" s="77"/>
      <c r="DD7" s="71"/>
      <c r="DE7" s="71"/>
      <c r="DF7" s="71"/>
      <c r="DG7" s="71"/>
      <c r="DH7" s="71"/>
      <c r="DI7" s="71"/>
      <c r="DJ7" s="770"/>
      <c r="DK7" s="752"/>
      <c r="DL7" s="758"/>
      <c r="DM7" s="752"/>
      <c r="DN7" s="71"/>
      <c r="DO7" s="18"/>
      <c r="DP7" s="71"/>
      <c r="DQ7" s="71"/>
      <c r="DR7" s="14"/>
      <c r="DS7" s="77"/>
      <c r="DT7" s="77"/>
      <c r="DU7" s="75"/>
      <c r="DV7" s="17"/>
      <c r="DW7" s="17"/>
      <c r="DX7" s="17"/>
      <c r="DY7" s="17"/>
      <c r="DZ7" s="17"/>
      <c r="EA7" s="770"/>
      <c r="EB7" s="752"/>
      <c r="EC7" s="758"/>
      <c r="ED7" s="752"/>
      <c r="EE7" s="229"/>
      <c r="EF7" s="229"/>
      <c r="EG7" s="229"/>
      <c r="EH7" s="229"/>
      <c r="EI7" s="229"/>
      <c r="EJ7" s="229"/>
      <c r="EK7" s="229"/>
      <c r="EL7" s="229"/>
      <c r="EM7" s="229"/>
      <c r="EN7" s="229"/>
      <c r="EO7" s="229"/>
      <c r="EP7" s="229"/>
      <c r="EQ7" s="229"/>
      <c r="ER7" s="770"/>
      <c r="ES7" s="752"/>
      <c r="ET7" s="758"/>
      <c r="EU7" s="752"/>
      <c r="EV7" s="229"/>
      <c r="EW7" s="229"/>
      <c r="EX7" s="229"/>
      <c r="EY7" s="229"/>
      <c r="EZ7" s="229"/>
      <c r="FA7" s="229"/>
      <c r="FB7" s="229"/>
      <c r="FC7" s="229"/>
      <c r="FD7" s="229"/>
      <c r="FE7" s="229"/>
      <c r="FF7" s="229"/>
      <c r="FG7" s="229"/>
      <c r="FH7" s="229"/>
      <c r="FI7" s="770"/>
      <c r="FJ7" s="752"/>
      <c r="FK7" s="758"/>
      <c r="FL7" s="752"/>
      <c r="FM7" s="229"/>
      <c r="FN7" s="229"/>
      <c r="FO7" s="229"/>
      <c r="FP7" s="229"/>
      <c r="FQ7" s="229"/>
      <c r="FR7" s="229"/>
      <c r="FS7" s="229"/>
      <c r="FT7" s="229"/>
      <c r="FU7" s="229"/>
      <c r="FV7" s="229"/>
      <c r="FW7" s="229"/>
      <c r="FX7" s="229"/>
      <c r="FY7" s="229"/>
      <c r="FZ7" s="770"/>
      <c r="GA7" s="752"/>
      <c r="GB7" s="758"/>
      <c r="GC7" s="752"/>
      <c r="GD7" s="229"/>
      <c r="GE7" s="229"/>
      <c r="GF7" s="229"/>
      <c r="GG7" s="229"/>
      <c r="GH7" s="229"/>
      <c r="GI7" s="229"/>
      <c r="GJ7" s="229"/>
      <c r="GK7" s="229"/>
      <c r="GL7" s="229"/>
      <c r="GM7" s="229"/>
      <c r="GN7" s="229"/>
      <c r="GO7" s="229"/>
      <c r="GP7" s="229"/>
      <c r="GQ7" s="770"/>
      <c r="GR7" s="752"/>
      <c r="GS7" s="758"/>
      <c r="GT7" s="752"/>
      <c r="GU7" s="229"/>
      <c r="GV7" s="229"/>
      <c r="GW7" s="229"/>
      <c r="GX7" s="229"/>
      <c r="GY7" s="229"/>
      <c r="GZ7" s="229"/>
      <c r="HA7" s="229"/>
      <c r="HB7" s="229"/>
      <c r="HC7" s="229"/>
      <c r="HD7" s="229"/>
      <c r="HE7" s="229"/>
      <c r="HF7" s="229"/>
      <c r="HG7" s="229"/>
      <c r="HH7" s="770"/>
      <c r="HI7" s="752"/>
      <c r="HJ7" s="758"/>
      <c r="HK7" s="752"/>
    </row>
    <row r="8" spans="1:219" ht="113.25" customHeight="1" thickBot="1" x14ac:dyDescent="0.3">
      <c r="A8" s="16">
        <v>4</v>
      </c>
      <c r="B8" s="788" t="s">
        <v>429</v>
      </c>
      <c r="C8" s="788" t="s">
        <v>430</v>
      </c>
      <c r="D8" s="123" t="s">
        <v>431</v>
      </c>
      <c r="E8" s="499" t="s">
        <v>48</v>
      </c>
      <c r="F8" s="25" t="s">
        <v>39</v>
      </c>
      <c r="G8" s="6" t="s">
        <v>432</v>
      </c>
      <c r="H8" s="7" t="s">
        <v>41</v>
      </c>
      <c r="I8" s="764" t="s">
        <v>419</v>
      </c>
      <c r="J8" s="6" t="s">
        <v>34</v>
      </c>
      <c r="K8" s="791">
        <v>2</v>
      </c>
      <c r="L8" s="25" t="s">
        <v>433</v>
      </c>
      <c r="M8" s="85">
        <v>44621</v>
      </c>
      <c r="N8" s="43">
        <v>44895</v>
      </c>
      <c r="O8" s="10" t="s">
        <v>36</v>
      </c>
      <c r="P8" s="14"/>
      <c r="Q8" s="18"/>
      <c r="R8" s="18"/>
      <c r="S8" s="18"/>
      <c r="T8" s="18"/>
      <c r="U8" s="18"/>
      <c r="V8" s="18"/>
      <c r="W8" s="18"/>
      <c r="X8" s="72"/>
      <c r="Y8" s="72"/>
      <c r="Z8" s="72"/>
      <c r="AA8" s="72"/>
      <c r="AB8" s="72"/>
      <c r="AC8" s="73"/>
      <c r="AD8" s="72"/>
      <c r="AE8" s="72"/>
      <c r="AF8" s="72"/>
      <c r="AG8" s="72"/>
      <c r="AH8" s="72"/>
      <c r="AI8" s="72"/>
      <c r="AJ8" s="72"/>
      <c r="AK8" s="72"/>
      <c r="AL8" s="72"/>
      <c r="AM8" s="72"/>
      <c r="AN8" s="382"/>
      <c r="AO8" s="310"/>
      <c r="AP8" s="310"/>
      <c r="AQ8" s="310"/>
      <c r="AR8" s="310"/>
      <c r="AS8" s="378"/>
      <c r="AT8" s="18"/>
      <c r="AU8" s="18"/>
      <c r="AV8" s="752"/>
      <c r="AW8" s="18"/>
      <c r="AX8" s="14"/>
      <c r="AY8" s="18"/>
      <c r="AZ8" s="18"/>
      <c r="BA8" s="18"/>
      <c r="BB8" s="18"/>
      <c r="BC8" s="18"/>
      <c r="BD8" s="18"/>
      <c r="BE8" s="76"/>
      <c r="BF8" s="405"/>
      <c r="BG8" s="405"/>
      <c r="BH8" s="405"/>
      <c r="BI8" s="573"/>
      <c r="BJ8" s="573"/>
      <c r="BK8" s="405"/>
      <c r="BL8" s="405"/>
      <c r="BM8" s="755"/>
      <c r="BN8" s="405"/>
      <c r="BO8" s="14"/>
      <c r="BP8" s="18"/>
      <c r="BQ8" s="74"/>
      <c r="BR8" s="18"/>
      <c r="BS8" s="18"/>
      <c r="BT8" s="18"/>
      <c r="BU8" s="18"/>
      <c r="BV8" s="82"/>
      <c r="BW8" s="74"/>
      <c r="BX8" s="72"/>
      <c r="BY8" s="72"/>
      <c r="BZ8" s="72"/>
      <c r="CA8" s="72"/>
      <c r="CB8" s="770"/>
      <c r="CC8" s="752"/>
      <c r="CD8" s="758"/>
      <c r="CE8" s="752"/>
      <c r="CF8" s="14"/>
      <c r="CG8" s="18"/>
      <c r="CH8" s="74"/>
      <c r="CI8" s="18"/>
      <c r="CJ8" s="18"/>
      <c r="CK8" s="18"/>
      <c r="CL8" s="18"/>
      <c r="CM8" s="82"/>
      <c r="CN8" s="74"/>
      <c r="CO8" s="72"/>
      <c r="CP8" s="72"/>
      <c r="CQ8" s="72"/>
      <c r="CR8" s="72"/>
      <c r="CS8" s="770"/>
      <c r="CT8" s="752"/>
      <c r="CU8" s="758"/>
      <c r="CV8" s="752"/>
      <c r="CW8" s="14"/>
      <c r="CX8" s="18"/>
      <c r="CY8" s="14"/>
      <c r="CZ8" s="18"/>
      <c r="DA8" s="18"/>
      <c r="DB8" s="18"/>
      <c r="DC8" s="18"/>
      <c r="DD8" s="82"/>
      <c r="DE8" s="82"/>
      <c r="DF8" s="82"/>
      <c r="DG8" s="82"/>
      <c r="DH8" s="82"/>
      <c r="DI8" s="82"/>
      <c r="DJ8" s="770"/>
      <c r="DK8" s="752"/>
      <c r="DL8" s="758"/>
      <c r="DM8" s="752"/>
      <c r="DN8" s="14"/>
      <c r="DO8" s="18"/>
      <c r="DP8" s="14"/>
      <c r="DQ8" s="18"/>
      <c r="DR8" s="18"/>
      <c r="DS8" s="83"/>
      <c r="DT8" s="18"/>
      <c r="DU8" s="84"/>
      <c r="DV8" s="17"/>
      <c r="DW8" s="17"/>
      <c r="DX8" s="17"/>
      <c r="DY8" s="17"/>
      <c r="DZ8" s="17"/>
      <c r="EA8" s="770"/>
      <c r="EB8" s="752"/>
      <c r="EC8" s="758"/>
      <c r="ED8" s="752"/>
      <c r="EE8" s="229"/>
      <c r="EF8" s="229"/>
      <c r="EG8" s="229"/>
      <c r="EH8" s="229"/>
      <c r="EI8" s="229"/>
      <c r="EJ8" s="229"/>
      <c r="EK8" s="229"/>
      <c r="EL8" s="229"/>
      <c r="EM8" s="229"/>
      <c r="EN8" s="229"/>
      <c r="EO8" s="229"/>
      <c r="EP8" s="229"/>
      <c r="EQ8" s="229"/>
      <c r="ER8" s="770"/>
      <c r="ES8" s="752"/>
      <c r="ET8" s="758"/>
      <c r="EU8" s="752"/>
      <c r="EV8" s="229"/>
      <c r="EW8" s="229"/>
      <c r="EX8" s="229"/>
      <c r="EY8" s="229"/>
      <c r="EZ8" s="229"/>
      <c r="FA8" s="229"/>
      <c r="FB8" s="229"/>
      <c r="FC8" s="229"/>
      <c r="FD8" s="229"/>
      <c r="FE8" s="229"/>
      <c r="FF8" s="229"/>
      <c r="FG8" s="229"/>
      <c r="FH8" s="229"/>
      <c r="FI8" s="770"/>
      <c r="FJ8" s="752"/>
      <c r="FK8" s="758"/>
      <c r="FL8" s="752"/>
      <c r="FM8" s="229"/>
      <c r="FN8" s="229"/>
      <c r="FO8" s="229"/>
      <c r="FP8" s="229"/>
      <c r="FQ8" s="229"/>
      <c r="FR8" s="229"/>
      <c r="FS8" s="229"/>
      <c r="FT8" s="229"/>
      <c r="FU8" s="229"/>
      <c r="FV8" s="229"/>
      <c r="FW8" s="229"/>
      <c r="FX8" s="229"/>
      <c r="FY8" s="229"/>
      <c r="FZ8" s="770"/>
      <c r="GA8" s="752"/>
      <c r="GB8" s="758"/>
      <c r="GC8" s="752"/>
      <c r="GD8" s="229"/>
      <c r="GE8" s="229"/>
      <c r="GF8" s="229"/>
      <c r="GG8" s="229"/>
      <c r="GH8" s="229"/>
      <c r="GI8" s="229"/>
      <c r="GJ8" s="229"/>
      <c r="GK8" s="229"/>
      <c r="GL8" s="229"/>
      <c r="GM8" s="229"/>
      <c r="GN8" s="229"/>
      <c r="GO8" s="229"/>
      <c r="GP8" s="229"/>
      <c r="GQ8" s="770"/>
      <c r="GR8" s="752"/>
      <c r="GS8" s="758"/>
      <c r="GT8" s="752"/>
      <c r="GU8" s="229"/>
      <c r="GV8" s="229"/>
      <c r="GW8" s="229"/>
      <c r="GX8" s="229"/>
      <c r="GY8" s="229"/>
      <c r="GZ8" s="229"/>
      <c r="HA8" s="229"/>
      <c r="HB8" s="229"/>
      <c r="HC8" s="229"/>
      <c r="HD8" s="229"/>
      <c r="HE8" s="229"/>
      <c r="HF8" s="229"/>
      <c r="HG8" s="229"/>
      <c r="HH8" s="770"/>
      <c r="HI8" s="752"/>
      <c r="HJ8" s="758"/>
      <c r="HK8" s="752"/>
    </row>
    <row r="9" spans="1:219" ht="19.5" thickBot="1" x14ac:dyDescent="0.3">
      <c r="B9" s="786"/>
      <c r="C9" s="787"/>
      <c r="D9" s="724"/>
      <c r="E9" s="722"/>
      <c r="K9" s="792"/>
      <c r="AV9" s="733"/>
      <c r="BM9" s="735"/>
      <c r="CB9" s="729"/>
      <c r="CC9" s="729"/>
      <c r="CD9" s="729"/>
      <c r="CE9" s="771"/>
      <c r="CS9" s="729"/>
      <c r="CT9" s="729"/>
      <c r="CU9" s="729"/>
      <c r="CV9" s="771"/>
      <c r="DJ9" s="729"/>
      <c r="DK9" s="729"/>
      <c r="DL9" s="729"/>
      <c r="DM9" s="771"/>
      <c r="EA9" s="729"/>
      <c r="EB9" s="729"/>
      <c r="EC9" s="729"/>
      <c r="ED9" s="771"/>
      <c r="ER9" s="729"/>
      <c r="ES9" s="729"/>
      <c r="ET9" s="729"/>
      <c r="EU9" s="771"/>
      <c r="FI9" s="729"/>
      <c r="FJ9" s="729"/>
      <c r="FK9" s="729"/>
      <c r="FL9" s="771"/>
      <c r="FZ9" s="729"/>
      <c r="GA9" s="729"/>
      <c r="GB9" s="729"/>
      <c r="GC9" s="771"/>
      <c r="GQ9" s="729"/>
      <c r="GR9" s="729"/>
      <c r="GS9" s="729"/>
      <c r="GT9" s="771"/>
      <c r="HH9" s="729"/>
      <c r="HI9" s="729"/>
      <c r="HJ9" s="729"/>
      <c r="HK9" s="771"/>
    </row>
    <row r="10" spans="1:219" x14ac:dyDescent="0.25">
      <c r="CB10" s="729"/>
      <c r="CC10" s="729"/>
      <c r="CD10" s="729"/>
      <c r="CE10" s="729"/>
      <c r="CS10" s="729"/>
      <c r="CT10" s="729"/>
      <c r="CU10" s="729"/>
      <c r="CV10" s="729"/>
      <c r="DJ10" s="729"/>
      <c r="DK10" s="729"/>
      <c r="DL10" s="729"/>
      <c r="DM10" s="729"/>
      <c r="ER10" s="729"/>
      <c r="ES10" s="729"/>
      <c r="ET10" s="729"/>
      <c r="EU10" s="729"/>
      <c r="HH10" s="729"/>
      <c r="HI10" s="729"/>
      <c r="HJ10" s="729"/>
      <c r="HK10" s="729"/>
    </row>
    <row r="11" spans="1:219" x14ac:dyDescent="0.25">
      <c r="CB11" s="729"/>
      <c r="CC11" s="729"/>
      <c r="CD11" s="729"/>
      <c r="CE11" s="729"/>
      <c r="ER11" s="729"/>
      <c r="ES11" s="729"/>
      <c r="ET11" s="729"/>
      <c r="EU11" s="729"/>
    </row>
    <row r="12" spans="1:219" x14ac:dyDescent="0.25">
      <c r="C12" s="411">
        <v>100</v>
      </c>
    </row>
  </sheetData>
  <mergeCells count="253">
    <mergeCell ref="J2:J4"/>
    <mergeCell ref="BV3:BV4"/>
    <mergeCell ref="A1:O1"/>
    <mergeCell ref="P1:W1"/>
    <mergeCell ref="X1:AB2"/>
    <mergeCell ref="AC1:AF2"/>
    <mergeCell ref="AX1:BE1"/>
    <mergeCell ref="BF1:BJ2"/>
    <mergeCell ref="G2:G4"/>
    <mergeCell ref="H2:H4"/>
    <mergeCell ref="BO1:BV1"/>
    <mergeCell ref="AG1:AN1"/>
    <mergeCell ref="AG2:AG4"/>
    <mergeCell ref="AH2:AN2"/>
    <mergeCell ref="AH3:AH4"/>
    <mergeCell ref="AI3:AI4"/>
    <mergeCell ref="AJ3:AK3"/>
    <mergeCell ref="AL3:AL4"/>
    <mergeCell ref="AM3:AM4"/>
    <mergeCell ref="AO1:AS2"/>
    <mergeCell ref="AT1:AW2"/>
    <mergeCell ref="AO3:AO4"/>
    <mergeCell ref="AP3:AP4"/>
    <mergeCell ref="AQ3:AQ4"/>
    <mergeCell ref="CB1:CE2"/>
    <mergeCell ref="CF1:CM1"/>
    <mergeCell ref="CG3:CG4"/>
    <mergeCell ref="CH3:CH4"/>
    <mergeCell ref="CI3:CJ3"/>
    <mergeCell ref="AS3:AS4"/>
    <mergeCell ref="AT3:AT4"/>
    <mergeCell ref="AU3:AU4"/>
    <mergeCell ref="AV3:AV4"/>
    <mergeCell ref="AW3:AW4"/>
    <mergeCell ref="BO2:BO4"/>
    <mergeCell ref="BP2:BV2"/>
    <mergeCell ref="CF2:CF4"/>
    <mergeCell ref="CG2:CM2"/>
    <mergeCell ref="BW3:BW4"/>
    <mergeCell ref="BX3:BX4"/>
    <mergeCell ref="BY3:BY4"/>
    <mergeCell ref="BU3:BU4"/>
    <mergeCell ref="BZ3:BZ4"/>
    <mergeCell ref="CA3:CA4"/>
    <mergeCell ref="CB3:CB4"/>
    <mergeCell ref="CC3:CC4"/>
    <mergeCell ref="CD3:CD4"/>
    <mergeCell ref="CE3:CE4"/>
    <mergeCell ref="S3:T3"/>
    <mergeCell ref="U3:U4"/>
    <mergeCell ref="BL3:BL4"/>
    <mergeCell ref="BM3:BM4"/>
    <mergeCell ref="BN3:BN4"/>
    <mergeCell ref="BP3:BP4"/>
    <mergeCell ref="BQ3:BQ4"/>
    <mergeCell ref="BR3:BS3"/>
    <mergeCell ref="BT3:BT4"/>
    <mergeCell ref="BJ3:BJ4"/>
    <mergeCell ref="BK3:BK4"/>
    <mergeCell ref="AR3:AR4"/>
    <mergeCell ref="AN3:AN4"/>
    <mergeCell ref="DN1:DU1"/>
    <mergeCell ref="A2:A4"/>
    <mergeCell ref="B2:B4"/>
    <mergeCell ref="C2:C4"/>
    <mergeCell ref="D2:D4"/>
    <mergeCell ref="E2:E4"/>
    <mergeCell ref="F2:F4"/>
    <mergeCell ref="I2:I4"/>
    <mergeCell ref="BK1:BN2"/>
    <mergeCell ref="AD3:AD4"/>
    <mergeCell ref="AE3:AE4"/>
    <mergeCell ref="AF3:AF4"/>
    <mergeCell ref="AY3:AY4"/>
    <mergeCell ref="AZ3:AZ4"/>
    <mergeCell ref="BA3:BB3"/>
    <mergeCell ref="BC3:BC4"/>
    <mergeCell ref="BD3:BD4"/>
    <mergeCell ref="BE3:BE4"/>
    <mergeCell ref="BF3:BF4"/>
    <mergeCell ref="BG3:BG4"/>
    <mergeCell ref="BH3:BH4"/>
    <mergeCell ref="BI3:BI4"/>
    <mergeCell ref="CV3:CV4"/>
    <mergeCell ref="CK3:CK4"/>
    <mergeCell ref="DX3:DX4"/>
    <mergeCell ref="K2:K4"/>
    <mergeCell ref="L2:L4"/>
    <mergeCell ref="P2:P4"/>
    <mergeCell ref="Q2:W2"/>
    <mergeCell ref="AX2:AX4"/>
    <mergeCell ref="AY2:BE2"/>
    <mergeCell ref="Q3:Q4"/>
    <mergeCell ref="R3:R4"/>
    <mergeCell ref="DN2:DN4"/>
    <mergeCell ref="DO2:DU2"/>
    <mergeCell ref="DC3:DC4"/>
    <mergeCell ref="DD3:DD4"/>
    <mergeCell ref="DO3:DO4"/>
    <mergeCell ref="DP3:DP4"/>
    <mergeCell ref="V3:V4"/>
    <mergeCell ref="W3:W4"/>
    <mergeCell ref="X3:X4"/>
    <mergeCell ref="Y3:Y4"/>
    <mergeCell ref="Z3:Z4"/>
    <mergeCell ref="AA3:AA4"/>
    <mergeCell ref="AB3:AB4"/>
    <mergeCell ref="AC3:AC4"/>
    <mergeCell ref="BW1:CA2"/>
    <mergeCell ref="CL3:CL4"/>
    <mergeCell ref="CM3:CM4"/>
    <mergeCell ref="CN3:CN4"/>
    <mergeCell ref="CO3:CO4"/>
    <mergeCell ref="CP3:CP4"/>
    <mergeCell ref="CW2:CW4"/>
    <mergeCell ref="CX2:DD2"/>
    <mergeCell ref="CQ3:CQ4"/>
    <mergeCell ref="CR3:CR4"/>
    <mergeCell ref="CS3:CS4"/>
    <mergeCell ref="CT3:CT4"/>
    <mergeCell ref="CU3:CU4"/>
    <mergeCell ref="CS1:CV2"/>
    <mergeCell ref="CW1:DD1"/>
    <mergeCell ref="CN1:CR2"/>
    <mergeCell ref="EA3:EA4"/>
    <mergeCell ref="EB3:EB4"/>
    <mergeCell ref="EC3:EC4"/>
    <mergeCell ref="DQ3:DR3"/>
    <mergeCell ref="DS3:DS4"/>
    <mergeCell ref="DT3:DT4"/>
    <mergeCell ref="DU3:DU4"/>
    <mergeCell ref="CX3:CX4"/>
    <mergeCell ref="DV1:DZ2"/>
    <mergeCell ref="EA1:ED2"/>
    <mergeCell ref="DV3:DV4"/>
    <mergeCell ref="DY3:DY4"/>
    <mergeCell ref="DZ3:DZ4"/>
    <mergeCell ref="ED3:ED4"/>
    <mergeCell ref="DH3:DH4"/>
    <mergeCell ref="DI3:DI4"/>
    <mergeCell ref="DJ3:DJ4"/>
    <mergeCell ref="DK3:DK4"/>
    <mergeCell ref="DL3:DL4"/>
    <mergeCell ref="DM3:DM4"/>
    <mergeCell ref="CY3:CY4"/>
    <mergeCell ref="CZ3:DA3"/>
    <mergeCell ref="DB3:DB4"/>
    <mergeCell ref="DW3:DW4"/>
    <mergeCell ref="EE1:EL1"/>
    <mergeCell ref="EM1:EQ2"/>
    <mergeCell ref="ER1:EU2"/>
    <mergeCell ref="EV1:FC1"/>
    <mergeCell ref="FI1:FL2"/>
    <mergeCell ref="FM1:FT1"/>
    <mergeCell ref="FU1:FY2"/>
    <mergeCell ref="FZ1:GC2"/>
    <mergeCell ref="GD1:GK1"/>
    <mergeCell ref="GE2:GK2"/>
    <mergeCell ref="GQ1:GT2"/>
    <mergeCell ref="GU1:HB1"/>
    <mergeCell ref="EE2:EE4"/>
    <mergeCell ref="EF2:EL2"/>
    <mergeCell ref="EV2:EV4"/>
    <mergeCell ref="EW2:FC2"/>
    <mergeCell ref="FM2:FM4"/>
    <mergeCell ref="FN2:FT2"/>
    <mergeCell ref="GD2:GD4"/>
    <mergeCell ref="FD1:FH2"/>
    <mergeCell ref="GV2:HB2"/>
    <mergeCell ref="EF3:EF4"/>
    <mergeCell ref="EG3:EG4"/>
    <mergeCell ref="EH3:EI3"/>
    <mergeCell ref="EJ3:EJ4"/>
    <mergeCell ref="GL1:GP2"/>
    <mergeCell ref="EK3:EK4"/>
    <mergeCell ref="EL3:EL4"/>
    <mergeCell ref="EM3:EM4"/>
    <mergeCell ref="EN3:EN4"/>
    <mergeCell ref="EO3:EO4"/>
    <mergeCell ref="EP3:EP4"/>
    <mergeCell ref="EQ3:EQ4"/>
    <mergeCell ref="ER3:ER4"/>
    <mergeCell ref="ES3:ES4"/>
    <mergeCell ref="ET3:ET4"/>
    <mergeCell ref="EU3:EU4"/>
    <mergeCell ref="EW3:EW4"/>
    <mergeCell ref="EX3:EX4"/>
    <mergeCell ref="EY3:EZ3"/>
    <mergeCell ref="FA3:FA4"/>
    <mergeCell ref="FB3:FB4"/>
    <mergeCell ref="FC3:FC4"/>
    <mergeCell ref="FD3:FD4"/>
    <mergeCell ref="FE3:FE4"/>
    <mergeCell ref="FF3:FF4"/>
    <mergeCell ref="FG3:FG4"/>
    <mergeCell ref="FH3:FH4"/>
    <mergeCell ref="FI3:FI4"/>
    <mergeCell ref="FJ3:FJ4"/>
    <mergeCell ref="FK3:FK4"/>
    <mergeCell ref="FL3:FL4"/>
    <mergeCell ref="FN3:FN4"/>
    <mergeCell ref="FO3:FO4"/>
    <mergeCell ref="FP3:FQ3"/>
    <mergeCell ref="FR3:FR4"/>
    <mergeCell ref="FS3:FS4"/>
    <mergeCell ref="FT3:FT4"/>
    <mergeCell ref="FU3:FU4"/>
    <mergeCell ref="FV3:FV4"/>
    <mergeCell ref="FW3:FW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X3:FX4"/>
    <mergeCell ref="GK3:GK4"/>
    <mergeCell ref="GL3:GL4"/>
    <mergeCell ref="FY3:FY4"/>
    <mergeCell ref="HC1:HG2"/>
    <mergeCell ref="HH1:HK2"/>
    <mergeCell ref="HC3:HC4"/>
    <mergeCell ref="HD3:HD4"/>
    <mergeCell ref="HE3:HE4"/>
    <mergeCell ref="HF3:HF4"/>
    <mergeCell ref="HG3:HG4"/>
    <mergeCell ref="HH3:HH4"/>
    <mergeCell ref="HI3:HI4"/>
    <mergeCell ref="HJ3:HJ4"/>
    <mergeCell ref="HK3:HK4"/>
  </mergeCells>
  <dataValidations count="3">
    <dataValidation type="list" allowBlank="1" showInputMessage="1" showErrorMessage="1" sqref="F5:F8" xr:uid="{00000000-0002-0000-1000-000000000000}">
      <formula1>MOMENTO</formula1>
    </dataValidation>
    <dataValidation type="list" allowBlank="1" showInputMessage="1" showErrorMessage="1" sqref="E5:E8" xr:uid="{00000000-0002-0000-1000-000001000000}">
      <formula1>nivel</formula1>
    </dataValidation>
    <dataValidation type="list" allowBlank="1" showInputMessage="1" showErrorMessage="1" sqref="BW5:BY8 CN5:CP8 DE5:DG8 DV5:DX8 EM5:EO8 FD5:FF8 FU5:FW8 GL5:GN8 HC5:HE8 CA5:CA8 CR5:CR8 DI5:DI8 DZ5:DZ8 EQ5:EQ8 FH5:FH8 FY5:FY8 GP5:GP8 HG5:HG8" xr:uid="{0AA10482-AFA1-40AB-8B89-073720199C43}">
      <formula1>#REF!</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2"/>
  </sheetPr>
  <dimension ref="A1:HK17"/>
  <sheetViews>
    <sheetView topLeftCell="GP1" zoomScale="70" zoomScaleNormal="70" workbookViewId="0">
      <selection activeCell="HH5" sqref="HH5:HK17"/>
    </sheetView>
  </sheetViews>
  <sheetFormatPr baseColWidth="10" defaultColWidth="11.42578125" defaultRowHeight="15" x14ac:dyDescent="0.25"/>
  <cols>
    <col min="2" max="2" width="25.42578125" customWidth="1"/>
    <col min="3" max="3" width="34.85546875" customWidth="1"/>
    <col min="4" max="4" width="25.42578125" hidden="1" customWidth="1"/>
    <col min="5" max="5" width="26.7109375" hidden="1" customWidth="1"/>
    <col min="6" max="6" width="26.85546875" hidden="1" customWidth="1"/>
    <col min="7" max="15" width="11.42578125" customWidth="1"/>
    <col min="16" max="16" width="61.7109375" customWidth="1"/>
    <col min="17" max="17" width="11.42578125" customWidth="1"/>
    <col min="18" max="18" width="57.5703125" customWidth="1"/>
    <col min="19" max="19" width="25.28515625" customWidth="1"/>
    <col min="20" max="20" width="24.7109375" customWidth="1"/>
    <col min="21" max="21" width="33.7109375" customWidth="1"/>
    <col min="22" max="22" width="22.85546875" customWidth="1"/>
    <col min="23" max="23" width="28.7109375" customWidth="1"/>
    <col min="24" max="24" width="24.5703125" customWidth="1"/>
    <col min="25" max="32" width="11.42578125" customWidth="1"/>
    <col min="33" max="33" width="39.7109375" customWidth="1"/>
    <col min="34" max="34" width="11.42578125" customWidth="1"/>
    <col min="35" max="35" width="39.7109375" customWidth="1"/>
    <col min="36" max="36" width="17.7109375" customWidth="1"/>
    <col min="37" max="37" width="11.42578125" customWidth="1"/>
    <col min="38" max="38" width="26.140625" customWidth="1"/>
    <col min="39" max="39" width="23.42578125" customWidth="1"/>
    <col min="40" max="40" width="27.42578125" customWidth="1"/>
    <col min="41" max="49" width="11.42578125" customWidth="1"/>
    <col min="50" max="50" width="28.140625" customWidth="1"/>
    <col min="51" max="51" width="11.42578125" customWidth="1"/>
    <col min="52" max="52" width="48.42578125" customWidth="1"/>
    <col min="53" max="57" width="11.42578125" customWidth="1"/>
    <col min="58" max="58" width="28.5703125" customWidth="1"/>
    <col min="59" max="67" width="11.42578125" customWidth="1"/>
    <col min="69" max="69" width="55.7109375" customWidth="1"/>
    <col min="74" max="74" width="22.5703125" customWidth="1"/>
    <col min="75" max="75" width="19.42578125" customWidth="1"/>
    <col min="84" max="84" width="34.28515625" customWidth="1"/>
    <col min="86" max="86" width="35.140625" customWidth="1"/>
    <col min="87" max="87" width="27.140625" customWidth="1"/>
    <col min="101" max="101" width="47.42578125" customWidth="1"/>
    <col min="103" max="103" width="26.140625" customWidth="1"/>
    <col min="104" max="104" width="16.28515625" customWidth="1"/>
    <col min="108" max="117" width="25.85546875" customWidth="1"/>
    <col min="118" max="118" width="30.28515625" customWidth="1"/>
    <col min="120" max="120" width="25.140625" customWidth="1"/>
    <col min="121" max="121" width="27.5703125" customWidth="1"/>
    <col min="122" max="122" width="20.7109375" customWidth="1"/>
    <col min="123" max="123" width="28.7109375" customWidth="1"/>
    <col min="125" max="125" width="22.7109375" customWidth="1"/>
  </cols>
  <sheetData>
    <row r="1" spans="1:219" ht="18.75" x14ac:dyDescent="0.25">
      <c r="A1" s="913" t="s">
        <v>434</v>
      </c>
      <c r="B1" s="913"/>
      <c r="C1" s="913"/>
      <c r="D1" s="913"/>
      <c r="E1" s="913"/>
      <c r="F1" s="913"/>
      <c r="G1" s="913"/>
      <c r="H1" s="913"/>
      <c r="I1" s="913"/>
      <c r="J1" s="913"/>
      <c r="K1" s="913"/>
      <c r="L1" s="913"/>
      <c r="M1" s="913"/>
      <c r="N1" s="913"/>
      <c r="O1" s="913"/>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47.2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56.25"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206.25" customHeight="1" x14ac:dyDescent="0.25">
      <c r="A5" s="26">
        <v>1</v>
      </c>
      <c r="B5" s="87" t="s">
        <v>435</v>
      </c>
      <c r="C5" s="15" t="s">
        <v>436</v>
      </c>
      <c r="D5" s="24" t="s">
        <v>29</v>
      </c>
      <c r="E5" s="7" t="s">
        <v>49</v>
      </c>
      <c r="F5" s="7" t="s">
        <v>31</v>
      </c>
      <c r="G5" s="7" t="s">
        <v>40</v>
      </c>
      <c r="H5" s="7" t="s">
        <v>138</v>
      </c>
      <c r="I5" s="87" t="s">
        <v>243</v>
      </c>
      <c r="J5" s="7" t="s">
        <v>34</v>
      </c>
      <c r="K5" s="736">
        <v>1</v>
      </c>
      <c r="L5" s="7" t="s">
        <v>244</v>
      </c>
      <c r="M5" s="45">
        <v>44562</v>
      </c>
      <c r="N5" s="43">
        <v>44650</v>
      </c>
      <c r="O5" s="19" t="s">
        <v>245</v>
      </c>
      <c r="P5" s="141"/>
      <c r="Q5" s="20"/>
      <c r="R5" s="14"/>
      <c r="S5" s="141"/>
      <c r="T5" s="18"/>
      <c r="U5" s="19"/>
      <c r="V5" s="19"/>
      <c r="W5" s="19"/>
      <c r="X5" s="244"/>
      <c r="Y5" s="20"/>
      <c r="Z5" s="20"/>
      <c r="AA5" s="20"/>
      <c r="AB5" s="20"/>
      <c r="AC5" s="68"/>
      <c r="AD5" s="20"/>
      <c r="AE5" s="20"/>
      <c r="AF5" s="20"/>
      <c r="AG5" s="141"/>
      <c r="AH5" s="20"/>
      <c r="AI5" s="14"/>
      <c r="AJ5" s="141"/>
      <c r="AK5" s="18"/>
      <c r="AL5" s="19"/>
      <c r="AM5" s="19"/>
      <c r="AN5" s="19"/>
      <c r="AO5" s="244"/>
      <c r="AP5" s="20"/>
      <c r="AQ5" s="20"/>
      <c r="AR5" s="20"/>
      <c r="AS5" s="20"/>
      <c r="AT5" s="432"/>
      <c r="AU5" s="458"/>
      <c r="AV5" s="795"/>
      <c r="AW5" s="796"/>
      <c r="AX5" s="531"/>
      <c r="AY5" s="530"/>
      <c r="AZ5" s="531"/>
      <c r="BA5" s="531"/>
      <c r="BB5" s="531"/>
      <c r="BC5" s="531"/>
      <c r="BD5" s="531"/>
      <c r="BE5" s="532"/>
      <c r="BF5" s="67"/>
      <c r="BG5" s="67"/>
      <c r="BH5" s="67"/>
      <c r="BI5" s="67"/>
      <c r="BJ5" s="67"/>
      <c r="BK5" s="432"/>
      <c r="BL5" s="458"/>
      <c r="BM5" s="795"/>
      <c r="BN5" s="796"/>
      <c r="BO5" s="19"/>
      <c r="BP5" s="20"/>
      <c r="BQ5" s="20"/>
      <c r="BR5" s="20"/>
      <c r="BS5" s="20"/>
      <c r="BT5" s="20"/>
      <c r="BU5" s="20"/>
      <c r="BV5" s="20"/>
      <c r="BW5" s="67"/>
      <c r="BX5" s="67"/>
      <c r="BY5" s="67"/>
      <c r="BZ5" s="67"/>
      <c r="CA5" s="67"/>
      <c r="CB5" s="432"/>
      <c r="CC5" s="458"/>
      <c r="CD5" s="795"/>
      <c r="CE5" s="796"/>
      <c r="CF5" s="19"/>
      <c r="CG5" s="20"/>
      <c r="CH5" s="20"/>
      <c r="CI5" s="20"/>
      <c r="CJ5" s="20"/>
      <c r="CK5" s="20"/>
      <c r="CL5" s="20"/>
      <c r="CM5" s="20"/>
      <c r="CN5" s="67"/>
      <c r="CO5" s="67"/>
      <c r="CP5" s="67"/>
      <c r="CQ5" s="67"/>
      <c r="CR5" s="67"/>
      <c r="CS5" s="432"/>
      <c r="CT5" s="458"/>
      <c r="CU5" s="795"/>
      <c r="CV5" s="796"/>
      <c r="CW5" s="19"/>
      <c r="CX5" s="20"/>
      <c r="CY5" s="19"/>
      <c r="CZ5" s="14"/>
      <c r="DA5" s="18"/>
      <c r="DB5" s="18"/>
      <c r="DC5" s="18"/>
      <c r="DD5" s="21"/>
      <c r="DE5" s="21"/>
      <c r="DF5" s="21"/>
      <c r="DG5" s="21"/>
      <c r="DH5" s="21"/>
      <c r="DI5" s="21"/>
      <c r="DJ5" s="796"/>
      <c r="DK5" s="795"/>
      <c r="DL5" s="795"/>
      <c r="DM5" s="796"/>
      <c r="DN5" s="19"/>
      <c r="DO5" s="20"/>
      <c r="DP5" s="14"/>
      <c r="DQ5" s="14"/>
      <c r="DR5" s="14"/>
      <c r="DS5" s="14"/>
      <c r="DT5" s="21"/>
      <c r="DU5" s="69"/>
      <c r="DV5" s="17"/>
      <c r="DW5" s="17"/>
      <c r="DX5" s="17"/>
      <c r="DY5" s="17"/>
      <c r="DZ5" s="17"/>
      <c r="EA5" s="796"/>
      <c r="EB5" s="795"/>
      <c r="EC5" s="795"/>
      <c r="ED5" s="796"/>
      <c r="EE5" s="229"/>
      <c r="EF5" s="229"/>
      <c r="EG5" s="229"/>
      <c r="EH5" s="229"/>
      <c r="EI5" s="229"/>
      <c r="EJ5" s="229"/>
      <c r="EK5" s="229"/>
      <c r="EL5" s="229"/>
      <c r="EM5" s="229"/>
      <c r="EN5" s="229"/>
      <c r="EO5" s="229"/>
      <c r="EP5" s="229"/>
      <c r="EQ5" s="229"/>
      <c r="ER5" s="796"/>
      <c r="ES5" s="795"/>
      <c r="ET5" s="795"/>
      <c r="EU5" s="796"/>
      <c r="EV5" s="229"/>
      <c r="EW5" s="229"/>
      <c r="EX5" s="229"/>
      <c r="EY5" s="229"/>
      <c r="EZ5" s="229"/>
      <c r="FA5" s="229"/>
      <c r="FB5" s="229"/>
      <c r="FC5" s="229"/>
      <c r="FD5" s="229"/>
      <c r="FE5" s="229"/>
      <c r="FF5" s="229"/>
      <c r="FG5" s="229"/>
      <c r="FH5" s="229"/>
      <c r="FI5" s="796"/>
      <c r="FJ5" s="795"/>
      <c r="FK5" s="795"/>
      <c r="FL5" s="796"/>
      <c r="FM5" s="229"/>
      <c r="FN5" s="229"/>
      <c r="FO5" s="229"/>
      <c r="FP5" s="229"/>
      <c r="FQ5" s="229"/>
      <c r="FR5" s="229"/>
      <c r="FS5" s="229"/>
      <c r="FT5" s="229"/>
      <c r="FU5" s="229"/>
      <c r="FV5" s="229"/>
      <c r="FW5" s="229"/>
      <c r="FX5" s="229"/>
      <c r="FY5" s="229"/>
      <c r="FZ5" s="796"/>
      <c r="GA5" s="795"/>
      <c r="GB5" s="795"/>
      <c r="GC5" s="796"/>
      <c r="GD5" s="229"/>
      <c r="GE5" s="229"/>
      <c r="GF5" s="229"/>
      <c r="GG5" s="229"/>
      <c r="GH5" s="229"/>
      <c r="GI5" s="229"/>
      <c r="GJ5" s="229"/>
      <c r="GK5" s="229"/>
      <c r="GL5" s="229"/>
      <c r="GM5" s="229"/>
      <c r="GN5" s="229"/>
      <c r="GO5" s="229"/>
      <c r="GP5" s="229"/>
      <c r="GQ5" s="796"/>
      <c r="GR5" s="795"/>
      <c r="GS5" s="795"/>
      <c r="GT5" s="796"/>
      <c r="GU5" s="229"/>
      <c r="GV5" s="229"/>
      <c r="GW5" s="229"/>
      <c r="GX5" s="229"/>
      <c r="GY5" s="229"/>
      <c r="GZ5" s="229"/>
      <c r="HA5" s="229"/>
      <c r="HB5" s="229"/>
      <c r="HC5" s="229"/>
      <c r="HD5" s="229"/>
      <c r="HE5" s="229"/>
      <c r="HF5" s="229"/>
      <c r="HG5" s="229"/>
      <c r="HH5" s="796"/>
      <c r="HI5" s="795"/>
      <c r="HJ5" s="795"/>
      <c r="HK5" s="796"/>
    </row>
    <row r="6" spans="1:219" ht="144" customHeight="1" x14ac:dyDescent="0.25">
      <c r="A6" s="26">
        <v>2</v>
      </c>
      <c r="B6" s="87" t="s">
        <v>215</v>
      </c>
      <c r="C6" s="15" t="s">
        <v>437</v>
      </c>
      <c r="D6" s="24" t="s">
        <v>29</v>
      </c>
      <c r="E6" s="7" t="s">
        <v>38</v>
      </c>
      <c r="F6" s="7" t="s">
        <v>39</v>
      </c>
      <c r="G6" s="7" t="s">
        <v>438</v>
      </c>
      <c r="H6" s="7" t="s">
        <v>138</v>
      </c>
      <c r="I6" s="87" t="s">
        <v>240</v>
      </c>
      <c r="J6" s="25" t="s">
        <v>34</v>
      </c>
      <c r="K6" s="736">
        <v>1</v>
      </c>
      <c r="L6" s="7" t="s">
        <v>220</v>
      </c>
      <c r="M6" s="45">
        <v>44621</v>
      </c>
      <c r="N6" s="43">
        <v>44681</v>
      </c>
      <c r="O6" s="19" t="s">
        <v>221</v>
      </c>
      <c r="P6" s="19"/>
      <c r="Q6" s="20"/>
      <c r="R6" s="20"/>
      <c r="S6" s="20"/>
      <c r="T6" s="20"/>
      <c r="U6" s="20"/>
      <c r="V6" s="20"/>
      <c r="W6" s="20"/>
      <c r="X6" s="63"/>
      <c r="Y6" s="63"/>
      <c r="Z6" s="63"/>
      <c r="AA6" s="63"/>
      <c r="AB6" s="63"/>
      <c r="AC6" s="64"/>
      <c r="AD6" s="63"/>
      <c r="AE6" s="63"/>
      <c r="AF6" s="65"/>
      <c r="AG6" s="243"/>
      <c r="AH6" s="248"/>
      <c r="AI6" s="249"/>
      <c r="AJ6" s="250"/>
      <c r="AK6" s="248"/>
      <c r="AL6" s="250"/>
      <c r="AM6" s="252"/>
      <c r="AN6" s="243"/>
      <c r="AO6" s="20"/>
      <c r="AP6" s="20"/>
      <c r="AQ6" s="20"/>
      <c r="AR6" s="20"/>
      <c r="AS6" s="20"/>
      <c r="AT6" s="432"/>
      <c r="AU6" s="458"/>
      <c r="AV6" s="795"/>
      <c r="AW6" s="796"/>
      <c r="AX6" s="459"/>
      <c r="AY6" s="534"/>
      <c r="AZ6" s="291"/>
      <c r="BA6" s="291"/>
      <c r="BB6" s="291"/>
      <c r="BC6" s="291"/>
      <c r="BD6" s="291"/>
      <c r="BE6" s="537"/>
      <c r="BF6" s="67"/>
      <c r="BG6" s="67"/>
      <c r="BH6" s="67"/>
      <c r="BI6" s="67"/>
      <c r="BJ6" s="67"/>
      <c r="BK6" s="432"/>
      <c r="BL6" s="458"/>
      <c r="BM6" s="795"/>
      <c r="BN6" s="796"/>
      <c r="BO6" s="19"/>
      <c r="BP6" s="20"/>
      <c r="BQ6" s="21"/>
      <c r="BR6" s="21"/>
      <c r="BS6" s="20"/>
      <c r="BT6" s="20"/>
      <c r="BU6" s="20"/>
      <c r="BV6" s="21"/>
      <c r="BW6" s="67"/>
      <c r="BX6" s="67"/>
      <c r="BY6" s="67"/>
      <c r="BZ6" s="67"/>
      <c r="CA6" s="67"/>
      <c r="CB6" s="432"/>
      <c r="CC6" s="458"/>
      <c r="CD6" s="795"/>
      <c r="CE6" s="796"/>
      <c r="CF6" s="19"/>
      <c r="CG6" s="20"/>
      <c r="CH6" s="20"/>
      <c r="CI6" s="20"/>
      <c r="CJ6" s="20"/>
      <c r="CK6" s="20"/>
      <c r="CL6" s="20"/>
      <c r="CM6" s="20"/>
      <c r="CN6" s="67"/>
      <c r="CO6" s="67"/>
      <c r="CP6" s="67"/>
      <c r="CQ6" s="67"/>
      <c r="CR6" s="67"/>
      <c r="CS6" s="432"/>
      <c r="CT6" s="458"/>
      <c r="CU6" s="795"/>
      <c r="CV6" s="796"/>
      <c r="CW6" s="19"/>
      <c r="CX6" s="20"/>
      <c r="CY6" s="19"/>
      <c r="CZ6" s="14"/>
      <c r="DA6" s="18"/>
      <c r="DB6" s="18"/>
      <c r="DC6" s="18"/>
      <c r="DD6" s="21"/>
      <c r="DE6" s="21"/>
      <c r="DF6" s="21"/>
      <c r="DG6" s="21"/>
      <c r="DH6" s="21"/>
      <c r="DI6" s="21"/>
      <c r="DJ6" s="796"/>
      <c r="DK6" s="795"/>
      <c r="DL6" s="795"/>
      <c r="DM6" s="796"/>
      <c r="DN6" s="19"/>
      <c r="DO6" s="20"/>
      <c r="DP6" s="14"/>
      <c r="DQ6" s="14"/>
      <c r="DR6" s="14"/>
      <c r="DS6" s="14"/>
      <c r="DT6" s="21"/>
      <c r="DU6" s="69"/>
      <c r="DV6" s="17"/>
      <c r="DW6" s="17"/>
      <c r="DX6" s="17"/>
      <c r="DY6" s="17"/>
      <c r="DZ6" s="17"/>
      <c r="EA6" s="796"/>
      <c r="EB6" s="795"/>
      <c r="EC6" s="795"/>
      <c r="ED6" s="796"/>
      <c r="EE6" s="229"/>
      <c r="EF6" s="229"/>
      <c r="EG6" s="229"/>
      <c r="EH6" s="229"/>
      <c r="EI6" s="229"/>
      <c r="EJ6" s="229"/>
      <c r="EK6" s="229"/>
      <c r="EL6" s="229"/>
      <c r="EM6" s="229"/>
      <c r="EN6" s="229"/>
      <c r="EO6" s="229"/>
      <c r="EP6" s="229"/>
      <c r="EQ6" s="229"/>
      <c r="ER6" s="796"/>
      <c r="ES6" s="795"/>
      <c r="ET6" s="795"/>
      <c r="EU6" s="796"/>
      <c r="EV6" s="229"/>
      <c r="EW6" s="229"/>
      <c r="EX6" s="229"/>
      <c r="EY6" s="229"/>
      <c r="EZ6" s="229"/>
      <c r="FA6" s="229"/>
      <c r="FB6" s="229"/>
      <c r="FC6" s="229"/>
      <c r="FD6" s="229"/>
      <c r="FE6" s="229"/>
      <c r="FF6" s="229"/>
      <c r="FG6" s="229"/>
      <c r="FH6" s="229"/>
      <c r="FI6" s="796"/>
      <c r="FJ6" s="795"/>
      <c r="FK6" s="795"/>
      <c r="FL6" s="796"/>
      <c r="FM6" s="229"/>
      <c r="FN6" s="229"/>
      <c r="FO6" s="229"/>
      <c r="FP6" s="229"/>
      <c r="FQ6" s="229"/>
      <c r="FR6" s="229"/>
      <c r="FS6" s="229"/>
      <c r="FT6" s="229"/>
      <c r="FU6" s="229"/>
      <c r="FV6" s="229"/>
      <c r="FW6" s="229"/>
      <c r="FX6" s="229"/>
      <c r="FY6" s="229"/>
      <c r="FZ6" s="796"/>
      <c r="GA6" s="795"/>
      <c r="GB6" s="795"/>
      <c r="GC6" s="796"/>
      <c r="GD6" s="229"/>
      <c r="GE6" s="229"/>
      <c r="GF6" s="229"/>
      <c r="GG6" s="229"/>
      <c r="GH6" s="229"/>
      <c r="GI6" s="229"/>
      <c r="GJ6" s="229"/>
      <c r="GK6" s="229"/>
      <c r="GL6" s="229"/>
      <c r="GM6" s="229"/>
      <c r="GN6" s="229"/>
      <c r="GO6" s="229"/>
      <c r="GP6" s="229"/>
      <c r="GQ6" s="796"/>
      <c r="GR6" s="795"/>
      <c r="GS6" s="795"/>
      <c r="GT6" s="796"/>
      <c r="GU6" s="229"/>
      <c r="GV6" s="229"/>
      <c r="GW6" s="229"/>
      <c r="GX6" s="229"/>
      <c r="GY6" s="229"/>
      <c r="GZ6" s="229"/>
      <c r="HA6" s="229"/>
      <c r="HB6" s="229"/>
      <c r="HC6" s="229"/>
      <c r="HD6" s="229"/>
      <c r="HE6" s="229"/>
      <c r="HF6" s="229"/>
      <c r="HG6" s="229"/>
      <c r="HH6" s="796"/>
      <c r="HI6" s="795"/>
      <c r="HJ6" s="795"/>
      <c r="HK6" s="796"/>
    </row>
    <row r="7" spans="1:219" ht="245.25" customHeight="1" x14ac:dyDescent="0.25">
      <c r="A7" s="26">
        <v>3</v>
      </c>
      <c r="B7" s="87" t="s">
        <v>439</v>
      </c>
      <c r="C7" s="15" t="s">
        <v>440</v>
      </c>
      <c r="D7" s="24" t="s">
        <v>29</v>
      </c>
      <c r="E7" s="25" t="s">
        <v>38</v>
      </c>
      <c r="F7" s="25" t="s">
        <v>39</v>
      </c>
      <c r="G7" s="25" t="s">
        <v>40</v>
      </c>
      <c r="H7" s="7" t="s">
        <v>41</v>
      </c>
      <c r="I7" s="87" t="s">
        <v>441</v>
      </c>
      <c r="J7" s="25" t="s">
        <v>34</v>
      </c>
      <c r="K7" s="737">
        <v>1</v>
      </c>
      <c r="L7" s="25" t="s">
        <v>442</v>
      </c>
      <c r="M7" s="85">
        <v>44642</v>
      </c>
      <c r="N7" s="85">
        <v>44642</v>
      </c>
      <c r="O7" s="10" t="s">
        <v>36</v>
      </c>
      <c r="P7" s="70"/>
      <c r="Q7" s="18"/>
      <c r="R7" s="70"/>
      <c r="S7" s="18"/>
      <c r="T7" s="18"/>
      <c r="U7" s="18"/>
      <c r="V7" s="18"/>
      <c r="W7" s="71"/>
      <c r="X7" s="70"/>
      <c r="Y7" s="224"/>
      <c r="Z7" s="147"/>
      <c r="AA7" s="147"/>
      <c r="AB7" s="147"/>
      <c r="AC7" s="147"/>
      <c r="AD7" s="193"/>
      <c r="AE7" s="147"/>
      <c r="AF7" s="193"/>
      <c r="AG7" s="247"/>
      <c r="AH7" s="254"/>
      <c r="AI7" s="245"/>
      <c r="AJ7" s="255"/>
      <c r="AK7" s="253"/>
      <c r="AL7" s="245"/>
      <c r="AM7" s="246"/>
      <c r="AN7" s="243"/>
      <c r="AO7" s="8"/>
      <c r="AP7" s="8"/>
      <c r="AQ7" s="8"/>
      <c r="AR7" s="8"/>
      <c r="AS7" s="8"/>
      <c r="AT7" s="433"/>
      <c r="AU7" s="455"/>
      <c r="AV7" s="797"/>
      <c r="AW7" s="796"/>
      <c r="AX7" s="460"/>
      <c r="AY7" s="530"/>
      <c r="AZ7" s="535"/>
      <c r="BA7" s="535"/>
      <c r="BB7" s="291"/>
      <c r="BC7" s="535"/>
      <c r="BD7" s="535"/>
      <c r="BE7" s="536"/>
      <c r="BF7" s="14"/>
      <c r="BG7" s="18"/>
      <c r="BH7" s="18"/>
      <c r="BI7" s="18"/>
      <c r="BJ7" s="18"/>
      <c r="BK7" s="433"/>
      <c r="BL7" s="455"/>
      <c r="BM7" s="797"/>
      <c r="BN7" s="796"/>
      <c r="BO7" s="74"/>
      <c r="BP7" s="18"/>
      <c r="BQ7" s="74"/>
      <c r="BR7" s="18"/>
      <c r="BS7" s="18"/>
      <c r="BT7" s="18"/>
      <c r="BU7" s="18"/>
      <c r="BV7" s="71"/>
      <c r="BW7" s="74"/>
      <c r="BX7" s="72"/>
      <c r="BY7" s="72"/>
      <c r="BZ7" s="72"/>
      <c r="CA7" s="72"/>
      <c r="CB7" s="432"/>
      <c r="CC7" s="455"/>
      <c r="CD7" s="795"/>
      <c r="CE7" s="796"/>
      <c r="CF7" s="74"/>
      <c r="CG7" s="18"/>
      <c r="CH7" s="74"/>
      <c r="CI7" s="18"/>
      <c r="CJ7" s="18"/>
      <c r="CK7" s="18"/>
      <c r="CL7" s="18"/>
      <c r="CM7" s="71"/>
      <c r="CN7" s="74"/>
      <c r="CO7" s="72"/>
      <c r="CP7" s="72"/>
      <c r="CQ7" s="72"/>
      <c r="CR7" s="72"/>
      <c r="CS7" s="432"/>
      <c r="CT7" s="455"/>
      <c r="CU7" s="795"/>
      <c r="CV7" s="796"/>
      <c r="CW7" s="14"/>
      <c r="CX7" s="18"/>
      <c r="CY7" s="14"/>
      <c r="CZ7" s="18"/>
      <c r="DA7" s="18"/>
      <c r="DB7" s="18"/>
      <c r="DC7" s="18"/>
      <c r="DD7" s="14"/>
      <c r="DE7" s="14"/>
      <c r="DF7" s="14"/>
      <c r="DG7" s="14"/>
      <c r="DH7" s="14"/>
      <c r="DI7" s="14"/>
      <c r="DJ7" s="796"/>
      <c r="DK7" s="797"/>
      <c r="DL7" s="795"/>
      <c r="DM7" s="796"/>
      <c r="DN7" s="14"/>
      <c r="DO7" s="14"/>
      <c r="DP7" s="14"/>
      <c r="DQ7" s="18"/>
      <c r="DR7" s="18"/>
      <c r="DS7" s="18"/>
      <c r="DT7" s="18"/>
      <c r="DU7" s="76"/>
      <c r="DV7" s="17"/>
      <c r="DW7" s="17"/>
      <c r="DX7" s="17"/>
      <c r="DY7" s="17"/>
      <c r="DZ7" s="17"/>
      <c r="EA7" s="796"/>
      <c r="EB7" s="797"/>
      <c r="EC7" s="795"/>
      <c r="ED7" s="796"/>
      <c r="EE7" s="229"/>
      <c r="EF7" s="229"/>
      <c r="EG7" s="229"/>
      <c r="EH7" s="229"/>
      <c r="EI7" s="229"/>
      <c r="EJ7" s="229"/>
      <c r="EK7" s="229"/>
      <c r="EL7" s="229"/>
      <c r="EM7" s="229"/>
      <c r="EN7" s="229"/>
      <c r="EO7" s="229"/>
      <c r="EP7" s="229"/>
      <c r="EQ7" s="229"/>
      <c r="ER7" s="796"/>
      <c r="ES7" s="797"/>
      <c r="ET7" s="795"/>
      <c r="EU7" s="796"/>
      <c r="EV7" s="229"/>
      <c r="EW7" s="229"/>
      <c r="EX7" s="229"/>
      <c r="EY7" s="229"/>
      <c r="EZ7" s="229"/>
      <c r="FA7" s="229"/>
      <c r="FB7" s="229"/>
      <c r="FC7" s="229"/>
      <c r="FD7" s="229"/>
      <c r="FE7" s="229"/>
      <c r="FF7" s="229"/>
      <c r="FG7" s="229"/>
      <c r="FH7" s="229"/>
      <c r="FI7" s="796"/>
      <c r="FJ7" s="797"/>
      <c r="FK7" s="795"/>
      <c r="FL7" s="796"/>
      <c r="FM7" s="229"/>
      <c r="FN7" s="229"/>
      <c r="FO7" s="229"/>
      <c r="FP7" s="229"/>
      <c r="FQ7" s="229"/>
      <c r="FR7" s="229"/>
      <c r="FS7" s="229"/>
      <c r="FT7" s="229"/>
      <c r="FU7" s="229"/>
      <c r="FV7" s="229"/>
      <c r="FW7" s="229"/>
      <c r="FX7" s="229"/>
      <c r="FY7" s="229"/>
      <c r="FZ7" s="796"/>
      <c r="GA7" s="797"/>
      <c r="GB7" s="795"/>
      <c r="GC7" s="796"/>
      <c r="GD7" s="229"/>
      <c r="GE7" s="229"/>
      <c r="GF7" s="229"/>
      <c r="GG7" s="229"/>
      <c r="GH7" s="229"/>
      <c r="GI7" s="229"/>
      <c r="GJ7" s="229"/>
      <c r="GK7" s="229"/>
      <c r="GL7" s="229"/>
      <c r="GM7" s="229"/>
      <c r="GN7" s="229"/>
      <c r="GO7" s="229"/>
      <c r="GP7" s="229"/>
      <c r="GQ7" s="796"/>
      <c r="GR7" s="797"/>
      <c r="GS7" s="795"/>
      <c r="GT7" s="796"/>
      <c r="GU7" s="229"/>
      <c r="GV7" s="229"/>
      <c r="GW7" s="229"/>
      <c r="GX7" s="229"/>
      <c r="GY7" s="229"/>
      <c r="GZ7" s="229"/>
      <c r="HA7" s="229"/>
      <c r="HB7" s="229"/>
      <c r="HC7" s="229"/>
      <c r="HD7" s="229"/>
      <c r="HE7" s="229"/>
      <c r="HF7" s="229"/>
      <c r="HG7" s="229"/>
      <c r="HH7" s="796"/>
      <c r="HI7" s="797"/>
      <c r="HJ7" s="795"/>
      <c r="HK7" s="796"/>
    </row>
    <row r="8" spans="1:219" ht="231" customHeight="1" x14ac:dyDescent="0.25">
      <c r="A8" s="26">
        <v>4</v>
      </c>
      <c r="B8" s="87" t="s">
        <v>439</v>
      </c>
      <c r="C8" s="15" t="s">
        <v>443</v>
      </c>
      <c r="D8" s="24" t="s">
        <v>29</v>
      </c>
      <c r="E8" s="25"/>
      <c r="F8" s="25" t="s">
        <v>39</v>
      </c>
      <c r="G8" s="25" t="s">
        <v>40</v>
      </c>
      <c r="H8" s="7" t="s">
        <v>41</v>
      </c>
      <c r="I8" s="87" t="s">
        <v>444</v>
      </c>
      <c r="J8" s="25" t="s">
        <v>34</v>
      </c>
      <c r="K8" s="737">
        <v>1</v>
      </c>
      <c r="L8" s="25" t="s">
        <v>442</v>
      </c>
      <c r="M8" s="85">
        <v>44774</v>
      </c>
      <c r="N8" s="85">
        <v>44803</v>
      </c>
      <c r="O8" s="10" t="s">
        <v>36</v>
      </c>
      <c r="P8" s="71"/>
      <c r="Q8" s="18"/>
      <c r="R8" s="77"/>
      <c r="S8" s="77"/>
      <c r="T8" s="77"/>
      <c r="U8" s="77"/>
      <c r="V8" s="77"/>
      <c r="W8" s="77"/>
      <c r="X8" s="72"/>
      <c r="Y8" s="72"/>
      <c r="Z8" s="72"/>
      <c r="AA8" s="72"/>
      <c r="AB8" s="72"/>
      <c r="AC8" s="73"/>
      <c r="AD8" s="72"/>
      <c r="AE8" s="72"/>
      <c r="AF8" s="72"/>
      <c r="AG8" s="81"/>
      <c r="AH8" s="20"/>
      <c r="AI8" s="251"/>
      <c r="AJ8" s="251"/>
      <c r="AK8" s="251"/>
      <c r="AL8" s="251"/>
      <c r="AM8" s="251"/>
      <c r="AN8" s="72"/>
      <c r="AO8" s="18"/>
      <c r="AP8" s="18"/>
      <c r="AQ8" s="18"/>
      <c r="AR8" s="18"/>
      <c r="AS8" s="18"/>
      <c r="AT8" s="433"/>
      <c r="AU8" s="455"/>
      <c r="AV8" s="797"/>
      <c r="AW8" s="796"/>
      <c r="AX8" s="461"/>
      <c r="AY8" s="530"/>
      <c r="AZ8" s="533"/>
      <c r="BA8" s="528"/>
      <c r="BB8" s="528"/>
      <c r="BC8" s="528"/>
      <c r="BD8" s="528"/>
      <c r="BE8" s="529"/>
      <c r="BF8" s="77"/>
      <c r="BG8" s="77"/>
      <c r="BH8" s="77"/>
      <c r="BI8" s="77"/>
      <c r="BJ8" s="77"/>
      <c r="BK8" s="433"/>
      <c r="BL8" s="455"/>
      <c r="BM8" s="797"/>
      <c r="BN8" s="796"/>
      <c r="BO8" s="71"/>
      <c r="BP8" s="77"/>
      <c r="BQ8" s="21"/>
      <c r="BR8" s="77"/>
      <c r="BS8" s="77"/>
      <c r="BT8" s="77"/>
      <c r="BU8" s="77"/>
      <c r="BV8" s="77"/>
      <c r="BW8" s="77"/>
      <c r="BX8" s="77"/>
      <c r="BY8" s="77"/>
      <c r="BZ8" s="77"/>
      <c r="CA8" s="77"/>
      <c r="CB8" s="432"/>
      <c r="CC8" s="455"/>
      <c r="CD8" s="795"/>
      <c r="CE8" s="796"/>
      <c r="CF8" s="71"/>
      <c r="CG8" s="18"/>
      <c r="CH8" s="80"/>
      <c r="CI8" s="71"/>
      <c r="CJ8" s="81"/>
      <c r="CK8" s="77"/>
      <c r="CL8" s="77"/>
      <c r="CM8" s="71"/>
      <c r="CN8" s="77"/>
      <c r="CO8" s="77"/>
      <c r="CP8" s="77"/>
      <c r="CQ8" s="77"/>
      <c r="CR8" s="77"/>
      <c r="CS8" s="432"/>
      <c r="CT8" s="455"/>
      <c r="CU8" s="795"/>
      <c r="CV8" s="796"/>
      <c r="CW8" s="71"/>
      <c r="CX8" s="18"/>
      <c r="CY8" s="80"/>
      <c r="CZ8" s="71"/>
      <c r="DA8" s="81"/>
      <c r="DB8" s="77"/>
      <c r="DC8" s="77"/>
      <c r="DD8" s="71"/>
      <c r="DE8" s="71"/>
      <c r="DF8" s="71"/>
      <c r="DG8" s="71"/>
      <c r="DH8" s="71"/>
      <c r="DI8" s="71"/>
      <c r="DJ8" s="796"/>
      <c r="DK8" s="797"/>
      <c r="DL8" s="795"/>
      <c r="DM8" s="796"/>
      <c r="DN8" s="71"/>
      <c r="DO8" s="18"/>
      <c r="DP8" s="71"/>
      <c r="DQ8" s="71"/>
      <c r="DR8" s="14"/>
      <c r="DS8" s="77"/>
      <c r="DT8" s="77"/>
      <c r="DU8" s="75"/>
      <c r="DV8" s="17"/>
      <c r="DW8" s="17"/>
      <c r="DX8" s="17"/>
      <c r="DY8" s="17"/>
      <c r="DZ8" s="17"/>
      <c r="EA8" s="796"/>
      <c r="EB8" s="797"/>
      <c r="EC8" s="795"/>
      <c r="ED8" s="796"/>
      <c r="EE8" s="229"/>
      <c r="EF8" s="229"/>
      <c r="EG8" s="229"/>
      <c r="EH8" s="229"/>
      <c r="EI8" s="229"/>
      <c r="EJ8" s="229"/>
      <c r="EK8" s="229"/>
      <c r="EL8" s="229"/>
      <c r="EM8" s="229"/>
      <c r="EN8" s="229"/>
      <c r="EO8" s="229"/>
      <c r="EP8" s="229"/>
      <c r="EQ8" s="229"/>
      <c r="ER8" s="796"/>
      <c r="ES8" s="797"/>
      <c r="ET8" s="795"/>
      <c r="EU8" s="796"/>
      <c r="EV8" s="229"/>
      <c r="EW8" s="229"/>
      <c r="EX8" s="229"/>
      <c r="EY8" s="229"/>
      <c r="EZ8" s="229"/>
      <c r="FA8" s="229"/>
      <c r="FB8" s="229"/>
      <c r="FC8" s="229"/>
      <c r="FD8" s="229"/>
      <c r="FE8" s="229"/>
      <c r="FF8" s="229"/>
      <c r="FG8" s="229"/>
      <c r="FH8" s="229"/>
      <c r="FI8" s="796"/>
      <c r="FJ8" s="797"/>
      <c r="FK8" s="795"/>
      <c r="FL8" s="796"/>
      <c r="FM8" s="229"/>
      <c r="FN8" s="229"/>
      <c r="FO8" s="229"/>
      <c r="FP8" s="229"/>
      <c r="FQ8" s="229"/>
      <c r="FR8" s="229"/>
      <c r="FS8" s="229"/>
      <c r="FT8" s="229"/>
      <c r="FU8" s="229"/>
      <c r="FV8" s="229"/>
      <c r="FW8" s="229"/>
      <c r="FX8" s="229"/>
      <c r="FY8" s="229"/>
      <c r="FZ8" s="796"/>
      <c r="GA8" s="797"/>
      <c r="GB8" s="795"/>
      <c r="GC8" s="796"/>
      <c r="GD8" s="229"/>
      <c r="GE8" s="229"/>
      <c r="GF8" s="229"/>
      <c r="GG8" s="229"/>
      <c r="GH8" s="229"/>
      <c r="GI8" s="229"/>
      <c r="GJ8" s="229"/>
      <c r="GK8" s="229"/>
      <c r="GL8" s="229"/>
      <c r="GM8" s="229"/>
      <c r="GN8" s="229"/>
      <c r="GO8" s="229"/>
      <c r="GP8" s="229"/>
      <c r="GQ8" s="796"/>
      <c r="GR8" s="797"/>
      <c r="GS8" s="795"/>
      <c r="GT8" s="796"/>
      <c r="GU8" s="229"/>
      <c r="GV8" s="229"/>
      <c r="GW8" s="229"/>
      <c r="GX8" s="229"/>
      <c r="GY8" s="229"/>
      <c r="GZ8" s="229"/>
      <c r="HA8" s="229"/>
      <c r="HB8" s="229"/>
      <c r="HC8" s="229"/>
      <c r="HD8" s="229"/>
      <c r="HE8" s="229"/>
      <c r="HF8" s="229"/>
      <c r="HG8" s="229"/>
      <c r="HH8" s="796"/>
      <c r="HI8" s="797"/>
      <c r="HJ8" s="795"/>
      <c r="HK8" s="796"/>
    </row>
    <row r="9" spans="1:219" ht="84" customHeight="1" x14ac:dyDescent="0.25">
      <c r="A9" s="968"/>
      <c r="B9" s="969"/>
      <c r="C9" s="466"/>
      <c r="D9" s="465" t="e">
        <f>F9*D11/K9</f>
        <v>#DIV/0!</v>
      </c>
      <c r="E9" s="424" t="s">
        <v>95</v>
      </c>
      <c r="F9" s="415">
        <v>1</v>
      </c>
      <c r="K9" s="733"/>
      <c r="AV9" s="733"/>
      <c r="AW9" s="784"/>
      <c r="BM9" s="733"/>
      <c r="BN9" s="784"/>
      <c r="CD9" s="729">
        <f>SUM(CD5:CD8)</f>
        <v>0</v>
      </c>
      <c r="CE9" s="771" t="e">
        <f>CD9*100%/$K$9</f>
        <v>#DIV/0!</v>
      </c>
      <c r="CU9" s="729">
        <f>SUM(CU5:CU8)</f>
        <v>0</v>
      </c>
      <c r="CV9" s="771" t="e">
        <f>CU9*100%/$K$9</f>
        <v>#DIV/0!</v>
      </c>
      <c r="DJ9" s="729"/>
      <c r="DK9" s="729"/>
      <c r="DL9" s="729"/>
      <c r="DM9" s="771"/>
      <c r="EA9" s="729"/>
      <c r="EB9" s="729"/>
      <c r="EC9" s="729"/>
      <c r="ED9" s="771"/>
      <c r="ER9" s="729"/>
      <c r="ES9" s="729"/>
      <c r="ET9" s="729"/>
      <c r="EU9" s="771"/>
      <c r="FI9" s="729"/>
      <c r="FJ9" s="729"/>
      <c r="FK9" s="729"/>
      <c r="FL9" s="771"/>
      <c r="FZ9" s="729"/>
      <c r="GA9" s="729"/>
      <c r="GB9" s="729"/>
      <c r="GC9" s="771"/>
      <c r="GQ9" s="729"/>
      <c r="GR9" s="729"/>
      <c r="GS9" s="729"/>
      <c r="GT9" s="771"/>
      <c r="HH9" s="729"/>
      <c r="HI9" s="729"/>
      <c r="HJ9" s="729"/>
      <c r="HK9" s="771"/>
    </row>
    <row r="10" spans="1:219" x14ac:dyDescent="0.25">
      <c r="AV10" s="729"/>
      <c r="AW10" s="729"/>
      <c r="CD10" s="729"/>
      <c r="CE10" s="729"/>
      <c r="ER10" s="729"/>
      <c r="ES10" s="729"/>
      <c r="ET10" s="729"/>
      <c r="EU10" s="729"/>
      <c r="HH10" s="729"/>
      <c r="HI10" s="729"/>
      <c r="HJ10" s="729"/>
      <c r="HK10" s="729"/>
    </row>
    <row r="11" spans="1:219" x14ac:dyDescent="0.25">
      <c r="D11" s="411">
        <v>100</v>
      </c>
      <c r="HH11" s="729"/>
      <c r="HI11" s="729"/>
      <c r="HJ11" s="729"/>
      <c r="HK11" s="729"/>
    </row>
    <row r="12" spans="1:219" x14ac:dyDescent="0.25">
      <c r="HH12" s="729"/>
      <c r="HI12" s="729"/>
      <c r="HJ12" s="729"/>
      <c r="HK12" s="729"/>
    </row>
    <row r="13" spans="1:219" x14ac:dyDescent="0.25">
      <c r="HH13" s="729"/>
      <c r="HI13" s="729"/>
      <c r="HJ13" s="729"/>
      <c r="HK13" s="729"/>
    </row>
    <row r="14" spans="1:219" x14ac:dyDescent="0.25">
      <c r="HH14" s="729"/>
      <c r="HI14" s="729"/>
      <c r="HJ14" s="729"/>
      <c r="HK14" s="729"/>
    </row>
    <row r="15" spans="1:219" x14ac:dyDescent="0.25">
      <c r="HH15" s="729"/>
      <c r="HI15" s="729"/>
      <c r="HJ15" s="729"/>
      <c r="HK15" s="729"/>
    </row>
    <row r="16" spans="1:219" x14ac:dyDescent="0.25">
      <c r="HH16" s="729"/>
      <c r="HI16" s="729"/>
      <c r="HJ16" s="729"/>
      <c r="HK16" s="729"/>
    </row>
    <row r="17" spans="216:219" x14ac:dyDescent="0.25">
      <c r="HH17" s="729"/>
      <c r="HI17" s="729"/>
      <c r="HJ17" s="729"/>
      <c r="HK17" s="729"/>
    </row>
  </sheetData>
  <mergeCells count="254">
    <mergeCell ref="A9:B9"/>
    <mergeCell ref="AG1:AN1"/>
    <mergeCell ref="AO1:AS2"/>
    <mergeCell ref="AT1:AW2"/>
    <mergeCell ref="AG2:AG4"/>
    <mergeCell ref="AH2:AN2"/>
    <mergeCell ref="AH3:AH4"/>
    <mergeCell ref="AI3:AI4"/>
    <mergeCell ref="AJ3:AK3"/>
    <mergeCell ref="AL3:AL4"/>
    <mergeCell ref="AM3:AM4"/>
    <mergeCell ref="AN3:AN4"/>
    <mergeCell ref="AO3:AO4"/>
    <mergeCell ref="AP3:AP4"/>
    <mergeCell ref="AQ3:AQ4"/>
    <mergeCell ref="AR3:AR4"/>
    <mergeCell ref="AS3:AS4"/>
    <mergeCell ref="AT3:AT4"/>
    <mergeCell ref="AU3:AU4"/>
    <mergeCell ref="AV3:AV4"/>
    <mergeCell ref="AW3:AW4"/>
    <mergeCell ref="Z3:Z4"/>
    <mergeCell ref="AA3:AA4"/>
    <mergeCell ref="AB3:AB4"/>
    <mergeCell ref="EC3:EC4"/>
    <mergeCell ref="DQ3:DR3"/>
    <mergeCell ref="DS3:DS4"/>
    <mergeCell ref="DT3:DT4"/>
    <mergeCell ref="DU3:DU4"/>
    <mergeCell ref="DW3:DW4"/>
    <mergeCell ref="DX3:DX4"/>
    <mergeCell ref="EA3:EA4"/>
    <mergeCell ref="CT3:CT4"/>
    <mergeCell ref="CU3:CU4"/>
    <mergeCell ref="CV3:CV4"/>
    <mergeCell ref="CX3:CX4"/>
    <mergeCell ref="EB3:EB4"/>
    <mergeCell ref="DN2:DN4"/>
    <mergeCell ref="DO2:DU2"/>
    <mergeCell ref="DO3:DO4"/>
    <mergeCell ref="DP3:DP4"/>
    <mergeCell ref="DH3:DH4"/>
    <mergeCell ref="DI3:DI4"/>
    <mergeCell ref="DJ3:DJ4"/>
    <mergeCell ref="DK3:DK4"/>
    <mergeCell ref="DL3:DL4"/>
    <mergeCell ref="DM3:DM4"/>
    <mergeCell ref="EA1:ED2"/>
    <mergeCell ref="CR3:CR4"/>
    <mergeCell ref="CS3:CS4"/>
    <mergeCell ref="DB3:DB4"/>
    <mergeCell ref="CW2:CW4"/>
    <mergeCell ref="CX2:DD2"/>
    <mergeCell ref="CS1:CV2"/>
    <mergeCell ref="CW1:DD1"/>
    <mergeCell ref="CI3:CJ3"/>
    <mergeCell ref="CK3:CK4"/>
    <mergeCell ref="CL3:CL4"/>
    <mergeCell ref="CM3:CM4"/>
    <mergeCell ref="CY3:CY4"/>
    <mergeCell ref="CZ3:DA3"/>
    <mergeCell ref="CN3:CN4"/>
    <mergeCell ref="CO3:CO4"/>
    <mergeCell ref="CP3:CP4"/>
    <mergeCell ref="CQ3:CQ4"/>
    <mergeCell ref="DC3:DC4"/>
    <mergeCell ref="DD3:DD4"/>
    <mergeCell ref="CD3:CD4"/>
    <mergeCell ref="CE3:CE4"/>
    <mergeCell ref="CG3:CG4"/>
    <mergeCell ref="CH3:CH4"/>
    <mergeCell ref="BT3:BT4"/>
    <mergeCell ref="BW3:BW4"/>
    <mergeCell ref="BX3:BX4"/>
    <mergeCell ref="BY3:BY4"/>
    <mergeCell ref="BZ3:BZ4"/>
    <mergeCell ref="CA3:CA4"/>
    <mergeCell ref="BP3:BP4"/>
    <mergeCell ref="BD3:BD4"/>
    <mergeCell ref="BE3:BE4"/>
    <mergeCell ref="BF3:BF4"/>
    <mergeCell ref="BG3:BG4"/>
    <mergeCell ref="BH3:BH4"/>
    <mergeCell ref="BI3:BI4"/>
    <mergeCell ref="CB3:CB4"/>
    <mergeCell ref="CC3:CC4"/>
    <mergeCell ref="BQ3:BQ4"/>
    <mergeCell ref="BR3:BS3"/>
    <mergeCell ref="S3:T3"/>
    <mergeCell ref="U3:U4"/>
    <mergeCell ref="AD3:AD4"/>
    <mergeCell ref="AX1:BE1"/>
    <mergeCell ref="BF1:BJ2"/>
    <mergeCell ref="AE3:AE4"/>
    <mergeCell ref="AF3:AF4"/>
    <mergeCell ref="AY3:AY4"/>
    <mergeCell ref="AZ3:AZ4"/>
    <mergeCell ref="K2:K4"/>
    <mergeCell ref="CF1:CM1"/>
    <mergeCell ref="CN1:CR2"/>
    <mergeCell ref="BO2:BO4"/>
    <mergeCell ref="BP2:BV2"/>
    <mergeCell ref="CF2:CF4"/>
    <mergeCell ref="CG2:CM2"/>
    <mergeCell ref="BU3:BU4"/>
    <mergeCell ref="BV3:BV4"/>
    <mergeCell ref="AC3:AC4"/>
    <mergeCell ref="BJ3:BJ4"/>
    <mergeCell ref="BK3:BK4"/>
    <mergeCell ref="BL3:BL4"/>
    <mergeCell ref="BM3:BM4"/>
    <mergeCell ref="BN3:BN4"/>
    <mergeCell ref="BW1:CA2"/>
    <mergeCell ref="CB1:CE2"/>
    <mergeCell ref="L2:L4"/>
    <mergeCell ref="P2:P4"/>
    <mergeCell ref="Q2:W2"/>
    <mergeCell ref="AX2:AX4"/>
    <mergeCell ref="AY2:BE2"/>
    <mergeCell ref="Q3:Q4"/>
    <mergeCell ref="R3:R4"/>
    <mergeCell ref="A1:O1"/>
    <mergeCell ref="P1:W1"/>
    <mergeCell ref="X1:AB2"/>
    <mergeCell ref="AC1:AF2"/>
    <mergeCell ref="G2:G4"/>
    <mergeCell ref="H2:H4"/>
    <mergeCell ref="I2:I4"/>
    <mergeCell ref="J2:J4"/>
    <mergeCell ref="DV1:DZ2"/>
    <mergeCell ref="BA3:BB3"/>
    <mergeCell ref="BC3:BC4"/>
    <mergeCell ref="V3:V4"/>
    <mergeCell ref="W3:W4"/>
    <mergeCell ref="X3:X4"/>
    <mergeCell ref="Y3:Y4"/>
    <mergeCell ref="DN1:DU1"/>
    <mergeCell ref="A2:A4"/>
    <mergeCell ref="B2:B4"/>
    <mergeCell ref="C2:C4"/>
    <mergeCell ref="D2:D4"/>
    <mergeCell ref="E2:E4"/>
    <mergeCell ref="F2:F4"/>
    <mergeCell ref="BK1:BN2"/>
    <mergeCell ref="BO1:BV1"/>
    <mergeCell ref="EE1:EL1"/>
    <mergeCell ref="EM1:EQ2"/>
    <mergeCell ref="ER1:EU2"/>
    <mergeCell ref="EE2:EE4"/>
    <mergeCell ref="EF2:EL2"/>
    <mergeCell ref="DV3:DV4"/>
    <mergeCell ref="DY3:DY4"/>
    <mergeCell ref="DZ3:DZ4"/>
    <mergeCell ref="ED3:ED4"/>
    <mergeCell ref="EF3:EF4"/>
    <mergeCell ref="EG3:EG4"/>
    <mergeCell ref="EH3:EI3"/>
    <mergeCell ref="EJ3:EJ4"/>
    <mergeCell ref="EK3:EK4"/>
    <mergeCell ref="EL3:EL4"/>
    <mergeCell ref="EM3:EM4"/>
    <mergeCell ref="EN3:EN4"/>
    <mergeCell ref="EO3:EO4"/>
    <mergeCell ref="EP3:EP4"/>
    <mergeCell ref="EQ3:EQ4"/>
    <mergeCell ref="ER3:ER4"/>
    <mergeCell ref="ES3:ES4"/>
    <mergeCell ref="ET3:ET4"/>
    <mergeCell ref="EU3:EU4"/>
    <mergeCell ref="EV1:FC1"/>
    <mergeCell ref="FI1:FL2"/>
    <mergeCell ref="FM1:FT1"/>
    <mergeCell ref="FU1:FY2"/>
    <mergeCell ref="FZ1:GC2"/>
    <mergeCell ref="GD1:GK1"/>
    <mergeCell ref="GE2:GK2"/>
    <mergeCell ref="GQ1:GT2"/>
    <mergeCell ref="GU1:HB1"/>
    <mergeCell ref="EV2:EV4"/>
    <mergeCell ref="EW2:FC2"/>
    <mergeCell ref="FM2:FM4"/>
    <mergeCell ref="FN2:FT2"/>
    <mergeCell ref="GD2:GD4"/>
    <mergeCell ref="FD1:FH2"/>
    <mergeCell ref="GV2:HB2"/>
    <mergeCell ref="GL1:GP2"/>
    <mergeCell ref="FA3:FA4"/>
    <mergeCell ref="FB3:FB4"/>
    <mergeCell ref="FC3:FC4"/>
    <mergeCell ref="FD3:FD4"/>
    <mergeCell ref="FE3:FE4"/>
    <mergeCell ref="FF3:FF4"/>
    <mergeCell ref="FG3:FG4"/>
    <mergeCell ref="EW3:EW4"/>
    <mergeCell ref="EX3:EX4"/>
    <mergeCell ref="EY3:EZ3"/>
    <mergeCell ref="FH3:FH4"/>
    <mergeCell ref="FI3:FI4"/>
    <mergeCell ref="FJ3:FJ4"/>
    <mergeCell ref="FK3:FK4"/>
    <mergeCell ref="FL3:FL4"/>
    <mergeCell ref="FN3:FN4"/>
    <mergeCell ref="FO3:FO4"/>
    <mergeCell ref="FP3:FQ3"/>
    <mergeCell ref="FR3:FR4"/>
    <mergeCell ref="FW3:FW4"/>
    <mergeCell ref="FX3:FX4"/>
    <mergeCell ref="GK3:GK4"/>
    <mergeCell ref="GL3:GL4"/>
    <mergeCell ref="FY3:FY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S3:FS4"/>
    <mergeCell ref="FT3:FT4"/>
    <mergeCell ref="FU3:FU4"/>
    <mergeCell ref="FV3:FV4"/>
    <mergeCell ref="HC1:HG2"/>
    <mergeCell ref="HH1:HK2"/>
    <mergeCell ref="HC3:HC4"/>
    <mergeCell ref="HD3:HD4"/>
    <mergeCell ref="HE3:HE4"/>
    <mergeCell ref="HF3:HF4"/>
    <mergeCell ref="HG3:HG4"/>
    <mergeCell ref="HH3:HH4"/>
    <mergeCell ref="HI3:HI4"/>
    <mergeCell ref="HJ3:HJ4"/>
    <mergeCell ref="HK3:HK4"/>
  </mergeCells>
  <dataValidations count="3">
    <dataValidation type="list" allowBlank="1" showInputMessage="1" showErrorMessage="1" sqref="E5:E8" xr:uid="{00000000-0002-0000-1A00-000000000000}">
      <formula1>nivel</formula1>
    </dataValidation>
    <dataValidation type="list" allowBlank="1" showInputMessage="1" showErrorMessage="1" sqref="F5:F8" xr:uid="{00000000-0002-0000-1A00-000001000000}">
      <formula1>MOMENTO</formula1>
    </dataValidation>
    <dataValidation type="list" allowBlank="1" showInputMessage="1" showErrorMessage="1" sqref="BW5:BY8 CN5:CP8 DE5:DG8 DV5:DX8 EM5:EO8 FD5:FF8 FU5:FW8 GL5:GN8 HC5:HE8 CA5:CA8 CR5:CR8 DI5:DI8 DZ5:DZ8 EQ5:EQ8 FH5:FH8 FY5:FY8 GP5:GP8 HG5:HG8" xr:uid="{98E8DA73-C803-4C82-9117-91C0C739A9AD}">
      <formula1>#REF!</formula1>
    </dataValidation>
  </dataValidation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L11"/>
  <sheetViews>
    <sheetView zoomScale="75" zoomScaleNormal="75" workbookViewId="0">
      <selection activeCell="HH5" sqref="HH5:HL9"/>
    </sheetView>
  </sheetViews>
  <sheetFormatPr baseColWidth="10" defaultColWidth="11.42578125" defaultRowHeight="15" x14ac:dyDescent="0.25"/>
  <cols>
    <col min="2" max="2" width="19.5703125" customWidth="1"/>
    <col min="3" max="3" width="49" customWidth="1"/>
    <col min="4" max="4" width="34" customWidth="1"/>
    <col min="5" max="5" width="17.85546875" customWidth="1"/>
    <col min="6" max="6" width="30.42578125" customWidth="1"/>
    <col min="7" max="8" width="11.42578125" customWidth="1"/>
    <col min="9" max="9" width="27.7109375" customWidth="1"/>
    <col min="10" max="10" width="11.42578125" customWidth="1"/>
    <col min="12" max="12" width="21.42578125" customWidth="1"/>
    <col min="15" max="15" width="11.42578125" customWidth="1"/>
    <col min="16" max="16" width="44.85546875" hidden="1" customWidth="1"/>
    <col min="17" max="17" width="11.42578125" hidden="1" customWidth="1"/>
    <col min="18" max="18" width="44" hidden="1" customWidth="1"/>
    <col min="19" max="23" width="11.42578125" hidden="1" customWidth="1"/>
    <col min="24" max="24" width="21.28515625" hidden="1" customWidth="1"/>
    <col min="25" max="49" width="11.42578125" hidden="1" customWidth="1"/>
    <col min="50" max="50" width="11.42578125" customWidth="1"/>
    <col min="52" max="52" width="54" customWidth="1"/>
    <col min="58" max="58" width="46.140625" customWidth="1"/>
    <col min="67" max="67" width="61" customWidth="1"/>
    <col min="69" max="69" width="55.7109375" customWidth="1"/>
    <col min="70" max="70" width="25.5703125" customWidth="1"/>
    <col min="74" max="74" width="17.28515625" customWidth="1"/>
    <col min="75" max="75" width="23.85546875" customWidth="1"/>
    <col min="84" max="84" width="49" customWidth="1"/>
    <col min="86" max="86" width="46.7109375" customWidth="1"/>
    <col min="87" max="87" width="23.85546875" customWidth="1"/>
    <col min="101" max="101" width="54.5703125" customWidth="1"/>
    <col min="103" max="103" width="25.7109375" customWidth="1"/>
    <col min="108" max="117" width="21.85546875" customWidth="1"/>
    <col min="118" max="118" width="27.85546875" customWidth="1"/>
    <col min="119" max="119" width="31.85546875" customWidth="1"/>
    <col min="120" max="120" width="24.85546875" customWidth="1"/>
    <col min="121" max="121" width="24.42578125" customWidth="1"/>
    <col min="122" max="122" width="18.85546875" customWidth="1"/>
    <col min="123" max="123" width="19.5703125" customWidth="1"/>
    <col min="125" max="125" width="30.5703125" customWidth="1"/>
  </cols>
  <sheetData>
    <row r="1" spans="1:220" ht="18.75" x14ac:dyDescent="0.25">
      <c r="A1" s="913" t="s">
        <v>445</v>
      </c>
      <c r="B1" s="913"/>
      <c r="C1" s="913"/>
      <c r="D1" s="913"/>
      <c r="E1" s="913"/>
      <c r="F1" s="913"/>
      <c r="G1" s="913"/>
      <c r="H1" s="913"/>
      <c r="I1" s="913"/>
      <c r="J1" s="913"/>
      <c r="K1" s="913"/>
      <c r="L1" s="913"/>
      <c r="M1" s="913"/>
      <c r="N1" s="913"/>
      <c r="O1" s="913"/>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20"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20" ht="47.2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20" ht="56.25"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20" ht="94.5" customHeight="1" x14ac:dyDescent="0.25">
      <c r="A5" s="26">
        <v>1</v>
      </c>
      <c r="B5" s="87" t="s">
        <v>435</v>
      </c>
      <c r="C5" s="15" t="s">
        <v>446</v>
      </c>
      <c r="D5" s="24" t="s">
        <v>29</v>
      </c>
      <c r="E5" s="7" t="s">
        <v>49</v>
      </c>
      <c r="F5" s="7" t="s">
        <v>31</v>
      </c>
      <c r="G5" s="7" t="s">
        <v>40</v>
      </c>
      <c r="H5" s="7" t="s">
        <v>138</v>
      </c>
      <c r="I5" s="87" t="s">
        <v>447</v>
      </c>
      <c r="J5" s="7" t="s">
        <v>34</v>
      </c>
      <c r="K5" s="736">
        <v>1</v>
      </c>
      <c r="L5" s="7" t="s">
        <v>244</v>
      </c>
      <c r="M5" s="45">
        <v>44562</v>
      </c>
      <c r="N5" s="43">
        <v>44621</v>
      </c>
      <c r="O5" s="19" t="s">
        <v>448</v>
      </c>
      <c r="P5" s="19" t="s">
        <v>222</v>
      </c>
      <c r="Q5" s="20">
        <v>0</v>
      </c>
      <c r="R5" s="20" t="s">
        <v>34</v>
      </c>
      <c r="S5" s="20">
        <v>0</v>
      </c>
      <c r="T5" s="20">
        <v>0</v>
      </c>
      <c r="U5" s="20" t="s">
        <v>34</v>
      </c>
      <c r="V5" s="20">
        <v>0</v>
      </c>
      <c r="W5" s="20" t="s">
        <v>34</v>
      </c>
      <c r="X5" s="63">
        <v>0</v>
      </c>
      <c r="Y5" s="63">
        <v>0</v>
      </c>
      <c r="Z5" s="63">
        <v>0</v>
      </c>
      <c r="AA5" s="63">
        <v>0</v>
      </c>
      <c r="AB5" s="63">
        <v>0</v>
      </c>
      <c r="AC5" s="64">
        <f>1*(100/21)</f>
        <v>4.7619047619047619</v>
      </c>
      <c r="AD5" s="63">
        <v>0</v>
      </c>
      <c r="AE5" s="63">
        <v>0</v>
      </c>
      <c r="AF5" s="65"/>
      <c r="AG5" s="65"/>
      <c r="AH5" s="65"/>
      <c r="AI5" s="65"/>
      <c r="AJ5" s="65"/>
      <c r="AK5" s="65"/>
      <c r="AL5" s="65"/>
      <c r="AM5" s="65"/>
      <c r="AN5" s="65"/>
      <c r="AO5" s="20">
        <v>0</v>
      </c>
      <c r="AP5" s="20">
        <v>0</v>
      </c>
      <c r="AQ5" s="20">
        <v>0</v>
      </c>
      <c r="AR5" s="20"/>
      <c r="AS5" s="20" t="s">
        <v>144</v>
      </c>
      <c r="AT5" s="432">
        <v>0</v>
      </c>
      <c r="AU5" s="458" t="s">
        <v>145</v>
      </c>
      <c r="AV5" s="430">
        <v>0</v>
      </c>
      <c r="AW5" s="432" t="str">
        <f>IF(AV5=0,"0%",IF(AV5=1,"100%",))</f>
        <v>0%</v>
      </c>
      <c r="AX5" s="459"/>
      <c r="AY5" s="20"/>
      <c r="AZ5" s="20"/>
      <c r="BA5" s="20"/>
      <c r="BB5" s="20"/>
      <c r="BC5" s="20"/>
      <c r="BD5" s="20"/>
      <c r="BE5" s="66"/>
      <c r="BF5" s="67"/>
      <c r="BG5" s="67"/>
      <c r="BH5" s="67"/>
      <c r="BI5" s="67"/>
      <c r="BJ5" s="67"/>
      <c r="BK5" s="432"/>
      <c r="BL5" s="458"/>
      <c r="BM5" s="795"/>
      <c r="BN5" s="796"/>
      <c r="BO5" s="19"/>
      <c r="BP5" s="20"/>
      <c r="BQ5" s="20"/>
      <c r="BR5" s="20"/>
      <c r="BS5" s="20"/>
      <c r="BT5" s="20"/>
      <c r="BU5" s="20"/>
      <c r="BV5" s="20"/>
      <c r="BW5" s="67"/>
      <c r="BX5" s="67"/>
      <c r="BY5" s="67"/>
      <c r="BZ5" s="459"/>
      <c r="CA5" s="67"/>
      <c r="CB5" s="796"/>
      <c r="CC5" s="795"/>
      <c r="CD5" s="795"/>
      <c r="CE5" s="796"/>
      <c r="CF5" s="19"/>
      <c r="CG5" s="20"/>
      <c r="CH5" s="20"/>
      <c r="CI5" s="20"/>
      <c r="CJ5" s="20"/>
      <c r="CK5" s="20"/>
      <c r="CL5" s="20"/>
      <c r="CM5" s="20"/>
      <c r="CN5" s="67"/>
      <c r="CO5" s="67"/>
      <c r="CP5" s="67"/>
      <c r="CQ5" s="67"/>
      <c r="CR5" s="67"/>
      <c r="CS5" s="796"/>
      <c r="CT5" s="795"/>
      <c r="CU5" s="795"/>
      <c r="CV5" s="796"/>
      <c r="CW5" s="19"/>
      <c r="CX5" s="20"/>
      <c r="CY5" s="19"/>
      <c r="CZ5" s="14"/>
      <c r="DA5" s="18"/>
      <c r="DB5" s="18"/>
      <c r="DC5" s="18"/>
      <c r="DD5" s="21"/>
      <c r="DE5" s="21"/>
      <c r="DF5" s="21"/>
      <c r="DG5" s="21"/>
      <c r="DH5" s="21"/>
      <c r="DI5" s="21"/>
      <c r="DJ5" s="796"/>
      <c r="DK5" s="795"/>
      <c r="DL5" s="795"/>
      <c r="DM5" s="796"/>
      <c r="DN5" s="19"/>
      <c r="DO5" s="20"/>
      <c r="DP5" s="14"/>
      <c r="DQ5" s="14"/>
      <c r="DR5" s="14"/>
      <c r="DS5" s="14"/>
      <c r="DT5" s="21"/>
      <c r="DU5" s="69"/>
      <c r="DV5" s="17"/>
      <c r="DW5" s="17"/>
      <c r="DX5" s="17"/>
      <c r="DY5" s="17"/>
      <c r="DZ5" s="17"/>
      <c r="EA5" s="796"/>
      <c r="EB5" s="795"/>
      <c r="EC5" s="795"/>
      <c r="ED5" s="796"/>
      <c r="EE5" s="229"/>
      <c r="EF5" s="229"/>
      <c r="EG5" s="229"/>
      <c r="EH5" s="229"/>
      <c r="EI5" s="229"/>
      <c r="EJ5" s="229"/>
      <c r="EK5" s="229"/>
      <c r="EL5" s="229"/>
      <c r="EM5" s="229"/>
      <c r="EN5" s="229"/>
      <c r="EO5" s="229"/>
      <c r="EP5" s="229"/>
      <c r="EQ5" s="229"/>
      <c r="ER5" s="796"/>
      <c r="ES5" s="795"/>
      <c r="ET5" s="795"/>
      <c r="EU5" s="796"/>
      <c r="EV5" s="229"/>
      <c r="EW5" s="229"/>
      <c r="EX5" s="229"/>
      <c r="EY5" s="229"/>
      <c r="EZ5" s="229"/>
      <c r="FA5" s="229"/>
      <c r="FB5" s="229"/>
      <c r="FC5" s="229"/>
      <c r="FD5" s="229"/>
      <c r="FE5" s="229"/>
      <c r="FF5" s="229"/>
      <c r="FG5" s="229"/>
      <c r="FH5" s="229"/>
      <c r="FI5" s="796"/>
      <c r="FJ5" s="795"/>
      <c r="FK5" s="795"/>
      <c r="FL5" s="796"/>
      <c r="FM5" s="229"/>
      <c r="FN5" s="229"/>
      <c r="FO5" s="229"/>
      <c r="FP5" s="229"/>
      <c r="FQ5" s="229"/>
      <c r="FR5" s="229"/>
      <c r="FS5" s="229"/>
      <c r="FT5" s="229"/>
      <c r="FU5" s="229"/>
      <c r="FV5" s="229"/>
      <c r="FW5" s="229"/>
      <c r="FX5" s="229"/>
      <c r="FY5" s="229"/>
      <c r="FZ5" s="796"/>
      <c r="GA5" s="795"/>
      <c r="GB5" s="795"/>
      <c r="GC5" s="796"/>
      <c r="GD5" s="229"/>
      <c r="GE5" s="229"/>
      <c r="GF5" s="229"/>
      <c r="GG5" s="229"/>
      <c r="GH5" s="229"/>
      <c r="GI5" s="229"/>
      <c r="GJ5" s="229"/>
      <c r="GK5" s="229"/>
      <c r="GL5" s="229"/>
      <c r="GM5" s="229"/>
      <c r="GN5" s="229"/>
      <c r="GO5" s="229"/>
      <c r="GP5" s="229"/>
      <c r="GQ5" s="796"/>
      <c r="GR5" s="795"/>
      <c r="GS5" s="795"/>
      <c r="GT5" s="796"/>
      <c r="GU5" s="229"/>
      <c r="GV5" s="229"/>
      <c r="GW5" s="229"/>
      <c r="GX5" s="229"/>
      <c r="GY5" s="229"/>
      <c r="GZ5" s="229"/>
      <c r="HA5" s="229"/>
      <c r="HB5" s="229"/>
      <c r="HC5" s="229"/>
      <c r="HD5" s="229"/>
      <c r="HE5" s="229"/>
      <c r="HF5" s="229"/>
      <c r="HG5" s="229"/>
      <c r="HH5" s="796"/>
      <c r="HI5" s="795"/>
      <c r="HJ5" s="795"/>
      <c r="HK5" s="796"/>
      <c r="HL5" s="729"/>
    </row>
    <row r="6" spans="1:220" ht="88.5" customHeight="1" x14ac:dyDescent="0.25">
      <c r="A6" s="26">
        <v>2</v>
      </c>
      <c r="B6" s="87" t="s">
        <v>215</v>
      </c>
      <c r="C6" s="15" t="s">
        <v>449</v>
      </c>
      <c r="D6" s="24" t="s">
        <v>29</v>
      </c>
      <c r="E6" s="7" t="s">
        <v>38</v>
      </c>
      <c r="F6" s="7" t="s">
        <v>39</v>
      </c>
      <c r="G6" s="7" t="s">
        <v>438</v>
      </c>
      <c r="H6" s="7" t="s">
        <v>138</v>
      </c>
      <c r="I6" s="87" t="s">
        <v>240</v>
      </c>
      <c r="J6" s="25" t="s">
        <v>34</v>
      </c>
      <c r="K6" s="736">
        <v>1</v>
      </c>
      <c r="L6" s="7" t="s">
        <v>220</v>
      </c>
      <c r="M6" s="45">
        <v>44621</v>
      </c>
      <c r="N6" s="43">
        <v>44682</v>
      </c>
      <c r="O6" s="19" t="s">
        <v>450</v>
      </c>
      <c r="P6" s="19"/>
      <c r="Q6" s="20"/>
      <c r="R6" s="20"/>
      <c r="S6" s="20"/>
      <c r="T6" s="20"/>
      <c r="U6" s="20"/>
      <c r="V6" s="20"/>
      <c r="W6" s="20"/>
      <c r="X6" s="63"/>
      <c r="Y6" s="63"/>
      <c r="Z6" s="63"/>
      <c r="AA6" s="63"/>
      <c r="AB6" s="63"/>
      <c r="AC6" s="64"/>
      <c r="AD6" s="63"/>
      <c r="AE6" s="63"/>
      <c r="AF6" s="65"/>
      <c r="AG6" s="65"/>
      <c r="AH6" s="65"/>
      <c r="AI6" s="65"/>
      <c r="AJ6" s="65"/>
      <c r="AK6" s="65"/>
      <c r="AL6" s="65"/>
      <c r="AM6" s="65"/>
      <c r="AN6" s="65"/>
      <c r="AO6" s="20">
        <v>0</v>
      </c>
      <c r="AP6" s="20">
        <v>0</v>
      </c>
      <c r="AQ6" s="20">
        <v>0</v>
      </c>
      <c r="AR6" s="20"/>
      <c r="AS6" s="20" t="s">
        <v>144</v>
      </c>
      <c r="AT6" s="432">
        <v>0</v>
      </c>
      <c r="AU6" s="458" t="s">
        <v>145</v>
      </c>
      <c r="AV6" s="430">
        <v>0</v>
      </c>
      <c r="AW6" s="432" t="str">
        <f>IF(AV6=0,"0%",IF(AV6=1,"100%",))</f>
        <v>0%</v>
      </c>
      <c r="AX6" s="459"/>
      <c r="AY6" s="20"/>
      <c r="AZ6" s="20"/>
      <c r="BA6" s="20"/>
      <c r="BB6" s="20"/>
      <c r="BC6" s="20"/>
      <c r="BD6" s="20"/>
      <c r="BE6" s="66"/>
      <c r="BF6" s="67"/>
      <c r="BG6" s="67"/>
      <c r="BH6" s="67"/>
      <c r="BI6" s="67"/>
      <c r="BJ6" s="67"/>
      <c r="BK6" s="432"/>
      <c r="BL6" s="458"/>
      <c r="BM6" s="795"/>
      <c r="BN6" s="796"/>
      <c r="BO6" s="19"/>
      <c r="BP6" s="20"/>
      <c r="BQ6" s="20"/>
      <c r="BR6" s="20"/>
      <c r="BS6" s="20"/>
      <c r="BT6" s="20"/>
      <c r="BU6" s="20"/>
      <c r="BV6" s="20"/>
      <c r="BW6" s="67"/>
      <c r="BX6" s="67"/>
      <c r="BY6" s="67"/>
      <c r="BZ6" s="67"/>
      <c r="CA6" s="67"/>
      <c r="CB6" s="796"/>
      <c r="CC6" s="795"/>
      <c r="CD6" s="795"/>
      <c r="CE6" s="796"/>
      <c r="CF6" s="19"/>
      <c r="CG6" s="20"/>
      <c r="CH6" s="20"/>
      <c r="CI6" s="20"/>
      <c r="CJ6" s="20"/>
      <c r="CK6" s="20"/>
      <c r="CL6" s="20"/>
      <c r="CM6" s="20"/>
      <c r="CN6" s="67"/>
      <c r="CO6" s="67"/>
      <c r="CP6" s="67"/>
      <c r="CQ6" s="67"/>
      <c r="CR6" s="67"/>
      <c r="CS6" s="796"/>
      <c r="CT6" s="795"/>
      <c r="CU6" s="795"/>
      <c r="CV6" s="796"/>
      <c r="CW6" s="19"/>
      <c r="CX6" s="20"/>
      <c r="CY6" s="19"/>
      <c r="CZ6" s="14"/>
      <c r="DA6" s="18"/>
      <c r="DB6" s="18"/>
      <c r="DC6" s="18"/>
      <c r="DD6" s="21"/>
      <c r="DE6" s="21"/>
      <c r="DF6" s="21"/>
      <c r="DG6" s="21"/>
      <c r="DH6" s="21"/>
      <c r="DI6" s="21"/>
      <c r="DJ6" s="796"/>
      <c r="DK6" s="795"/>
      <c r="DL6" s="795"/>
      <c r="DM6" s="796"/>
      <c r="DN6" s="19"/>
      <c r="DO6" s="20"/>
      <c r="DP6" s="14"/>
      <c r="DQ6" s="14"/>
      <c r="DR6" s="14"/>
      <c r="DS6" s="14"/>
      <c r="DT6" s="21"/>
      <c r="DU6" s="69"/>
      <c r="DV6" s="17"/>
      <c r="DW6" s="17"/>
      <c r="DX6" s="17"/>
      <c r="DY6" s="17"/>
      <c r="DZ6" s="17"/>
      <c r="EA6" s="796"/>
      <c r="EB6" s="795"/>
      <c r="EC6" s="795"/>
      <c r="ED6" s="796"/>
      <c r="EE6" s="229"/>
      <c r="EF6" s="229"/>
      <c r="EG6" s="229"/>
      <c r="EH6" s="229"/>
      <c r="EI6" s="229"/>
      <c r="EJ6" s="229"/>
      <c r="EK6" s="229"/>
      <c r="EL6" s="229"/>
      <c r="EM6" s="229"/>
      <c r="EN6" s="229"/>
      <c r="EO6" s="229"/>
      <c r="EP6" s="229"/>
      <c r="EQ6" s="229"/>
      <c r="ER6" s="796"/>
      <c r="ES6" s="795"/>
      <c r="ET6" s="795"/>
      <c r="EU6" s="796"/>
      <c r="EV6" s="229"/>
      <c r="EW6" s="229"/>
      <c r="EX6" s="229"/>
      <c r="EY6" s="229"/>
      <c r="EZ6" s="229"/>
      <c r="FA6" s="229"/>
      <c r="FB6" s="229"/>
      <c r="FC6" s="229"/>
      <c r="FD6" s="229"/>
      <c r="FE6" s="229"/>
      <c r="FF6" s="229"/>
      <c r="FG6" s="229"/>
      <c r="FH6" s="229"/>
      <c r="FI6" s="796"/>
      <c r="FJ6" s="795"/>
      <c r="FK6" s="795"/>
      <c r="FL6" s="796"/>
      <c r="FM6" s="229"/>
      <c r="FN6" s="229"/>
      <c r="FO6" s="229"/>
      <c r="FP6" s="229"/>
      <c r="FQ6" s="229"/>
      <c r="FR6" s="229"/>
      <c r="FS6" s="229"/>
      <c r="FT6" s="229"/>
      <c r="FU6" s="229"/>
      <c r="FV6" s="229"/>
      <c r="FW6" s="229"/>
      <c r="FX6" s="229"/>
      <c r="FY6" s="229"/>
      <c r="FZ6" s="796"/>
      <c r="GA6" s="795"/>
      <c r="GB6" s="795"/>
      <c r="GC6" s="796"/>
      <c r="GD6" s="229"/>
      <c r="GE6" s="229"/>
      <c r="GF6" s="229"/>
      <c r="GG6" s="229"/>
      <c r="GH6" s="229"/>
      <c r="GI6" s="229"/>
      <c r="GJ6" s="229"/>
      <c r="GK6" s="229"/>
      <c r="GL6" s="229"/>
      <c r="GM6" s="229"/>
      <c r="GN6" s="229"/>
      <c r="GO6" s="229"/>
      <c r="GP6" s="229"/>
      <c r="GQ6" s="796"/>
      <c r="GR6" s="795"/>
      <c r="GS6" s="795"/>
      <c r="GT6" s="796"/>
      <c r="GU6" s="229"/>
      <c r="GV6" s="229"/>
      <c r="GW6" s="229"/>
      <c r="GX6" s="229"/>
      <c r="GY6" s="229"/>
      <c r="GZ6" s="229"/>
      <c r="HA6" s="229"/>
      <c r="HB6" s="229"/>
      <c r="HC6" s="229"/>
      <c r="HD6" s="229"/>
      <c r="HE6" s="229"/>
      <c r="HF6" s="229"/>
      <c r="HG6" s="229"/>
      <c r="HH6" s="796"/>
      <c r="HI6" s="795"/>
      <c r="HJ6" s="795"/>
      <c r="HK6" s="796"/>
      <c r="HL6" s="729"/>
    </row>
    <row r="7" spans="1:220" ht="111" customHeight="1" x14ac:dyDescent="0.25">
      <c r="A7" s="26">
        <v>3</v>
      </c>
      <c r="B7" s="87" t="s">
        <v>439</v>
      </c>
      <c r="C7" s="15" t="s">
        <v>451</v>
      </c>
      <c r="D7" s="24" t="s">
        <v>29</v>
      </c>
      <c r="E7" s="25" t="s">
        <v>38</v>
      </c>
      <c r="F7" s="25" t="s">
        <v>39</v>
      </c>
      <c r="G7" s="25" t="s">
        <v>40</v>
      </c>
      <c r="H7" s="7" t="s">
        <v>41</v>
      </c>
      <c r="I7" s="87" t="s">
        <v>441</v>
      </c>
      <c r="J7" s="25" t="s">
        <v>34</v>
      </c>
      <c r="K7" s="737">
        <v>1</v>
      </c>
      <c r="L7" s="25" t="s">
        <v>452</v>
      </c>
      <c r="M7" s="45">
        <v>44562</v>
      </c>
      <c r="N7" s="45" t="s">
        <v>453</v>
      </c>
      <c r="O7" s="10" t="s">
        <v>36</v>
      </c>
      <c r="P7" s="70"/>
      <c r="Q7" s="18"/>
      <c r="R7" s="70"/>
      <c r="S7" s="18"/>
      <c r="T7" s="18"/>
      <c r="U7" s="18"/>
      <c r="V7" s="18"/>
      <c r="W7" s="71"/>
      <c r="X7" s="71"/>
      <c r="Y7" s="72"/>
      <c r="Z7" s="72"/>
      <c r="AA7" s="72"/>
      <c r="AB7" s="72"/>
      <c r="AC7" s="73"/>
      <c r="AD7" s="72"/>
      <c r="AE7" s="73"/>
      <c r="AF7" s="17"/>
      <c r="AG7" s="17"/>
      <c r="AH7" s="17"/>
      <c r="AI7" s="17"/>
      <c r="AJ7" s="17"/>
      <c r="AK7" s="17"/>
      <c r="AL7" s="17"/>
      <c r="AM7" s="17"/>
      <c r="AN7" s="17"/>
      <c r="AO7" s="18">
        <v>0</v>
      </c>
      <c r="AP7" s="18">
        <v>0</v>
      </c>
      <c r="AQ7" s="18">
        <v>0</v>
      </c>
      <c r="AR7" s="14" t="s">
        <v>454</v>
      </c>
      <c r="AS7" s="334" t="s">
        <v>455</v>
      </c>
      <c r="AT7" s="433">
        <v>0</v>
      </c>
      <c r="AU7" s="455" t="s">
        <v>145</v>
      </c>
      <c r="AV7" s="431">
        <v>0</v>
      </c>
      <c r="AW7" s="433" t="str">
        <f>IF(AV7=0,"0%",IF(AV7=1,"100%",))</f>
        <v>0%</v>
      </c>
      <c r="AX7" s="460"/>
      <c r="AY7" s="18"/>
      <c r="AZ7" s="74"/>
      <c r="BA7" s="14"/>
      <c r="BB7" s="14"/>
      <c r="BC7" s="18"/>
      <c r="BD7" s="18"/>
      <c r="BE7" s="75"/>
      <c r="BF7" s="74"/>
      <c r="BG7" s="67"/>
      <c r="BH7" s="67"/>
      <c r="BI7" s="67"/>
      <c r="BJ7" s="72"/>
      <c r="BK7" s="433"/>
      <c r="BL7" s="458"/>
      <c r="BM7" s="797"/>
      <c r="BN7" s="798"/>
      <c r="BO7" s="74"/>
      <c r="BP7" s="18"/>
      <c r="BQ7" s="74"/>
      <c r="BR7" s="18"/>
      <c r="BS7" s="18"/>
      <c r="BT7" s="18"/>
      <c r="BU7" s="18"/>
      <c r="BV7" s="71"/>
      <c r="BW7" s="74"/>
      <c r="BX7" s="72"/>
      <c r="BY7" s="72"/>
      <c r="BZ7" s="72"/>
      <c r="CA7" s="72"/>
      <c r="CB7" s="796"/>
      <c r="CC7" s="797"/>
      <c r="CD7" s="795"/>
      <c r="CE7" s="798"/>
      <c r="CF7" s="74"/>
      <c r="CG7" s="18"/>
      <c r="CH7" s="74"/>
      <c r="CI7" s="18"/>
      <c r="CJ7" s="18"/>
      <c r="CK7" s="18"/>
      <c r="CL7" s="18"/>
      <c r="CM7" s="71"/>
      <c r="CN7" s="74"/>
      <c r="CO7" s="72"/>
      <c r="CP7" s="72"/>
      <c r="CQ7" s="72"/>
      <c r="CR7" s="72"/>
      <c r="CS7" s="796"/>
      <c r="CT7" s="797"/>
      <c r="CU7" s="795"/>
      <c r="CV7" s="798"/>
      <c r="CW7" s="14"/>
      <c r="CX7" s="18"/>
      <c r="CY7" s="14"/>
      <c r="CZ7" s="18"/>
      <c r="DA7" s="18"/>
      <c r="DB7" s="18"/>
      <c r="DC7" s="18"/>
      <c r="DD7" s="14"/>
      <c r="DE7" s="14"/>
      <c r="DF7" s="14"/>
      <c r="DG7" s="14"/>
      <c r="DH7" s="14"/>
      <c r="DI7" s="14"/>
      <c r="DJ7" s="796"/>
      <c r="DK7" s="797"/>
      <c r="DL7" s="795"/>
      <c r="DM7" s="798"/>
      <c r="DN7" s="14"/>
      <c r="DO7" s="14"/>
      <c r="DP7" s="14"/>
      <c r="DQ7" s="18"/>
      <c r="DR7" s="18"/>
      <c r="DS7" s="18"/>
      <c r="DT7" s="18"/>
      <c r="DU7" s="76"/>
      <c r="DV7" s="17"/>
      <c r="DW7" s="17"/>
      <c r="DX7" s="17"/>
      <c r="DY7" s="17"/>
      <c r="DZ7" s="17"/>
      <c r="EA7" s="796"/>
      <c r="EB7" s="797"/>
      <c r="EC7" s="795"/>
      <c r="ED7" s="798"/>
      <c r="EE7" s="229"/>
      <c r="EF7" s="229"/>
      <c r="EG7" s="229"/>
      <c r="EH7" s="229"/>
      <c r="EI7" s="229"/>
      <c r="EJ7" s="229"/>
      <c r="EK7" s="229"/>
      <c r="EL7" s="229"/>
      <c r="EM7" s="229"/>
      <c r="EN7" s="229"/>
      <c r="EO7" s="229"/>
      <c r="EP7" s="229"/>
      <c r="EQ7" s="229"/>
      <c r="ER7" s="796"/>
      <c r="ES7" s="797"/>
      <c r="ET7" s="795"/>
      <c r="EU7" s="798"/>
      <c r="EV7" s="229"/>
      <c r="EW7" s="229"/>
      <c r="EX7" s="229"/>
      <c r="EY7" s="229"/>
      <c r="EZ7" s="229"/>
      <c r="FA7" s="229"/>
      <c r="FB7" s="229"/>
      <c r="FC7" s="229"/>
      <c r="FD7" s="229"/>
      <c r="FE7" s="229"/>
      <c r="FF7" s="229"/>
      <c r="FG7" s="229"/>
      <c r="FH7" s="229"/>
      <c r="FI7" s="796"/>
      <c r="FJ7" s="797"/>
      <c r="FK7" s="795"/>
      <c r="FL7" s="798"/>
      <c r="FM7" s="229"/>
      <c r="FN7" s="229"/>
      <c r="FO7" s="229"/>
      <c r="FP7" s="229"/>
      <c r="FQ7" s="229"/>
      <c r="FR7" s="229"/>
      <c r="FS7" s="229"/>
      <c r="FT7" s="229"/>
      <c r="FU7" s="229"/>
      <c r="FV7" s="229"/>
      <c r="FW7" s="229"/>
      <c r="FX7" s="229"/>
      <c r="FY7" s="229"/>
      <c r="FZ7" s="796"/>
      <c r="GA7" s="797"/>
      <c r="GB7" s="795"/>
      <c r="GC7" s="798"/>
      <c r="GD7" s="229"/>
      <c r="GE7" s="229"/>
      <c r="GF7" s="229"/>
      <c r="GG7" s="229"/>
      <c r="GH7" s="229"/>
      <c r="GI7" s="229"/>
      <c r="GJ7" s="229"/>
      <c r="GK7" s="229"/>
      <c r="GL7" s="229"/>
      <c r="GM7" s="229"/>
      <c r="GN7" s="229"/>
      <c r="GO7" s="229"/>
      <c r="GP7" s="229"/>
      <c r="GQ7" s="796"/>
      <c r="GR7" s="797"/>
      <c r="GS7" s="795"/>
      <c r="GT7" s="798"/>
      <c r="GU7" s="229"/>
      <c r="GV7" s="229"/>
      <c r="GW7" s="229"/>
      <c r="GX7" s="229"/>
      <c r="GY7" s="229"/>
      <c r="GZ7" s="229"/>
      <c r="HA7" s="229"/>
      <c r="HB7" s="229"/>
      <c r="HC7" s="229"/>
      <c r="HD7" s="229"/>
      <c r="HE7" s="229"/>
      <c r="HF7" s="229"/>
      <c r="HG7" s="229"/>
      <c r="HH7" s="796"/>
      <c r="HI7" s="797"/>
      <c r="HJ7" s="795"/>
      <c r="HK7" s="798"/>
      <c r="HL7" s="729"/>
    </row>
    <row r="8" spans="1:220" ht="110.25" x14ac:dyDescent="0.25">
      <c r="A8" s="26">
        <v>4</v>
      </c>
      <c r="B8" s="87" t="s">
        <v>439</v>
      </c>
      <c r="C8" s="15" t="s">
        <v>456</v>
      </c>
      <c r="D8" s="24" t="s">
        <v>29</v>
      </c>
      <c r="E8" s="25" t="s">
        <v>38</v>
      </c>
      <c r="F8" s="25" t="s">
        <v>39</v>
      </c>
      <c r="G8" s="25" t="s">
        <v>40</v>
      </c>
      <c r="H8" s="7" t="s">
        <v>41</v>
      </c>
      <c r="I8" s="87" t="s">
        <v>444</v>
      </c>
      <c r="J8" s="25" t="s">
        <v>34</v>
      </c>
      <c r="K8" s="737">
        <v>1</v>
      </c>
      <c r="L8" s="25" t="s">
        <v>452</v>
      </c>
      <c r="M8" s="85">
        <v>44621</v>
      </c>
      <c r="N8" s="85">
        <v>44835</v>
      </c>
      <c r="O8" s="10" t="s">
        <v>36</v>
      </c>
      <c r="P8" s="71"/>
      <c r="Q8" s="77"/>
      <c r="R8" s="77"/>
      <c r="S8" s="77"/>
      <c r="T8" s="77"/>
      <c r="U8" s="77"/>
      <c r="V8" s="77"/>
      <c r="W8" s="77"/>
      <c r="X8" s="72"/>
      <c r="Y8" s="72"/>
      <c r="Z8" s="72"/>
      <c r="AA8" s="72"/>
      <c r="AB8" s="72"/>
      <c r="AC8" s="73"/>
      <c r="AD8" s="72"/>
      <c r="AE8" s="72"/>
      <c r="AF8" s="72"/>
      <c r="AG8" s="72"/>
      <c r="AH8" s="72"/>
      <c r="AI8" s="72"/>
      <c r="AJ8" s="72"/>
      <c r="AK8" s="72"/>
      <c r="AL8" s="72"/>
      <c r="AM8" s="72"/>
      <c r="AN8" s="72"/>
      <c r="AO8" s="18">
        <v>0</v>
      </c>
      <c r="AP8" s="18">
        <v>0</v>
      </c>
      <c r="AQ8" s="18">
        <v>0</v>
      </c>
      <c r="AR8" s="18"/>
      <c r="AS8" s="18" t="s">
        <v>144</v>
      </c>
      <c r="AT8" s="433">
        <v>0</v>
      </c>
      <c r="AU8" s="455" t="s">
        <v>145</v>
      </c>
      <c r="AV8" s="431">
        <v>0</v>
      </c>
      <c r="AW8" s="433" t="str">
        <f>IF(AV8=0,"0%",IF(AV8=1,"100%",))</f>
        <v>0%</v>
      </c>
      <c r="AX8" s="461"/>
      <c r="AY8" s="77"/>
      <c r="AZ8" s="77"/>
      <c r="BA8" s="77"/>
      <c r="BB8" s="77"/>
      <c r="BC8" s="77"/>
      <c r="BD8" s="77"/>
      <c r="BE8" s="78"/>
      <c r="BF8" s="77"/>
      <c r="BG8" s="67"/>
      <c r="BH8" s="67"/>
      <c r="BI8" s="67"/>
      <c r="BJ8" s="77"/>
      <c r="BK8" s="433"/>
      <c r="BL8" s="458"/>
      <c r="BM8" s="797"/>
      <c r="BN8" s="798"/>
      <c r="BO8" s="71"/>
      <c r="BP8" s="77"/>
      <c r="BQ8" s="77"/>
      <c r="BR8" s="77"/>
      <c r="BS8" s="77"/>
      <c r="BT8" s="77"/>
      <c r="BU8" s="77"/>
      <c r="BV8" s="77"/>
      <c r="BW8" s="77"/>
      <c r="BX8" s="77"/>
      <c r="BY8" s="77"/>
      <c r="BZ8" s="77"/>
      <c r="CA8" s="77"/>
      <c r="CB8" s="796"/>
      <c r="CC8" s="797"/>
      <c r="CD8" s="795"/>
      <c r="CE8" s="798"/>
      <c r="CF8" s="71"/>
      <c r="CG8" s="18"/>
      <c r="CH8" s="80"/>
      <c r="CI8" s="71"/>
      <c r="CJ8" s="81"/>
      <c r="CK8" s="77"/>
      <c r="CL8" s="77"/>
      <c r="CM8" s="71"/>
      <c r="CN8" s="77"/>
      <c r="CO8" s="77"/>
      <c r="CP8" s="77"/>
      <c r="CQ8" s="77"/>
      <c r="CR8" s="77"/>
      <c r="CS8" s="796"/>
      <c r="CT8" s="797"/>
      <c r="CU8" s="795"/>
      <c r="CV8" s="798"/>
      <c r="CW8" s="71"/>
      <c r="CX8" s="18"/>
      <c r="CY8" s="80"/>
      <c r="CZ8" s="71"/>
      <c r="DA8" s="81"/>
      <c r="DB8" s="77"/>
      <c r="DC8" s="77"/>
      <c r="DD8" s="71"/>
      <c r="DE8" s="71"/>
      <c r="DF8" s="71"/>
      <c r="DG8" s="71"/>
      <c r="DH8" s="71"/>
      <c r="DI8" s="71"/>
      <c r="DJ8" s="796"/>
      <c r="DK8" s="797"/>
      <c r="DL8" s="795"/>
      <c r="DM8" s="798"/>
      <c r="DN8" s="71"/>
      <c r="DO8" s="18"/>
      <c r="DP8" s="71"/>
      <c r="DQ8" s="71"/>
      <c r="DR8" s="14"/>
      <c r="DS8" s="77"/>
      <c r="DT8" s="77"/>
      <c r="DU8" s="75"/>
      <c r="DV8" s="17"/>
      <c r="DW8" s="17"/>
      <c r="DX8" s="17"/>
      <c r="DY8" s="17"/>
      <c r="DZ8" s="17"/>
      <c r="EA8" s="796"/>
      <c r="EB8" s="797"/>
      <c r="EC8" s="795"/>
      <c r="ED8" s="798"/>
      <c r="EE8" s="229"/>
      <c r="EF8" s="229"/>
      <c r="EG8" s="229"/>
      <c r="EH8" s="229"/>
      <c r="EI8" s="229"/>
      <c r="EJ8" s="229"/>
      <c r="EK8" s="229"/>
      <c r="EL8" s="229"/>
      <c r="EM8" s="229"/>
      <c r="EN8" s="229"/>
      <c r="EO8" s="229"/>
      <c r="EP8" s="229"/>
      <c r="EQ8" s="229"/>
      <c r="ER8" s="796"/>
      <c r="ES8" s="797"/>
      <c r="ET8" s="795"/>
      <c r="EU8" s="798"/>
      <c r="EV8" s="229"/>
      <c r="EW8" s="229"/>
      <c r="EX8" s="229"/>
      <c r="EY8" s="229"/>
      <c r="EZ8" s="229"/>
      <c r="FA8" s="229"/>
      <c r="FB8" s="229"/>
      <c r="FC8" s="229"/>
      <c r="FD8" s="229"/>
      <c r="FE8" s="229"/>
      <c r="FF8" s="229"/>
      <c r="FG8" s="229"/>
      <c r="FH8" s="229"/>
      <c r="FI8" s="796"/>
      <c r="FJ8" s="797"/>
      <c r="FK8" s="795"/>
      <c r="FL8" s="798"/>
      <c r="FM8" s="229"/>
      <c r="FN8" s="229"/>
      <c r="FO8" s="229"/>
      <c r="FP8" s="229"/>
      <c r="FQ8" s="229"/>
      <c r="FR8" s="229"/>
      <c r="FS8" s="229"/>
      <c r="FT8" s="229"/>
      <c r="FU8" s="229"/>
      <c r="FV8" s="229"/>
      <c r="FW8" s="229"/>
      <c r="FX8" s="229"/>
      <c r="FY8" s="229"/>
      <c r="FZ8" s="796"/>
      <c r="GA8" s="797"/>
      <c r="GB8" s="795"/>
      <c r="GC8" s="798"/>
      <c r="GD8" s="229"/>
      <c r="GE8" s="229"/>
      <c r="GF8" s="229"/>
      <c r="GG8" s="229"/>
      <c r="GH8" s="229"/>
      <c r="GI8" s="229"/>
      <c r="GJ8" s="229"/>
      <c r="GK8" s="229"/>
      <c r="GL8" s="229"/>
      <c r="GM8" s="229"/>
      <c r="GN8" s="229"/>
      <c r="GO8" s="229"/>
      <c r="GP8" s="229"/>
      <c r="GQ8" s="796"/>
      <c r="GR8" s="797"/>
      <c r="GS8" s="795"/>
      <c r="GT8" s="798"/>
      <c r="GU8" s="229"/>
      <c r="GV8" s="229"/>
      <c r="GW8" s="229"/>
      <c r="GX8" s="229"/>
      <c r="GY8" s="229"/>
      <c r="GZ8" s="229"/>
      <c r="HA8" s="229"/>
      <c r="HB8" s="229"/>
      <c r="HC8" s="229"/>
      <c r="HD8" s="229"/>
      <c r="HE8" s="229"/>
      <c r="HF8" s="229"/>
      <c r="HG8" s="229"/>
      <c r="HH8" s="796"/>
      <c r="HI8" s="797"/>
      <c r="HJ8" s="795"/>
      <c r="HK8" s="798"/>
      <c r="HL8" s="729"/>
    </row>
    <row r="9" spans="1:220" ht="95.25" customHeight="1" x14ac:dyDescent="0.25">
      <c r="A9" s="968"/>
      <c r="B9" s="969"/>
      <c r="C9" s="423"/>
      <c r="D9" s="2"/>
      <c r="E9" s="453"/>
      <c r="F9" s="415"/>
      <c r="K9" s="733"/>
      <c r="AT9" s="462"/>
      <c r="AU9" s="462"/>
      <c r="AV9" s="464">
        <f>SUM(AV5:AV8)</f>
        <v>0</v>
      </c>
      <c r="AW9" s="463">
        <v>0</v>
      </c>
      <c r="AX9" s="462"/>
      <c r="BM9" s="729"/>
      <c r="BN9" s="771"/>
      <c r="CB9" s="729"/>
      <c r="CC9" s="729"/>
      <c r="CD9" s="729"/>
      <c r="CE9" s="771"/>
      <c r="CS9" s="729"/>
      <c r="CT9" s="729"/>
      <c r="CU9" s="729"/>
      <c r="CV9" s="771"/>
      <c r="DJ9" s="729"/>
      <c r="DK9" s="729"/>
      <c r="DL9" s="729"/>
      <c r="DM9" s="771"/>
      <c r="EA9" s="729"/>
      <c r="EB9" s="729"/>
      <c r="EC9" s="729"/>
      <c r="ED9" s="771"/>
      <c r="ER9" s="729"/>
      <c r="ES9" s="729"/>
      <c r="ET9" s="729"/>
      <c r="EU9" s="771"/>
      <c r="FI9" s="729"/>
      <c r="FJ9" s="729"/>
      <c r="FK9" s="729"/>
      <c r="FL9" s="771"/>
      <c r="FZ9" s="729"/>
      <c r="GA9" s="729"/>
      <c r="GB9" s="729"/>
      <c r="GC9" s="771"/>
      <c r="GQ9" s="729"/>
      <c r="GR9" s="729"/>
      <c r="GS9" s="729"/>
      <c r="GT9" s="771"/>
      <c r="HH9" s="729"/>
      <c r="HI9" s="729"/>
      <c r="HJ9" s="729"/>
      <c r="HK9" s="771"/>
      <c r="HL9" s="729"/>
    </row>
    <row r="10" spans="1:220" x14ac:dyDescent="0.25">
      <c r="AT10" s="462"/>
      <c r="AU10" s="462"/>
      <c r="AV10" s="462"/>
      <c r="AW10" s="462"/>
      <c r="AX10" s="462"/>
    </row>
    <row r="11" spans="1:220" x14ac:dyDescent="0.25">
      <c r="D11" s="411">
        <v>100</v>
      </c>
    </row>
  </sheetData>
  <mergeCells count="254">
    <mergeCell ref="A9:B9"/>
    <mergeCell ref="AG1:AN1"/>
    <mergeCell ref="AO1:AS2"/>
    <mergeCell ref="AT1:AW2"/>
    <mergeCell ref="AG2:AG4"/>
    <mergeCell ref="AH2:AN2"/>
    <mergeCell ref="AH3:AH4"/>
    <mergeCell ref="AI3:AI4"/>
    <mergeCell ref="AJ3:AK3"/>
    <mergeCell ref="AL3:AL4"/>
    <mergeCell ref="AM3:AM4"/>
    <mergeCell ref="AN3:AN4"/>
    <mergeCell ref="AO3:AO4"/>
    <mergeCell ref="AP3:AP4"/>
    <mergeCell ref="AQ3:AQ4"/>
    <mergeCell ref="AR3:AR4"/>
    <mergeCell ref="AS3:AS4"/>
    <mergeCell ref="AT3:AT4"/>
    <mergeCell ref="AU3:AU4"/>
    <mergeCell ref="AV3:AV4"/>
    <mergeCell ref="AW3:AW4"/>
    <mergeCell ref="Z3:Z4"/>
    <mergeCell ref="AA3:AA4"/>
    <mergeCell ref="AB3:AB4"/>
    <mergeCell ref="EC3:EC4"/>
    <mergeCell ref="DQ3:DR3"/>
    <mergeCell ref="DS3:DS4"/>
    <mergeCell ref="DT3:DT4"/>
    <mergeCell ref="DU3:DU4"/>
    <mergeCell ref="DW3:DW4"/>
    <mergeCell ref="DX3:DX4"/>
    <mergeCell ref="EA3:EA4"/>
    <mergeCell ref="CT3:CT4"/>
    <mergeCell ref="CU3:CU4"/>
    <mergeCell ref="CV3:CV4"/>
    <mergeCell ref="CX3:CX4"/>
    <mergeCell ref="EB3:EB4"/>
    <mergeCell ref="DN2:DN4"/>
    <mergeCell ref="DO2:DU2"/>
    <mergeCell ref="DO3:DO4"/>
    <mergeCell ref="DP3:DP4"/>
    <mergeCell ref="DH3:DH4"/>
    <mergeCell ref="DI3:DI4"/>
    <mergeCell ref="DJ3:DJ4"/>
    <mergeCell ref="DK3:DK4"/>
    <mergeCell ref="DL3:DL4"/>
    <mergeCell ref="DM3:DM4"/>
    <mergeCell ref="EA1:ED2"/>
    <mergeCell ref="CR3:CR4"/>
    <mergeCell ref="CS3:CS4"/>
    <mergeCell ref="DB3:DB4"/>
    <mergeCell ref="CW2:CW4"/>
    <mergeCell ref="CX2:DD2"/>
    <mergeCell ref="CS1:CV2"/>
    <mergeCell ref="CW1:DD1"/>
    <mergeCell ref="CI3:CJ3"/>
    <mergeCell ref="CK3:CK4"/>
    <mergeCell ref="CL3:CL4"/>
    <mergeCell ref="CM3:CM4"/>
    <mergeCell ref="CY3:CY4"/>
    <mergeCell ref="CZ3:DA3"/>
    <mergeCell ref="CN3:CN4"/>
    <mergeCell ref="CO3:CO4"/>
    <mergeCell ref="CP3:CP4"/>
    <mergeCell ref="CQ3:CQ4"/>
    <mergeCell ref="DC3:DC4"/>
    <mergeCell ref="DD3:DD4"/>
    <mergeCell ref="CD3:CD4"/>
    <mergeCell ref="CE3:CE4"/>
    <mergeCell ref="CG3:CG4"/>
    <mergeCell ref="CH3:CH4"/>
    <mergeCell ref="BT3:BT4"/>
    <mergeCell ref="BW3:BW4"/>
    <mergeCell ref="BX3:BX4"/>
    <mergeCell ref="BY3:BY4"/>
    <mergeCell ref="BZ3:BZ4"/>
    <mergeCell ref="CA3:CA4"/>
    <mergeCell ref="BP3:BP4"/>
    <mergeCell ref="BD3:BD4"/>
    <mergeCell ref="BE3:BE4"/>
    <mergeCell ref="BF3:BF4"/>
    <mergeCell ref="BG3:BG4"/>
    <mergeCell ref="BH3:BH4"/>
    <mergeCell ref="BI3:BI4"/>
    <mergeCell ref="CB3:CB4"/>
    <mergeCell ref="CC3:CC4"/>
    <mergeCell ref="BQ3:BQ4"/>
    <mergeCell ref="BR3:BS3"/>
    <mergeCell ref="S3:T3"/>
    <mergeCell ref="U3:U4"/>
    <mergeCell ref="AD3:AD4"/>
    <mergeCell ref="AX1:BE1"/>
    <mergeCell ref="BF1:BJ2"/>
    <mergeCell ref="AE3:AE4"/>
    <mergeCell ref="AF3:AF4"/>
    <mergeCell ref="AY3:AY4"/>
    <mergeCell ref="AZ3:AZ4"/>
    <mergeCell ref="K2:K4"/>
    <mergeCell ref="CF1:CM1"/>
    <mergeCell ref="CN1:CR2"/>
    <mergeCell ref="BO2:BO4"/>
    <mergeCell ref="BP2:BV2"/>
    <mergeCell ref="CF2:CF4"/>
    <mergeCell ref="CG2:CM2"/>
    <mergeCell ref="BU3:BU4"/>
    <mergeCell ref="BV3:BV4"/>
    <mergeCell ref="AC3:AC4"/>
    <mergeCell ref="BJ3:BJ4"/>
    <mergeCell ref="BK3:BK4"/>
    <mergeCell ref="BL3:BL4"/>
    <mergeCell ref="BM3:BM4"/>
    <mergeCell ref="BN3:BN4"/>
    <mergeCell ref="BW1:CA2"/>
    <mergeCell ref="CB1:CE2"/>
    <mergeCell ref="L2:L4"/>
    <mergeCell ref="P2:P4"/>
    <mergeCell ref="Q2:W2"/>
    <mergeCell ref="AX2:AX4"/>
    <mergeCell ref="AY2:BE2"/>
    <mergeCell ref="Q3:Q4"/>
    <mergeCell ref="R3:R4"/>
    <mergeCell ref="A1:O1"/>
    <mergeCell ref="P1:W1"/>
    <mergeCell ref="X1:AB2"/>
    <mergeCell ref="AC1:AF2"/>
    <mergeCell ref="G2:G4"/>
    <mergeCell ref="H2:H4"/>
    <mergeCell ref="I2:I4"/>
    <mergeCell ref="J2:J4"/>
    <mergeCell ref="DV1:DZ2"/>
    <mergeCell ref="BA3:BB3"/>
    <mergeCell ref="BC3:BC4"/>
    <mergeCell ref="V3:V4"/>
    <mergeCell ref="W3:W4"/>
    <mergeCell ref="X3:X4"/>
    <mergeCell ref="Y3:Y4"/>
    <mergeCell ref="DN1:DU1"/>
    <mergeCell ref="A2:A4"/>
    <mergeCell ref="B2:B4"/>
    <mergeCell ref="C2:C4"/>
    <mergeCell ref="D2:D4"/>
    <mergeCell ref="E2:E4"/>
    <mergeCell ref="F2:F4"/>
    <mergeCell ref="BK1:BN2"/>
    <mergeCell ref="BO1:BV1"/>
    <mergeCell ref="EE1:EL1"/>
    <mergeCell ref="EM1:EQ2"/>
    <mergeCell ref="ER1:EU2"/>
    <mergeCell ref="EE2:EE4"/>
    <mergeCell ref="EF2:EL2"/>
    <mergeCell ref="DV3:DV4"/>
    <mergeCell ref="DY3:DY4"/>
    <mergeCell ref="DZ3:DZ4"/>
    <mergeCell ref="ED3:ED4"/>
    <mergeCell ref="EF3:EF4"/>
    <mergeCell ref="EG3:EG4"/>
    <mergeCell ref="EH3:EI3"/>
    <mergeCell ref="EJ3:EJ4"/>
    <mergeCell ref="EK3:EK4"/>
    <mergeCell ref="EL3:EL4"/>
    <mergeCell ref="EM3:EM4"/>
    <mergeCell ref="EN3:EN4"/>
    <mergeCell ref="EO3:EO4"/>
    <mergeCell ref="EP3:EP4"/>
    <mergeCell ref="EQ3:EQ4"/>
    <mergeCell ref="ER3:ER4"/>
    <mergeCell ref="ES3:ES4"/>
    <mergeCell ref="ET3:ET4"/>
    <mergeCell ref="EU3:EU4"/>
    <mergeCell ref="EV1:FC1"/>
    <mergeCell ref="FI1:FL2"/>
    <mergeCell ref="FM1:FT1"/>
    <mergeCell ref="FU1:FY2"/>
    <mergeCell ref="FZ1:GC2"/>
    <mergeCell ref="GD1:GK1"/>
    <mergeCell ref="GE2:GK2"/>
    <mergeCell ref="GQ1:GT2"/>
    <mergeCell ref="GU1:HB1"/>
    <mergeCell ref="EV2:EV4"/>
    <mergeCell ref="EW2:FC2"/>
    <mergeCell ref="FM2:FM4"/>
    <mergeCell ref="FN2:FT2"/>
    <mergeCell ref="GD2:GD4"/>
    <mergeCell ref="FD1:FH2"/>
    <mergeCell ref="GV2:HB2"/>
    <mergeCell ref="GL1:GP2"/>
    <mergeCell ref="FA3:FA4"/>
    <mergeCell ref="FB3:FB4"/>
    <mergeCell ref="FC3:FC4"/>
    <mergeCell ref="FD3:FD4"/>
    <mergeCell ref="FE3:FE4"/>
    <mergeCell ref="FF3:FF4"/>
    <mergeCell ref="FG3:FG4"/>
    <mergeCell ref="EW3:EW4"/>
    <mergeCell ref="EX3:EX4"/>
    <mergeCell ref="EY3:EZ3"/>
    <mergeCell ref="FH3:FH4"/>
    <mergeCell ref="FI3:FI4"/>
    <mergeCell ref="FJ3:FJ4"/>
    <mergeCell ref="FK3:FK4"/>
    <mergeCell ref="FL3:FL4"/>
    <mergeCell ref="FN3:FN4"/>
    <mergeCell ref="FO3:FO4"/>
    <mergeCell ref="FP3:FQ3"/>
    <mergeCell ref="FR3:FR4"/>
    <mergeCell ref="FW3:FW4"/>
    <mergeCell ref="FX3:FX4"/>
    <mergeCell ref="GK3:GK4"/>
    <mergeCell ref="GL3:GL4"/>
    <mergeCell ref="FY3:FY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S3:FS4"/>
    <mergeCell ref="FT3:FT4"/>
    <mergeCell ref="FU3:FU4"/>
    <mergeCell ref="FV3:FV4"/>
    <mergeCell ref="HC1:HG2"/>
    <mergeCell ref="HH1:HK2"/>
    <mergeCell ref="HC3:HC4"/>
    <mergeCell ref="HD3:HD4"/>
    <mergeCell ref="HE3:HE4"/>
    <mergeCell ref="HF3:HF4"/>
    <mergeCell ref="HG3:HG4"/>
    <mergeCell ref="HH3:HH4"/>
    <mergeCell ref="HI3:HI4"/>
    <mergeCell ref="HJ3:HJ4"/>
    <mergeCell ref="HK3:HK4"/>
  </mergeCells>
  <dataValidations count="3">
    <dataValidation type="list" allowBlank="1" showInputMessage="1" showErrorMessage="1" sqref="E5:E8" xr:uid="{00000000-0002-0000-1C00-000000000000}">
      <formula1>nivel</formula1>
    </dataValidation>
    <dataValidation type="list" allowBlank="1" showInputMessage="1" showErrorMessage="1" sqref="F5:F8" xr:uid="{00000000-0002-0000-1C00-000001000000}">
      <formula1>MOMENTO</formula1>
    </dataValidation>
    <dataValidation type="list" allowBlank="1" showInputMessage="1" showErrorMessage="1" sqref="BW5:BY8 CN5:CP8 DE5:DG8 DV5:DX8 EM5:EO8 FD5:FF8 FU5:FW8 GL5:GN8 HC5:HE8 CA5:CA8 CR5:CR8 DI5:DI8 DZ5:DZ8 EQ5:EQ8 FH5:FH8 FY5:FY8 GP5:GP8 HG5:HG8" xr:uid="{64F1D8DB-DF94-4BF3-BFFF-5511B0ED638B}">
      <formula1>#REF!</formula1>
    </dataValidation>
  </dataValidation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K11"/>
  <sheetViews>
    <sheetView topLeftCell="GM1" zoomScale="70" zoomScaleNormal="70" workbookViewId="0">
      <selection activeCell="HH5" sqref="HH5:HK9"/>
    </sheetView>
  </sheetViews>
  <sheetFormatPr baseColWidth="10" defaultColWidth="11.42578125" defaultRowHeight="15" x14ac:dyDescent="0.25"/>
  <cols>
    <col min="2" max="2" width="18.42578125" customWidth="1"/>
    <col min="3" max="3" width="57.28515625" customWidth="1"/>
    <col min="4" max="4" width="31.85546875" customWidth="1"/>
    <col min="5" max="5" width="18.42578125" customWidth="1"/>
    <col min="6" max="6" width="28.28515625" customWidth="1"/>
    <col min="7" max="7" width="15.42578125" customWidth="1"/>
    <col min="8" max="9" width="11.42578125" customWidth="1"/>
    <col min="10" max="10" width="23.5703125" customWidth="1"/>
    <col min="12" max="12" width="24.85546875" customWidth="1"/>
    <col min="18" max="18" width="22.5703125" customWidth="1"/>
    <col min="21" max="21" width="14" customWidth="1"/>
    <col min="35" max="35" width="23.28515625" customWidth="1"/>
    <col min="36" max="36" width="14.7109375" customWidth="1"/>
    <col min="44" max="44" width="19.85546875" customWidth="1"/>
    <col min="52" max="52" width="17.5703125" customWidth="1"/>
    <col min="57" max="57" width="12.7109375" customWidth="1"/>
  </cols>
  <sheetData>
    <row r="1" spans="1:219" ht="18.75" x14ac:dyDescent="0.25">
      <c r="A1" s="870" t="s">
        <v>0</v>
      </c>
      <c r="B1" s="871"/>
      <c r="C1" s="871"/>
      <c r="D1" s="871"/>
      <c r="E1" s="871"/>
      <c r="F1" s="871"/>
      <c r="G1" s="871"/>
      <c r="H1" s="871"/>
      <c r="I1" s="872"/>
      <c r="J1" s="870"/>
      <c r="K1" s="871"/>
      <c r="L1" s="871"/>
      <c r="M1" s="871"/>
      <c r="N1" s="871"/>
      <c r="O1" s="872"/>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47.2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61.5" customHeight="1"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899"/>
      <c r="DF4" s="899"/>
      <c r="DG4" s="899"/>
      <c r="DH4" s="899"/>
      <c r="DI4" s="899"/>
      <c r="DJ4" s="901"/>
      <c r="DK4" s="902"/>
      <c r="DL4" s="902"/>
      <c r="DM4" s="903"/>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05" customHeight="1" x14ac:dyDescent="0.25">
      <c r="A5" s="16">
        <v>1</v>
      </c>
      <c r="B5" s="764" t="s">
        <v>457</v>
      </c>
      <c r="C5" s="89" t="s">
        <v>458</v>
      </c>
      <c r="D5" s="9" t="s">
        <v>29</v>
      </c>
      <c r="E5" s="7" t="s">
        <v>49</v>
      </c>
      <c r="F5" s="7" t="s">
        <v>46</v>
      </c>
      <c r="G5" s="7" t="s">
        <v>459</v>
      </c>
      <c r="H5" s="7" t="s">
        <v>41</v>
      </c>
      <c r="I5" s="87" t="s">
        <v>460</v>
      </c>
      <c r="J5" s="7" t="s">
        <v>461</v>
      </c>
      <c r="K5" s="736">
        <v>1</v>
      </c>
      <c r="L5" s="7" t="s">
        <v>462</v>
      </c>
      <c r="M5" s="14" t="s">
        <v>463</v>
      </c>
      <c r="N5" s="14" t="s">
        <v>464</v>
      </c>
      <c r="O5" s="10" t="s">
        <v>465</v>
      </c>
      <c r="P5" s="17"/>
      <c r="Q5" s="17"/>
      <c r="R5" s="70"/>
      <c r="S5" s="70"/>
      <c r="T5" s="17"/>
      <c r="U5" s="70"/>
      <c r="V5" s="17"/>
      <c r="W5" s="17"/>
      <c r="X5" s="229"/>
      <c r="Y5" s="229"/>
      <c r="Z5" s="229"/>
      <c r="AA5" s="258"/>
      <c r="AB5" s="229"/>
      <c r="AC5" s="695"/>
      <c r="AD5" s="229"/>
      <c r="AE5" s="229"/>
      <c r="AF5" s="695"/>
      <c r="AG5" s="229"/>
      <c r="AH5" s="229"/>
      <c r="AI5" s="258"/>
      <c r="AJ5" s="258"/>
      <c r="AK5" s="229"/>
      <c r="AL5" s="258"/>
      <c r="AM5" s="229"/>
      <c r="AN5" s="229"/>
      <c r="AO5" s="311"/>
      <c r="AP5" s="311"/>
      <c r="AQ5" s="324"/>
      <c r="AR5" s="377"/>
      <c r="AS5" s="406"/>
      <c r="AT5" s="306"/>
      <c r="AU5" s="306"/>
      <c r="AV5" s="800"/>
      <c r="AW5" s="306"/>
      <c r="AX5" s="229"/>
      <c r="AY5" s="552"/>
      <c r="AZ5" s="258"/>
      <c r="BA5" s="258"/>
      <c r="BB5" s="229"/>
      <c r="BC5" s="229"/>
      <c r="BD5" s="229"/>
      <c r="BE5" s="258"/>
      <c r="BF5" s="259"/>
      <c r="BG5" s="259"/>
      <c r="BH5" s="259"/>
      <c r="BI5" s="202"/>
      <c r="BJ5" s="259"/>
      <c r="BK5" s="259"/>
      <c r="BL5" s="259"/>
      <c r="BM5" s="749"/>
      <c r="BN5" s="749"/>
      <c r="BO5" s="229"/>
      <c r="BP5" s="229"/>
      <c r="BQ5" s="708"/>
      <c r="BR5" s="229"/>
      <c r="BS5" s="229"/>
      <c r="BT5" s="229"/>
      <c r="BU5" s="229"/>
      <c r="BV5" s="258"/>
      <c r="BW5" s="229"/>
      <c r="BX5" s="229"/>
      <c r="BY5" s="229"/>
      <c r="BZ5" s="229"/>
      <c r="CA5" s="229"/>
      <c r="CB5" s="259"/>
      <c r="CC5" s="259"/>
      <c r="CD5" s="749"/>
      <c r="CE5" s="749"/>
      <c r="CF5" s="229"/>
      <c r="CG5" s="229"/>
      <c r="CH5" s="229"/>
      <c r="CI5" s="229"/>
      <c r="CJ5" s="229"/>
      <c r="CK5" s="229"/>
      <c r="CL5" s="229"/>
      <c r="CM5" s="229"/>
      <c r="CN5" s="229"/>
      <c r="CO5" s="229"/>
      <c r="CP5" s="229"/>
      <c r="CQ5" s="229"/>
      <c r="CR5" s="229"/>
      <c r="CS5" s="749"/>
      <c r="CT5" s="749"/>
      <c r="CU5" s="749"/>
      <c r="CV5" s="749"/>
      <c r="CW5" s="229"/>
      <c r="CX5" s="229"/>
      <c r="CY5" s="229"/>
      <c r="CZ5" s="229"/>
      <c r="DA5" s="229"/>
      <c r="DB5" s="229"/>
      <c r="DC5" s="229"/>
      <c r="DD5" s="229"/>
      <c r="DE5" s="229"/>
      <c r="DF5" s="229"/>
      <c r="DG5" s="229"/>
      <c r="DH5" s="229"/>
      <c r="DI5" s="229"/>
      <c r="DJ5" s="749"/>
      <c r="DK5" s="749"/>
      <c r="DL5" s="749"/>
      <c r="DM5" s="749"/>
      <c r="DN5" s="229"/>
      <c r="DO5" s="229"/>
      <c r="DP5" s="229"/>
      <c r="DQ5" s="229"/>
      <c r="DR5" s="229"/>
      <c r="DS5" s="229"/>
      <c r="DT5" s="229"/>
      <c r="DU5" s="229"/>
      <c r="DV5" s="229"/>
      <c r="DW5" s="229"/>
      <c r="DX5" s="229"/>
      <c r="DY5" s="229"/>
      <c r="DZ5" s="229"/>
      <c r="EA5" s="749"/>
      <c r="EB5" s="749"/>
      <c r="EC5" s="749"/>
      <c r="ED5" s="749"/>
      <c r="EE5" s="229"/>
      <c r="EF5" s="229"/>
      <c r="EG5" s="229"/>
      <c r="EH5" s="229"/>
      <c r="EI5" s="229"/>
      <c r="EJ5" s="229"/>
      <c r="EK5" s="229"/>
      <c r="EL5" s="229"/>
      <c r="EM5" s="229"/>
      <c r="EN5" s="229"/>
      <c r="EO5" s="229"/>
      <c r="EP5" s="229"/>
      <c r="EQ5" s="229"/>
      <c r="ER5" s="749"/>
      <c r="ES5" s="749"/>
      <c r="ET5" s="749"/>
      <c r="EU5" s="749"/>
      <c r="EV5" s="229"/>
      <c r="EW5" s="229"/>
      <c r="EX5" s="229"/>
      <c r="EY5" s="229"/>
      <c r="EZ5" s="229"/>
      <c r="FA5" s="229"/>
      <c r="FB5" s="229"/>
      <c r="FC5" s="229"/>
      <c r="FD5" s="229"/>
      <c r="FE5" s="229"/>
      <c r="FF5" s="229"/>
      <c r="FG5" s="229"/>
      <c r="FH5" s="229"/>
      <c r="FI5" s="749"/>
      <c r="FJ5" s="749"/>
      <c r="FK5" s="749"/>
      <c r="FL5" s="749"/>
      <c r="FM5" s="229"/>
      <c r="FN5" s="229"/>
      <c r="FO5" s="229"/>
      <c r="FP5" s="229"/>
      <c r="FQ5" s="229"/>
      <c r="FR5" s="229"/>
      <c r="FS5" s="229"/>
      <c r="FT5" s="229"/>
      <c r="FU5" s="229"/>
      <c r="FV5" s="229"/>
      <c r="FW5" s="229"/>
      <c r="FX5" s="229"/>
      <c r="FY5" s="229"/>
      <c r="FZ5" s="749"/>
      <c r="GA5" s="749"/>
      <c r="GB5" s="749"/>
      <c r="GC5" s="749"/>
      <c r="GD5" s="229"/>
      <c r="GE5" s="229"/>
      <c r="GF5" s="229"/>
      <c r="GG5" s="229"/>
      <c r="GH5" s="229"/>
      <c r="GI5" s="229"/>
      <c r="GJ5" s="229"/>
      <c r="GK5" s="229"/>
      <c r="GL5" s="229"/>
      <c r="GM5" s="229"/>
      <c r="GN5" s="229"/>
      <c r="GO5" s="229"/>
      <c r="GP5" s="229"/>
      <c r="GQ5" s="749"/>
      <c r="GR5" s="749"/>
      <c r="GS5" s="749"/>
      <c r="GT5" s="749"/>
      <c r="GU5" s="229"/>
      <c r="GV5" s="229"/>
      <c r="GW5" s="229"/>
      <c r="GX5" s="229"/>
      <c r="GY5" s="229"/>
      <c r="GZ5" s="229"/>
      <c r="HA5" s="229"/>
      <c r="HB5" s="229"/>
      <c r="HC5" s="229"/>
      <c r="HD5" s="229"/>
      <c r="HE5" s="229"/>
      <c r="HF5" s="229"/>
      <c r="HG5" s="229"/>
      <c r="HH5" s="749"/>
      <c r="HI5" s="749"/>
      <c r="HJ5" s="749"/>
      <c r="HK5" s="749"/>
    </row>
    <row r="6" spans="1:219" ht="105.75" customHeight="1" x14ac:dyDescent="0.25">
      <c r="A6" s="16">
        <v>2</v>
      </c>
      <c r="B6" s="764" t="s">
        <v>466</v>
      </c>
      <c r="C6" s="90" t="s">
        <v>467</v>
      </c>
      <c r="D6" s="9" t="s">
        <v>29</v>
      </c>
      <c r="E6" s="6" t="s">
        <v>47</v>
      </c>
      <c r="F6" s="6" t="s">
        <v>46</v>
      </c>
      <c r="G6" s="6" t="s">
        <v>468</v>
      </c>
      <c r="H6" s="7" t="s">
        <v>41</v>
      </c>
      <c r="I6" s="87" t="s">
        <v>469</v>
      </c>
      <c r="J6" s="7" t="s">
        <v>461</v>
      </c>
      <c r="K6" s="737">
        <v>1</v>
      </c>
      <c r="L6" s="6" t="s">
        <v>470</v>
      </c>
      <c r="M6" s="6" t="s">
        <v>471</v>
      </c>
      <c r="N6" s="6" t="s">
        <v>472</v>
      </c>
      <c r="O6" s="10" t="s">
        <v>414</v>
      </c>
      <c r="P6" s="17"/>
      <c r="Q6" s="17"/>
      <c r="R6" s="17"/>
      <c r="S6" s="17"/>
      <c r="T6" s="17"/>
      <c r="U6" s="17"/>
      <c r="V6" s="17"/>
      <c r="W6" s="17"/>
      <c r="X6" s="229"/>
      <c r="Y6" s="229"/>
      <c r="Z6" s="229"/>
      <c r="AA6" s="229"/>
      <c r="AB6" s="229"/>
      <c r="AC6" s="229"/>
      <c r="AD6" s="229"/>
      <c r="AE6" s="229"/>
      <c r="AF6" s="229"/>
      <c r="AG6" s="229"/>
      <c r="AH6" s="229"/>
      <c r="AK6" s="229"/>
      <c r="AL6" s="229"/>
      <c r="AM6" s="229"/>
      <c r="AN6" s="229"/>
      <c r="AO6" s="311"/>
      <c r="AP6" s="311"/>
      <c r="AQ6" s="311"/>
      <c r="AR6" s="310"/>
      <c r="AS6" s="324"/>
      <c r="AT6" s="306"/>
      <c r="AU6" s="202"/>
      <c r="AV6" s="800"/>
      <c r="AW6" s="306"/>
      <c r="AX6" s="229"/>
      <c r="AY6" s="259"/>
      <c r="AZ6" s="258"/>
      <c r="BA6" s="229"/>
      <c r="BB6" s="229"/>
      <c r="BC6" s="229"/>
      <c r="BD6" s="229"/>
      <c r="BE6" s="229"/>
      <c r="BF6" s="259"/>
      <c r="BG6" s="259"/>
      <c r="BH6" s="259"/>
      <c r="BI6" s="202"/>
      <c r="BJ6" s="259"/>
      <c r="BK6" s="259"/>
      <c r="BL6" s="259"/>
      <c r="BM6" s="749"/>
      <c r="BN6" s="749"/>
      <c r="BO6" s="229"/>
      <c r="BQ6" s="707"/>
      <c r="BR6" s="229"/>
      <c r="BS6" s="229"/>
      <c r="BT6" s="229"/>
      <c r="BU6" s="229"/>
      <c r="BV6" s="229"/>
      <c r="BW6" s="229"/>
      <c r="BX6" s="229"/>
      <c r="BY6" s="229"/>
      <c r="BZ6" s="229"/>
      <c r="CA6" s="229"/>
      <c r="CB6" s="259"/>
      <c r="CC6" s="259"/>
      <c r="CD6" s="749"/>
      <c r="CE6" s="749"/>
      <c r="CF6" s="229"/>
      <c r="CG6" s="229"/>
      <c r="CH6" s="229"/>
      <c r="CI6" s="229"/>
      <c r="CJ6" s="229"/>
      <c r="CK6" s="229"/>
      <c r="CL6" s="229"/>
      <c r="CM6" s="229"/>
      <c r="CN6" s="229"/>
      <c r="CO6" s="229"/>
      <c r="CP6" s="229"/>
      <c r="CQ6" s="229"/>
      <c r="CR6" s="229"/>
      <c r="CS6" s="749"/>
      <c r="CT6" s="749"/>
      <c r="CU6" s="749"/>
      <c r="CV6" s="749"/>
      <c r="CW6" s="229"/>
      <c r="CX6" s="229"/>
      <c r="CY6" s="229"/>
      <c r="CZ6" s="229"/>
      <c r="DA6" s="229"/>
      <c r="DB6" s="229"/>
      <c r="DC6" s="229"/>
      <c r="DD6" s="229"/>
      <c r="DE6" s="229"/>
      <c r="DF6" s="229"/>
      <c r="DG6" s="229"/>
      <c r="DH6" s="229"/>
      <c r="DI6" s="229"/>
      <c r="DJ6" s="749"/>
      <c r="DK6" s="749"/>
      <c r="DL6" s="749"/>
      <c r="DM6" s="749"/>
      <c r="DN6" s="229"/>
      <c r="DO6" s="229"/>
      <c r="DP6" s="229"/>
      <c r="DQ6" s="229"/>
      <c r="DR6" s="229"/>
      <c r="DS6" s="229"/>
      <c r="DT6" s="229"/>
      <c r="DU6" s="229"/>
      <c r="DV6" s="229"/>
      <c r="DW6" s="229"/>
      <c r="DX6" s="229"/>
      <c r="DY6" s="229"/>
      <c r="DZ6" s="229"/>
      <c r="EA6" s="749"/>
      <c r="EB6" s="749"/>
      <c r="EC6" s="749"/>
      <c r="ED6" s="749"/>
      <c r="EE6" s="229"/>
      <c r="EF6" s="229"/>
      <c r="EG6" s="229"/>
      <c r="EH6" s="229"/>
      <c r="EI6" s="229"/>
      <c r="EJ6" s="229"/>
      <c r="EK6" s="229"/>
      <c r="EL6" s="229"/>
      <c r="EM6" s="229"/>
      <c r="EN6" s="229"/>
      <c r="EO6" s="229"/>
      <c r="EP6" s="229"/>
      <c r="EQ6" s="229"/>
      <c r="ER6" s="749"/>
      <c r="ES6" s="749"/>
      <c r="ET6" s="749"/>
      <c r="EU6" s="749"/>
      <c r="EV6" s="229"/>
      <c r="EW6" s="229"/>
      <c r="EX6" s="229"/>
      <c r="EY6" s="229"/>
      <c r="EZ6" s="229"/>
      <c r="FA6" s="229"/>
      <c r="FB6" s="229"/>
      <c r="FC6" s="229"/>
      <c r="FD6" s="229"/>
      <c r="FE6" s="229"/>
      <c r="FF6" s="229"/>
      <c r="FG6" s="229"/>
      <c r="FH6" s="229"/>
      <c r="FI6" s="749"/>
      <c r="FJ6" s="749"/>
      <c r="FK6" s="749"/>
      <c r="FL6" s="749"/>
      <c r="FM6" s="229"/>
      <c r="FN6" s="229"/>
      <c r="FO6" s="229"/>
      <c r="FP6" s="229"/>
      <c r="FQ6" s="229"/>
      <c r="FR6" s="229"/>
      <c r="FS6" s="229"/>
      <c r="FT6" s="229"/>
      <c r="FU6" s="229"/>
      <c r="FV6" s="229"/>
      <c r="FW6" s="229"/>
      <c r="FX6" s="229"/>
      <c r="FY6" s="229"/>
      <c r="FZ6" s="749"/>
      <c r="GA6" s="749"/>
      <c r="GB6" s="749"/>
      <c r="GC6" s="749"/>
      <c r="GD6" s="229"/>
      <c r="GE6" s="229"/>
      <c r="GF6" s="229"/>
      <c r="GG6" s="229"/>
      <c r="GH6" s="229"/>
      <c r="GI6" s="229"/>
      <c r="GJ6" s="229"/>
      <c r="GK6" s="229"/>
      <c r="GL6" s="229"/>
      <c r="GM6" s="229"/>
      <c r="GN6" s="229"/>
      <c r="GO6" s="229"/>
      <c r="GP6" s="229"/>
      <c r="GQ6" s="749"/>
      <c r="GR6" s="749"/>
      <c r="GS6" s="749"/>
      <c r="GT6" s="749"/>
      <c r="GU6" s="229"/>
      <c r="GV6" s="229"/>
      <c r="GW6" s="229"/>
      <c r="GX6" s="229"/>
      <c r="GY6" s="229"/>
      <c r="GZ6" s="229"/>
      <c r="HA6" s="229"/>
      <c r="HB6" s="229"/>
      <c r="HC6" s="229"/>
      <c r="HD6" s="229"/>
      <c r="HE6" s="229"/>
      <c r="HF6" s="229"/>
      <c r="HG6" s="229"/>
      <c r="HH6" s="749"/>
      <c r="HI6" s="749"/>
      <c r="HJ6" s="749"/>
      <c r="HK6" s="749"/>
    </row>
    <row r="7" spans="1:219" ht="137.25" customHeight="1" x14ac:dyDescent="0.25">
      <c r="A7" s="16">
        <v>3</v>
      </c>
      <c r="B7" s="773" t="s">
        <v>473</v>
      </c>
      <c r="C7" s="89" t="s">
        <v>474</v>
      </c>
      <c r="D7" s="9" t="s">
        <v>29</v>
      </c>
      <c r="E7" s="6" t="s">
        <v>45</v>
      </c>
      <c r="F7" s="6" t="s">
        <v>30</v>
      </c>
      <c r="G7" s="6" t="s">
        <v>475</v>
      </c>
      <c r="H7" s="7" t="s">
        <v>41</v>
      </c>
      <c r="I7" s="87" t="s">
        <v>469</v>
      </c>
      <c r="J7" s="7" t="s">
        <v>461</v>
      </c>
      <c r="K7" s="737">
        <v>1</v>
      </c>
      <c r="L7" s="6" t="s">
        <v>476</v>
      </c>
      <c r="M7" s="6" t="s">
        <v>477</v>
      </c>
      <c r="N7" s="6" t="s">
        <v>478</v>
      </c>
      <c r="O7" s="10" t="s">
        <v>414</v>
      </c>
      <c r="P7" s="17"/>
      <c r="Q7" s="17"/>
      <c r="R7" s="17"/>
      <c r="S7" s="17"/>
      <c r="T7" s="17"/>
      <c r="U7" s="17"/>
      <c r="V7" s="17"/>
      <c r="W7" s="17"/>
      <c r="X7" s="229"/>
      <c r="Y7" s="229"/>
      <c r="Z7" s="229"/>
      <c r="AA7" s="229"/>
      <c r="AB7" s="229"/>
      <c r="AC7" s="229"/>
      <c r="AD7" s="229"/>
      <c r="AE7" s="229"/>
      <c r="AF7" s="229"/>
      <c r="AG7" s="229"/>
      <c r="AH7" s="229"/>
      <c r="AI7" s="229"/>
      <c r="AJ7" s="229"/>
      <c r="AK7" s="229"/>
      <c r="AL7" s="229"/>
      <c r="AM7" s="229"/>
      <c r="AN7" s="229"/>
      <c r="AO7" s="311"/>
      <c r="AP7" s="311"/>
      <c r="AQ7" s="311"/>
      <c r="AR7" s="310"/>
      <c r="AS7" s="324"/>
      <c r="AT7" s="306"/>
      <c r="AU7" s="202"/>
      <c r="AV7" s="800"/>
      <c r="AW7" s="306"/>
      <c r="AX7" s="229"/>
      <c r="AY7" s="259"/>
      <c r="AZ7" s="258"/>
      <c r="BA7" s="229"/>
      <c r="BB7" s="229"/>
      <c r="BC7" s="229"/>
      <c r="BD7" s="229"/>
      <c r="BE7" s="229"/>
      <c r="BF7" s="259"/>
      <c r="BG7" s="259"/>
      <c r="BH7" s="259"/>
      <c r="BI7" s="202"/>
      <c r="BJ7" s="259"/>
      <c r="BK7" s="259"/>
      <c r="BL7" s="259"/>
      <c r="BM7" s="749"/>
      <c r="BN7" s="749"/>
      <c r="BO7" s="229"/>
      <c r="BP7" s="229"/>
      <c r="BQ7" s="707"/>
      <c r="BR7" s="229"/>
      <c r="BS7" s="229"/>
      <c r="BT7" s="229"/>
      <c r="BU7" s="229"/>
      <c r="BV7" s="229"/>
      <c r="BW7" s="229"/>
      <c r="BX7" s="229"/>
      <c r="BY7" s="229"/>
      <c r="BZ7" s="229"/>
      <c r="CA7" s="229"/>
      <c r="CB7" s="259"/>
      <c r="CC7" s="259"/>
      <c r="CD7" s="749"/>
      <c r="CE7" s="749"/>
      <c r="CF7" s="229"/>
      <c r="CG7" s="229"/>
      <c r="CH7" s="229"/>
      <c r="CI7" s="229"/>
      <c r="CJ7" s="229"/>
      <c r="CK7" s="229"/>
      <c r="CL7" s="229"/>
      <c r="CM7" s="229"/>
      <c r="CN7" s="229"/>
      <c r="CO7" s="229"/>
      <c r="CP7" s="229"/>
      <c r="CQ7" s="229"/>
      <c r="CR7" s="229"/>
      <c r="CS7" s="749"/>
      <c r="CT7" s="749"/>
      <c r="CU7" s="749"/>
      <c r="CV7" s="749"/>
      <c r="CW7" s="229"/>
      <c r="CX7" s="229"/>
      <c r="CY7" s="229"/>
      <c r="CZ7" s="229"/>
      <c r="DA7" s="229"/>
      <c r="DB7" s="229"/>
      <c r="DC7" s="229"/>
      <c r="DD7" s="229"/>
      <c r="DE7" s="229"/>
      <c r="DF7" s="229"/>
      <c r="DG7" s="229"/>
      <c r="DH7" s="229"/>
      <c r="DI7" s="229"/>
      <c r="DJ7" s="749"/>
      <c r="DK7" s="749"/>
      <c r="DL7" s="749"/>
      <c r="DM7" s="749"/>
      <c r="DN7" s="229"/>
      <c r="DO7" s="229"/>
      <c r="DP7" s="229"/>
      <c r="DQ7" s="229"/>
      <c r="DR7" s="229"/>
      <c r="DS7" s="229"/>
      <c r="DT7" s="229"/>
      <c r="DU7" s="229"/>
      <c r="DV7" s="229"/>
      <c r="DW7" s="229"/>
      <c r="DX7" s="229"/>
      <c r="DY7" s="229"/>
      <c r="DZ7" s="229"/>
      <c r="EA7" s="749"/>
      <c r="EB7" s="749"/>
      <c r="EC7" s="749"/>
      <c r="ED7" s="749"/>
      <c r="EE7" s="229"/>
      <c r="EF7" s="229"/>
      <c r="EG7" s="229"/>
      <c r="EH7" s="229"/>
      <c r="EI7" s="229"/>
      <c r="EJ7" s="229"/>
      <c r="EK7" s="229"/>
      <c r="EL7" s="229"/>
      <c r="EM7" s="229"/>
      <c r="EN7" s="229"/>
      <c r="EO7" s="229"/>
      <c r="EP7" s="229"/>
      <c r="EQ7" s="229"/>
      <c r="ER7" s="749"/>
      <c r="ES7" s="749"/>
      <c r="ET7" s="749"/>
      <c r="EU7" s="749"/>
      <c r="EV7" s="229"/>
      <c r="EW7" s="229"/>
      <c r="EX7" s="229"/>
      <c r="EY7" s="229"/>
      <c r="EZ7" s="229"/>
      <c r="FA7" s="229"/>
      <c r="FB7" s="229"/>
      <c r="FC7" s="229"/>
      <c r="FD7" s="229"/>
      <c r="FE7" s="229"/>
      <c r="FF7" s="229"/>
      <c r="FG7" s="229"/>
      <c r="FH7" s="229"/>
      <c r="FI7" s="749"/>
      <c r="FJ7" s="749"/>
      <c r="FK7" s="749"/>
      <c r="FL7" s="749"/>
      <c r="FM7" s="229"/>
      <c r="FN7" s="229"/>
      <c r="FO7" s="229"/>
      <c r="FP7" s="229"/>
      <c r="FQ7" s="229"/>
      <c r="FR7" s="229"/>
      <c r="FS7" s="229"/>
      <c r="FT7" s="229"/>
      <c r="FU7" s="229"/>
      <c r="FV7" s="229"/>
      <c r="FW7" s="229"/>
      <c r="FX7" s="229"/>
      <c r="FY7" s="229"/>
      <c r="FZ7" s="749"/>
      <c r="GA7" s="749"/>
      <c r="GB7" s="749"/>
      <c r="GC7" s="749"/>
      <c r="GD7" s="229"/>
      <c r="GE7" s="229"/>
      <c r="GF7" s="229"/>
      <c r="GG7" s="229"/>
      <c r="GH7" s="229"/>
      <c r="GI7" s="229"/>
      <c r="GJ7" s="229"/>
      <c r="GK7" s="229"/>
      <c r="GL7" s="229"/>
      <c r="GM7" s="229"/>
      <c r="GN7" s="229"/>
      <c r="GO7" s="229"/>
      <c r="GP7" s="229"/>
      <c r="GQ7" s="749"/>
      <c r="GR7" s="749"/>
      <c r="GS7" s="749"/>
      <c r="GT7" s="749"/>
      <c r="GU7" s="229"/>
      <c r="GV7" s="229"/>
      <c r="GW7" s="229"/>
      <c r="GX7" s="229"/>
      <c r="GY7" s="229"/>
      <c r="GZ7" s="229"/>
      <c r="HA7" s="229"/>
      <c r="HB7" s="229"/>
      <c r="HC7" s="229"/>
      <c r="HD7" s="229"/>
      <c r="HE7" s="229"/>
      <c r="HF7" s="229"/>
      <c r="HG7" s="229"/>
      <c r="HH7" s="749"/>
      <c r="HI7" s="749"/>
      <c r="HJ7" s="749"/>
      <c r="HK7" s="749"/>
    </row>
    <row r="8" spans="1:219" ht="147" customHeight="1" x14ac:dyDescent="0.25">
      <c r="A8" s="16">
        <v>4</v>
      </c>
      <c r="B8" s="773" t="s">
        <v>479</v>
      </c>
      <c r="C8" s="90" t="s">
        <v>480</v>
      </c>
      <c r="D8" s="425" t="s">
        <v>29</v>
      </c>
      <c r="E8" s="25" t="s">
        <v>48</v>
      </c>
      <c r="F8" s="499" t="s">
        <v>39</v>
      </c>
      <c r="G8" s="6" t="s">
        <v>475</v>
      </c>
      <c r="H8" s="7" t="s">
        <v>41</v>
      </c>
      <c r="I8" s="26" t="s">
        <v>481</v>
      </c>
      <c r="J8" s="7" t="s">
        <v>461</v>
      </c>
      <c r="K8" s="737">
        <v>1</v>
      </c>
      <c r="L8" s="25" t="s">
        <v>482</v>
      </c>
      <c r="M8" s="6" t="s">
        <v>483</v>
      </c>
      <c r="N8" s="6" t="s">
        <v>484</v>
      </c>
      <c r="O8" s="10" t="s">
        <v>414</v>
      </c>
      <c r="P8" s="17"/>
      <c r="Q8" s="17"/>
      <c r="R8" s="17"/>
      <c r="S8" s="17"/>
      <c r="T8" s="17"/>
      <c r="U8" s="17"/>
      <c r="V8" s="17"/>
      <c r="W8" s="17"/>
      <c r="X8" s="229"/>
      <c r="Y8" s="229"/>
      <c r="Z8" s="229"/>
      <c r="AA8" s="229"/>
      <c r="AB8" s="229"/>
      <c r="AC8" s="229"/>
      <c r="AD8" s="229"/>
      <c r="AE8" s="229"/>
      <c r="AF8" s="229"/>
      <c r="AG8" s="229"/>
      <c r="AH8" s="229"/>
      <c r="AI8" s="229"/>
      <c r="AJ8" s="229"/>
      <c r="AK8" s="229"/>
      <c r="AL8" s="229"/>
      <c r="AM8" s="229"/>
      <c r="AN8" s="229"/>
      <c r="AO8" s="311"/>
      <c r="AP8" s="311"/>
      <c r="AQ8" s="311"/>
      <c r="AR8" s="310"/>
      <c r="AS8" s="324"/>
      <c r="AT8" s="306"/>
      <c r="AU8" s="202"/>
      <c r="AV8" s="800"/>
      <c r="AW8" s="306"/>
      <c r="AX8" s="229"/>
      <c r="AY8" s="259"/>
      <c r="AZ8" s="258"/>
      <c r="BA8" s="229"/>
      <c r="BB8" s="229"/>
      <c r="BC8" s="229"/>
      <c r="BD8" s="229"/>
      <c r="BE8" s="229"/>
      <c r="BF8" s="259"/>
      <c r="BG8" s="259"/>
      <c r="BH8" s="259"/>
      <c r="BI8" s="202"/>
      <c r="BJ8" s="259"/>
      <c r="BK8" s="259"/>
      <c r="BL8" s="259"/>
      <c r="BM8" s="749"/>
      <c r="BN8" s="749"/>
      <c r="BO8" s="229"/>
      <c r="BP8" s="229"/>
      <c r="BQ8" s="706"/>
      <c r="BR8" s="229"/>
      <c r="BS8" s="229"/>
      <c r="BT8" s="229"/>
      <c r="BU8" s="229"/>
      <c r="BV8" s="229"/>
      <c r="BW8" s="229"/>
      <c r="BX8" s="229"/>
      <c r="BY8" s="229"/>
      <c r="BZ8" s="229"/>
      <c r="CA8" s="229"/>
      <c r="CB8" s="259"/>
      <c r="CC8" s="259"/>
      <c r="CD8" s="749"/>
      <c r="CE8" s="749"/>
      <c r="CF8" s="229"/>
      <c r="CG8" s="229"/>
      <c r="CH8" s="229"/>
      <c r="CI8" s="229"/>
      <c r="CJ8" s="229"/>
      <c r="CK8" s="229"/>
      <c r="CL8" s="229"/>
      <c r="CM8" s="229"/>
      <c r="CN8" s="229"/>
      <c r="CO8" s="229"/>
      <c r="CP8" s="229"/>
      <c r="CQ8" s="229"/>
      <c r="CR8" s="229"/>
      <c r="CS8" s="749"/>
      <c r="CT8" s="749"/>
      <c r="CU8" s="749"/>
      <c r="CV8" s="749"/>
      <c r="CW8" s="229"/>
      <c r="CX8" s="229"/>
      <c r="CY8" s="229"/>
      <c r="CZ8" s="229"/>
      <c r="DA8" s="229"/>
      <c r="DB8" s="229"/>
      <c r="DC8" s="229"/>
      <c r="DD8" s="229"/>
      <c r="DE8" s="229"/>
      <c r="DF8" s="229"/>
      <c r="DG8" s="229"/>
      <c r="DH8" s="229"/>
      <c r="DI8" s="229"/>
      <c r="DJ8" s="749"/>
      <c r="DK8" s="749"/>
      <c r="DL8" s="749"/>
      <c r="DM8" s="749"/>
      <c r="DN8" s="229"/>
      <c r="DO8" s="229"/>
      <c r="DP8" s="229"/>
      <c r="DQ8" s="229"/>
      <c r="DR8" s="229"/>
      <c r="DS8" s="229"/>
      <c r="DT8" s="229"/>
      <c r="DU8" s="229"/>
      <c r="DV8" s="229"/>
      <c r="DW8" s="229"/>
      <c r="DX8" s="229"/>
      <c r="DY8" s="229"/>
      <c r="DZ8" s="229"/>
      <c r="EA8" s="749"/>
      <c r="EB8" s="749"/>
      <c r="EC8" s="749"/>
      <c r="ED8" s="749"/>
      <c r="EE8" s="229"/>
      <c r="EF8" s="229"/>
      <c r="EG8" s="229"/>
      <c r="EH8" s="229"/>
      <c r="EI8" s="229"/>
      <c r="EJ8" s="229"/>
      <c r="EK8" s="229"/>
      <c r="EL8" s="229"/>
      <c r="EM8" s="229"/>
      <c r="EN8" s="229"/>
      <c r="EO8" s="229"/>
      <c r="EP8" s="229"/>
      <c r="EQ8" s="229"/>
      <c r="ER8" s="749"/>
      <c r="ES8" s="749"/>
      <c r="ET8" s="749"/>
      <c r="EU8" s="749"/>
      <c r="EV8" s="229"/>
      <c r="EW8" s="229"/>
      <c r="EX8" s="229"/>
      <c r="EY8" s="229"/>
      <c r="EZ8" s="229"/>
      <c r="FA8" s="229"/>
      <c r="FB8" s="229"/>
      <c r="FC8" s="229"/>
      <c r="FD8" s="229"/>
      <c r="FE8" s="229"/>
      <c r="FF8" s="229"/>
      <c r="FG8" s="229"/>
      <c r="FH8" s="229"/>
      <c r="FI8" s="749"/>
      <c r="FJ8" s="749"/>
      <c r="FK8" s="749"/>
      <c r="FL8" s="749"/>
      <c r="FM8" s="229"/>
      <c r="FN8" s="229"/>
      <c r="FO8" s="229"/>
      <c r="FP8" s="229"/>
      <c r="FQ8" s="229"/>
      <c r="FR8" s="229"/>
      <c r="FS8" s="229"/>
      <c r="FT8" s="229"/>
      <c r="FU8" s="229"/>
      <c r="FV8" s="229"/>
      <c r="FW8" s="229"/>
      <c r="FX8" s="229"/>
      <c r="FY8" s="229"/>
      <c r="FZ8" s="749"/>
      <c r="GA8" s="749"/>
      <c r="GB8" s="749"/>
      <c r="GC8" s="749"/>
      <c r="GD8" s="229"/>
      <c r="GE8" s="229"/>
      <c r="GF8" s="229"/>
      <c r="GG8" s="229"/>
      <c r="GH8" s="229"/>
      <c r="GI8" s="229"/>
      <c r="GJ8" s="229"/>
      <c r="GK8" s="229"/>
      <c r="GL8" s="229"/>
      <c r="GM8" s="229"/>
      <c r="GN8" s="229"/>
      <c r="GO8" s="229"/>
      <c r="GP8" s="229"/>
      <c r="GQ8" s="749"/>
      <c r="GR8" s="749"/>
      <c r="GS8" s="749"/>
      <c r="GT8" s="749"/>
      <c r="GU8" s="229"/>
      <c r="GV8" s="229"/>
      <c r="GW8" s="229"/>
      <c r="GX8" s="229"/>
      <c r="GY8" s="229"/>
      <c r="GZ8" s="229"/>
      <c r="HA8" s="229"/>
      <c r="HB8" s="229"/>
      <c r="HC8" s="229"/>
      <c r="HD8" s="229"/>
      <c r="HE8" s="229"/>
      <c r="HF8" s="229"/>
      <c r="HG8" s="229"/>
      <c r="HH8" s="749"/>
      <c r="HI8" s="749"/>
      <c r="HJ8" s="749"/>
      <c r="HK8" s="749"/>
    </row>
    <row r="9" spans="1:219" ht="50.25" customHeight="1" x14ac:dyDescent="0.25">
      <c r="C9" s="419"/>
      <c r="D9" s="720"/>
      <c r="E9" s="721"/>
      <c r="F9" s="722"/>
      <c r="K9" s="799"/>
      <c r="AV9" s="733"/>
      <c r="BM9" s="733"/>
      <c r="BN9" s="771"/>
      <c r="CD9" s="729"/>
      <c r="CE9" s="771"/>
      <c r="CS9" s="729"/>
      <c r="CT9" s="729"/>
      <c r="CU9" s="729"/>
      <c r="CV9" s="771"/>
      <c r="DJ9" s="729"/>
      <c r="DK9" s="729"/>
      <c r="DL9" s="729"/>
      <c r="DM9" s="771"/>
      <c r="EA9" s="729"/>
      <c r="EB9" s="729"/>
      <c r="EC9" s="729"/>
      <c r="ED9" s="771"/>
      <c r="ER9" s="729"/>
      <c r="ES9" s="729"/>
      <c r="ET9" s="729"/>
      <c r="EU9" s="771"/>
      <c r="FI9" s="729"/>
      <c r="FJ9" s="729"/>
      <c r="FK9" s="729"/>
      <c r="FL9" s="771"/>
      <c r="FZ9" s="729"/>
      <c r="GA9" s="729"/>
      <c r="GB9" s="729"/>
      <c r="GC9" s="771"/>
      <c r="GQ9" s="729"/>
      <c r="GR9" s="729"/>
      <c r="GS9" s="729"/>
      <c r="GT9" s="771"/>
      <c r="HH9" s="729"/>
      <c r="HI9" s="729"/>
      <c r="HJ9" s="729"/>
      <c r="HK9" s="771"/>
    </row>
    <row r="10" spans="1:219" x14ac:dyDescent="0.25">
      <c r="FI10" s="729"/>
      <c r="FJ10" s="729"/>
      <c r="FK10" s="729"/>
      <c r="FL10" s="729"/>
    </row>
    <row r="11" spans="1:219" x14ac:dyDescent="0.25">
      <c r="C11" s="411">
        <v>100</v>
      </c>
    </row>
  </sheetData>
  <mergeCells count="254">
    <mergeCell ref="HC1:HG2"/>
    <mergeCell ref="HH1:HK2"/>
    <mergeCell ref="HC3:HC4"/>
    <mergeCell ref="HD3:HD4"/>
    <mergeCell ref="HE3:HE4"/>
    <mergeCell ref="HF3:HF4"/>
    <mergeCell ref="HG3:HG4"/>
    <mergeCell ref="HH3:HH4"/>
    <mergeCell ref="HI3:HI4"/>
    <mergeCell ref="HJ3:HJ4"/>
    <mergeCell ref="HK3:HK4"/>
    <mergeCell ref="AT1:AW2"/>
    <mergeCell ref="AO3:AO4"/>
    <mergeCell ref="AP3:AP4"/>
    <mergeCell ref="AQ3:AQ4"/>
    <mergeCell ref="AR3:AR4"/>
    <mergeCell ref="AS3:AS4"/>
    <mergeCell ref="AT3:AT4"/>
    <mergeCell ref="AU3:AU4"/>
    <mergeCell ref="AV3:AV4"/>
    <mergeCell ref="AW3:AW4"/>
    <mergeCell ref="DS3:DS4"/>
    <mergeCell ref="DT3:DT4"/>
    <mergeCell ref="DU3:DU4"/>
    <mergeCell ref="DB3:DB4"/>
    <mergeCell ref="DC3:DC4"/>
    <mergeCell ref="DD3:DD4"/>
    <mergeCell ref="DO3:DO4"/>
    <mergeCell ref="DP3:DP4"/>
    <mergeCell ref="DQ3:DR3"/>
    <mergeCell ref="DJ3:DJ4"/>
    <mergeCell ref="CT3:CT4"/>
    <mergeCell ref="CU3:CU4"/>
    <mergeCell ref="CV3:CV4"/>
    <mergeCell ref="CX3:CX4"/>
    <mergeCell ref="CY3:CY4"/>
    <mergeCell ref="CZ3:DA3"/>
    <mergeCell ref="CN3:CN4"/>
    <mergeCell ref="CO3:CO4"/>
    <mergeCell ref="CP3:CP4"/>
    <mergeCell ref="CQ3:CQ4"/>
    <mergeCell ref="CR3:CR4"/>
    <mergeCell ref="CS3:CS4"/>
    <mergeCell ref="CG3:CG4"/>
    <mergeCell ref="CH3:CH4"/>
    <mergeCell ref="CI3:CJ3"/>
    <mergeCell ref="CK3:CK4"/>
    <mergeCell ref="CL3:CL4"/>
    <mergeCell ref="CM3:CM4"/>
    <mergeCell ref="BZ3:BZ4"/>
    <mergeCell ref="CA3:CA4"/>
    <mergeCell ref="CB3:CB4"/>
    <mergeCell ref="CC3:CC4"/>
    <mergeCell ref="CD3:CD4"/>
    <mergeCell ref="CE3:CE4"/>
    <mergeCell ref="BT3:BT4"/>
    <mergeCell ref="BU3:BU4"/>
    <mergeCell ref="BV3:BV4"/>
    <mergeCell ref="BW3:BW4"/>
    <mergeCell ref="BX3:BX4"/>
    <mergeCell ref="BY3:BY4"/>
    <mergeCell ref="BL3:BL4"/>
    <mergeCell ref="BM3:BM4"/>
    <mergeCell ref="BN3:BN4"/>
    <mergeCell ref="BP3:BP4"/>
    <mergeCell ref="BQ3:BQ4"/>
    <mergeCell ref="BR3:BS3"/>
    <mergeCell ref="X1:AB2"/>
    <mergeCell ref="AC1:AF2"/>
    <mergeCell ref="BF3:BF4"/>
    <mergeCell ref="BG3:BG4"/>
    <mergeCell ref="BH3:BH4"/>
    <mergeCell ref="BI3:BI4"/>
    <mergeCell ref="BJ3:BJ4"/>
    <mergeCell ref="BK3:BK4"/>
    <mergeCell ref="AY3:AY4"/>
    <mergeCell ref="AZ3:AZ4"/>
    <mergeCell ref="BA3:BB3"/>
    <mergeCell ref="BC3:BC4"/>
    <mergeCell ref="BD3:BD4"/>
    <mergeCell ref="BE3:BE4"/>
    <mergeCell ref="AG1:AN1"/>
    <mergeCell ref="AG2:AG4"/>
    <mergeCell ref="AH2:AN2"/>
    <mergeCell ref="AH3:AH4"/>
    <mergeCell ref="AI3:AI4"/>
    <mergeCell ref="AJ3:AK3"/>
    <mergeCell ref="AL3:AL4"/>
    <mergeCell ref="AM3:AM4"/>
    <mergeCell ref="AN3:AN4"/>
    <mergeCell ref="AO1:AS2"/>
    <mergeCell ref="X3:X4"/>
    <mergeCell ref="Y3:Y4"/>
    <mergeCell ref="Z3:Z4"/>
    <mergeCell ref="AA3:AA4"/>
    <mergeCell ref="AB3:AB4"/>
    <mergeCell ref="AC3:AC4"/>
    <mergeCell ref="AD3:AD4"/>
    <mergeCell ref="AE3:AE4"/>
    <mergeCell ref="AF3:AF4"/>
    <mergeCell ref="W3:W4"/>
    <mergeCell ref="DN1:DU1"/>
    <mergeCell ref="AX2:AX4"/>
    <mergeCell ref="AY2:BE2"/>
    <mergeCell ref="BO2:BO4"/>
    <mergeCell ref="BP2:BV2"/>
    <mergeCell ref="CF2:CF4"/>
    <mergeCell ref="CG2:CM2"/>
    <mergeCell ref="CW2:CW4"/>
    <mergeCell ref="CX2:DD2"/>
    <mergeCell ref="DN2:DN4"/>
    <mergeCell ref="BW1:CA2"/>
    <mergeCell ref="CB1:CE2"/>
    <mergeCell ref="CF1:CM1"/>
    <mergeCell ref="CN1:CR2"/>
    <mergeCell ref="CS1:CV2"/>
    <mergeCell ref="CW1:DD1"/>
    <mergeCell ref="AX1:BE1"/>
    <mergeCell ref="BF1:BJ2"/>
    <mergeCell ref="BK1:BN2"/>
    <mergeCell ref="BO1:BV1"/>
    <mergeCell ref="DL3:DL4"/>
    <mergeCell ref="DM3:DM4"/>
    <mergeCell ref="DO2:DU2"/>
    <mergeCell ref="ET3:ET4"/>
    <mergeCell ref="EU3:EU4"/>
    <mergeCell ref="A1:I1"/>
    <mergeCell ref="J1:O1"/>
    <mergeCell ref="P1:W1"/>
    <mergeCell ref="A2:A4"/>
    <mergeCell ref="B2:B4"/>
    <mergeCell ref="C2:C4"/>
    <mergeCell ref="D2:D4"/>
    <mergeCell ref="E2:E4"/>
    <mergeCell ref="F2:F4"/>
    <mergeCell ref="G2:G4"/>
    <mergeCell ref="H2:H4"/>
    <mergeCell ref="I2:I4"/>
    <mergeCell ref="J2:J4"/>
    <mergeCell ref="K2:K4"/>
    <mergeCell ref="L2:L4"/>
    <mergeCell ref="P2:P4"/>
    <mergeCell ref="Q2:W2"/>
    <mergeCell ref="Q3:Q4"/>
    <mergeCell ref="R3:R4"/>
    <mergeCell ref="S3:T3"/>
    <mergeCell ref="U3:U4"/>
    <mergeCell ref="V3:V4"/>
    <mergeCell ref="DV1:DZ2"/>
    <mergeCell ref="EA1:ED2"/>
    <mergeCell ref="EE1:EL1"/>
    <mergeCell ref="EM1:EQ2"/>
    <mergeCell ref="ER1:EU2"/>
    <mergeCell ref="EV1:FC1"/>
    <mergeCell ref="FN2:FT2"/>
    <mergeCell ref="GD2:GD4"/>
    <mergeCell ref="FD1:FH2"/>
    <mergeCell ref="FI1:FL2"/>
    <mergeCell ref="FM1:FT1"/>
    <mergeCell ref="FU1:FY2"/>
    <mergeCell ref="FZ1:GC2"/>
    <mergeCell ref="GD1:GK1"/>
    <mergeCell ref="GE2:GK2"/>
    <mergeCell ref="FF3:FF4"/>
    <mergeCell ref="EW3:EW4"/>
    <mergeCell ref="EX3:EX4"/>
    <mergeCell ref="EY3:EZ3"/>
    <mergeCell ref="FA3:FA4"/>
    <mergeCell ref="FB3:FB4"/>
    <mergeCell ref="FC3:FC4"/>
    <mergeCell ref="FD3:FD4"/>
    <mergeCell ref="FE3:FE4"/>
    <mergeCell ref="DV3:DV4"/>
    <mergeCell ref="DW3:DW4"/>
    <mergeCell ref="DX3:DX4"/>
    <mergeCell ref="DY3:DY4"/>
    <mergeCell ref="DZ3:DZ4"/>
    <mergeCell ref="EA3:EA4"/>
    <mergeCell ref="ED3:ED4"/>
    <mergeCell ref="EF3:EF4"/>
    <mergeCell ref="EG3:EG4"/>
    <mergeCell ref="EB3:EB4"/>
    <mergeCell ref="EC3:EC4"/>
    <mergeCell ref="FO3:FO4"/>
    <mergeCell ref="FP3:FQ3"/>
    <mergeCell ref="FR3:FR4"/>
    <mergeCell ref="FY3:FY4"/>
    <mergeCell ref="GL3:GL4"/>
    <mergeCell ref="EE2:EE4"/>
    <mergeCell ref="EF2:EL2"/>
    <mergeCell ref="EV2:EV4"/>
    <mergeCell ref="EW2:FC2"/>
    <mergeCell ref="FM2:FM4"/>
    <mergeCell ref="EH3:EI3"/>
    <mergeCell ref="EJ3:EJ4"/>
    <mergeCell ref="EK3:EK4"/>
    <mergeCell ref="EL3:EL4"/>
    <mergeCell ref="EM3:EM4"/>
    <mergeCell ref="EN3:EN4"/>
    <mergeCell ref="EO3:EO4"/>
    <mergeCell ref="FG3:FG4"/>
    <mergeCell ref="FH3:FH4"/>
    <mergeCell ref="FI3:FI4"/>
    <mergeCell ref="EP3:EP4"/>
    <mergeCell ref="EQ3:EQ4"/>
    <mergeCell ref="ER3:ER4"/>
    <mergeCell ref="ES3:ES4"/>
    <mergeCell ref="GV2:HB2"/>
    <mergeCell ref="GM3:GM4"/>
    <mergeCell ref="FZ3:FZ4"/>
    <mergeCell ref="GA3:GA4"/>
    <mergeCell ref="GB3:GB4"/>
    <mergeCell ref="GC3:GC4"/>
    <mergeCell ref="GE3:GE4"/>
    <mergeCell ref="GF3:GF4"/>
    <mergeCell ref="GZ3:GZ4"/>
    <mergeCell ref="HA3:HA4"/>
    <mergeCell ref="GN3:GN4"/>
    <mergeCell ref="GO3:GO4"/>
    <mergeCell ref="GP3:GP4"/>
    <mergeCell ref="GQ3:GQ4"/>
    <mergeCell ref="GR3:GR4"/>
    <mergeCell ref="GS3:GS4"/>
    <mergeCell ref="GL1:GP2"/>
    <mergeCell ref="GQ1:GT2"/>
    <mergeCell ref="GU1:HB1"/>
    <mergeCell ref="HB3:HB4"/>
    <mergeCell ref="GV3:GV4"/>
    <mergeCell ref="GW3:GW4"/>
    <mergeCell ref="GX3:GY3"/>
    <mergeCell ref="DE1:DI2"/>
    <mergeCell ref="DJ1:DM2"/>
    <mergeCell ref="DE3:DE4"/>
    <mergeCell ref="DF3:DF4"/>
    <mergeCell ref="DG3:DG4"/>
    <mergeCell ref="DH3:DH4"/>
    <mergeCell ref="DI3:DI4"/>
    <mergeCell ref="DK3:DK4"/>
    <mergeCell ref="GU2:GU4"/>
    <mergeCell ref="GT3:GT4"/>
    <mergeCell ref="GG3:GH3"/>
    <mergeCell ref="GI3:GI4"/>
    <mergeCell ref="GJ3:GJ4"/>
    <mergeCell ref="GK3:GK4"/>
    <mergeCell ref="FS3:FS4"/>
    <mergeCell ref="FT3:FT4"/>
    <mergeCell ref="FU3:FU4"/>
    <mergeCell ref="FV3:FV4"/>
    <mergeCell ref="FW3:FW4"/>
    <mergeCell ref="FX3:FX4"/>
    <mergeCell ref="FJ3:FJ4"/>
    <mergeCell ref="FK3:FK4"/>
    <mergeCell ref="FL3:FL4"/>
    <mergeCell ref="FN3:FN4"/>
  </mergeCells>
  <dataValidations count="3">
    <dataValidation type="list" allowBlank="1" showInputMessage="1" showErrorMessage="1" sqref="E5:E8" xr:uid="{00000000-0002-0000-0700-000000000000}">
      <formula1>nivel</formula1>
    </dataValidation>
    <dataValidation type="list" allowBlank="1" showInputMessage="1" showErrorMessage="1" sqref="F5:F8" xr:uid="{00000000-0002-0000-0700-000001000000}">
      <formula1>MOMENTO</formula1>
    </dataValidation>
    <dataValidation type="list" allowBlank="1" showInputMessage="1" showErrorMessage="1" sqref="BW5:BY8 CN5:CP8 DE5:DG8 DV5:DX8 EM5:EO8 FD5:FF8 FU5:FW8 GL5:GN8 HC5:HE8 CA5:CA8 CR5:CR8 DI5:DI8 DZ5:DZ8 EQ5:EQ8 FH5:FH8 FY5:FY8 GP5:GP8 HG5:HG8" xr:uid="{34B78E5E-7BBA-4EB7-A811-58988D8CB8FC}">
      <formula1>#REF!</formula1>
    </dataValidation>
  </dataValidation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2"/>
  </sheetPr>
  <dimension ref="A1:HK12"/>
  <sheetViews>
    <sheetView topLeftCell="GK1" zoomScale="73" zoomScaleNormal="73" workbookViewId="0">
      <selection activeCell="HH5" sqref="HH5:HK10"/>
    </sheetView>
  </sheetViews>
  <sheetFormatPr baseColWidth="10" defaultColWidth="11.42578125" defaultRowHeight="15" x14ac:dyDescent="0.25"/>
  <cols>
    <col min="1" max="1" width="21.7109375" customWidth="1"/>
    <col min="2" max="2" width="25.85546875" customWidth="1"/>
    <col min="3" max="3" width="48" customWidth="1"/>
    <col min="4" max="4" width="36.140625" customWidth="1"/>
    <col min="5" max="5" width="19.7109375" customWidth="1"/>
    <col min="6" max="6" width="28.85546875" customWidth="1"/>
    <col min="7" max="8" width="11.42578125" customWidth="1"/>
    <col min="9" max="9" width="20.28515625" customWidth="1"/>
    <col min="10" max="10" width="11.42578125" customWidth="1"/>
    <col min="12" max="12" width="25.28515625" customWidth="1"/>
    <col min="16" max="16" width="44.42578125" customWidth="1"/>
    <col min="17" max="17" width="11.42578125" customWidth="1"/>
    <col min="18" max="18" width="60.140625" customWidth="1"/>
    <col min="19" max="19" width="33.42578125" customWidth="1"/>
    <col min="20" max="20" width="11.140625" customWidth="1"/>
    <col min="21" max="21" width="40.85546875" customWidth="1"/>
    <col min="22" max="22" width="14.140625" customWidth="1"/>
    <col min="23" max="23" width="24" customWidth="1"/>
    <col min="24" max="24" width="24.42578125" customWidth="1"/>
    <col min="25" max="32" width="11.42578125" customWidth="1"/>
    <col min="33" max="33" width="37.28515625" customWidth="1"/>
    <col min="35" max="35" width="29.140625" customWidth="1"/>
    <col min="36" max="36" width="15.85546875" customWidth="1"/>
    <col min="38" max="38" width="19" customWidth="1"/>
    <col min="39" max="39" width="15" customWidth="1"/>
    <col min="40" max="40" width="15.5703125" customWidth="1"/>
    <col min="50" max="50" width="22.140625" customWidth="1"/>
    <col min="52" max="52" width="18.42578125" customWidth="1"/>
    <col min="57" max="57" width="19.28515625" customWidth="1"/>
    <col min="58" max="58" width="11.28515625" customWidth="1"/>
    <col min="67" max="67" width="41.7109375" customWidth="1"/>
    <col min="69" max="69" width="41.85546875" customWidth="1"/>
    <col min="70" max="70" width="33.140625" customWidth="1"/>
    <col min="74" max="74" width="17.7109375" customWidth="1"/>
    <col min="75" max="75" width="18.140625" customWidth="1"/>
    <col min="84" max="84" width="43.42578125" customWidth="1"/>
    <col min="86" max="86" width="36.85546875" customWidth="1"/>
    <col min="87" max="87" width="28.5703125" customWidth="1"/>
    <col min="101" max="101" width="52" customWidth="1"/>
    <col min="103" max="103" width="33.42578125" customWidth="1"/>
    <col min="104" max="104" width="20.5703125" customWidth="1"/>
    <col min="108" max="117" width="32.85546875" customWidth="1"/>
    <col min="118" max="118" width="30.140625" customWidth="1"/>
    <col min="120" max="120" width="21.42578125" customWidth="1"/>
    <col min="121" max="121" width="23.42578125" customWidth="1"/>
    <col min="122" max="122" width="21.85546875" customWidth="1"/>
    <col min="123" max="123" width="23.42578125" customWidth="1"/>
    <col min="125" max="125" width="30.42578125" customWidth="1"/>
  </cols>
  <sheetData>
    <row r="1" spans="1:219" ht="18.75" customHeight="1" x14ac:dyDescent="0.25">
      <c r="A1" s="913" t="s">
        <v>485</v>
      </c>
      <c r="B1" s="913"/>
      <c r="C1" s="913"/>
      <c r="D1" s="913"/>
      <c r="E1" s="913"/>
      <c r="F1" s="913"/>
      <c r="G1" s="913"/>
      <c r="H1" s="913"/>
      <c r="I1" s="913"/>
      <c r="J1" s="913"/>
      <c r="K1" s="913"/>
      <c r="L1" s="913"/>
      <c r="M1" s="913"/>
      <c r="N1" s="913"/>
      <c r="O1" s="913"/>
      <c r="P1" s="873" t="s">
        <v>50</v>
      </c>
      <c r="Q1" s="873"/>
      <c r="R1" s="873"/>
      <c r="S1" s="873"/>
      <c r="T1" s="873"/>
      <c r="U1" s="873"/>
      <c r="V1" s="873"/>
      <c r="W1" s="873"/>
      <c r="X1" s="989" t="s">
        <v>51</v>
      </c>
      <c r="Y1" s="989"/>
      <c r="Z1" s="989"/>
      <c r="AA1" s="989"/>
      <c r="AB1" s="989"/>
      <c r="AC1" s="990" t="s">
        <v>52</v>
      </c>
      <c r="AD1" s="990"/>
      <c r="AE1" s="990"/>
      <c r="AF1" s="990"/>
      <c r="AG1" s="873" t="s">
        <v>53</v>
      </c>
      <c r="AH1" s="873"/>
      <c r="AI1" s="873"/>
      <c r="AJ1" s="873"/>
      <c r="AK1" s="873"/>
      <c r="AL1" s="873"/>
      <c r="AM1" s="873"/>
      <c r="AN1" s="873"/>
      <c r="AO1" s="989" t="s">
        <v>51</v>
      </c>
      <c r="AP1" s="989"/>
      <c r="AQ1" s="989"/>
      <c r="AR1" s="989"/>
      <c r="AS1" s="989"/>
      <c r="AT1" s="990" t="s">
        <v>52</v>
      </c>
      <c r="AU1" s="990"/>
      <c r="AV1" s="990"/>
      <c r="AW1" s="990"/>
      <c r="AX1" s="873" t="s">
        <v>54</v>
      </c>
      <c r="AY1" s="873"/>
      <c r="AZ1" s="873"/>
      <c r="BA1" s="873"/>
      <c r="BB1" s="873"/>
      <c r="BC1" s="873"/>
      <c r="BD1" s="873"/>
      <c r="BE1" s="873"/>
      <c r="BF1" s="932" t="s">
        <v>51</v>
      </c>
      <c r="BG1" s="932"/>
      <c r="BH1" s="932"/>
      <c r="BI1" s="932"/>
      <c r="BJ1" s="932"/>
      <c r="BK1" s="992" t="s">
        <v>52</v>
      </c>
      <c r="BL1" s="992"/>
      <c r="BM1" s="992"/>
      <c r="BN1" s="992"/>
      <c r="BO1" s="873" t="s">
        <v>55</v>
      </c>
      <c r="BP1" s="873"/>
      <c r="BQ1" s="873"/>
      <c r="BR1" s="873"/>
      <c r="BS1" s="873"/>
      <c r="BT1" s="873"/>
      <c r="BU1" s="873"/>
      <c r="BV1" s="873"/>
      <c r="BW1" s="932" t="s">
        <v>51</v>
      </c>
      <c r="BX1" s="932"/>
      <c r="BY1" s="932"/>
      <c r="BZ1" s="932"/>
      <c r="CA1" s="932"/>
      <c r="CB1" s="992" t="s">
        <v>52</v>
      </c>
      <c r="CC1" s="992"/>
      <c r="CD1" s="992"/>
      <c r="CE1" s="992"/>
      <c r="CF1" s="873" t="s">
        <v>56</v>
      </c>
      <c r="CG1" s="873"/>
      <c r="CH1" s="873"/>
      <c r="CI1" s="873"/>
      <c r="CJ1" s="873"/>
      <c r="CK1" s="873"/>
      <c r="CL1" s="873"/>
      <c r="CM1" s="873"/>
      <c r="CN1" s="989" t="s">
        <v>51</v>
      </c>
      <c r="CO1" s="989"/>
      <c r="CP1" s="989"/>
      <c r="CQ1" s="989"/>
      <c r="CR1" s="989"/>
      <c r="CS1" s="990" t="s">
        <v>52</v>
      </c>
      <c r="CT1" s="990"/>
      <c r="CU1" s="990"/>
      <c r="CV1" s="990"/>
      <c r="CW1" s="873" t="s">
        <v>57</v>
      </c>
      <c r="CX1" s="873"/>
      <c r="CY1" s="873"/>
      <c r="CZ1" s="873"/>
      <c r="DA1" s="873"/>
      <c r="DB1" s="873"/>
      <c r="DC1" s="873"/>
      <c r="DD1" s="873"/>
      <c r="DE1" s="970" t="s">
        <v>51</v>
      </c>
      <c r="DF1" s="971"/>
      <c r="DG1" s="971"/>
      <c r="DH1" s="971"/>
      <c r="DI1" s="972"/>
      <c r="DJ1" s="976" t="s">
        <v>52</v>
      </c>
      <c r="DK1" s="977"/>
      <c r="DL1" s="977"/>
      <c r="DM1" s="978"/>
      <c r="DN1" s="873" t="s">
        <v>58</v>
      </c>
      <c r="DO1" s="873"/>
      <c r="DP1" s="873"/>
      <c r="DQ1" s="873"/>
      <c r="DR1" s="873"/>
      <c r="DS1" s="873"/>
      <c r="DT1" s="873"/>
      <c r="DU1" s="873"/>
      <c r="DV1" s="984" t="s">
        <v>51</v>
      </c>
      <c r="DW1" s="984"/>
      <c r="DX1" s="984"/>
      <c r="DY1" s="984"/>
      <c r="DZ1" s="984"/>
      <c r="EA1" s="988" t="s">
        <v>52</v>
      </c>
      <c r="EB1" s="988"/>
      <c r="EC1" s="988"/>
      <c r="ED1" s="988"/>
      <c r="EE1" s="873" t="s">
        <v>59</v>
      </c>
      <c r="EF1" s="873"/>
      <c r="EG1" s="873"/>
      <c r="EH1" s="873"/>
      <c r="EI1" s="873"/>
      <c r="EJ1" s="873"/>
      <c r="EK1" s="873"/>
      <c r="EL1" s="873"/>
      <c r="EM1" s="984" t="s">
        <v>51</v>
      </c>
      <c r="EN1" s="984"/>
      <c r="EO1" s="984"/>
      <c r="EP1" s="984"/>
      <c r="EQ1" s="984"/>
      <c r="ER1" s="988" t="s">
        <v>52</v>
      </c>
      <c r="ES1" s="988"/>
      <c r="ET1" s="988"/>
      <c r="EU1" s="988"/>
      <c r="EV1" s="873" t="s">
        <v>60</v>
      </c>
      <c r="EW1" s="873"/>
      <c r="EX1" s="873"/>
      <c r="EY1" s="873"/>
      <c r="EZ1" s="873"/>
      <c r="FA1" s="873"/>
      <c r="FB1" s="873"/>
      <c r="FC1" s="873"/>
      <c r="FD1" s="984" t="s">
        <v>51</v>
      </c>
      <c r="FE1" s="984"/>
      <c r="FF1" s="984"/>
      <c r="FG1" s="984"/>
      <c r="FH1" s="984"/>
      <c r="FI1" s="988" t="s">
        <v>52</v>
      </c>
      <c r="FJ1" s="988"/>
      <c r="FK1" s="988"/>
      <c r="FL1" s="988"/>
      <c r="FM1" s="873" t="s">
        <v>61</v>
      </c>
      <c r="FN1" s="873"/>
      <c r="FO1" s="873"/>
      <c r="FP1" s="873"/>
      <c r="FQ1" s="873"/>
      <c r="FR1" s="873"/>
      <c r="FS1" s="873"/>
      <c r="FT1" s="873"/>
      <c r="FU1" s="984" t="s">
        <v>51</v>
      </c>
      <c r="FV1" s="984"/>
      <c r="FW1" s="984"/>
      <c r="FX1" s="984"/>
      <c r="FY1" s="984"/>
      <c r="FZ1" s="988" t="s">
        <v>52</v>
      </c>
      <c r="GA1" s="988"/>
      <c r="GB1" s="988"/>
      <c r="GC1" s="988"/>
      <c r="GD1" s="873" t="s">
        <v>62</v>
      </c>
      <c r="GE1" s="873"/>
      <c r="GF1" s="873"/>
      <c r="GG1" s="873"/>
      <c r="GH1" s="873"/>
      <c r="GI1" s="873"/>
      <c r="GJ1" s="873"/>
      <c r="GK1" s="873"/>
      <c r="GL1" s="984" t="s">
        <v>51</v>
      </c>
      <c r="GM1" s="984"/>
      <c r="GN1" s="984"/>
      <c r="GO1" s="984"/>
      <c r="GP1" s="984"/>
      <c r="GQ1" s="988" t="s">
        <v>52</v>
      </c>
      <c r="GR1" s="988"/>
      <c r="GS1" s="988"/>
      <c r="GT1" s="988"/>
      <c r="GU1" s="904" t="s">
        <v>63</v>
      </c>
      <c r="GV1" s="904"/>
      <c r="GW1" s="904"/>
      <c r="GX1" s="904"/>
      <c r="GY1" s="904"/>
      <c r="GZ1" s="904"/>
      <c r="HA1" s="904"/>
      <c r="HB1" s="904"/>
      <c r="HC1" s="984" t="s">
        <v>51</v>
      </c>
      <c r="HD1" s="984"/>
      <c r="HE1" s="984"/>
      <c r="HF1" s="984"/>
      <c r="HG1" s="984"/>
      <c r="HH1" s="988" t="s">
        <v>52</v>
      </c>
      <c r="HI1" s="988"/>
      <c r="HJ1" s="988"/>
      <c r="HK1" s="988"/>
    </row>
    <row r="2" spans="1:219" s="295" customFormat="1" ht="15.75"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989"/>
      <c r="Y2" s="989"/>
      <c r="Z2" s="989"/>
      <c r="AA2" s="989"/>
      <c r="AB2" s="989"/>
      <c r="AC2" s="990"/>
      <c r="AD2" s="990"/>
      <c r="AE2" s="990"/>
      <c r="AF2" s="990"/>
      <c r="AG2" s="873" t="s">
        <v>14</v>
      </c>
      <c r="AH2" s="873" t="s">
        <v>15</v>
      </c>
      <c r="AI2" s="873"/>
      <c r="AJ2" s="873"/>
      <c r="AK2" s="873"/>
      <c r="AL2" s="873"/>
      <c r="AM2" s="873"/>
      <c r="AN2" s="873"/>
      <c r="AO2" s="989"/>
      <c r="AP2" s="989"/>
      <c r="AQ2" s="989"/>
      <c r="AR2" s="989"/>
      <c r="AS2" s="989"/>
      <c r="AT2" s="990"/>
      <c r="AU2" s="990"/>
      <c r="AV2" s="990"/>
      <c r="AW2" s="990"/>
      <c r="AX2" s="873" t="s">
        <v>14</v>
      </c>
      <c r="AY2" s="873" t="s">
        <v>15</v>
      </c>
      <c r="AZ2" s="873"/>
      <c r="BA2" s="873"/>
      <c r="BB2" s="873"/>
      <c r="BC2" s="873"/>
      <c r="BD2" s="873"/>
      <c r="BE2" s="873"/>
      <c r="BF2" s="932"/>
      <c r="BG2" s="932"/>
      <c r="BH2" s="932"/>
      <c r="BI2" s="932"/>
      <c r="BJ2" s="932"/>
      <c r="BK2" s="992"/>
      <c r="BL2" s="992"/>
      <c r="BM2" s="992"/>
      <c r="BN2" s="992"/>
      <c r="BO2" s="873" t="s">
        <v>14</v>
      </c>
      <c r="BP2" s="873" t="s">
        <v>15</v>
      </c>
      <c r="BQ2" s="873"/>
      <c r="BR2" s="873"/>
      <c r="BS2" s="873"/>
      <c r="BT2" s="873"/>
      <c r="BU2" s="873"/>
      <c r="BV2" s="873"/>
      <c r="BW2" s="932"/>
      <c r="BX2" s="932"/>
      <c r="BY2" s="932"/>
      <c r="BZ2" s="932"/>
      <c r="CA2" s="932"/>
      <c r="CB2" s="992"/>
      <c r="CC2" s="992"/>
      <c r="CD2" s="992"/>
      <c r="CE2" s="992"/>
      <c r="CF2" s="873" t="s">
        <v>14</v>
      </c>
      <c r="CG2" s="873" t="s">
        <v>15</v>
      </c>
      <c r="CH2" s="873"/>
      <c r="CI2" s="873"/>
      <c r="CJ2" s="873"/>
      <c r="CK2" s="873"/>
      <c r="CL2" s="873"/>
      <c r="CM2" s="873"/>
      <c r="CN2" s="989"/>
      <c r="CO2" s="989"/>
      <c r="CP2" s="989"/>
      <c r="CQ2" s="989"/>
      <c r="CR2" s="989"/>
      <c r="CS2" s="990"/>
      <c r="CT2" s="990"/>
      <c r="CU2" s="990"/>
      <c r="CV2" s="990"/>
      <c r="CW2" s="873" t="s">
        <v>14</v>
      </c>
      <c r="CX2" s="873" t="s">
        <v>15</v>
      </c>
      <c r="CY2" s="873"/>
      <c r="CZ2" s="873"/>
      <c r="DA2" s="873"/>
      <c r="DB2" s="873"/>
      <c r="DC2" s="873"/>
      <c r="DD2" s="873"/>
      <c r="DE2" s="973"/>
      <c r="DF2" s="974"/>
      <c r="DG2" s="974"/>
      <c r="DH2" s="974"/>
      <c r="DI2" s="975"/>
      <c r="DJ2" s="979"/>
      <c r="DK2" s="980"/>
      <c r="DL2" s="980"/>
      <c r="DM2" s="981"/>
      <c r="DN2" s="873" t="s">
        <v>14</v>
      </c>
      <c r="DO2" s="873" t="s">
        <v>15</v>
      </c>
      <c r="DP2" s="873"/>
      <c r="DQ2" s="873"/>
      <c r="DR2" s="873"/>
      <c r="DS2" s="873"/>
      <c r="DT2" s="873"/>
      <c r="DU2" s="873"/>
      <c r="DV2" s="984"/>
      <c r="DW2" s="984"/>
      <c r="DX2" s="984"/>
      <c r="DY2" s="984"/>
      <c r="DZ2" s="984"/>
      <c r="EA2" s="988"/>
      <c r="EB2" s="988"/>
      <c r="EC2" s="988"/>
      <c r="ED2" s="988"/>
      <c r="EE2" s="873" t="s">
        <v>14</v>
      </c>
      <c r="EF2" s="873" t="s">
        <v>15</v>
      </c>
      <c r="EG2" s="873"/>
      <c r="EH2" s="873"/>
      <c r="EI2" s="873"/>
      <c r="EJ2" s="873"/>
      <c r="EK2" s="873"/>
      <c r="EL2" s="873"/>
      <c r="EM2" s="984"/>
      <c r="EN2" s="984"/>
      <c r="EO2" s="984"/>
      <c r="EP2" s="984"/>
      <c r="EQ2" s="984"/>
      <c r="ER2" s="988"/>
      <c r="ES2" s="988"/>
      <c r="ET2" s="988"/>
      <c r="EU2" s="988"/>
      <c r="EV2" s="873" t="s">
        <v>14</v>
      </c>
      <c r="EW2" s="873" t="s">
        <v>15</v>
      </c>
      <c r="EX2" s="873"/>
      <c r="EY2" s="873"/>
      <c r="EZ2" s="873"/>
      <c r="FA2" s="873"/>
      <c r="FB2" s="873"/>
      <c r="FC2" s="873"/>
      <c r="FD2" s="984"/>
      <c r="FE2" s="984"/>
      <c r="FF2" s="984"/>
      <c r="FG2" s="984"/>
      <c r="FH2" s="984"/>
      <c r="FI2" s="988"/>
      <c r="FJ2" s="988"/>
      <c r="FK2" s="988"/>
      <c r="FL2" s="988"/>
      <c r="FM2" s="873" t="s">
        <v>14</v>
      </c>
      <c r="FN2" s="873" t="s">
        <v>15</v>
      </c>
      <c r="FO2" s="873"/>
      <c r="FP2" s="873"/>
      <c r="FQ2" s="873"/>
      <c r="FR2" s="873"/>
      <c r="FS2" s="873"/>
      <c r="FT2" s="873"/>
      <c r="FU2" s="984"/>
      <c r="FV2" s="984"/>
      <c r="FW2" s="984"/>
      <c r="FX2" s="984"/>
      <c r="FY2" s="984"/>
      <c r="FZ2" s="988"/>
      <c r="GA2" s="988"/>
      <c r="GB2" s="988"/>
      <c r="GC2" s="988"/>
      <c r="GD2" s="873" t="s">
        <v>14</v>
      </c>
      <c r="GE2" s="873" t="s">
        <v>15</v>
      </c>
      <c r="GF2" s="873"/>
      <c r="GG2" s="873"/>
      <c r="GH2" s="873"/>
      <c r="GI2" s="873"/>
      <c r="GJ2" s="873"/>
      <c r="GK2" s="873"/>
      <c r="GL2" s="984"/>
      <c r="GM2" s="984"/>
      <c r="GN2" s="984"/>
      <c r="GO2" s="984"/>
      <c r="GP2" s="984"/>
      <c r="GQ2" s="988"/>
      <c r="GR2" s="988"/>
      <c r="GS2" s="988"/>
      <c r="GT2" s="988"/>
      <c r="GU2" s="904" t="s">
        <v>14</v>
      </c>
      <c r="GV2" s="904" t="s">
        <v>15</v>
      </c>
      <c r="GW2" s="904"/>
      <c r="GX2" s="904"/>
      <c r="GY2" s="904"/>
      <c r="GZ2" s="904"/>
      <c r="HA2" s="904"/>
      <c r="HB2" s="904"/>
      <c r="HC2" s="984"/>
      <c r="HD2" s="984"/>
      <c r="HE2" s="984"/>
      <c r="HF2" s="984"/>
      <c r="HG2" s="984"/>
      <c r="HH2" s="988"/>
      <c r="HI2" s="988"/>
      <c r="HJ2" s="988"/>
      <c r="HK2" s="988"/>
    </row>
    <row r="3" spans="1:219" s="295" customFormat="1" ht="47.2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989" t="s">
        <v>14</v>
      </c>
      <c r="Y3" s="989" t="s">
        <v>64</v>
      </c>
      <c r="Z3" s="989" t="s">
        <v>65</v>
      </c>
      <c r="AA3" s="989" t="s">
        <v>66</v>
      </c>
      <c r="AB3" s="989" t="s">
        <v>67</v>
      </c>
      <c r="AC3" s="993" t="s">
        <v>68</v>
      </c>
      <c r="AD3" s="995" t="s">
        <v>69</v>
      </c>
      <c r="AE3" s="995" t="s">
        <v>70</v>
      </c>
      <c r="AF3" s="997" t="s">
        <v>71</v>
      </c>
      <c r="AG3" s="873"/>
      <c r="AH3" s="873" t="s">
        <v>19</v>
      </c>
      <c r="AI3" s="873" t="s">
        <v>20</v>
      </c>
      <c r="AJ3" s="873" t="s">
        <v>21</v>
      </c>
      <c r="AK3" s="873"/>
      <c r="AL3" s="873" t="s">
        <v>22</v>
      </c>
      <c r="AM3" s="873" t="s">
        <v>23</v>
      </c>
      <c r="AN3" s="873" t="s">
        <v>24</v>
      </c>
      <c r="AO3" s="989" t="s">
        <v>14</v>
      </c>
      <c r="AP3" s="989" t="s">
        <v>64</v>
      </c>
      <c r="AQ3" s="989" t="s">
        <v>65</v>
      </c>
      <c r="AR3" s="989" t="s">
        <v>66</v>
      </c>
      <c r="AS3" s="989" t="s">
        <v>67</v>
      </c>
      <c r="AT3" s="993" t="s">
        <v>68</v>
      </c>
      <c r="AU3" s="995" t="s">
        <v>69</v>
      </c>
      <c r="AV3" s="995" t="s">
        <v>70</v>
      </c>
      <c r="AW3" s="997" t="s">
        <v>71</v>
      </c>
      <c r="AX3" s="873"/>
      <c r="AY3" s="873" t="s">
        <v>19</v>
      </c>
      <c r="AZ3" s="873" t="s">
        <v>20</v>
      </c>
      <c r="BA3" s="873" t="s">
        <v>21</v>
      </c>
      <c r="BB3" s="873"/>
      <c r="BC3" s="873" t="s">
        <v>22</v>
      </c>
      <c r="BD3" s="873" t="s">
        <v>23</v>
      </c>
      <c r="BE3" s="873" t="s">
        <v>24</v>
      </c>
      <c r="BF3" s="932" t="s">
        <v>14</v>
      </c>
      <c r="BG3" s="932" t="s">
        <v>64</v>
      </c>
      <c r="BH3" s="932" t="s">
        <v>65</v>
      </c>
      <c r="BI3" s="932" t="s">
        <v>66</v>
      </c>
      <c r="BJ3" s="932" t="s">
        <v>67</v>
      </c>
      <c r="BK3" s="936" t="s">
        <v>68</v>
      </c>
      <c r="BL3" s="938" t="s">
        <v>69</v>
      </c>
      <c r="BM3" s="938" t="s">
        <v>70</v>
      </c>
      <c r="BN3" s="940" t="s">
        <v>71</v>
      </c>
      <c r="BO3" s="873"/>
      <c r="BP3" s="873" t="s">
        <v>19</v>
      </c>
      <c r="BQ3" s="873" t="s">
        <v>20</v>
      </c>
      <c r="BR3" s="873" t="s">
        <v>21</v>
      </c>
      <c r="BS3" s="873"/>
      <c r="BT3" s="873" t="s">
        <v>22</v>
      </c>
      <c r="BU3" s="873" t="s">
        <v>23</v>
      </c>
      <c r="BV3" s="873" t="s">
        <v>24</v>
      </c>
      <c r="BW3" s="932" t="s">
        <v>14</v>
      </c>
      <c r="BX3" s="932" t="s">
        <v>64</v>
      </c>
      <c r="BY3" s="932" t="s">
        <v>65</v>
      </c>
      <c r="BZ3" s="932" t="s">
        <v>66</v>
      </c>
      <c r="CA3" s="932" t="s">
        <v>67</v>
      </c>
      <c r="CB3" s="936" t="s">
        <v>68</v>
      </c>
      <c r="CC3" s="938" t="s">
        <v>69</v>
      </c>
      <c r="CD3" s="938" t="s">
        <v>70</v>
      </c>
      <c r="CE3" s="940" t="s">
        <v>71</v>
      </c>
      <c r="CF3" s="873"/>
      <c r="CG3" s="873" t="s">
        <v>19</v>
      </c>
      <c r="CH3" s="873" t="s">
        <v>20</v>
      </c>
      <c r="CI3" s="873" t="s">
        <v>21</v>
      </c>
      <c r="CJ3" s="873"/>
      <c r="CK3" s="873" t="s">
        <v>22</v>
      </c>
      <c r="CL3" s="873" t="s">
        <v>23</v>
      </c>
      <c r="CM3" s="873" t="s">
        <v>24</v>
      </c>
      <c r="CN3" s="989" t="s">
        <v>14</v>
      </c>
      <c r="CO3" s="989" t="s">
        <v>64</v>
      </c>
      <c r="CP3" s="989" t="s">
        <v>65</v>
      </c>
      <c r="CQ3" s="989" t="s">
        <v>66</v>
      </c>
      <c r="CR3" s="989" t="s">
        <v>67</v>
      </c>
      <c r="CS3" s="993" t="s">
        <v>68</v>
      </c>
      <c r="CT3" s="995" t="s">
        <v>69</v>
      </c>
      <c r="CU3" s="995" t="s">
        <v>70</v>
      </c>
      <c r="CV3" s="997" t="s">
        <v>71</v>
      </c>
      <c r="CW3" s="873"/>
      <c r="CX3" s="873" t="s">
        <v>19</v>
      </c>
      <c r="CY3" s="873" t="s">
        <v>20</v>
      </c>
      <c r="CZ3" s="873" t="s">
        <v>21</v>
      </c>
      <c r="DA3" s="873"/>
      <c r="DB3" s="873" t="s">
        <v>22</v>
      </c>
      <c r="DC3" s="873" t="s">
        <v>23</v>
      </c>
      <c r="DD3" s="873" t="s">
        <v>24</v>
      </c>
      <c r="DE3" s="982" t="s">
        <v>14</v>
      </c>
      <c r="DF3" s="982" t="s">
        <v>64</v>
      </c>
      <c r="DG3" s="982" t="s">
        <v>65</v>
      </c>
      <c r="DH3" s="982" t="s">
        <v>66</v>
      </c>
      <c r="DI3" s="982" t="s">
        <v>67</v>
      </c>
      <c r="DJ3" s="999" t="s">
        <v>68</v>
      </c>
      <c r="DK3" s="1001" t="s">
        <v>69</v>
      </c>
      <c r="DL3" s="1001" t="s">
        <v>70</v>
      </c>
      <c r="DM3" s="1003" t="s">
        <v>71</v>
      </c>
      <c r="DN3" s="873"/>
      <c r="DO3" s="873" t="s">
        <v>19</v>
      </c>
      <c r="DP3" s="873" t="s">
        <v>20</v>
      </c>
      <c r="DQ3" s="873" t="s">
        <v>21</v>
      </c>
      <c r="DR3" s="873"/>
      <c r="DS3" s="873" t="s">
        <v>22</v>
      </c>
      <c r="DT3" s="873" t="s">
        <v>23</v>
      </c>
      <c r="DU3" s="873" t="s">
        <v>24</v>
      </c>
      <c r="DV3" s="984" t="s">
        <v>14</v>
      </c>
      <c r="DW3" s="984" t="s">
        <v>64</v>
      </c>
      <c r="DX3" s="984" t="s">
        <v>65</v>
      </c>
      <c r="DY3" s="984" t="s">
        <v>66</v>
      </c>
      <c r="DZ3" s="984" t="s">
        <v>67</v>
      </c>
      <c r="EA3" s="985" t="s">
        <v>68</v>
      </c>
      <c r="EB3" s="986" t="s">
        <v>69</v>
      </c>
      <c r="EC3" s="986" t="s">
        <v>70</v>
      </c>
      <c r="ED3" s="987" t="s">
        <v>71</v>
      </c>
      <c r="EE3" s="873"/>
      <c r="EF3" s="873" t="s">
        <v>19</v>
      </c>
      <c r="EG3" s="873" t="s">
        <v>20</v>
      </c>
      <c r="EH3" s="873" t="s">
        <v>21</v>
      </c>
      <c r="EI3" s="873"/>
      <c r="EJ3" s="873" t="s">
        <v>22</v>
      </c>
      <c r="EK3" s="873" t="s">
        <v>23</v>
      </c>
      <c r="EL3" s="873" t="s">
        <v>24</v>
      </c>
      <c r="EM3" s="984" t="s">
        <v>14</v>
      </c>
      <c r="EN3" s="984" t="s">
        <v>64</v>
      </c>
      <c r="EO3" s="984" t="s">
        <v>65</v>
      </c>
      <c r="EP3" s="984" t="s">
        <v>66</v>
      </c>
      <c r="EQ3" s="984" t="s">
        <v>67</v>
      </c>
      <c r="ER3" s="985" t="s">
        <v>68</v>
      </c>
      <c r="ES3" s="986" t="s">
        <v>69</v>
      </c>
      <c r="ET3" s="986" t="s">
        <v>70</v>
      </c>
      <c r="EU3" s="987" t="s">
        <v>71</v>
      </c>
      <c r="EV3" s="873"/>
      <c r="EW3" s="873" t="s">
        <v>19</v>
      </c>
      <c r="EX3" s="873" t="s">
        <v>20</v>
      </c>
      <c r="EY3" s="873" t="s">
        <v>21</v>
      </c>
      <c r="EZ3" s="873"/>
      <c r="FA3" s="873" t="s">
        <v>22</v>
      </c>
      <c r="FB3" s="873" t="s">
        <v>23</v>
      </c>
      <c r="FC3" s="873" t="s">
        <v>24</v>
      </c>
      <c r="FD3" s="984" t="s">
        <v>14</v>
      </c>
      <c r="FE3" s="984" t="s">
        <v>64</v>
      </c>
      <c r="FF3" s="984" t="s">
        <v>65</v>
      </c>
      <c r="FG3" s="984" t="s">
        <v>66</v>
      </c>
      <c r="FH3" s="984" t="s">
        <v>67</v>
      </c>
      <c r="FI3" s="985" t="s">
        <v>68</v>
      </c>
      <c r="FJ3" s="986" t="s">
        <v>69</v>
      </c>
      <c r="FK3" s="986" t="s">
        <v>70</v>
      </c>
      <c r="FL3" s="987" t="s">
        <v>71</v>
      </c>
      <c r="FM3" s="873"/>
      <c r="FN3" s="873" t="s">
        <v>19</v>
      </c>
      <c r="FO3" s="873" t="s">
        <v>20</v>
      </c>
      <c r="FP3" s="873" t="s">
        <v>21</v>
      </c>
      <c r="FQ3" s="873"/>
      <c r="FR3" s="873" t="s">
        <v>22</v>
      </c>
      <c r="FS3" s="873" t="s">
        <v>23</v>
      </c>
      <c r="FT3" s="873" t="s">
        <v>24</v>
      </c>
      <c r="FU3" s="984" t="s">
        <v>14</v>
      </c>
      <c r="FV3" s="984" t="s">
        <v>64</v>
      </c>
      <c r="FW3" s="984" t="s">
        <v>65</v>
      </c>
      <c r="FX3" s="984" t="s">
        <v>66</v>
      </c>
      <c r="FY3" s="984" t="s">
        <v>67</v>
      </c>
      <c r="FZ3" s="985" t="s">
        <v>68</v>
      </c>
      <c r="GA3" s="986" t="s">
        <v>69</v>
      </c>
      <c r="GB3" s="986" t="s">
        <v>70</v>
      </c>
      <c r="GC3" s="987" t="s">
        <v>71</v>
      </c>
      <c r="GD3" s="873"/>
      <c r="GE3" s="873" t="s">
        <v>19</v>
      </c>
      <c r="GF3" s="873" t="s">
        <v>20</v>
      </c>
      <c r="GG3" s="873" t="s">
        <v>21</v>
      </c>
      <c r="GH3" s="873"/>
      <c r="GI3" s="873" t="s">
        <v>22</v>
      </c>
      <c r="GJ3" s="873" t="s">
        <v>23</v>
      </c>
      <c r="GK3" s="873" t="s">
        <v>24</v>
      </c>
      <c r="GL3" s="984" t="s">
        <v>14</v>
      </c>
      <c r="GM3" s="984" t="s">
        <v>64</v>
      </c>
      <c r="GN3" s="984" t="s">
        <v>65</v>
      </c>
      <c r="GO3" s="984" t="s">
        <v>66</v>
      </c>
      <c r="GP3" s="984" t="s">
        <v>67</v>
      </c>
      <c r="GQ3" s="985" t="s">
        <v>68</v>
      </c>
      <c r="GR3" s="986" t="s">
        <v>69</v>
      </c>
      <c r="GS3" s="986" t="s">
        <v>70</v>
      </c>
      <c r="GT3" s="987" t="s">
        <v>71</v>
      </c>
      <c r="GU3" s="904"/>
      <c r="GV3" s="904" t="s">
        <v>19</v>
      </c>
      <c r="GW3" s="904" t="s">
        <v>20</v>
      </c>
      <c r="GX3" s="904" t="s">
        <v>21</v>
      </c>
      <c r="GY3" s="904"/>
      <c r="GZ3" s="904" t="s">
        <v>22</v>
      </c>
      <c r="HA3" s="904" t="s">
        <v>23</v>
      </c>
      <c r="HB3" s="904" t="s">
        <v>24</v>
      </c>
      <c r="HC3" s="984" t="s">
        <v>14</v>
      </c>
      <c r="HD3" s="984" t="s">
        <v>64</v>
      </c>
      <c r="HE3" s="984" t="s">
        <v>65</v>
      </c>
      <c r="HF3" s="984" t="s">
        <v>66</v>
      </c>
      <c r="HG3" s="984" t="s">
        <v>67</v>
      </c>
      <c r="HH3" s="985" t="s">
        <v>68</v>
      </c>
      <c r="HI3" s="986" t="s">
        <v>69</v>
      </c>
      <c r="HJ3" s="986" t="s">
        <v>70</v>
      </c>
      <c r="HK3" s="987" t="s">
        <v>71</v>
      </c>
    </row>
    <row r="4" spans="1:219" s="295" customFormat="1" ht="56.25" x14ac:dyDescent="0.25">
      <c r="A4" s="876"/>
      <c r="B4" s="876"/>
      <c r="C4" s="877"/>
      <c r="D4" s="875"/>
      <c r="E4" s="875"/>
      <c r="F4" s="875"/>
      <c r="G4" s="875"/>
      <c r="H4" s="875"/>
      <c r="I4" s="879"/>
      <c r="J4" s="875"/>
      <c r="K4" s="875"/>
      <c r="L4" s="875"/>
      <c r="M4" s="36" t="s">
        <v>25</v>
      </c>
      <c r="N4" s="37" t="s">
        <v>26</v>
      </c>
      <c r="O4" s="38" t="s">
        <v>27</v>
      </c>
      <c r="P4" s="874"/>
      <c r="Q4" s="874"/>
      <c r="R4" s="874"/>
      <c r="S4" s="22" t="s">
        <v>20</v>
      </c>
      <c r="T4" s="22" t="s">
        <v>28</v>
      </c>
      <c r="U4" s="874"/>
      <c r="V4" s="874"/>
      <c r="W4" s="874"/>
      <c r="X4" s="991"/>
      <c r="Y4" s="991"/>
      <c r="Z4" s="991"/>
      <c r="AA4" s="991"/>
      <c r="AB4" s="991"/>
      <c r="AC4" s="994"/>
      <c r="AD4" s="996"/>
      <c r="AE4" s="996"/>
      <c r="AF4" s="998"/>
      <c r="AG4" s="874"/>
      <c r="AH4" s="874"/>
      <c r="AI4" s="874"/>
      <c r="AJ4" s="22" t="s">
        <v>20</v>
      </c>
      <c r="AK4" s="22" t="s">
        <v>28</v>
      </c>
      <c r="AL4" s="874"/>
      <c r="AM4" s="874"/>
      <c r="AN4" s="874"/>
      <c r="AO4" s="991"/>
      <c r="AP4" s="991"/>
      <c r="AQ4" s="991"/>
      <c r="AR4" s="991"/>
      <c r="AS4" s="991"/>
      <c r="AT4" s="994"/>
      <c r="AU4" s="996"/>
      <c r="AV4" s="996"/>
      <c r="AW4" s="998"/>
      <c r="AX4" s="874"/>
      <c r="AY4" s="874"/>
      <c r="AZ4" s="874"/>
      <c r="BA4" s="22" t="s">
        <v>20</v>
      </c>
      <c r="BB4" s="22" t="s">
        <v>28</v>
      </c>
      <c r="BC4" s="874"/>
      <c r="BD4" s="874"/>
      <c r="BE4" s="874"/>
      <c r="BF4" s="935"/>
      <c r="BG4" s="935"/>
      <c r="BH4" s="935"/>
      <c r="BI4" s="935"/>
      <c r="BJ4" s="935"/>
      <c r="BK4" s="937"/>
      <c r="BL4" s="939"/>
      <c r="BM4" s="939"/>
      <c r="BN4" s="941"/>
      <c r="BO4" s="874"/>
      <c r="BP4" s="874"/>
      <c r="BQ4" s="874"/>
      <c r="BR4" s="22" t="s">
        <v>20</v>
      </c>
      <c r="BS4" s="22" t="s">
        <v>28</v>
      </c>
      <c r="BT4" s="874"/>
      <c r="BU4" s="874"/>
      <c r="BV4" s="874"/>
      <c r="BW4" s="935"/>
      <c r="BX4" s="935"/>
      <c r="BY4" s="935"/>
      <c r="BZ4" s="935"/>
      <c r="CA4" s="935"/>
      <c r="CB4" s="937"/>
      <c r="CC4" s="939"/>
      <c r="CD4" s="939"/>
      <c r="CE4" s="941"/>
      <c r="CF4" s="874"/>
      <c r="CG4" s="874"/>
      <c r="CH4" s="874"/>
      <c r="CI4" s="22" t="s">
        <v>20</v>
      </c>
      <c r="CJ4" s="22" t="s">
        <v>28</v>
      </c>
      <c r="CK4" s="874"/>
      <c r="CL4" s="874"/>
      <c r="CM4" s="874"/>
      <c r="CN4" s="991"/>
      <c r="CO4" s="991"/>
      <c r="CP4" s="991"/>
      <c r="CQ4" s="991"/>
      <c r="CR4" s="991"/>
      <c r="CS4" s="994"/>
      <c r="CT4" s="996"/>
      <c r="CU4" s="996"/>
      <c r="CV4" s="998"/>
      <c r="CW4" s="874"/>
      <c r="CX4" s="874"/>
      <c r="CY4" s="874"/>
      <c r="CZ4" s="22" t="s">
        <v>20</v>
      </c>
      <c r="DA4" s="22" t="s">
        <v>28</v>
      </c>
      <c r="DB4" s="874"/>
      <c r="DC4" s="874"/>
      <c r="DD4" s="874"/>
      <c r="DE4" s="983"/>
      <c r="DF4" s="983"/>
      <c r="DG4" s="983"/>
      <c r="DH4" s="983"/>
      <c r="DI4" s="983"/>
      <c r="DJ4" s="1000"/>
      <c r="DK4" s="1002"/>
      <c r="DL4" s="1002"/>
      <c r="DM4" s="1004"/>
      <c r="DN4" s="874"/>
      <c r="DO4" s="874"/>
      <c r="DP4" s="874"/>
      <c r="DQ4" s="22" t="s">
        <v>20</v>
      </c>
      <c r="DR4" s="22" t="s">
        <v>28</v>
      </c>
      <c r="DS4" s="874"/>
      <c r="DT4" s="874"/>
      <c r="DU4" s="874"/>
      <c r="DV4" s="984"/>
      <c r="DW4" s="984"/>
      <c r="DX4" s="984"/>
      <c r="DY4" s="984"/>
      <c r="DZ4" s="984"/>
      <c r="EA4" s="985"/>
      <c r="EB4" s="986"/>
      <c r="EC4" s="986"/>
      <c r="ED4" s="987"/>
      <c r="EE4" s="873"/>
      <c r="EF4" s="873"/>
      <c r="EG4" s="873"/>
      <c r="EH4" s="46" t="s">
        <v>20</v>
      </c>
      <c r="EI4" s="46" t="s">
        <v>28</v>
      </c>
      <c r="EJ4" s="873"/>
      <c r="EK4" s="873"/>
      <c r="EL4" s="873"/>
      <c r="EM4" s="984"/>
      <c r="EN4" s="984"/>
      <c r="EO4" s="984"/>
      <c r="EP4" s="984"/>
      <c r="EQ4" s="984"/>
      <c r="ER4" s="985"/>
      <c r="ES4" s="986"/>
      <c r="ET4" s="986"/>
      <c r="EU4" s="987"/>
      <c r="EV4" s="873"/>
      <c r="EW4" s="873"/>
      <c r="EX4" s="873"/>
      <c r="EY4" s="46" t="s">
        <v>20</v>
      </c>
      <c r="EZ4" s="46" t="s">
        <v>28</v>
      </c>
      <c r="FA4" s="873"/>
      <c r="FB4" s="873"/>
      <c r="FC4" s="873"/>
      <c r="FD4" s="984"/>
      <c r="FE4" s="984"/>
      <c r="FF4" s="984"/>
      <c r="FG4" s="984"/>
      <c r="FH4" s="984"/>
      <c r="FI4" s="985"/>
      <c r="FJ4" s="986"/>
      <c r="FK4" s="986"/>
      <c r="FL4" s="987"/>
      <c r="FM4" s="873"/>
      <c r="FN4" s="873"/>
      <c r="FO4" s="873"/>
      <c r="FP4" s="46" t="s">
        <v>20</v>
      </c>
      <c r="FQ4" s="46" t="s">
        <v>28</v>
      </c>
      <c r="FR4" s="873"/>
      <c r="FS4" s="873"/>
      <c r="FT4" s="873"/>
      <c r="FU4" s="984"/>
      <c r="FV4" s="984"/>
      <c r="FW4" s="984"/>
      <c r="FX4" s="984"/>
      <c r="FY4" s="984"/>
      <c r="FZ4" s="985"/>
      <c r="GA4" s="986"/>
      <c r="GB4" s="986"/>
      <c r="GC4" s="987"/>
      <c r="GD4" s="873"/>
      <c r="GE4" s="873"/>
      <c r="GF4" s="873"/>
      <c r="GG4" s="46" t="s">
        <v>20</v>
      </c>
      <c r="GH4" s="46" t="s">
        <v>28</v>
      </c>
      <c r="GI4" s="873"/>
      <c r="GJ4" s="873"/>
      <c r="GK4" s="873"/>
      <c r="GL4" s="984"/>
      <c r="GM4" s="984"/>
      <c r="GN4" s="984"/>
      <c r="GO4" s="984"/>
      <c r="GP4" s="984"/>
      <c r="GQ4" s="985"/>
      <c r="GR4" s="986"/>
      <c r="GS4" s="986"/>
      <c r="GT4" s="987"/>
      <c r="GU4" s="904"/>
      <c r="GV4" s="904"/>
      <c r="GW4" s="904"/>
      <c r="GX4" s="236" t="s">
        <v>20</v>
      </c>
      <c r="GY4" s="236" t="s">
        <v>28</v>
      </c>
      <c r="GZ4" s="904"/>
      <c r="HA4" s="904"/>
      <c r="HB4" s="904"/>
      <c r="HC4" s="984"/>
      <c r="HD4" s="984"/>
      <c r="HE4" s="984"/>
      <c r="HF4" s="984"/>
      <c r="HG4" s="984"/>
      <c r="HH4" s="985"/>
      <c r="HI4" s="986"/>
      <c r="HJ4" s="986"/>
      <c r="HK4" s="987"/>
    </row>
    <row r="5" spans="1:219" s="295" customFormat="1" ht="167.25" customHeight="1" x14ac:dyDescent="0.25">
      <c r="A5" s="26">
        <v>1</v>
      </c>
      <c r="B5" s="169" t="s">
        <v>486</v>
      </c>
      <c r="C5" s="169" t="s">
        <v>487</v>
      </c>
      <c r="D5" s="169" t="s">
        <v>488</v>
      </c>
      <c r="E5" s="7" t="s">
        <v>47</v>
      </c>
      <c r="F5" s="7" t="s">
        <v>31</v>
      </c>
      <c r="G5" s="7" t="s">
        <v>40</v>
      </c>
      <c r="H5" s="7" t="s">
        <v>138</v>
      </c>
      <c r="I5" s="87" t="s">
        <v>243</v>
      </c>
      <c r="J5" s="7" t="s">
        <v>34</v>
      </c>
      <c r="K5" s="736">
        <v>1</v>
      </c>
      <c r="L5" s="7" t="s">
        <v>244</v>
      </c>
      <c r="M5" s="45">
        <v>44562</v>
      </c>
      <c r="N5" s="630">
        <v>44866</v>
      </c>
      <c r="O5" s="19" t="s">
        <v>245</v>
      </c>
      <c r="P5" s="19"/>
      <c r="Q5" s="218"/>
      <c r="R5" s="627"/>
      <c r="S5" s="628"/>
      <c r="T5" s="21"/>
      <c r="U5" s="186"/>
      <c r="V5" s="186"/>
      <c r="W5" s="186"/>
      <c r="X5" s="615"/>
      <c r="Y5" s="615"/>
      <c r="Z5" s="615"/>
      <c r="AA5" s="615"/>
      <c r="AB5" s="615"/>
      <c r="AC5" s="616"/>
      <c r="AD5" s="615"/>
      <c r="AE5" s="615"/>
      <c r="AF5" s="243"/>
      <c r="AG5" s="285"/>
      <c r="AH5" s="21"/>
      <c r="AI5" s="285"/>
      <c r="AJ5" s="284"/>
      <c r="AK5" s="21"/>
      <c r="AL5" s="21"/>
      <c r="AM5" s="21"/>
      <c r="AN5" s="243"/>
      <c r="AO5" s="21"/>
      <c r="AP5" s="21"/>
      <c r="AQ5" s="21"/>
      <c r="AR5" s="21"/>
      <c r="AS5" s="21"/>
      <c r="AT5" s="617"/>
      <c r="AU5" s="347"/>
      <c r="AV5" s="738"/>
      <c r="AW5" s="768"/>
      <c r="AX5" s="19"/>
      <c r="AY5" s="21"/>
      <c r="AZ5" s="21"/>
      <c r="BA5" s="21"/>
      <c r="BB5" s="21"/>
      <c r="BC5" s="21"/>
      <c r="BD5" s="21"/>
      <c r="BE5" s="69"/>
      <c r="BF5" s="19"/>
      <c r="BG5" s="19"/>
      <c r="BH5" s="19"/>
      <c r="BI5" s="19"/>
      <c r="BJ5" s="19"/>
      <c r="BK5" s="617"/>
      <c r="BL5" s="347"/>
      <c r="BM5" s="738"/>
      <c r="BN5" s="768"/>
      <c r="BO5" s="19"/>
      <c r="BP5" s="21"/>
      <c r="BQ5" s="21"/>
      <c r="BR5" s="21"/>
      <c r="BS5" s="21"/>
      <c r="BT5" s="21"/>
      <c r="BU5" s="21"/>
      <c r="BV5" s="21"/>
      <c r="BW5" s="19"/>
      <c r="BX5" s="19"/>
      <c r="BY5" s="19"/>
      <c r="BZ5" s="19"/>
      <c r="CA5" s="19"/>
      <c r="CB5" s="768"/>
      <c r="CC5" s="738"/>
      <c r="CD5" s="738"/>
      <c r="CE5" s="768"/>
      <c r="CF5" s="19"/>
      <c r="CG5" s="21"/>
      <c r="CH5" s="21"/>
      <c r="CI5" s="21"/>
      <c r="CJ5" s="21"/>
      <c r="CK5" s="21"/>
      <c r="CL5" s="21"/>
      <c r="CM5" s="21"/>
      <c r="CN5" s="19"/>
      <c r="CO5" s="19"/>
      <c r="CP5" s="19"/>
      <c r="CQ5" s="19"/>
      <c r="CR5" s="19"/>
      <c r="CS5" s="768"/>
      <c r="CT5" s="738"/>
      <c r="CU5" s="738"/>
      <c r="CV5" s="768"/>
      <c r="CW5" s="19"/>
      <c r="CX5" s="21"/>
      <c r="CY5" s="19"/>
      <c r="CZ5" s="14"/>
      <c r="DA5" s="14"/>
      <c r="DB5" s="14"/>
      <c r="DC5" s="14"/>
      <c r="DD5" s="21"/>
      <c r="DE5" s="21"/>
      <c r="DF5" s="21"/>
      <c r="DG5" s="21"/>
      <c r="DH5" s="21"/>
      <c r="DI5" s="21"/>
      <c r="DJ5" s="768"/>
      <c r="DK5" s="738"/>
      <c r="DL5" s="738"/>
      <c r="DM5" s="768"/>
      <c r="DN5" s="19"/>
      <c r="DO5" s="21"/>
      <c r="DP5" s="14"/>
      <c r="DQ5" s="14"/>
      <c r="DR5" s="14"/>
      <c r="DS5" s="14"/>
      <c r="DT5" s="21"/>
      <c r="DU5" s="69"/>
      <c r="DV5" s="70"/>
      <c r="DW5" s="70"/>
      <c r="DX5" s="70"/>
      <c r="DY5" s="70"/>
      <c r="DZ5" s="70"/>
      <c r="EA5" s="768"/>
      <c r="EB5" s="738"/>
      <c r="EC5" s="738"/>
      <c r="ED5" s="768"/>
      <c r="EE5" s="258"/>
      <c r="EF5" s="258"/>
      <c r="EG5" s="258"/>
      <c r="EH5" s="258"/>
      <c r="EI5" s="258"/>
      <c r="EJ5" s="258"/>
      <c r="EK5" s="258"/>
      <c r="EL5" s="258"/>
      <c r="EM5" s="258"/>
      <c r="EN5" s="258"/>
      <c r="EO5" s="258"/>
      <c r="EP5" s="258"/>
      <c r="EQ5" s="258"/>
      <c r="ER5" s="768"/>
      <c r="ES5" s="738"/>
      <c r="ET5" s="738"/>
      <c r="EU5" s="768"/>
      <c r="EV5" s="258"/>
      <c r="EW5" s="258"/>
      <c r="EX5" s="258"/>
      <c r="EY5" s="258"/>
      <c r="EZ5" s="258"/>
      <c r="FA5" s="258"/>
      <c r="FB5" s="258"/>
      <c r="FC5" s="258"/>
      <c r="FD5" s="258"/>
      <c r="FE5" s="258"/>
      <c r="FF5" s="258"/>
      <c r="FG5" s="258"/>
      <c r="FH5" s="258"/>
      <c r="FI5" s="768"/>
      <c r="FJ5" s="738"/>
      <c r="FK5" s="738"/>
      <c r="FL5" s="768"/>
      <c r="FM5" s="258"/>
      <c r="FN5" s="258"/>
      <c r="FO5" s="258"/>
      <c r="FP5" s="258"/>
      <c r="FQ5" s="258"/>
      <c r="FR5" s="258"/>
      <c r="FS5" s="258"/>
      <c r="FT5" s="258"/>
      <c r="FU5" s="258"/>
      <c r="FV5" s="258"/>
      <c r="FW5" s="258"/>
      <c r="FX5" s="258"/>
      <c r="FY5" s="258"/>
      <c r="FZ5" s="768"/>
      <c r="GA5" s="738"/>
      <c r="GB5" s="738"/>
      <c r="GC5" s="768"/>
      <c r="GD5" s="258"/>
      <c r="GE5" s="258"/>
      <c r="GF5" s="258"/>
      <c r="GG5" s="258"/>
      <c r="GH5" s="258"/>
      <c r="GI5" s="258"/>
      <c r="GJ5" s="258"/>
      <c r="GK5" s="258"/>
      <c r="GL5" s="258"/>
      <c r="GM5" s="258"/>
      <c r="GN5" s="258"/>
      <c r="GO5" s="258"/>
      <c r="GP5" s="258"/>
      <c r="GQ5" s="768"/>
      <c r="GR5" s="738"/>
      <c r="GS5" s="738"/>
      <c r="GT5" s="768"/>
      <c r="GU5" s="258"/>
      <c r="GV5" s="258"/>
      <c r="GW5" s="258"/>
      <c r="GX5" s="258"/>
      <c r="GY5" s="258"/>
      <c r="GZ5" s="258"/>
      <c r="HA5" s="258"/>
      <c r="HB5" s="258"/>
      <c r="HC5" s="258"/>
      <c r="HD5" s="258"/>
      <c r="HE5" s="258"/>
      <c r="HF5" s="258"/>
      <c r="HG5" s="258"/>
      <c r="HH5" s="768"/>
      <c r="HI5" s="738"/>
      <c r="HJ5" s="738"/>
      <c r="HK5" s="768"/>
    </row>
    <row r="6" spans="1:219" s="295" customFormat="1" ht="198.75" customHeight="1" x14ac:dyDescent="0.25">
      <c r="A6" s="26">
        <v>2</v>
      </c>
      <c r="B6" s="169" t="s">
        <v>489</v>
      </c>
      <c r="C6" s="169" t="s">
        <v>490</v>
      </c>
      <c r="D6" s="169" t="s">
        <v>491</v>
      </c>
      <c r="E6" s="7" t="s">
        <v>48</v>
      </c>
      <c r="F6" s="7" t="s">
        <v>39</v>
      </c>
      <c r="G6" s="7" t="s">
        <v>438</v>
      </c>
      <c r="H6" s="7" t="s">
        <v>138</v>
      </c>
      <c r="I6" s="87" t="s">
        <v>240</v>
      </c>
      <c r="J6" s="25" t="s">
        <v>34</v>
      </c>
      <c r="K6" s="736">
        <v>1</v>
      </c>
      <c r="L6" s="7" t="s">
        <v>492</v>
      </c>
      <c r="M6" s="45">
        <v>44621</v>
      </c>
      <c r="N6" s="630">
        <v>44866</v>
      </c>
      <c r="O6" s="19" t="s">
        <v>221</v>
      </c>
      <c r="P6" s="225"/>
      <c r="Q6" s="186"/>
      <c r="R6" s="21"/>
      <c r="S6" s="21"/>
      <c r="T6" s="21"/>
      <c r="U6" s="21"/>
      <c r="V6" s="21"/>
      <c r="W6" s="21"/>
      <c r="X6" s="615"/>
      <c r="Y6" s="615"/>
      <c r="Z6" s="615"/>
      <c r="AA6" s="615"/>
      <c r="AB6" s="615"/>
      <c r="AC6" s="616"/>
      <c r="AD6" s="615"/>
      <c r="AE6" s="615"/>
      <c r="AF6" s="243"/>
      <c r="AG6" s="243"/>
      <c r="AH6" s="21"/>
      <c r="AI6" s="243"/>
      <c r="AJ6" s="285"/>
      <c r="AK6" s="21"/>
      <c r="AL6" s="285"/>
      <c r="AM6" s="21"/>
      <c r="AN6" s="285"/>
      <c r="AO6" s="21"/>
      <c r="AP6" s="21"/>
      <c r="AQ6" s="21"/>
      <c r="AR6" s="21"/>
      <c r="AS6" s="21"/>
      <c r="AT6" s="617"/>
      <c r="AU6" s="347"/>
      <c r="AV6" s="738"/>
      <c r="AW6" s="768"/>
      <c r="AX6" s="19"/>
      <c r="AY6" s="21"/>
      <c r="AZ6" s="19"/>
      <c r="BA6" s="21"/>
      <c r="BB6" s="21"/>
      <c r="BC6" s="21"/>
      <c r="BD6" s="21"/>
      <c r="BE6" s="69"/>
      <c r="BF6" s="19"/>
      <c r="BG6" s="19"/>
      <c r="BH6" s="19"/>
      <c r="BI6" s="19"/>
      <c r="BJ6" s="19"/>
      <c r="BK6" s="617"/>
      <c r="BL6" s="347"/>
      <c r="BM6" s="738"/>
      <c r="BN6" s="768"/>
      <c r="BO6" s="19"/>
      <c r="BP6" s="21"/>
      <c r="BQ6" s="21"/>
      <c r="BR6" s="21"/>
      <c r="BS6" s="21"/>
      <c r="BT6" s="21"/>
      <c r="BU6" s="21"/>
      <c r="BV6" s="21"/>
      <c r="BW6" s="19"/>
      <c r="BX6" s="19"/>
      <c r="BY6" s="19"/>
      <c r="BZ6" s="19"/>
      <c r="CA6" s="19"/>
      <c r="CB6" s="768"/>
      <c r="CC6" s="738"/>
      <c r="CD6" s="738"/>
      <c r="CE6" s="768"/>
      <c r="CF6" s="19"/>
      <c r="CG6" s="21"/>
      <c r="CH6" s="21"/>
      <c r="CI6" s="21"/>
      <c r="CJ6" s="21"/>
      <c r="CK6" s="21"/>
      <c r="CL6" s="21"/>
      <c r="CM6" s="21"/>
      <c r="CN6" s="19"/>
      <c r="CO6" s="19"/>
      <c r="CP6" s="19"/>
      <c r="CQ6" s="19"/>
      <c r="CR6" s="19"/>
      <c r="CS6" s="768"/>
      <c r="CT6" s="738"/>
      <c r="CU6" s="738"/>
      <c r="CV6" s="768"/>
      <c r="CW6" s="19"/>
      <c r="CX6" s="21"/>
      <c r="CY6" s="19"/>
      <c r="CZ6" s="14"/>
      <c r="DA6" s="14"/>
      <c r="DB6" s="14"/>
      <c r="DC6" s="14"/>
      <c r="DD6" s="21"/>
      <c r="DE6" s="21"/>
      <c r="DF6" s="21"/>
      <c r="DG6" s="21"/>
      <c r="DH6" s="21"/>
      <c r="DI6" s="21"/>
      <c r="DJ6" s="768"/>
      <c r="DK6" s="738"/>
      <c r="DL6" s="738"/>
      <c r="DM6" s="768"/>
      <c r="DN6" s="19"/>
      <c r="DO6" s="21"/>
      <c r="DP6" s="14"/>
      <c r="DQ6" s="14"/>
      <c r="DR6" s="14"/>
      <c r="DS6" s="14"/>
      <c r="DT6" s="21"/>
      <c r="DU6" s="69"/>
      <c r="DV6" s="70"/>
      <c r="DW6" s="70"/>
      <c r="DX6" s="70"/>
      <c r="DY6" s="70"/>
      <c r="DZ6" s="70"/>
      <c r="EA6" s="768"/>
      <c r="EB6" s="738"/>
      <c r="EC6" s="738"/>
      <c r="ED6" s="768"/>
      <c r="EE6" s="258"/>
      <c r="EF6" s="258"/>
      <c r="EG6" s="258"/>
      <c r="EH6" s="258"/>
      <c r="EI6" s="258"/>
      <c r="EJ6" s="258"/>
      <c r="EK6" s="258"/>
      <c r="EL6" s="258"/>
      <c r="EM6" s="258"/>
      <c r="EN6" s="258"/>
      <c r="EO6" s="258"/>
      <c r="EP6" s="258"/>
      <c r="EQ6" s="258"/>
      <c r="ER6" s="768"/>
      <c r="ES6" s="738"/>
      <c r="ET6" s="738"/>
      <c r="EU6" s="768"/>
      <c r="EV6" s="258"/>
      <c r="EW6" s="258"/>
      <c r="EX6" s="258"/>
      <c r="EY6" s="258"/>
      <c r="EZ6" s="258"/>
      <c r="FA6" s="258"/>
      <c r="FB6" s="258"/>
      <c r="FC6" s="258"/>
      <c r="FD6" s="258"/>
      <c r="FE6" s="258"/>
      <c r="FF6" s="258"/>
      <c r="FG6" s="258"/>
      <c r="FH6" s="258"/>
      <c r="FI6" s="768"/>
      <c r="FJ6" s="738"/>
      <c r="FK6" s="738"/>
      <c r="FL6" s="768"/>
      <c r="FM6" s="258"/>
      <c r="FN6" s="258"/>
      <c r="FO6" s="258"/>
      <c r="FP6" s="258"/>
      <c r="FQ6" s="258"/>
      <c r="FR6" s="258"/>
      <c r="FS6" s="258"/>
      <c r="FT6" s="258"/>
      <c r="FU6" s="258"/>
      <c r="FV6" s="258"/>
      <c r="FW6" s="258"/>
      <c r="FX6" s="258"/>
      <c r="FY6" s="258"/>
      <c r="FZ6" s="768"/>
      <c r="GA6" s="738"/>
      <c r="GB6" s="738"/>
      <c r="GC6" s="768"/>
      <c r="GD6" s="258"/>
      <c r="GE6" s="258"/>
      <c r="GF6" s="258"/>
      <c r="GG6" s="258"/>
      <c r="GH6" s="258"/>
      <c r="GI6" s="258"/>
      <c r="GJ6" s="258"/>
      <c r="GK6" s="258"/>
      <c r="GL6" s="258"/>
      <c r="GM6" s="258"/>
      <c r="GN6" s="258"/>
      <c r="GO6" s="258"/>
      <c r="GP6" s="258"/>
      <c r="GQ6" s="768"/>
      <c r="GR6" s="738"/>
      <c r="GS6" s="738"/>
      <c r="GT6" s="768"/>
      <c r="GU6" s="258"/>
      <c r="GV6" s="258"/>
      <c r="GW6" s="258"/>
      <c r="GX6" s="258"/>
      <c r="GY6" s="258"/>
      <c r="GZ6" s="258"/>
      <c r="HA6" s="258"/>
      <c r="HB6" s="258"/>
      <c r="HC6" s="258"/>
      <c r="HD6" s="258"/>
      <c r="HE6" s="258"/>
      <c r="HF6" s="258"/>
      <c r="HG6" s="258"/>
      <c r="HH6" s="768"/>
      <c r="HI6" s="738"/>
      <c r="HJ6" s="738"/>
      <c r="HK6" s="768"/>
    </row>
    <row r="7" spans="1:219" s="295" customFormat="1" ht="158.25" customHeight="1" x14ac:dyDescent="0.25">
      <c r="A7" s="26">
        <v>3</v>
      </c>
      <c r="B7" s="169" t="s">
        <v>493</v>
      </c>
      <c r="C7" s="169" t="s">
        <v>494</v>
      </c>
      <c r="D7" s="169" t="s">
        <v>495</v>
      </c>
      <c r="E7" s="25" t="s">
        <v>44</v>
      </c>
      <c r="F7" s="25" t="s">
        <v>30</v>
      </c>
      <c r="G7" s="25" t="s">
        <v>40</v>
      </c>
      <c r="H7" s="7" t="s">
        <v>41</v>
      </c>
      <c r="I7" s="87" t="s">
        <v>441</v>
      </c>
      <c r="J7" s="25" t="s">
        <v>34</v>
      </c>
      <c r="K7" s="737">
        <v>1</v>
      </c>
      <c r="L7" s="25" t="s">
        <v>442</v>
      </c>
      <c r="M7" s="85">
        <v>44713</v>
      </c>
      <c r="N7" s="630">
        <v>44866</v>
      </c>
      <c r="O7" s="10" t="s">
        <v>36</v>
      </c>
      <c r="P7" s="70"/>
      <c r="Q7" s="7"/>
      <c r="R7" s="70"/>
      <c r="S7" s="14"/>
      <c r="T7" s="14"/>
      <c r="U7" s="14"/>
      <c r="V7" s="14"/>
      <c r="W7" s="192"/>
      <c r="X7" s="70"/>
      <c r="Y7" s="74"/>
      <c r="Z7" s="74"/>
      <c r="AA7" s="74"/>
      <c r="AB7" s="74"/>
      <c r="AC7" s="618"/>
      <c r="AD7" s="74"/>
      <c r="AE7" s="618"/>
      <c r="AF7" s="70"/>
      <c r="AG7" s="14"/>
      <c r="AH7" s="14"/>
      <c r="AI7" s="14"/>
      <c r="AJ7" s="14"/>
      <c r="AK7" s="14"/>
      <c r="AL7" s="14"/>
      <c r="AM7" s="14"/>
      <c r="AN7" s="14"/>
      <c r="AO7" s="14"/>
      <c r="AP7" s="14"/>
      <c r="AQ7" s="14"/>
      <c r="AR7" s="14"/>
      <c r="AS7" s="14"/>
      <c r="AT7" s="631"/>
      <c r="AU7" s="350"/>
      <c r="AV7" s="754"/>
      <c r="AW7" s="801"/>
      <c r="AX7" s="14"/>
      <c r="AY7" s="14"/>
      <c r="AZ7" s="74"/>
      <c r="BA7" s="14"/>
      <c r="BB7" s="14"/>
      <c r="BC7" s="14"/>
      <c r="BD7" s="14"/>
      <c r="BE7" s="521"/>
      <c r="BF7" s="74"/>
      <c r="BG7" s="74"/>
      <c r="BH7" s="74"/>
      <c r="BI7" s="19"/>
      <c r="BJ7" s="74"/>
      <c r="BK7" s="631"/>
      <c r="BL7" s="350"/>
      <c r="BM7" s="754"/>
      <c r="BN7" s="801"/>
      <c r="BO7" s="74"/>
      <c r="BP7" s="14"/>
      <c r="BQ7" s="74"/>
      <c r="BR7" s="14"/>
      <c r="BS7" s="14"/>
      <c r="BT7" s="14"/>
      <c r="BU7" s="14"/>
      <c r="BV7" s="71"/>
      <c r="BW7" s="74"/>
      <c r="BX7" s="74"/>
      <c r="BY7" s="74"/>
      <c r="BZ7" s="74"/>
      <c r="CA7" s="74"/>
      <c r="CB7" s="768"/>
      <c r="CC7" s="754"/>
      <c r="CD7" s="738"/>
      <c r="CE7" s="801"/>
      <c r="CF7" s="74"/>
      <c r="CG7" s="14"/>
      <c r="CH7" s="74"/>
      <c r="CI7" s="14"/>
      <c r="CJ7" s="14"/>
      <c r="CK7" s="14"/>
      <c r="CL7" s="14"/>
      <c r="CM7" s="71"/>
      <c r="CN7" s="74"/>
      <c r="CO7" s="74"/>
      <c r="CP7" s="74"/>
      <c r="CQ7" s="74"/>
      <c r="CR7" s="74"/>
      <c r="CS7" s="768"/>
      <c r="CT7" s="754"/>
      <c r="CU7" s="738"/>
      <c r="CV7" s="801"/>
      <c r="CW7" s="14"/>
      <c r="CX7" s="14"/>
      <c r="CY7" s="14"/>
      <c r="CZ7" s="14"/>
      <c r="DA7" s="14"/>
      <c r="DB7" s="14"/>
      <c r="DC7" s="14"/>
      <c r="DD7" s="14"/>
      <c r="DE7" s="14"/>
      <c r="DF7" s="14"/>
      <c r="DG7" s="14"/>
      <c r="DH7" s="14"/>
      <c r="DI7" s="14"/>
      <c r="DJ7" s="768"/>
      <c r="DK7" s="754"/>
      <c r="DL7" s="738"/>
      <c r="DM7" s="801"/>
      <c r="DN7" s="14"/>
      <c r="DO7" s="14"/>
      <c r="DP7" s="14"/>
      <c r="DQ7" s="14"/>
      <c r="DR7" s="14"/>
      <c r="DS7" s="14"/>
      <c r="DT7" s="14"/>
      <c r="DU7" s="521"/>
      <c r="DV7" s="70"/>
      <c r="DW7" s="70"/>
      <c r="DX7" s="70"/>
      <c r="DY7" s="70"/>
      <c r="DZ7" s="70"/>
      <c r="EA7" s="768"/>
      <c r="EB7" s="754"/>
      <c r="EC7" s="738"/>
      <c r="ED7" s="801"/>
      <c r="EE7" s="258"/>
      <c r="EF7" s="258"/>
      <c r="EG7" s="258"/>
      <c r="EH7" s="258"/>
      <c r="EI7" s="258"/>
      <c r="EJ7" s="258"/>
      <c r="EK7" s="258"/>
      <c r="EL7" s="258"/>
      <c r="EM7" s="258"/>
      <c r="EN7" s="258"/>
      <c r="EO7" s="258"/>
      <c r="EP7" s="258"/>
      <c r="EQ7" s="258"/>
      <c r="ER7" s="768"/>
      <c r="ES7" s="754"/>
      <c r="ET7" s="738"/>
      <c r="EU7" s="801"/>
      <c r="EV7" s="258"/>
      <c r="EW7" s="258"/>
      <c r="EX7" s="258"/>
      <c r="EY7" s="258"/>
      <c r="EZ7" s="258"/>
      <c r="FA7" s="258"/>
      <c r="FB7" s="258"/>
      <c r="FC7" s="258"/>
      <c r="FD7" s="258"/>
      <c r="FE7" s="258"/>
      <c r="FF7" s="258"/>
      <c r="FG7" s="258"/>
      <c r="FH7" s="258"/>
      <c r="FI7" s="768"/>
      <c r="FJ7" s="754"/>
      <c r="FK7" s="738"/>
      <c r="FL7" s="801"/>
      <c r="FM7" s="258"/>
      <c r="FN7" s="258"/>
      <c r="FO7" s="258"/>
      <c r="FP7" s="258"/>
      <c r="FQ7" s="258"/>
      <c r="FR7" s="258"/>
      <c r="FS7" s="258"/>
      <c r="FT7" s="258"/>
      <c r="FU7" s="258"/>
      <c r="FV7" s="258"/>
      <c r="FW7" s="258"/>
      <c r="FX7" s="258"/>
      <c r="FY7" s="258"/>
      <c r="FZ7" s="768"/>
      <c r="GA7" s="754"/>
      <c r="GB7" s="738"/>
      <c r="GC7" s="801"/>
      <c r="GD7" s="258"/>
      <c r="GE7" s="258"/>
      <c r="GF7" s="258"/>
      <c r="GG7" s="258"/>
      <c r="GH7" s="258"/>
      <c r="GI7" s="258"/>
      <c r="GJ7" s="258"/>
      <c r="GK7" s="258"/>
      <c r="GL7" s="258"/>
      <c r="GM7" s="258"/>
      <c r="GN7" s="258"/>
      <c r="GO7" s="258"/>
      <c r="GP7" s="258"/>
      <c r="GQ7" s="768"/>
      <c r="GR7" s="754"/>
      <c r="GS7" s="738"/>
      <c r="GT7" s="801"/>
      <c r="GU7" s="258"/>
      <c r="GV7" s="258"/>
      <c r="GW7" s="258"/>
      <c r="GX7" s="258"/>
      <c r="GY7" s="258"/>
      <c r="GZ7" s="258"/>
      <c r="HA7" s="258"/>
      <c r="HB7" s="258"/>
      <c r="HC7" s="258"/>
      <c r="HD7" s="258"/>
      <c r="HE7" s="258"/>
      <c r="HF7" s="258"/>
      <c r="HG7" s="258"/>
      <c r="HH7" s="768"/>
      <c r="HI7" s="754"/>
      <c r="HJ7" s="738"/>
      <c r="HK7" s="801"/>
    </row>
    <row r="8" spans="1:219" s="295" customFormat="1" ht="150" customHeight="1" x14ac:dyDescent="0.25">
      <c r="A8" s="26">
        <v>4</v>
      </c>
      <c r="B8" s="169" t="s">
        <v>496</v>
      </c>
      <c r="C8" s="169" t="s">
        <v>497</v>
      </c>
      <c r="D8" s="169" t="s">
        <v>491</v>
      </c>
      <c r="E8" s="25" t="s">
        <v>38</v>
      </c>
      <c r="F8" s="25" t="s">
        <v>31</v>
      </c>
      <c r="G8" s="25" t="s">
        <v>40</v>
      </c>
      <c r="H8" s="7" t="s">
        <v>41</v>
      </c>
      <c r="I8" s="87" t="s">
        <v>444</v>
      </c>
      <c r="J8" s="25" t="s">
        <v>34</v>
      </c>
      <c r="K8" s="737">
        <v>1</v>
      </c>
      <c r="L8" s="25" t="s">
        <v>442</v>
      </c>
      <c r="M8" s="85">
        <v>44652</v>
      </c>
      <c r="N8" s="630">
        <v>44866</v>
      </c>
      <c r="O8" s="10" t="s">
        <v>36</v>
      </c>
      <c r="P8" s="71"/>
      <c r="Q8" s="7"/>
      <c r="R8" s="71"/>
      <c r="S8" s="71"/>
      <c r="T8" s="71"/>
      <c r="U8" s="71"/>
      <c r="V8" s="71"/>
      <c r="W8" s="71"/>
      <c r="X8" s="74"/>
      <c r="Y8" s="74"/>
      <c r="Z8" s="74"/>
      <c r="AA8" s="74"/>
      <c r="AB8" s="74"/>
      <c r="AC8" s="618"/>
      <c r="AD8" s="74"/>
      <c r="AE8" s="74"/>
      <c r="AF8" s="74"/>
      <c r="AG8" s="74"/>
      <c r="AH8" s="14"/>
      <c r="AI8" s="74"/>
      <c r="AJ8" s="74"/>
      <c r="AK8" s="14"/>
      <c r="AL8" s="14"/>
      <c r="AM8" s="14"/>
      <c r="AN8" s="74"/>
      <c r="AO8" s="14"/>
      <c r="AP8" s="14"/>
      <c r="AQ8" s="14"/>
      <c r="AR8" s="14"/>
      <c r="AS8" s="14"/>
      <c r="AT8" s="631"/>
      <c r="AU8" s="350"/>
      <c r="AV8" s="754"/>
      <c r="AW8" s="801"/>
      <c r="AX8" s="71"/>
      <c r="AY8" s="71"/>
      <c r="AZ8" s="71"/>
      <c r="BA8" s="71"/>
      <c r="BB8" s="71"/>
      <c r="BC8" s="71"/>
      <c r="BD8" s="71"/>
      <c r="BE8" s="75"/>
      <c r="BF8" s="71"/>
      <c r="BG8" s="71"/>
      <c r="BH8" s="71"/>
      <c r="BI8" s="19"/>
      <c r="BJ8" s="71"/>
      <c r="BK8" s="631"/>
      <c r="BL8" s="350"/>
      <c r="BM8" s="754"/>
      <c r="BN8" s="801"/>
      <c r="BO8" s="71"/>
      <c r="BP8" s="71"/>
      <c r="BQ8" s="71"/>
      <c r="BR8" s="71"/>
      <c r="BS8" s="71"/>
      <c r="BT8" s="71"/>
      <c r="BU8" s="71"/>
      <c r="BV8" s="71"/>
      <c r="BW8" s="71"/>
      <c r="BX8" s="71"/>
      <c r="BY8" s="71"/>
      <c r="BZ8" s="71"/>
      <c r="CA8" s="71"/>
      <c r="CB8" s="768"/>
      <c r="CC8" s="754"/>
      <c r="CD8" s="738"/>
      <c r="CE8" s="801"/>
      <c r="CF8" s="71"/>
      <c r="CG8" s="14"/>
      <c r="CH8" s="80"/>
      <c r="CI8" s="71"/>
      <c r="CJ8" s="81"/>
      <c r="CK8" s="71"/>
      <c r="CL8" s="71"/>
      <c r="CM8" s="71"/>
      <c r="CN8" s="71"/>
      <c r="CO8" s="71"/>
      <c r="CP8" s="71"/>
      <c r="CQ8" s="71"/>
      <c r="CR8" s="71"/>
      <c r="CS8" s="768"/>
      <c r="CT8" s="754"/>
      <c r="CU8" s="738"/>
      <c r="CV8" s="801"/>
      <c r="CW8" s="71"/>
      <c r="CX8" s="14"/>
      <c r="CY8" s="80"/>
      <c r="CZ8" s="71"/>
      <c r="DA8" s="81"/>
      <c r="DB8" s="71"/>
      <c r="DC8" s="71"/>
      <c r="DD8" s="71"/>
      <c r="DE8" s="71"/>
      <c r="DF8" s="71"/>
      <c r="DG8" s="71"/>
      <c r="DH8" s="71"/>
      <c r="DI8" s="71"/>
      <c r="DJ8" s="768"/>
      <c r="DK8" s="754"/>
      <c r="DL8" s="738"/>
      <c r="DM8" s="801"/>
      <c r="DN8" s="71"/>
      <c r="DO8" s="14"/>
      <c r="DP8" s="71"/>
      <c r="DQ8" s="71"/>
      <c r="DR8" s="14"/>
      <c r="DS8" s="71"/>
      <c r="DT8" s="71"/>
      <c r="DU8" s="75"/>
      <c r="DV8" s="70"/>
      <c r="DW8" s="70"/>
      <c r="DX8" s="70"/>
      <c r="DY8" s="70"/>
      <c r="DZ8" s="70"/>
      <c r="EA8" s="768"/>
      <c r="EB8" s="754"/>
      <c r="EC8" s="738"/>
      <c r="ED8" s="801"/>
      <c r="EE8" s="258"/>
      <c r="EF8" s="258"/>
      <c r="EG8" s="258"/>
      <c r="EH8" s="258"/>
      <c r="EI8" s="258"/>
      <c r="EJ8" s="258"/>
      <c r="EK8" s="258"/>
      <c r="EL8" s="258"/>
      <c r="EM8" s="258"/>
      <c r="EN8" s="258"/>
      <c r="EO8" s="258"/>
      <c r="EP8" s="258"/>
      <c r="EQ8" s="258"/>
      <c r="ER8" s="768"/>
      <c r="ES8" s="754"/>
      <c r="ET8" s="738"/>
      <c r="EU8" s="801"/>
      <c r="EV8" s="258"/>
      <c r="EW8" s="258"/>
      <c r="EX8" s="258"/>
      <c r="EY8" s="258"/>
      <c r="EZ8" s="258"/>
      <c r="FA8" s="258"/>
      <c r="FB8" s="258"/>
      <c r="FC8" s="258"/>
      <c r="FD8" s="258"/>
      <c r="FE8" s="258"/>
      <c r="FF8" s="258"/>
      <c r="FG8" s="258"/>
      <c r="FH8" s="258"/>
      <c r="FI8" s="768"/>
      <c r="FJ8" s="754"/>
      <c r="FK8" s="738"/>
      <c r="FL8" s="801"/>
      <c r="FM8" s="258"/>
      <c r="FN8" s="258"/>
      <c r="FO8" s="258"/>
      <c r="FP8" s="258"/>
      <c r="FQ8" s="258"/>
      <c r="FR8" s="258"/>
      <c r="FS8" s="258"/>
      <c r="FT8" s="258"/>
      <c r="FU8" s="258"/>
      <c r="FV8" s="258"/>
      <c r="FW8" s="258"/>
      <c r="FX8" s="258"/>
      <c r="FY8" s="258"/>
      <c r="FZ8" s="768"/>
      <c r="GA8" s="754"/>
      <c r="GB8" s="738"/>
      <c r="GC8" s="801"/>
      <c r="GD8" s="258"/>
      <c r="GE8" s="258"/>
      <c r="GF8" s="258"/>
      <c r="GG8" s="258"/>
      <c r="GH8" s="258"/>
      <c r="GI8" s="258"/>
      <c r="GJ8" s="258"/>
      <c r="GK8" s="258"/>
      <c r="GL8" s="258"/>
      <c r="GM8" s="258"/>
      <c r="GN8" s="258"/>
      <c r="GO8" s="258"/>
      <c r="GP8" s="258"/>
      <c r="GQ8" s="768"/>
      <c r="GR8" s="754"/>
      <c r="GS8" s="738"/>
      <c r="GT8" s="801"/>
      <c r="GU8" s="258"/>
      <c r="GV8" s="258"/>
      <c r="GW8" s="258"/>
      <c r="GX8" s="258"/>
      <c r="GY8" s="258"/>
      <c r="GZ8" s="258"/>
      <c r="HA8" s="258"/>
      <c r="HB8" s="258"/>
      <c r="HC8" s="258"/>
      <c r="HD8" s="258"/>
      <c r="HE8" s="258"/>
      <c r="HF8" s="258"/>
      <c r="HG8" s="258"/>
      <c r="HH8" s="768"/>
      <c r="HI8" s="754"/>
      <c r="HJ8" s="738"/>
      <c r="HK8" s="801"/>
    </row>
    <row r="9" spans="1:219" s="295" customFormat="1" ht="140.25" customHeight="1" x14ac:dyDescent="0.25">
      <c r="A9" s="26">
        <v>5</v>
      </c>
      <c r="B9" s="169" t="s">
        <v>498</v>
      </c>
      <c r="C9" s="456" t="s">
        <v>499</v>
      </c>
      <c r="D9" s="454" t="s">
        <v>500</v>
      </c>
      <c r="E9" s="25" t="s">
        <v>48</v>
      </c>
      <c r="F9" s="25" t="s">
        <v>30</v>
      </c>
      <c r="G9" s="25" t="s">
        <v>40</v>
      </c>
      <c r="H9" s="7" t="s">
        <v>41</v>
      </c>
      <c r="I9" s="87" t="s">
        <v>441</v>
      </c>
      <c r="J9" s="25" t="s">
        <v>34</v>
      </c>
      <c r="K9" s="737">
        <v>1</v>
      </c>
      <c r="L9" s="25" t="s">
        <v>501</v>
      </c>
      <c r="M9" s="85">
        <v>44713</v>
      </c>
      <c r="N9" s="630">
        <v>44866</v>
      </c>
      <c r="O9" s="10" t="s">
        <v>36</v>
      </c>
      <c r="P9" s="14"/>
      <c r="Q9" s="7"/>
      <c r="R9" s="14"/>
      <c r="S9" s="14"/>
      <c r="T9" s="14"/>
      <c r="U9" s="14"/>
      <c r="V9" s="14"/>
      <c r="W9" s="14"/>
      <c r="X9" s="74"/>
      <c r="Y9" s="74"/>
      <c r="Z9" s="74"/>
      <c r="AA9" s="74"/>
      <c r="AB9" s="74"/>
      <c r="AC9" s="618"/>
      <c r="AD9" s="74"/>
      <c r="AE9" s="74"/>
      <c r="AF9" s="74"/>
      <c r="AG9" s="74"/>
      <c r="AH9" s="14"/>
      <c r="AI9" s="74"/>
      <c r="AJ9" s="74"/>
      <c r="AK9" s="14"/>
      <c r="AL9" s="14"/>
      <c r="AM9" s="14"/>
      <c r="AN9" s="74"/>
      <c r="AO9" s="14"/>
      <c r="AP9" s="14"/>
      <c r="AQ9" s="14"/>
      <c r="AR9" s="14"/>
      <c r="AS9" s="14"/>
      <c r="AT9" s="631"/>
      <c r="AU9" s="350"/>
      <c r="AV9" s="736"/>
      <c r="AW9" s="801"/>
      <c r="AX9" s="14"/>
      <c r="AY9" s="14"/>
      <c r="AZ9" s="14"/>
      <c r="BA9" s="14"/>
      <c r="BB9" s="14"/>
      <c r="BC9" s="14"/>
      <c r="BD9" s="14"/>
      <c r="BE9" s="521"/>
      <c r="BF9" s="71"/>
      <c r="BG9" s="71"/>
      <c r="BH9" s="71"/>
      <c r="BI9" s="19"/>
      <c r="BJ9" s="71"/>
      <c r="BK9" s="631"/>
      <c r="BL9" s="350"/>
      <c r="BM9" s="736"/>
      <c r="BN9" s="801"/>
      <c r="BO9" s="14"/>
      <c r="BP9" s="14"/>
      <c r="BQ9" s="74"/>
      <c r="BR9" s="14"/>
      <c r="BS9" s="14"/>
      <c r="BT9" s="14"/>
      <c r="BU9" s="14"/>
      <c r="BV9" s="82"/>
      <c r="BW9" s="74"/>
      <c r="BX9" s="74"/>
      <c r="BY9" s="74"/>
      <c r="BZ9" s="74"/>
      <c r="CA9" s="74"/>
      <c r="CB9" s="768"/>
      <c r="CC9" s="754"/>
      <c r="CD9" s="738"/>
      <c r="CE9" s="801"/>
      <c r="CF9" s="14"/>
      <c r="CG9" s="14"/>
      <c r="CH9" s="74"/>
      <c r="CI9" s="14"/>
      <c r="CJ9" s="14"/>
      <c r="CK9" s="14"/>
      <c r="CL9" s="14"/>
      <c r="CM9" s="82"/>
      <c r="CN9" s="74"/>
      <c r="CO9" s="74"/>
      <c r="CP9" s="74"/>
      <c r="CQ9" s="74"/>
      <c r="CR9" s="74"/>
      <c r="CS9" s="768"/>
      <c r="CT9" s="754"/>
      <c r="CU9" s="738"/>
      <c r="CV9" s="801"/>
      <c r="CW9" s="14"/>
      <c r="CX9" s="14"/>
      <c r="CY9" s="14"/>
      <c r="CZ9" s="14"/>
      <c r="DA9" s="14"/>
      <c r="DB9" s="14"/>
      <c r="DC9" s="14"/>
      <c r="DD9" s="82"/>
      <c r="DE9" s="82"/>
      <c r="DF9" s="82"/>
      <c r="DG9" s="82"/>
      <c r="DH9" s="82"/>
      <c r="DI9" s="82"/>
      <c r="DJ9" s="768"/>
      <c r="DK9" s="754"/>
      <c r="DL9" s="738"/>
      <c r="DM9" s="801"/>
      <c r="DN9" s="14"/>
      <c r="DO9" s="14"/>
      <c r="DP9" s="14"/>
      <c r="DQ9" s="14"/>
      <c r="DR9" s="14"/>
      <c r="DS9" s="15"/>
      <c r="DT9" s="14"/>
      <c r="DU9" s="84"/>
      <c r="DV9" s="70"/>
      <c r="DW9" s="70"/>
      <c r="DX9" s="70"/>
      <c r="DY9" s="70"/>
      <c r="DZ9" s="70"/>
      <c r="EA9" s="768"/>
      <c r="EB9" s="754"/>
      <c r="EC9" s="738"/>
      <c r="ED9" s="801"/>
      <c r="EE9" s="258"/>
      <c r="EF9" s="258"/>
      <c r="EG9" s="258"/>
      <c r="EH9" s="258"/>
      <c r="EI9" s="258"/>
      <c r="EJ9" s="258"/>
      <c r="EK9" s="258"/>
      <c r="EL9" s="258"/>
      <c r="EM9" s="258"/>
      <c r="EN9" s="258"/>
      <c r="EO9" s="258"/>
      <c r="EP9" s="258"/>
      <c r="EQ9" s="258"/>
      <c r="ER9" s="768"/>
      <c r="ES9" s="754"/>
      <c r="ET9" s="738"/>
      <c r="EU9" s="801"/>
      <c r="EV9" s="258"/>
      <c r="EW9" s="258"/>
      <c r="EX9" s="258"/>
      <c r="EY9" s="258"/>
      <c r="EZ9" s="258"/>
      <c r="FA9" s="258"/>
      <c r="FB9" s="258"/>
      <c r="FC9" s="258"/>
      <c r="FD9" s="258"/>
      <c r="FE9" s="258"/>
      <c r="FF9" s="258"/>
      <c r="FG9" s="258"/>
      <c r="FH9" s="258"/>
      <c r="FI9" s="768"/>
      <c r="FJ9" s="754"/>
      <c r="FK9" s="738"/>
      <c r="FL9" s="801"/>
      <c r="FM9" s="258"/>
      <c r="FN9" s="258"/>
      <c r="FO9" s="258"/>
      <c r="FP9" s="258"/>
      <c r="FQ9" s="258"/>
      <c r="FR9" s="258"/>
      <c r="FS9" s="258"/>
      <c r="FT9" s="258"/>
      <c r="FU9" s="258"/>
      <c r="FV9" s="258"/>
      <c r="FW9" s="258"/>
      <c r="FX9" s="258"/>
      <c r="FY9" s="258"/>
      <c r="FZ9" s="768"/>
      <c r="GA9" s="754"/>
      <c r="GB9" s="738"/>
      <c r="GC9" s="801"/>
      <c r="GD9" s="258"/>
      <c r="GE9" s="258"/>
      <c r="GF9" s="258"/>
      <c r="GG9" s="258"/>
      <c r="GH9" s="258"/>
      <c r="GI9" s="258"/>
      <c r="GJ9" s="258"/>
      <c r="GK9" s="258"/>
      <c r="GL9" s="258"/>
      <c r="GM9" s="258"/>
      <c r="GN9" s="258"/>
      <c r="GO9" s="258"/>
      <c r="GP9" s="258"/>
      <c r="GQ9" s="768"/>
      <c r="GR9" s="754"/>
      <c r="GS9" s="738"/>
      <c r="GT9" s="801"/>
      <c r="GU9" s="258"/>
      <c r="GV9" s="258"/>
      <c r="GW9" s="258"/>
      <c r="GX9" s="258"/>
      <c r="GY9" s="258"/>
      <c r="GZ9" s="258"/>
      <c r="HA9" s="258"/>
      <c r="HB9" s="258"/>
      <c r="HC9" s="258"/>
      <c r="HD9" s="258"/>
      <c r="HE9" s="258"/>
      <c r="HF9" s="258"/>
      <c r="HG9" s="258"/>
      <c r="HH9" s="768"/>
      <c r="HI9" s="754"/>
      <c r="HJ9" s="738"/>
      <c r="HK9" s="801"/>
    </row>
    <row r="10" spans="1:219" s="295" customFormat="1" ht="126" customHeight="1" x14ac:dyDescent="0.25">
      <c r="A10" s="423"/>
      <c r="B10" s="2"/>
      <c r="C10" s="453"/>
      <c r="D10" s="324"/>
      <c r="K10" s="766"/>
      <c r="Q10" s="295">
        <f>SUM(Q5:Q9)</f>
        <v>0</v>
      </c>
      <c r="AH10" s="295">
        <f>SUM(AH5:AH9)</f>
        <v>0</v>
      </c>
      <c r="AV10" s="766"/>
      <c r="AW10" s="802"/>
      <c r="AY10" s="295">
        <f>SUM(AY6:AY9)</f>
        <v>0</v>
      </c>
      <c r="BM10" s="766"/>
      <c r="BN10" s="767"/>
      <c r="CB10" s="767"/>
      <c r="CC10" s="767"/>
      <c r="CD10" s="767"/>
      <c r="CE10" s="769"/>
      <c r="CS10" s="767"/>
      <c r="CT10" s="767"/>
      <c r="CU10" s="767"/>
      <c r="CV10" s="769"/>
      <c r="DJ10" s="767"/>
      <c r="DK10" s="767"/>
      <c r="DL10" s="767"/>
      <c r="DM10" s="769"/>
      <c r="EA10" s="767"/>
      <c r="EB10" s="767"/>
      <c r="EC10" s="767"/>
      <c r="ED10" s="769"/>
      <c r="ER10" s="767"/>
      <c r="ES10" s="767"/>
      <c r="ET10" s="767"/>
      <c r="EU10" s="769"/>
      <c r="FI10" s="767"/>
      <c r="FJ10" s="767"/>
      <c r="FK10" s="767"/>
      <c r="FL10" s="769"/>
      <c r="FZ10" s="767"/>
      <c r="GA10" s="767"/>
      <c r="GB10" s="767"/>
      <c r="GC10" s="769"/>
      <c r="GQ10" s="767"/>
      <c r="GR10" s="767"/>
      <c r="GS10" s="767"/>
      <c r="GT10" s="769"/>
      <c r="HH10" s="767"/>
      <c r="HI10" s="767"/>
      <c r="HJ10" s="767"/>
      <c r="HK10" s="769"/>
    </row>
    <row r="11" spans="1:219" x14ac:dyDescent="0.25">
      <c r="FZ11" s="729"/>
      <c r="GA11" s="729"/>
      <c r="GB11" s="729"/>
      <c r="GC11" s="729"/>
    </row>
    <row r="12" spans="1:219" x14ac:dyDescent="0.25">
      <c r="B12" s="411">
        <v>100</v>
      </c>
    </row>
  </sheetData>
  <mergeCells count="253">
    <mergeCell ref="HH1:HK2"/>
    <mergeCell ref="HC3:HC4"/>
    <mergeCell ref="HD3:HD4"/>
    <mergeCell ref="HE3:HE4"/>
    <mergeCell ref="HF3:HF4"/>
    <mergeCell ref="HG3:HG4"/>
    <mergeCell ref="HH3:HH4"/>
    <mergeCell ref="HI3:HI4"/>
    <mergeCell ref="HJ3:HJ4"/>
    <mergeCell ref="HK3:HK4"/>
    <mergeCell ref="AP3:AP4"/>
    <mergeCell ref="AQ3:AQ4"/>
    <mergeCell ref="AR3:AR4"/>
    <mergeCell ref="AS3:AS4"/>
    <mergeCell ref="AT3:AT4"/>
    <mergeCell ref="AU3:AU4"/>
    <mergeCell ref="AV3:AV4"/>
    <mergeCell ref="AW3:AW4"/>
    <mergeCell ref="HC1:HG2"/>
    <mergeCell ref="EB3:EB4"/>
    <mergeCell ref="DN2:DN4"/>
    <mergeCell ref="DO2:DU2"/>
    <mergeCell ref="DO3:DO4"/>
    <mergeCell ref="DP3:DP4"/>
    <mergeCell ref="DH3:DH4"/>
    <mergeCell ref="DI3:DI4"/>
    <mergeCell ref="DJ3:DJ4"/>
    <mergeCell ref="DK3:DK4"/>
    <mergeCell ref="DL3:DL4"/>
    <mergeCell ref="DM3:DM4"/>
    <mergeCell ref="EA1:ED2"/>
    <mergeCell ref="CR3:CR4"/>
    <mergeCell ref="CS3:CS4"/>
    <mergeCell ref="DB3:DB4"/>
    <mergeCell ref="EC3:EC4"/>
    <mergeCell ref="DQ3:DR3"/>
    <mergeCell ref="DS3:DS4"/>
    <mergeCell ref="DT3:DT4"/>
    <mergeCell ref="DU3:DU4"/>
    <mergeCell ref="DW3:DW4"/>
    <mergeCell ref="DX3:DX4"/>
    <mergeCell ref="EA3:EA4"/>
    <mergeCell ref="CT3:CT4"/>
    <mergeCell ref="CU3:CU4"/>
    <mergeCell ref="CV3:CV4"/>
    <mergeCell ref="CX3:CX4"/>
    <mergeCell ref="CI3:CJ3"/>
    <mergeCell ref="CK3:CK4"/>
    <mergeCell ref="CL3:CL4"/>
    <mergeCell ref="CM3:CM4"/>
    <mergeCell ref="CY3:CY4"/>
    <mergeCell ref="CZ3:DA3"/>
    <mergeCell ref="CN3:CN4"/>
    <mergeCell ref="CO3:CO4"/>
    <mergeCell ref="CP3:CP4"/>
    <mergeCell ref="CQ3:CQ4"/>
    <mergeCell ref="CW2:CW4"/>
    <mergeCell ref="CX2:DD2"/>
    <mergeCell ref="CS1:CV2"/>
    <mergeCell ref="CW1:DD1"/>
    <mergeCell ref="DC3:DC4"/>
    <mergeCell ref="DD3:DD4"/>
    <mergeCell ref="CD3:CD4"/>
    <mergeCell ref="CE3:CE4"/>
    <mergeCell ref="CG3:CG4"/>
    <mergeCell ref="CH3:CH4"/>
    <mergeCell ref="BT3:BT4"/>
    <mergeCell ref="BW3:BW4"/>
    <mergeCell ref="BX3:BX4"/>
    <mergeCell ref="BY3:BY4"/>
    <mergeCell ref="BZ3:BZ4"/>
    <mergeCell ref="CA3:CA4"/>
    <mergeCell ref="BP3:BP4"/>
    <mergeCell ref="BD3:BD4"/>
    <mergeCell ref="BE3:BE4"/>
    <mergeCell ref="BF3:BF4"/>
    <mergeCell ref="BG3:BG4"/>
    <mergeCell ref="BH3:BH4"/>
    <mergeCell ref="BI3:BI4"/>
    <mergeCell ref="CB3:CB4"/>
    <mergeCell ref="CC3:CC4"/>
    <mergeCell ref="BQ3:BQ4"/>
    <mergeCell ref="BR3:BS3"/>
    <mergeCell ref="S3:T3"/>
    <mergeCell ref="U3:U4"/>
    <mergeCell ref="AD3:AD4"/>
    <mergeCell ref="AX1:BE1"/>
    <mergeCell ref="BF1:BJ2"/>
    <mergeCell ref="AE3:AE4"/>
    <mergeCell ref="AF3:AF4"/>
    <mergeCell ref="AY3:AY4"/>
    <mergeCell ref="AZ3:AZ4"/>
    <mergeCell ref="Z3:Z4"/>
    <mergeCell ref="AA3:AA4"/>
    <mergeCell ref="AB3:AB4"/>
    <mergeCell ref="AG1:AN1"/>
    <mergeCell ref="AO1:AS2"/>
    <mergeCell ref="AT1:AW2"/>
    <mergeCell ref="AG2:AG4"/>
    <mergeCell ref="AH2:AN2"/>
    <mergeCell ref="AH3:AH4"/>
    <mergeCell ref="AI3:AI4"/>
    <mergeCell ref="AJ3:AK3"/>
    <mergeCell ref="AL3:AL4"/>
    <mergeCell ref="AM3:AM4"/>
    <mergeCell ref="AN3:AN4"/>
    <mergeCell ref="AO3:AO4"/>
    <mergeCell ref="K2:K4"/>
    <mergeCell ref="CF1:CM1"/>
    <mergeCell ref="CN1:CR2"/>
    <mergeCell ref="BO2:BO4"/>
    <mergeCell ref="BP2:BV2"/>
    <mergeCell ref="CF2:CF4"/>
    <mergeCell ref="CG2:CM2"/>
    <mergeCell ref="BU3:BU4"/>
    <mergeCell ref="BV3:BV4"/>
    <mergeCell ref="AC3:AC4"/>
    <mergeCell ref="BJ3:BJ4"/>
    <mergeCell ref="BK3:BK4"/>
    <mergeCell ref="BL3:BL4"/>
    <mergeCell ref="BM3:BM4"/>
    <mergeCell ref="BN3:BN4"/>
    <mergeCell ref="BW1:CA2"/>
    <mergeCell ref="CB1:CE2"/>
    <mergeCell ref="L2:L4"/>
    <mergeCell ref="P2:P4"/>
    <mergeCell ref="Q2:W2"/>
    <mergeCell ref="AX2:AX4"/>
    <mergeCell ref="AY2:BE2"/>
    <mergeCell ref="Q3:Q4"/>
    <mergeCell ref="R3:R4"/>
    <mergeCell ref="A1:O1"/>
    <mergeCell ref="P1:W1"/>
    <mergeCell ref="X1:AB2"/>
    <mergeCell ref="AC1:AF2"/>
    <mergeCell ref="G2:G4"/>
    <mergeCell ref="H2:H4"/>
    <mergeCell ref="I2:I4"/>
    <mergeCell ref="J2:J4"/>
    <mergeCell ref="DV1:DZ2"/>
    <mergeCell ref="BA3:BB3"/>
    <mergeCell ref="BC3:BC4"/>
    <mergeCell ref="V3:V4"/>
    <mergeCell ref="W3:W4"/>
    <mergeCell ref="X3:X4"/>
    <mergeCell ref="Y3:Y4"/>
    <mergeCell ref="DN1:DU1"/>
    <mergeCell ref="A2:A4"/>
    <mergeCell ref="B2:B4"/>
    <mergeCell ref="C2:C4"/>
    <mergeCell ref="D2:D4"/>
    <mergeCell ref="E2:E4"/>
    <mergeCell ref="F2:F4"/>
    <mergeCell ref="BK1:BN2"/>
    <mergeCell ref="BO1:BV1"/>
    <mergeCell ref="EE1:EL1"/>
    <mergeCell ref="EM1:EQ2"/>
    <mergeCell ref="ER1:EU2"/>
    <mergeCell ref="EE2:EE4"/>
    <mergeCell ref="EF2:EL2"/>
    <mergeCell ref="DV3:DV4"/>
    <mergeCell ref="DY3:DY4"/>
    <mergeCell ref="DZ3:DZ4"/>
    <mergeCell ref="ED3:ED4"/>
    <mergeCell ref="EF3:EF4"/>
    <mergeCell ref="EG3:EG4"/>
    <mergeCell ref="EH3:EI3"/>
    <mergeCell ref="EJ3:EJ4"/>
    <mergeCell ref="EK3:EK4"/>
    <mergeCell ref="EL3:EL4"/>
    <mergeCell ref="EM3:EM4"/>
    <mergeCell ref="EN3:EN4"/>
    <mergeCell ref="EO3:EO4"/>
    <mergeCell ref="EP3:EP4"/>
    <mergeCell ref="EQ3:EQ4"/>
    <mergeCell ref="ER3:ER4"/>
    <mergeCell ref="ES3:ES4"/>
    <mergeCell ref="ET3:ET4"/>
    <mergeCell ref="EU3:EU4"/>
    <mergeCell ref="EV1:FC1"/>
    <mergeCell ref="FI1:FL2"/>
    <mergeCell ref="FM1:FT1"/>
    <mergeCell ref="FU1:FY2"/>
    <mergeCell ref="FZ1:GC2"/>
    <mergeCell ref="GD1:GK1"/>
    <mergeCell ref="GE2:GK2"/>
    <mergeCell ref="GQ1:GT2"/>
    <mergeCell ref="GU1:HB1"/>
    <mergeCell ref="EV2:EV4"/>
    <mergeCell ref="EW2:FC2"/>
    <mergeCell ref="FM2:FM4"/>
    <mergeCell ref="FN2:FT2"/>
    <mergeCell ref="GD2:GD4"/>
    <mergeCell ref="FD1:FH2"/>
    <mergeCell ref="GV2:HB2"/>
    <mergeCell ref="GL1:GP2"/>
    <mergeCell ref="FA3:FA4"/>
    <mergeCell ref="FB3:FB4"/>
    <mergeCell ref="FC3:FC4"/>
    <mergeCell ref="FD3:FD4"/>
    <mergeCell ref="FE3:FE4"/>
    <mergeCell ref="FF3:FF4"/>
    <mergeCell ref="FG3:FG4"/>
    <mergeCell ref="EW3:EW4"/>
    <mergeCell ref="EX3:EX4"/>
    <mergeCell ref="EY3:EZ3"/>
    <mergeCell ref="FH3:FH4"/>
    <mergeCell ref="FI3:FI4"/>
    <mergeCell ref="FJ3:FJ4"/>
    <mergeCell ref="FK3:FK4"/>
    <mergeCell ref="FL3:FL4"/>
    <mergeCell ref="FN3:FN4"/>
    <mergeCell ref="FO3:FO4"/>
    <mergeCell ref="FP3:FQ3"/>
    <mergeCell ref="FR3:FR4"/>
    <mergeCell ref="FW3:FW4"/>
    <mergeCell ref="FX3:FX4"/>
    <mergeCell ref="GK3:GK4"/>
    <mergeCell ref="GL3:GL4"/>
    <mergeCell ref="FY3:FY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S3:FS4"/>
    <mergeCell ref="FT3:FT4"/>
    <mergeCell ref="FU3:FU4"/>
    <mergeCell ref="FV3:FV4"/>
  </mergeCells>
  <dataValidations count="3">
    <dataValidation type="list" allowBlank="1" showInputMessage="1" showErrorMessage="1" sqref="F5:F9" xr:uid="{00000000-0002-0000-1B00-000000000000}">
      <formula1>MOMENTO</formula1>
    </dataValidation>
    <dataValidation type="list" allowBlank="1" showInputMessage="1" showErrorMessage="1" sqref="E5:E9" xr:uid="{00000000-0002-0000-1B00-000001000000}">
      <formula1>nivel</formula1>
    </dataValidation>
    <dataValidation type="list" allowBlank="1" showInputMessage="1" showErrorMessage="1" sqref="BW5:BY9 CN5:CP9 DE5:DG9 DV5:DX9 EM5:EO9 FD5:FF9 FU5:FW9 GL5:GN9 HC5:HE9 CA5:CA9 CR5:CR9 DI5:DI9 DZ5:DZ9 EQ5:EQ9 FH5:FH9 FY5:FY9 GP5:GP9 HG5:HG9" xr:uid="{FB5C8BFA-2BFB-4C9D-AD0D-1D16CEEBADD5}">
      <formula1>#REF!</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K18"/>
  <sheetViews>
    <sheetView zoomScale="84" zoomScaleNormal="84" workbookViewId="0">
      <selection activeCell="HJ5" sqref="HJ5:HJ8"/>
    </sheetView>
  </sheetViews>
  <sheetFormatPr baseColWidth="10" defaultColWidth="11.42578125" defaultRowHeight="15" x14ac:dyDescent="0.25"/>
  <cols>
    <col min="1" max="2" width="11.42578125" customWidth="1"/>
    <col min="3" max="3" width="54" customWidth="1"/>
    <col min="4" max="4" width="42" customWidth="1"/>
    <col min="5" max="5" width="23.85546875" customWidth="1"/>
    <col min="6" max="6" width="25.28515625" customWidth="1"/>
    <col min="7" max="7" width="46.42578125" customWidth="1"/>
    <col min="8" max="8" width="11.42578125" customWidth="1"/>
    <col min="9" max="9" width="20.5703125" customWidth="1"/>
    <col min="10" max="20" width="11.42578125" customWidth="1"/>
    <col min="21" max="21" width="20.140625" customWidth="1"/>
    <col min="22" max="22" width="18" customWidth="1"/>
    <col min="23" max="32" width="11.42578125" customWidth="1"/>
    <col min="33" max="33" width="22.42578125" customWidth="1"/>
    <col min="34" max="34" width="11.42578125" customWidth="1"/>
    <col min="35" max="35" width="21.28515625" customWidth="1"/>
    <col min="36" max="36" width="27.7109375" customWidth="1"/>
    <col min="37" max="37" width="11.42578125" customWidth="1"/>
    <col min="38" max="38" width="36.140625" customWidth="1"/>
    <col min="39" max="39" width="30" customWidth="1"/>
    <col min="40" max="40" width="11.42578125" customWidth="1"/>
    <col min="41" max="41" width="13.7109375" customWidth="1"/>
    <col min="42" max="46" width="11.42578125" customWidth="1"/>
    <col min="50" max="50" width="26.28515625" customWidth="1"/>
    <col min="55" max="55" width="23.28515625" customWidth="1"/>
    <col min="56" max="56" width="15.42578125" customWidth="1"/>
    <col min="72" max="72" width="21.42578125" customWidth="1"/>
    <col min="73" max="73" width="22.28515625" customWidth="1"/>
    <col min="80" max="80" width="13.5703125" customWidth="1"/>
    <col min="89" max="89" width="24.140625" customWidth="1"/>
    <col min="90" max="90" width="18.7109375" customWidth="1"/>
    <col min="106" max="106" width="22.7109375" customWidth="1"/>
    <col min="107" max="107" width="17.5703125" customWidth="1"/>
    <col min="123" max="123" width="26.42578125" customWidth="1"/>
    <col min="124" max="124" width="19.85546875" customWidth="1"/>
    <col min="131" max="131" width="13" customWidth="1"/>
    <col min="132" max="132" width="14.85546875" customWidth="1"/>
    <col min="137" max="137" width="12.28515625" customWidth="1"/>
    <col min="138" max="138" width="12.85546875" customWidth="1"/>
  </cols>
  <sheetData>
    <row r="1" spans="1:219" ht="32.25" customHeight="1" x14ac:dyDescent="0.25">
      <c r="A1" s="881" t="s">
        <v>96</v>
      </c>
      <c r="B1" s="881"/>
      <c r="C1" s="881"/>
      <c r="D1" s="881"/>
      <c r="E1" s="881"/>
      <c r="F1" s="881"/>
      <c r="G1" s="881"/>
      <c r="H1" s="881"/>
      <c r="I1" s="881"/>
      <c r="J1" s="881"/>
      <c r="K1" s="881"/>
      <c r="L1" s="881"/>
      <c r="M1" s="881"/>
      <c r="N1" s="881"/>
      <c r="O1" s="881"/>
      <c r="P1" s="869" t="s">
        <v>50</v>
      </c>
      <c r="Q1" s="869"/>
      <c r="R1" s="869"/>
      <c r="S1" s="869"/>
      <c r="T1" s="869"/>
      <c r="U1" s="869"/>
      <c r="V1" s="869"/>
      <c r="W1" s="869"/>
      <c r="X1" s="882" t="s">
        <v>51</v>
      </c>
      <c r="Y1" s="883"/>
      <c r="Z1" s="883"/>
      <c r="AA1" s="883"/>
      <c r="AB1" s="884"/>
      <c r="AC1" s="888" t="s">
        <v>52</v>
      </c>
      <c r="AD1" s="889"/>
      <c r="AE1" s="889"/>
      <c r="AF1" s="890"/>
      <c r="AG1" s="869" t="s">
        <v>53</v>
      </c>
      <c r="AH1" s="869"/>
      <c r="AI1" s="869"/>
      <c r="AJ1" s="869"/>
      <c r="AK1" s="869"/>
      <c r="AL1" s="869"/>
      <c r="AM1" s="869"/>
      <c r="AN1" s="869"/>
      <c r="AO1" s="864" t="s">
        <v>51</v>
      </c>
      <c r="AP1" s="864"/>
      <c r="AQ1" s="864"/>
      <c r="AR1" s="864"/>
      <c r="AS1" s="864"/>
      <c r="AT1" s="865" t="s">
        <v>52</v>
      </c>
      <c r="AU1" s="865"/>
      <c r="AV1" s="865"/>
      <c r="AW1" s="865"/>
      <c r="AX1" s="869" t="s">
        <v>54</v>
      </c>
      <c r="AY1" s="869"/>
      <c r="AZ1" s="869"/>
      <c r="BA1" s="869"/>
      <c r="BB1" s="869"/>
      <c r="BC1" s="869"/>
      <c r="BD1" s="869"/>
      <c r="BE1" s="869"/>
      <c r="BF1" s="864" t="s">
        <v>51</v>
      </c>
      <c r="BG1" s="864"/>
      <c r="BH1" s="864"/>
      <c r="BI1" s="864"/>
      <c r="BJ1" s="864"/>
      <c r="BK1" s="865" t="s">
        <v>52</v>
      </c>
      <c r="BL1" s="865"/>
      <c r="BM1" s="865"/>
      <c r="BN1" s="865"/>
      <c r="BO1" s="869" t="s">
        <v>55</v>
      </c>
      <c r="BP1" s="869"/>
      <c r="BQ1" s="869"/>
      <c r="BR1" s="869"/>
      <c r="BS1" s="869"/>
      <c r="BT1" s="869"/>
      <c r="BU1" s="869"/>
      <c r="BV1" s="869"/>
      <c r="BW1" s="864" t="s">
        <v>51</v>
      </c>
      <c r="BX1" s="864"/>
      <c r="BY1" s="864"/>
      <c r="BZ1" s="864"/>
      <c r="CA1" s="864"/>
      <c r="CB1" s="865" t="s">
        <v>52</v>
      </c>
      <c r="CC1" s="865"/>
      <c r="CD1" s="865"/>
      <c r="CE1" s="865"/>
      <c r="CF1" s="869" t="s">
        <v>56</v>
      </c>
      <c r="CG1" s="869"/>
      <c r="CH1" s="869"/>
      <c r="CI1" s="869"/>
      <c r="CJ1" s="869"/>
      <c r="CK1" s="869"/>
      <c r="CL1" s="869"/>
      <c r="CM1" s="869"/>
      <c r="CN1" s="864" t="s">
        <v>51</v>
      </c>
      <c r="CO1" s="864"/>
      <c r="CP1" s="864"/>
      <c r="CQ1" s="864"/>
      <c r="CR1" s="864"/>
      <c r="CS1" s="865" t="s">
        <v>52</v>
      </c>
      <c r="CT1" s="865"/>
      <c r="CU1" s="865"/>
      <c r="CV1" s="865"/>
      <c r="CW1" s="869" t="s">
        <v>57</v>
      </c>
      <c r="CX1" s="869"/>
      <c r="CY1" s="869"/>
      <c r="CZ1" s="869"/>
      <c r="DA1" s="869"/>
      <c r="DB1" s="869"/>
      <c r="DC1" s="869"/>
      <c r="DD1" s="869"/>
      <c r="DE1" s="864" t="s">
        <v>51</v>
      </c>
      <c r="DF1" s="864"/>
      <c r="DG1" s="864"/>
      <c r="DH1" s="864"/>
      <c r="DI1" s="864"/>
      <c r="DJ1" s="865" t="s">
        <v>52</v>
      </c>
      <c r="DK1" s="865"/>
      <c r="DL1" s="865"/>
      <c r="DM1" s="865"/>
      <c r="DN1" s="869" t="s">
        <v>58</v>
      </c>
      <c r="DO1" s="869"/>
      <c r="DP1" s="869"/>
      <c r="DQ1" s="869"/>
      <c r="DR1" s="869"/>
      <c r="DS1" s="869"/>
      <c r="DT1" s="869"/>
      <c r="DU1" s="869"/>
      <c r="DV1" s="864" t="s">
        <v>51</v>
      </c>
      <c r="DW1" s="864"/>
      <c r="DX1" s="864"/>
      <c r="DY1" s="864"/>
      <c r="DZ1" s="864"/>
      <c r="EA1" s="865" t="s">
        <v>52</v>
      </c>
      <c r="EB1" s="865"/>
      <c r="EC1" s="865"/>
      <c r="ED1" s="865"/>
      <c r="EE1" s="869" t="s">
        <v>59</v>
      </c>
      <c r="EF1" s="869"/>
      <c r="EG1" s="869"/>
      <c r="EH1" s="869"/>
      <c r="EI1" s="869"/>
      <c r="EJ1" s="869"/>
      <c r="EK1" s="869"/>
      <c r="EL1" s="869"/>
      <c r="EM1" s="864" t="s">
        <v>51</v>
      </c>
      <c r="EN1" s="864"/>
      <c r="EO1" s="864"/>
      <c r="EP1" s="864"/>
      <c r="EQ1" s="864"/>
      <c r="ER1" s="865" t="s">
        <v>52</v>
      </c>
      <c r="ES1" s="865"/>
      <c r="ET1" s="865"/>
      <c r="EU1" s="865"/>
      <c r="EV1" s="869" t="s">
        <v>60</v>
      </c>
      <c r="EW1" s="869"/>
      <c r="EX1" s="869"/>
      <c r="EY1" s="869"/>
      <c r="EZ1" s="869"/>
      <c r="FA1" s="869"/>
      <c r="FB1" s="869"/>
      <c r="FC1" s="869"/>
      <c r="FD1" s="864" t="s">
        <v>51</v>
      </c>
      <c r="FE1" s="864"/>
      <c r="FF1" s="864"/>
      <c r="FG1" s="864"/>
      <c r="FH1" s="864"/>
      <c r="FI1" s="865" t="s">
        <v>52</v>
      </c>
      <c r="FJ1" s="865"/>
      <c r="FK1" s="865"/>
      <c r="FL1" s="865"/>
      <c r="FM1" s="869" t="s">
        <v>61</v>
      </c>
      <c r="FN1" s="869"/>
      <c r="FO1" s="869"/>
      <c r="FP1" s="869"/>
      <c r="FQ1" s="869"/>
      <c r="FR1" s="869"/>
      <c r="FS1" s="869"/>
      <c r="FT1" s="869"/>
      <c r="FU1" s="864" t="s">
        <v>51</v>
      </c>
      <c r="FV1" s="864"/>
      <c r="FW1" s="864"/>
      <c r="FX1" s="864"/>
      <c r="FY1" s="864"/>
      <c r="FZ1" s="865" t="s">
        <v>52</v>
      </c>
      <c r="GA1" s="865"/>
      <c r="GB1" s="865"/>
      <c r="GC1" s="865"/>
      <c r="GD1" s="869" t="s">
        <v>62</v>
      </c>
      <c r="GE1" s="869"/>
      <c r="GF1" s="869"/>
      <c r="GG1" s="869"/>
      <c r="GH1" s="869"/>
      <c r="GI1" s="869"/>
      <c r="GJ1" s="869"/>
      <c r="GK1" s="869"/>
      <c r="GL1" s="864" t="s">
        <v>51</v>
      </c>
      <c r="GM1" s="864"/>
      <c r="GN1" s="864"/>
      <c r="GO1" s="864"/>
      <c r="GP1" s="864"/>
      <c r="GQ1" s="865" t="s">
        <v>52</v>
      </c>
      <c r="GR1" s="865"/>
      <c r="GS1" s="865"/>
      <c r="GT1" s="865"/>
      <c r="GU1" s="869" t="s">
        <v>63</v>
      </c>
      <c r="GV1" s="869"/>
      <c r="GW1" s="869"/>
      <c r="GX1" s="869"/>
      <c r="GY1" s="869"/>
      <c r="GZ1" s="869"/>
      <c r="HA1" s="869"/>
      <c r="HB1" s="869"/>
      <c r="HC1" s="864" t="s">
        <v>51</v>
      </c>
      <c r="HD1" s="864"/>
      <c r="HE1" s="864"/>
      <c r="HF1" s="864"/>
      <c r="HG1" s="864"/>
      <c r="HH1" s="865" t="s">
        <v>52</v>
      </c>
      <c r="HI1" s="865"/>
      <c r="HJ1" s="865"/>
      <c r="HK1" s="865"/>
    </row>
    <row r="2" spans="1:219" ht="15" customHeight="1" x14ac:dyDescent="0.25">
      <c r="A2" s="894" t="s">
        <v>2</v>
      </c>
      <c r="B2" s="894" t="s">
        <v>3</v>
      </c>
      <c r="C2" s="894" t="s">
        <v>4</v>
      </c>
      <c r="D2" s="894" t="s">
        <v>5</v>
      </c>
      <c r="E2" s="894" t="s">
        <v>6</v>
      </c>
      <c r="F2" s="894" t="s">
        <v>7</v>
      </c>
      <c r="G2" s="894" t="s">
        <v>8</v>
      </c>
      <c r="H2" s="894" t="s">
        <v>9</v>
      </c>
      <c r="I2" s="895" t="s">
        <v>10</v>
      </c>
      <c r="J2" s="894" t="s">
        <v>11</v>
      </c>
      <c r="K2" s="894" t="s">
        <v>12</v>
      </c>
      <c r="L2" s="894" t="s">
        <v>13</v>
      </c>
      <c r="M2" s="47"/>
      <c r="N2" s="47"/>
      <c r="O2" s="47"/>
      <c r="P2" s="869" t="s">
        <v>14</v>
      </c>
      <c r="Q2" s="869" t="s">
        <v>15</v>
      </c>
      <c r="R2" s="869"/>
      <c r="S2" s="869"/>
      <c r="T2" s="869"/>
      <c r="U2" s="869"/>
      <c r="V2" s="869"/>
      <c r="W2" s="869"/>
      <c r="X2" s="885"/>
      <c r="Y2" s="886"/>
      <c r="Z2" s="886"/>
      <c r="AA2" s="886"/>
      <c r="AB2" s="887"/>
      <c r="AC2" s="891"/>
      <c r="AD2" s="892"/>
      <c r="AE2" s="892"/>
      <c r="AF2" s="893"/>
      <c r="AG2" s="869" t="s">
        <v>14</v>
      </c>
      <c r="AH2" s="869" t="s">
        <v>15</v>
      </c>
      <c r="AI2" s="869"/>
      <c r="AJ2" s="869"/>
      <c r="AK2" s="869"/>
      <c r="AL2" s="869"/>
      <c r="AM2" s="869"/>
      <c r="AN2" s="869"/>
      <c r="AO2" s="864"/>
      <c r="AP2" s="864"/>
      <c r="AQ2" s="864"/>
      <c r="AR2" s="864"/>
      <c r="AS2" s="864"/>
      <c r="AT2" s="865"/>
      <c r="AU2" s="865"/>
      <c r="AV2" s="865"/>
      <c r="AW2" s="865"/>
      <c r="AX2" s="869" t="s">
        <v>14</v>
      </c>
      <c r="AY2" s="869" t="s">
        <v>15</v>
      </c>
      <c r="AZ2" s="869"/>
      <c r="BA2" s="869"/>
      <c r="BB2" s="869"/>
      <c r="BC2" s="869"/>
      <c r="BD2" s="869"/>
      <c r="BE2" s="869"/>
      <c r="BF2" s="864"/>
      <c r="BG2" s="864"/>
      <c r="BH2" s="864"/>
      <c r="BI2" s="864"/>
      <c r="BJ2" s="864"/>
      <c r="BK2" s="865"/>
      <c r="BL2" s="865"/>
      <c r="BM2" s="865"/>
      <c r="BN2" s="865"/>
      <c r="BO2" s="869" t="s">
        <v>14</v>
      </c>
      <c r="BP2" s="869" t="s">
        <v>15</v>
      </c>
      <c r="BQ2" s="869"/>
      <c r="BR2" s="869"/>
      <c r="BS2" s="869"/>
      <c r="BT2" s="869"/>
      <c r="BU2" s="869"/>
      <c r="BV2" s="869"/>
      <c r="BW2" s="864"/>
      <c r="BX2" s="864"/>
      <c r="BY2" s="864"/>
      <c r="BZ2" s="864"/>
      <c r="CA2" s="864"/>
      <c r="CB2" s="865"/>
      <c r="CC2" s="865"/>
      <c r="CD2" s="865"/>
      <c r="CE2" s="865"/>
      <c r="CF2" s="869" t="s">
        <v>14</v>
      </c>
      <c r="CG2" s="869" t="s">
        <v>15</v>
      </c>
      <c r="CH2" s="869"/>
      <c r="CI2" s="869"/>
      <c r="CJ2" s="869"/>
      <c r="CK2" s="869"/>
      <c r="CL2" s="869"/>
      <c r="CM2" s="869"/>
      <c r="CN2" s="864"/>
      <c r="CO2" s="864"/>
      <c r="CP2" s="864"/>
      <c r="CQ2" s="864"/>
      <c r="CR2" s="864"/>
      <c r="CS2" s="865"/>
      <c r="CT2" s="865"/>
      <c r="CU2" s="865"/>
      <c r="CV2" s="865"/>
      <c r="CW2" s="869" t="s">
        <v>14</v>
      </c>
      <c r="CX2" s="869" t="s">
        <v>15</v>
      </c>
      <c r="CY2" s="869"/>
      <c r="CZ2" s="869"/>
      <c r="DA2" s="869"/>
      <c r="DB2" s="869"/>
      <c r="DC2" s="869"/>
      <c r="DD2" s="869"/>
      <c r="DE2" s="864"/>
      <c r="DF2" s="864"/>
      <c r="DG2" s="864"/>
      <c r="DH2" s="864"/>
      <c r="DI2" s="864"/>
      <c r="DJ2" s="865"/>
      <c r="DK2" s="865"/>
      <c r="DL2" s="865"/>
      <c r="DM2" s="865"/>
      <c r="DN2" s="869" t="s">
        <v>14</v>
      </c>
      <c r="DO2" s="869" t="s">
        <v>15</v>
      </c>
      <c r="DP2" s="869"/>
      <c r="DQ2" s="869"/>
      <c r="DR2" s="869"/>
      <c r="DS2" s="869"/>
      <c r="DT2" s="869"/>
      <c r="DU2" s="869"/>
      <c r="DV2" s="864"/>
      <c r="DW2" s="864"/>
      <c r="DX2" s="864"/>
      <c r="DY2" s="864"/>
      <c r="DZ2" s="864"/>
      <c r="EA2" s="865"/>
      <c r="EB2" s="865"/>
      <c r="EC2" s="865"/>
      <c r="ED2" s="865"/>
      <c r="EE2" s="869" t="s">
        <v>14</v>
      </c>
      <c r="EF2" s="869" t="s">
        <v>15</v>
      </c>
      <c r="EG2" s="869"/>
      <c r="EH2" s="869"/>
      <c r="EI2" s="869"/>
      <c r="EJ2" s="869"/>
      <c r="EK2" s="869"/>
      <c r="EL2" s="869"/>
      <c r="EM2" s="864"/>
      <c r="EN2" s="864"/>
      <c r="EO2" s="864"/>
      <c r="EP2" s="864"/>
      <c r="EQ2" s="864"/>
      <c r="ER2" s="865"/>
      <c r="ES2" s="865"/>
      <c r="ET2" s="865"/>
      <c r="EU2" s="865"/>
      <c r="EV2" s="869" t="s">
        <v>14</v>
      </c>
      <c r="EW2" s="869" t="s">
        <v>15</v>
      </c>
      <c r="EX2" s="869"/>
      <c r="EY2" s="869"/>
      <c r="EZ2" s="869"/>
      <c r="FA2" s="869"/>
      <c r="FB2" s="869"/>
      <c r="FC2" s="869"/>
      <c r="FD2" s="864"/>
      <c r="FE2" s="864"/>
      <c r="FF2" s="864"/>
      <c r="FG2" s="864"/>
      <c r="FH2" s="864"/>
      <c r="FI2" s="865"/>
      <c r="FJ2" s="865"/>
      <c r="FK2" s="865"/>
      <c r="FL2" s="865"/>
      <c r="FM2" s="869" t="s">
        <v>14</v>
      </c>
      <c r="FN2" s="869" t="s">
        <v>15</v>
      </c>
      <c r="FO2" s="869"/>
      <c r="FP2" s="869"/>
      <c r="FQ2" s="869"/>
      <c r="FR2" s="869"/>
      <c r="FS2" s="869"/>
      <c r="FT2" s="869"/>
      <c r="FU2" s="864"/>
      <c r="FV2" s="864"/>
      <c r="FW2" s="864"/>
      <c r="FX2" s="864"/>
      <c r="FY2" s="864"/>
      <c r="FZ2" s="865"/>
      <c r="GA2" s="865"/>
      <c r="GB2" s="865"/>
      <c r="GC2" s="865"/>
      <c r="GD2" s="869" t="s">
        <v>14</v>
      </c>
      <c r="GE2" s="869" t="s">
        <v>15</v>
      </c>
      <c r="GF2" s="869"/>
      <c r="GG2" s="869"/>
      <c r="GH2" s="869"/>
      <c r="GI2" s="869"/>
      <c r="GJ2" s="869"/>
      <c r="GK2" s="869"/>
      <c r="GL2" s="864"/>
      <c r="GM2" s="864"/>
      <c r="GN2" s="864"/>
      <c r="GO2" s="864"/>
      <c r="GP2" s="864"/>
      <c r="GQ2" s="865"/>
      <c r="GR2" s="865"/>
      <c r="GS2" s="865"/>
      <c r="GT2" s="865"/>
      <c r="GU2" s="869" t="s">
        <v>14</v>
      </c>
      <c r="GV2" s="869" t="s">
        <v>15</v>
      </c>
      <c r="GW2" s="869"/>
      <c r="GX2" s="869"/>
      <c r="GY2" s="869"/>
      <c r="GZ2" s="869"/>
      <c r="HA2" s="869"/>
      <c r="HB2" s="869"/>
      <c r="HC2" s="864"/>
      <c r="HD2" s="864"/>
      <c r="HE2" s="864"/>
      <c r="HF2" s="864"/>
      <c r="HG2" s="864"/>
      <c r="HH2" s="865"/>
      <c r="HI2" s="865"/>
      <c r="HJ2" s="865"/>
      <c r="HK2" s="865"/>
    </row>
    <row r="3" spans="1:219" ht="25.5" customHeight="1" x14ac:dyDescent="0.25">
      <c r="A3" s="894"/>
      <c r="B3" s="894"/>
      <c r="C3" s="894"/>
      <c r="D3" s="894"/>
      <c r="E3" s="894"/>
      <c r="F3" s="894"/>
      <c r="G3" s="894"/>
      <c r="H3" s="894"/>
      <c r="I3" s="895"/>
      <c r="J3" s="894"/>
      <c r="K3" s="894"/>
      <c r="L3" s="894"/>
      <c r="M3" s="48" t="s">
        <v>16</v>
      </c>
      <c r="N3" s="48" t="s">
        <v>17</v>
      </c>
      <c r="O3" s="48" t="s">
        <v>18</v>
      </c>
      <c r="P3" s="869"/>
      <c r="Q3" s="869" t="s">
        <v>19</v>
      </c>
      <c r="R3" s="869" t="s">
        <v>20</v>
      </c>
      <c r="S3" s="869" t="s">
        <v>21</v>
      </c>
      <c r="T3" s="869"/>
      <c r="U3" s="869" t="s">
        <v>22</v>
      </c>
      <c r="V3" s="869" t="s">
        <v>23</v>
      </c>
      <c r="W3" s="869" t="s">
        <v>24</v>
      </c>
      <c r="X3" s="864" t="s">
        <v>14</v>
      </c>
      <c r="Y3" s="864" t="s">
        <v>64</v>
      </c>
      <c r="Z3" s="864" t="s">
        <v>65</v>
      </c>
      <c r="AA3" s="864" t="s">
        <v>66</v>
      </c>
      <c r="AB3" s="864" t="s">
        <v>67</v>
      </c>
      <c r="AC3" s="864" t="s">
        <v>68</v>
      </c>
      <c r="AD3" s="864" t="s">
        <v>69</v>
      </c>
      <c r="AE3" s="864" t="s">
        <v>70</v>
      </c>
      <c r="AF3" s="864" t="s">
        <v>71</v>
      </c>
      <c r="AG3" s="869"/>
      <c r="AH3" s="869" t="s">
        <v>19</v>
      </c>
      <c r="AI3" s="869" t="s">
        <v>20</v>
      </c>
      <c r="AJ3" s="869" t="s">
        <v>21</v>
      </c>
      <c r="AK3" s="869"/>
      <c r="AL3" s="869" t="s">
        <v>22</v>
      </c>
      <c r="AM3" s="869" t="s">
        <v>23</v>
      </c>
      <c r="AN3" s="869" t="s">
        <v>24</v>
      </c>
      <c r="AO3" s="864" t="s">
        <v>14</v>
      </c>
      <c r="AP3" s="864" t="s">
        <v>64</v>
      </c>
      <c r="AQ3" s="864" t="s">
        <v>65</v>
      </c>
      <c r="AR3" s="864" t="s">
        <v>66</v>
      </c>
      <c r="AS3" s="864" t="s">
        <v>67</v>
      </c>
      <c r="AT3" s="866" t="s">
        <v>68</v>
      </c>
      <c r="AU3" s="896" t="s">
        <v>69</v>
      </c>
      <c r="AV3" s="896" t="s">
        <v>70</v>
      </c>
      <c r="AW3" s="897" t="s">
        <v>71</v>
      </c>
      <c r="AX3" s="869"/>
      <c r="AY3" s="869" t="s">
        <v>19</v>
      </c>
      <c r="AZ3" s="869" t="s">
        <v>20</v>
      </c>
      <c r="BA3" s="869" t="s">
        <v>21</v>
      </c>
      <c r="BB3" s="869"/>
      <c r="BC3" s="869" t="s">
        <v>22</v>
      </c>
      <c r="BD3" s="869" t="s">
        <v>23</v>
      </c>
      <c r="BE3" s="869" t="s">
        <v>24</v>
      </c>
      <c r="BF3" s="864" t="s">
        <v>14</v>
      </c>
      <c r="BG3" s="864" t="s">
        <v>64</v>
      </c>
      <c r="BH3" s="864" t="s">
        <v>65</v>
      </c>
      <c r="BI3" s="864" t="s">
        <v>66</v>
      </c>
      <c r="BJ3" s="864" t="s">
        <v>67</v>
      </c>
      <c r="BK3" s="866" t="s">
        <v>68</v>
      </c>
      <c r="BL3" s="867" t="s">
        <v>69</v>
      </c>
      <c r="BM3" s="867" t="s">
        <v>70</v>
      </c>
      <c r="BN3" s="868" t="s">
        <v>71</v>
      </c>
      <c r="BO3" s="869"/>
      <c r="BP3" s="869" t="s">
        <v>19</v>
      </c>
      <c r="BQ3" s="869" t="s">
        <v>20</v>
      </c>
      <c r="BR3" s="869" t="s">
        <v>21</v>
      </c>
      <c r="BS3" s="869"/>
      <c r="BT3" s="869" t="s">
        <v>22</v>
      </c>
      <c r="BU3" s="869" t="s">
        <v>23</v>
      </c>
      <c r="BV3" s="869" t="s">
        <v>24</v>
      </c>
      <c r="BW3" s="864" t="s">
        <v>14</v>
      </c>
      <c r="BX3" s="864" t="s">
        <v>64</v>
      </c>
      <c r="BY3" s="864" t="s">
        <v>65</v>
      </c>
      <c r="BZ3" s="864" t="s">
        <v>66</v>
      </c>
      <c r="CA3" s="864" t="s">
        <v>67</v>
      </c>
      <c r="CB3" s="866" t="s">
        <v>68</v>
      </c>
      <c r="CC3" s="867" t="s">
        <v>69</v>
      </c>
      <c r="CD3" s="867" t="s">
        <v>70</v>
      </c>
      <c r="CE3" s="868" t="s">
        <v>71</v>
      </c>
      <c r="CF3" s="869"/>
      <c r="CG3" s="869" t="s">
        <v>19</v>
      </c>
      <c r="CH3" s="869" t="s">
        <v>20</v>
      </c>
      <c r="CI3" s="869" t="s">
        <v>21</v>
      </c>
      <c r="CJ3" s="869"/>
      <c r="CK3" s="869" t="s">
        <v>22</v>
      </c>
      <c r="CL3" s="869" t="s">
        <v>23</v>
      </c>
      <c r="CM3" s="869" t="s">
        <v>24</v>
      </c>
      <c r="CN3" s="864" t="s">
        <v>14</v>
      </c>
      <c r="CO3" s="864" t="s">
        <v>64</v>
      </c>
      <c r="CP3" s="864" t="s">
        <v>65</v>
      </c>
      <c r="CQ3" s="864" t="s">
        <v>66</v>
      </c>
      <c r="CR3" s="864" t="s">
        <v>67</v>
      </c>
      <c r="CS3" s="866" t="s">
        <v>68</v>
      </c>
      <c r="CT3" s="867" t="s">
        <v>69</v>
      </c>
      <c r="CU3" s="867" t="s">
        <v>70</v>
      </c>
      <c r="CV3" s="868" t="s">
        <v>71</v>
      </c>
      <c r="CW3" s="869"/>
      <c r="CX3" s="869" t="s">
        <v>19</v>
      </c>
      <c r="CY3" s="869" t="s">
        <v>20</v>
      </c>
      <c r="CZ3" s="869" t="s">
        <v>21</v>
      </c>
      <c r="DA3" s="869"/>
      <c r="DB3" s="869" t="s">
        <v>22</v>
      </c>
      <c r="DC3" s="869" t="s">
        <v>23</v>
      </c>
      <c r="DD3" s="869" t="s">
        <v>24</v>
      </c>
      <c r="DE3" s="864" t="s">
        <v>14</v>
      </c>
      <c r="DF3" s="864" t="s">
        <v>64</v>
      </c>
      <c r="DG3" s="864" t="s">
        <v>65</v>
      </c>
      <c r="DH3" s="864" t="s">
        <v>66</v>
      </c>
      <c r="DI3" s="864" t="s">
        <v>67</v>
      </c>
      <c r="DJ3" s="866" t="s">
        <v>68</v>
      </c>
      <c r="DK3" s="867" t="s">
        <v>69</v>
      </c>
      <c r="DL3" s="867" t="s">
        <v>70</v>
      </c>
      <c r="DM3" s="868" t="s">
        <v>71</v>
      </c>
      <c r="DN3" s="869"/>
      <c r="DO3" s="869" t="s">
        <v>19</v>
      </c>
      <c r="DP3" s="869" t="s">
        <v>20</v>
      </c>
      <c r="DQ3" s="869" t="s">
        <v>21</v>
      </c>
      <c r="DR3" s="869"/>
      <c r="DS3" s="869" t="s">
        <v>22</v>
      </c>
      <c r="DT3" s="869" t="s">
        <v>23</v>
      </c>
      <c r="DU3" s="869" t="s">
        <v>24</v>
      </c>
      <c r="DV3" s="864" t="s">
        <v>14</v>
      </c>
      <c r="DW3" s="864" t="s">
        <v>64</v>
      </c>
      <c r="DX3" s="864" t="s">
        <v>65</v>
      </c>
      <c r="DY3" s="864" t="s">
        <v>66</v>
      </c>
      <c r="DZ3" s="864" t="s">
        <v>67</v>
      </c>
      <c r="EA3" s="866" t="s">
        <v>68</v>
      </c>
      <c r="EB3" s="867" t="s">
        <v>69</v>
      </c>
      <c r="EC3" s="867" t="s">
        <v>70</v>
      </c>
      <c r="ED3" s="868" t="s">
        <v>71</v>
      </c>
      <c r="EE3" s="869"/>
      <c r="EF3" s="869" t="s">
        <v>19</v>
      </c>
      <c r="EG3" s="869" t="s">
        <v>20</v>
      </c>
      <c r="EH3" s="869" t="s">
        <v>21</v>
      </c>
      <c r="EI3" s="869"/>
      <c r="EJ3" s="869" t="s">
        <v>22</v>
      </c>
      <c r="EK3" s="869" t="s">
        <v>23</v>
      </c>
      <c r="EL3" s="869" t="s">
        <v>24</v>
      </c>
      <c r="EM3" s="864" t="s">
        <v>14</v>
      </c>
      <c r="EN3" s="864" t="s">
        <v>64</v>
      </c>
      <c r="EO3" s="864" t="s">
        <v>65</v>
      </c>
      <c r="EP3" s="864" t="s">
        <v>66</v>
      </c>
      <c r="EQ3" s="864" t="s">
        <v>67</v>
      </c>
      <c r="ER3" s="866" t="s">
        <v>68</v>
      </c>
      <c r="ES3" s="867" t="s">
        <v>69</v>
      </c>
      <c r="ET3" s="867" t="s">
        <v>70</v>
      </c>
      <c r="EU3" s="868" t="s">
        <v>71</v>
      </c>
      <c r="EV3" s="869"/>
      <c r="EW3" s="869" t="s">
        <v>19</v>
      </c>
      <c r="EX3" s="869" t="s">
        <v>20</v>
      </c>
      <c r="EY3" s="869" t="s">
        <v>21</v>
      </c>
      <c r="EZ3" s="869"/>
      <c r="FA3" s="869" t="s">
        <v>22</v>
      </c>
      <c r="FB3" s="869" t="s">
        <v>23</v>
      </c>
      <c r="FC3" s="869" t="s">
        <v>24</v>
      </c>
      <c r="FD3" s="864" t="s">
        <v>14</v>
      </c>
      <c r="FE3" s="864" t="s">
        <v>64</v>
      </c>
      <c r="FF3" s="864" t="s">
        <v>65</v>
      </c>
      <c r="FG3" s="864" t="s">
        <v>66</v>
      </c>
      <c r="FH3" s="864" t="s">
        <v>67</v>
      </c>
      <c r="FI3" s="866" t="s">
        <v>68</v>
      </c>
      <c r="FJ3" s="867" t="s">
        <v>69</v>
      </c>
      <c r="FK3" s="867" t="s">
        <v>70</v>
      </c>
      <c r="FL3" s="868" t="s">
        <v>71</v>
      </c>
      <c r="FM3" s="869"/>
      <c r="FN3" s="869" t="s">
        <v>19</v>
      </c>
      <c r="FO3" s="869" t="s">
        <v>20</v>
      </c>
      <c r="FP3" s="869" t="s">
        <v>21</v>
      </c>
      <c r="FQ3" s="869"/>
      <c r="FR3" s="869" t="s">
        <v>22</v>
      </c>
      <c r="FS3" s="869" t="s">
        <v>23</v>
      </c>
      <c r="FT3" s="869" t="s">
        <v>24</v>
      </c>
      <c r="FU3" s="864" t="s">
        <v>14</v>
      </c>
      <c r="FV3" s="864" t="s">
        <v>64</v>
      </c>
      <c r="FW3" s="864" t="s">
        <v>65</v>
      </c>
      <c r="FX3" s="864" t="s">
        <v>66</v>
      </c>
      <c r="FY3" s="864" t="s">
        <v>67</v>
      </c>
      <c r="FZ3" s="866" t="s">
        <v>68</v>
      </c>
      <c r="GA3" s="867" t="s">
        <v>69</v>
      </c>
      <c r="GB3" s="867" t="s">
        <v>70</v>
      </c>
      <c r="GC3" s="868" t="s">
        <v>71</v>
      </c>
      <c r="GD3" s="869"/>
      <c r="GE3" s="869" t="s">
        <v>19</v>
      </c>
      <c r="GF3" s="869" t="s">
        <v>20</v>
      </c>
      <c r="GG3" s="869" t="s">
        <v>21</v>
      </c>
      <c r="GH3" s="869"/>
      <c r="GI3" s="869" t="s">
        <v>22</v>
      </c>
      <c r="GJ3" s="869" t="s">
        <v>23</v>
      </c>
      <c r="GK3" s="869" t="s">
        <v>24</v>
      </c>
      <c r="GL3" s="864" t="s">
        <v>14</v>
      </c>
      <c r="GM3" s="864" t="s">
        <v>64</v>
      </c>
      <c r="GN3" s="864" t="s">
        <v>65</v>
      </c>
      <c r="GO3" s="864" t="s">
        <v>66</v>
      </c>
      <c r="GP3" s="864" t="s">
        <v>67</v>
      </c>
      <c r="GQ3" s="866" t="s">
        <v>68</v>
      </c>
      <c r="GR3" s="867" t="s">
        <v>69</v>
      </c>
      <c r="GS3" s="867" t="s">
        <v>70</v>
      </c>
      <c r="GT3" s="868" t="s">
        <v>71</v>
      </c>
      <c r="GU3" s="869"/>
      <c r="GV3" s="869" t="s">
        <v>19</v>
      </c>
      <c r="GW3" s="869" t="s">
        <v>20</v>
      </c>
      <c r="GX3" s="869" t="s">
        <v>21</v>
      </c>
      <c r="GY3" s="869"/>
      <c r="GZ3" s="869" t="s">
        <v>22</v>
      </c>
      <c r="HA3" s="869" t="s">
        <v>23</v>
      </c>
      <c r="HB3" s="869" t="s">
        <v>24</v>
      </c>
      <c r="HC3" s="864" t="s">
        <v>14</v>
      </c>
      <c r="HD3" s="864" t="s">
        <v>64</v>
      </c>
      <c r="HE3" s="864" t="s">
        <v>65</v>
      </c>
      <c r="HF3" s="864" t="s">
        <v>66</v>
      </c>
      <c r="HG3" s="864" t="s">
        <v>67</v>
      </c>
      <c r="HH3" s="866" t="s">
        <v>68</v>
      </c>
      <c r="HI3" s="867" t="s">
        <v>69</v>
      </c>
      <c r="HJ3" s="867" t="s">
        <v>70</v>
      </c>
      <c r="HK3" s="868" t="s">
        <v>71</v>
      </c>
    </row>
    <row r="4" spans="1:219" ht="39.75" customHeight="1" x14ac:dyDescent="0.25">
      <c r="A4" s="894"/>
      <c r="B4" s="894"/>
      <c r="C4" s="894"/>
      <c r="D4" s="894"/>
      <c r="E4" s="894"/>
      <c r="F4" s="894"/>
      <c r="G4" s="894"/>
      <c r="H4" s="894"/>
      <c r="I4" s="895"/>
      <c r="J4" s="894"/>
      <c r="K4" s="894"/>
      <c r="L4" s="894"/>
      <c r="M4" s="49" t="s">
        <v>25</v>
      </c>
      <c r="N4" s="49" t="s">
        <v>26</v>
      </c>
      <c r="O4" s="49" t="s">
        <v>27</v>
      </c>
      <c r="P4" s="869"/>
      <c r="Q4" s="869"/>
      <c r="R4" s="869"/>
      <c r="S4" s="50" t="s">
        <v>20</v>
      </c>
      <c r="T4" s="50" t="s">
        <v>28</v>
      </c>
      <c r="U4" s="869"/>
      <c r="V4" s="869"/>
      <c r="W4" s="869"/>
      <c r="X4" s="864"/>
      <c r="Y4" s="864"/>
      <c r="Z4" s="864"/>
      <c r="AA4" s="864"/>
      <c r="AB4" s="864"/>
      <c r="AC4" s="864"/>
      <c r="AD4" s="864"/>
      <c r="AE4" s="864"/>
      <c r="AF4" s="864"/>
      <c r="AG4" s="869"/>
      <c r="AH4" s="898"/>
      <c r="AI4" s="898"/>
      <c r="AJ4" s="274" t="s">
        <v>20</v>
      </c>
      <c r="AK4" s="50" t="s">
        <v>28</v>
      </c>
      <c r="AL4" s="869"/>
      <c r="AM4" s="869"/>
      <c r="AN4" s="869"/>
      <c r="AO4" s="864"/>
      <c r="AP4" s="864"/>
      <c r="AQ4" s="864"/>
      <c r="AR4" s="864"/>
      <c r="AS4" s="864"/>
      <c r="AT4" s="866"/>
      <c r="AU4" s="896"/>
      <c r="AV4" s="896"/>
      <c r="AW4" s="897"/>
      <c r="AX4" s="869"/>
      <c r="AY4" s="869"/>
      <c r="AZ4" s="869"/>
      <c r="BA4" s="50" t="s">
        <v>20</v>
      </c>
      <c r="BB4" s="50" t="s">
        <v>28</v>
      </c>
      <c r="BC4" s="869"/>
      <c r="BD4" s="869"/>
      <c r="BE4" s="869"/>
      <c r="BF4" s="864"/>
      <c r="BG4" s="864"/>
      <c r="BH4" s="864"/>
      <c r="BI4" s="864"/>
      <c r="BJ4" s="864"/>
      <c r="BK4" s="866"/>
      <c r="BL4" s="867"/>
      <c r="BM4" s="867"/>
      <c r="BN4" s="868"/>
      <c r="BO4" s="869"/>
      <c r="BP4" s="869"/>
      <c r="BQ4" s="869"/>
      <c r="BR4" s="50" t="s">
        <v>20</v>
      </c>
      <c r="BS4" s="50" t="s">
        <v>28</v>
      </c>
      <c r="BT4" s="869"/>
      <c r="BU4" s="869"/>
      <c r="BV4" s="869"/>
      <c r="BW4" s="864"/>
      <c r="BX4" s="864"/>
      <c r="BY4" s="864"/>
      <c r="BZ4" s="864"/>
      <c r="CA4" s="864"/>
      <c r="CB4" s="866"/>
      <c r="CC4" s="867"/>
      <c r="CD4" s="867"/>
      <c r="CE4" s="868"/>
      <c r="CF4" s="869"/>
      <c r="CG4" s="869"/>
      <c r="CH4" s="869"/>
      <c r="CI4" s="50" t="s">
        <v>20</v>
      </c>
      <c r="CJ4" s="50" t="s">
        <v>28</v>
      </c>
      <c r="CK4" s="869"/>
      <c r="CL4" s="869"/>
      <c r="CM4" s="869"/>
      <c r="CN4" s="864"/>
      <c r="CO4" s="864"/>
      <c r="CP4" s="864"/>
      <c r="CQ4" s="864"/>
      <c r="CR4" s="864"/>
      <c r="CS4" s="866"/>
      <c r="CT4" s="867"/>
      <c r="CU4" s="867"/>
      <c r="CV4" s="868"/>
      <c r="CW4" s="869"/>
      <c r="CX4" s="869"/>
      <c r="CY4" s="869"/>
      <c r="CZ4" s="50" t="s">
        <v>20</v>
      </c>
      <c r="DA4" s="50" t="s">
        <v>28</v>
      </c>
      <c r="DB4" s="869"/>
      <c r="DC4" s="869"/>
      <c r="DD4" s="869"/>
      <c r="DE4" s="864"/>
      <c r="DF4" s="864"/>
      <c r="DG4" s="864"/>
      <c r="DH4" s="864"/>
      <c r="DI4" s="864"/>
      <c r="DJ4" s="866"/>
      <c r="DK4" s="867"/>
      <c r="DL4" s="867"/>
      <c r="DM4" s="868"/>
      <c r="DN4" s="869"/>
      <c r="DO4" s="869"/>
      <c r="DP4" s="869"/>
      <c r="DQ4" s="50" t="s">
        <v>20</v>
      </c>
      <c r="DR4" s="50" t="s">
        <v>28</v>
      </c>
      <c r="DS4" s="869"/>
      <c r="DT4" s="869"/>
      <c r="DU4" s="869"/>
      <c r="DV4" s="864"/>
      <c r="DW4" s="864"/>
      <c r="DX4" s="864"/>
      <c r="DY4" s="864"/>
      <c r="DZ4" s="864"/>
      <c r="EA4" s="866"/>
      <c r="EB4" s="867"/>
      <c r="EC4" s="867"/>
      <c r="ED4" s="868"/>
      <c r="EE4" s="869"/>
      <c r="EF4" s="869"/>
      <c r="EG4" s="869"/>
      <c r="EH4" s="50" t="s">
        <v>20</v>
      </c>
      <c r="EI4" s="50" t="s">
        <v>28</v>
      </c>
      <c r="EJ4" s="869"/>
      <c r="EK4" s="869"/>
      <c r="EL4" s="869"/>
      <c r="EM4" s="864"/>
      <c r="EN4" s="864"/>
      <c r="EO4" s="864"/>
      <c r="EP4" s="864"/>
      <c r="EQ4" s="864"/>
      <c r="ER4" s="866"/>
      <c r="ES4" s="867"/>
      <c r="ET4" s="867"/>
      <c r="EU4" s="868"/>
      <c r="EV4" s="869"/>
      <c r="EW4" s="869"/>
      <c r="EX4" s="869"/>
      <c r="EY4" s="50" t="s">
        <v>20</v>
      </c>
      <c r="EZ4" s="50" t="s">
        <v>28</v>
      </c>
      <c r="FA4" s="869"/>
      <c r="FB4" s="869"/>
      <c r="FC4" s="869"/>
      <c r="FD4" s="864"/>
      <c r="FE4" s="864"/>
      <c r="FF4" s="864"/>
      <c r="FG4" s="864"/>
      <c r="FH4" s="864"/>
      <c r="FI4" s="866"/>
      <c r="FJ4" s="867"/>
      <c r="FK4" s="867"/>
      <c r="FL4" s="868"/>
      <c r="FM4" s="869"/>
      <c r="FN4" s="869"/>
      <c r="FO4" s="869"/>
      <c r="FP4" s="50" t="s">
        <v>20</v>
      </c>
      <c r="FQ4" s="50" t="s">
        <v>28</v>
      </c>
      <c r="FR4" s="869"/>
      <c r="FS4" s="869"/>
      <c r="FT4" s="869"/>
      <c r="FU4" s="864"/>
      <c r="FV4" s="864"/>
      <c r="FW4" s="864"/>
      <c r="FX4" s="864"/>
      <c r="FY4" s="864"/>
      <c r="FZ4" s="866"/>
      <c r="GA4" s="867"/>
      <c r="GB4" s="867"/>
      <c r="GC4" s="868"/>
      <c r="GD4" s="869"/>
      <c r="GE4" s="869"/>
      <c r="GF4" s="869"/>
      <c r="GG4" s="50" t="s">
        <v>20</v>
      </c>
      <c r="GH4" s="50" t="s">
        <v>28</v>
      </c>
      <c r="GI4" s="869"/>
      <c r="GJ4" s="869"/>
      <c r="GK4" s="869"/>
      <c r="GL4" s="864"/>
      <c r="GM4" s="864"/>
      <c r="GN4" s="864"/>
      <c r="GO4" s="864"/>
      <c r="GP4" s="864"/>
      <c r="GQ4" s="866"/>
      <c r="GR4" s="867"/>
      <c r="GS4" s="867"/>
      <c r="GT4" s="868"/>
      <c r="GU4" s="869"/>
      <c r="GV4" s="869"/>
      <c r="GW4" s="869"/>
      <c r="GX4" s="50" t="s">
        <v>20</v>
      </c>
      <c r="GY4" s="50" t="s">
        <v>28</v>
      </c>
      <c r="GZ4" s="869"/>
      <c r="HA4" s="869"/>
      <c r="HB4" s="869"/>
      <c r="HC4" s="864"/>
      <c r="HD4" s="864"/>
      <c r="HE4" s="864"/>
      <c r="HF4" s="864"/>
      <c r="HG4" s="864"/>
      <c r="HH4" s="866"/>
      <c r="HI4" s="867"/>
      <c r="HJ4" s="867"/>
      <c r="HK4" s="868"/>
    </row>
    <row r="5" spans="1:219" ht="124.5" customHeight="1" x14ac:dyDescent="0.25">
      <c r="A5" s="51">
        <v>1</v>
      </c>
      <c r="B5" s="52" t="s">
        <v>97</v>
      </c>
      <c r="C5" s="52" t="s">
        <v>98</v>
      </c>
      <c r="D5" s="52" t="s">
        <v>99</v>
      </c>
      <c r="E5" s="53" t="s">
        <v>38</v>
      </c>
      <c r="F5" s="53" t="s">
        <v>46</v>
      </c>
      <c r="G5" s="54" t="s">
        <v>100</v>
      </c>
      <c r="H5" s="54" t="s">
        <v>101</v>
      </c>
      <c r="I5" s="55" t="s">
        <v>102</v>
      </c>
      <c r="J5" s="54" t="s">
        <v>103</v>
      </c>
      <c r="K5" s="742">
        <v>4</v>
      </c>
      <c r="L5" s="54" t="s">
        <v>104</v>
      </c>
      <c r="M5" s="54" t="s">
        <v>105</v>
      </c>
      <c r="N5" s="56" t="s">
        <v>106</v>
      </c>
      <c r="O5" s="57" t="s">
        <v>36</v>
      </c>
      <c r="P5" s="58"/>
      <c r="Q5" s="58"/>
      <c r="R5" s="58"/>
      <c r="S5" s="58"/>
      <c r="T5" s="58"/>
      <c r="U5" s="58"/>
      <c r="V5" s="58"/>
      <c r="W5" s="58"/>
      <c r="X5" s="59" t="s">
        <v>107</v>
      </c>
      <c r="Y5" s="59"/>
      <c r="Z5" s="58"/>
      <c r="AA5" s="58"/>
      <c r="AB5" s="58"/>
      <c r="AC5" s="280"/>
      <c r="AD5" s="281"/>
      <c r="AE5" s="281"/>
      <c r="AF5" s="283"/>
      <c r="AG5" s="317"/>
      <c r="AH5" s="318"/>
      <c r="AI5" s="319"/>
      <c r="AJ5" s="319"/>
      <c r="AK5" s="320"/>
      <c r="AL5" s="315"/>
      <c r="AM5" s="315"/>
      <c r="AN5" s="315"/>
      <c r="AO5" s="330"/>
      <c r="AP5" s="330"/>
      <c r="AQ5" s="330"/>
      <c r="AR5" s="315"/>
      <c r="AS5" s="333"/>
      <c r="AT5" s="315"/>
      <c r="AU5" s="315"/>
      <c r="AV5" s="323"/>
      <c r="AW5" s="410"/>
      <c r="AX5" s="672"/>
      <c r="AY5" s="58"/>
      <c r="AZ5" s="53"/>
      <c r="BA5" s="669"/>
      <c r="BB5" s="53"/>
      <c r="BC5" s="53"/>
      <c r="BD5" s="53"/>
      <c r="BE5" s="53"/>
      <c r="BF5" s="58"/>
      <c r="BG5" s="58"/>
      <c r="BH5" s="58"/>
      <c r="BI5" s="58"/>
      <c r="BJ5" s="58"/>
      <c r="BK5" s="315"/>
      <c r="BL5" s="315"/>
      <c r="BM5" s="743"/>
      <c r="BN5" s="410"/>
      <c r="BO5" s="58"/>
      <c r="BP5" s="58"/>
      <c r="BQ5" s="58"/>
      <c r="BR5" s="58"/>
      <c r="BS5" s="58"/>
      <c r="BT5" s="58"/>
      <c r="BU5" s="58"/>
      <c r="BV5" s="58"/>
      <c r="BW5" s="59"/>
      <c r="BX5" s="59"/>
      <c r="BY5" s="59"/>
      <c r="BZ5" s="59"/>
      <c r="CA5" s="59"/>
      <c r="CB5" s="280"/>
      <c r="CC5" s="281"/>
      <c r="CD5" s="744"/>
      <c r="CE5" s="282"/>
      <c r="CF5" s="58"/>
      <c r="CG5" s="58"/>
      <c r="CH5" s="58"/>
      <c r="CI5" s="58"/>
      <c r="CJ5" s="58"/>
      <c r="CK5" s="58"/>
      <c r="CL5" s="58"/>
      <c r="CM5" s="58"/>
      <c r="CN5" s="59"/>
      <c r="CO5" s="59"/>
      <c r="CP5" s="59"/>
      <c r="CQ5" s="59"/>
      <c r="CR5" s="59"/>
      <c r="CS5" s="280"/>
      <c r="CT5" s="281"/>
      <c r="CU5" s="745"/>
      <c r="CV5" s="282"/>
      <c r="CW5" s="58"/>
      <c r="CX5" s="58"/>
      <c r="CY5" s="58"/>
      <c r="CZ5" s="58"/>
      <c r="DA5" s="58"/>
      <c r="DB5" s="58"/>
      <c r="DC5" s="58"/>
      <c r="DD5" s="58"/>
      <c r="DE5" s="58"/>
      <c r="DF5" s="58"/>
      <c r="DG5" s="58"/>
      <c r="DH5" s="58"/>
      <c r="DI5" s="58"/>
      <c r="DJ5" s="58"/>
      <c r="DK5" s="58"/>
      <c r="DL5" s="746"/>
      <c r="DM5" s="58"/>
      <c r="DN5" s="58"/>
      <c r="DO5" s="58"/>
      <c r="DP5" s="58"/>
      <c r="DQ5" s="58"/>
      <c r="DR5" s="58"/>
      <c r="DS5" s="58"/>
      <c r="DT5" s="58"/>
      <c r="DU5" s="58"/>
      <c r="DV5" s="58"/>
      <c r="DW5" s="58"/>
      <c r="DX5" s="58"/>
      <c r="DY5" s="58"/>
      <c r="DZ5" s="58"/>
      <c r="EA5" s="58"/>
      <c r="EB5" s="58"/>
      <c r="EC5" s="747"/>
      <c r="ED5" s="259"/>
      <c r="EE5" s="229"/>
      <c r="EF5" s="229"/>
      <c r="EG5" s="229"/>
      <c r="EH5" s="229"/>
      <c r="EI5" s="229"/>
      <c r="EJ5" s="229"/>
      <c r="EK5" s="229"/>
      <c r="EL5" s="229"/>
      <c r="EM5" s="229"/>
      <c r="EN5" s="229"/>
      <c r="EO5" s="229"/>
      <c r="EP5" s="229"/>
      <c r="EQ5" s="229"/>
      <c r="ER5" s="259"/>
      <c r="ES5" s="259"/>
      <c r="ET5" s="748"/>
      <c r="EU5" s="259"/>
      <c r="EV5" s="229"/>
      <c r="EW5" s="229"/>
      <c r="EX5" s="229"/>
      <c r="EY5" s="229"/>
      <c r="EZ5" s="229"/>
      <c r="FA5" s="229"/>
      <c r="FB5" s="229"/>
      <c r="FC5" s="229"/>
      <c r="FD5" s="229"/>
      <c r="FE5" s="229"/>
      <c r="FF5" s="229"/>
      <c r="FG5" s="229"/>
      <c r="FH5" s="229"/>
      <c r="FI5" s="259"/>
      <c r="FJ5" s="259"/>
      <c r="FK5" s="748"/>
      <c r="FL5" s="259"/>
      <c r="FM5" s="229"/>
      <c r="FN5" s="229"/>
      <c r="FO5" s="229"/>
      <c r="FP5" s="229"/>
      <c r="FQ5" s="229"/>
      <c r="FR5" s="229"/>
      <c r="FS5" s="229"/>
      <c r="FT5" s="229"/>
      <c r="FU5" s="229"/>
      <c r="FV5" s="229"/>
      <c r="FW5" s="229"/>
      <c r="FX5" s="229"/>
      <c r="FY5" s="229"/>
      <c r="FZ5" s="259"/>
      <c r="GA5" s="259"/>
      <c r="GB5" s="748"/>
      <c r="GC5" s="259"/>
      <c r="GD5" s="229"/>
      <c r="GE5" s="229"/>
      <c r="GF5" s="229"/>
      <c r="GG5" s="229"/>
      <c r="GH5" s="229"/>
      <c r="GI5" s="229"/>
      <c r="GJ5" s="229"/>
      <c r="GK5" s="229"/>
      <c r="GL5" s="229"/>
      <c r="GM5" s="229"/>
      <c r="GN5" s="229"/>
      <c r="GO5" s="229"/>
      <c r="GP5" s="229"/>
      <c r="GQ5" s="259"/>
      <c r="GR5" s="259"/>
      <c r="GS5" s="748"/>
      <c r="GT5" s="259"/>
      <c r="GU5" s="229"/>
      <c r="GV5" s="229"/>
      <c r="GW5" s="229"/>
      <c r="GX5" s="229"/>
      <c r="GY5" s="229"/>
      <c r="GZ5" s="229"/>
      <c r="HA5" s="229"/>
      <c r="HB5" s="229"/>
      <c r="HC5" s="229"/>
      <c r="HD5" s="229"/>
      <c r="HE5" s="229"/>
      <c r="HF5" s="229"/>
      <c r="HG5" s="229"/>
      <c r="HH5" s="259"/>
      <c r="HI5" s="259"/>
      <c r="HJ5" s="748"/>
      <c r="HK5" s="259"/>
    </row>
    <row r="6" spans="1:219" ht="111" customHeight="1" x14ac:dyDescent="0.25">
      <c r="A6" s="51">
        <v>2</v>
      </c>
      <c r="B6" s="52" t="s">
        <v>108</v>
      </c>
      <c r="C6" s="52" t="s">
        <v>109</v>
      </c>
      <c r="D6" s="52" t="s">
        <v>110</v>
      </c>
      <c r="E6" s="53" t="s">
        <v>45</v>
      </c>
      <c r="F6" s="53" t="s">
        <v>31</v>
      </c>
      <c r="G6" s="54" t="s">
        <v>111</v>
      </c>
      <c r="H6" s="54" t="s">
        <v>101</v>
      </c>
      <c r="I6" s="61" t="s">
        <v>112</v>
      </c>
      <c r="J6" s="54" t="s">
        <v>113</v>
      </c>
      <c r="K6" s="742">
        <v>12</v>
      </c>
      <c r="L6" s="54" t="s">
        <v>114</v>
      </c>
      <c r="M6" s="54" t="s">
        <v>115</v>
      </c>
      <c r="N6" s="56" t="s">
        <v>116</v>
      </c>
      <c r="O6" s="54" t="s">
        <v>117</v>
      </c>
      <c r="P6" s="58"/>
      <c r="Q6" s="58"/>
      <c r="R6" s="58"/>
      <c r="S6" s="58"/>
      <c r="T6" s="58"/>
      <c r="U6" s="58"/>
      <c r="V6" s="58"/>
      <c r="W6" s="58"/>
      <c r="X6" s="59"/>
      <c r="Y6" s="59"/>
      <c r="Z6" s="58"/>
      <c r="AA6" s="58"/>
      <c r="AB6" s="58"/>
      <c r="AC6" s="280"/>
      <c r="AD6" s="281"/>
      <c r="AE6" s="281"/>
      <c r="AF6" s="282"/>
      <c r="AG6" s="315"/>
      <c r="AH6" s="321"/>
      <c r="AI6" s="321"/>
      <c r="AJ6" s="322"/>
      <c r="AK6" s="323"/>
      <c r="AL6" s="315"/>
      <c r="AM6" s="315"/>
      <c r="AN6" s="315"/>
      <c r="AO6" s="330"/>
      <c r="AP6" s="330"/>
      <c r="AQ6" s="330"/>
      <c r="AR6" s="315"/>
      <c r="AS6" s="333"/>
      <c r="AT6" s="315"/>
      <c r="AU6" s="315"/>
      <c r="AV6" s="323"/>
      <c r="AW6" s="315"/>
      <c r="AX6" s="669"/>
      <c r="AY6" s="58"/>
      <c r="AZ6" s="670"/>
      <c r="BA6" s="671"/>
      <c r="BB6" s="58"/>
      <c r="BC6" s="53"/>
      <c r="BD6" s="53"/>
      <c r="BE6" s="58"/>
      <c r="BF6" s="58"/>
      <c r="BG6" s="58"/>
      <c r="BH6" s="58"/>
      <c r="BI6" s="58"/>
      <c r="BJ6" s="58"/>
      <c r="BK6" s="315"/>
      <c r="BL6" s="315"/>
      <c r="BM6" s="743"/>
      <c r="BN6" s="315"/>
      <c r="BO6" s="58"/>
      <c r="BP6" s="58"/>
      <c r="BQ6" s="58"/>
      <c r="BR6" s="58"/>
      <c r="BS6" s="58"/>
      <c r="BT6" s="58"/>
      <c r="BU6" s="58"/>
      <c r="BV6" s="58"/>
      <c r="BW6" s="59"/>
      <c r="BX6" s="59"/>
      <c r="BY6" s="59"/>
      <c r="BZ6" s="59"/>
      <c r="CA6" s="59"/>
      <c r="CB6" s="280"/>
      <c r="CC6" s="281"/>
      <c r="CD6" s="744"/>
      <c r="CE6" s="282"/>
      <c r="CF6" s="58"/>
      <c r="CG6" s="58"/>
      <c r="CH6" s="58"/>
      <c r="CI6" s="58"/>
      <c r="CJ6" s="58"/>
      <c r="CK6" s="58"/>
      <c r="CL6" s="58"/>
      <c r="CM6" s="58"/>
      <c r="CN6" s="59"/>
      <c r="CO6" s="59"/>
      <c r="CP6" s="59"/>
      <c r="CQ6" s="59"/>
      <c r="CR6" s="59"/>
      <c r="CS6" s="280"/>
      <c r="CT6" s="281"/>
      <c r="CU6" s="745"/>
      <c r="CV6" s="282"/>
      <c r="CW6" s="58"/>
      <c r="CX6" s="58"/>
      <c r="CY6" s="58"/>
      <c r="CZ6" s="58"/>
      <c r="DA6" s="58"/>
      <c r="DB6" s="58"/>
      <c r="DC6" s="58"/>
      <c r="DD6" s="58"/>
      <c r="DE6" s="58"/>
      <c r="DF6" s="58"/>
      <c r="DG6" s="58"/>
      <c r="DH6" s="58"/>
      <c r="DI6" s="58"/>
      <c r="DJ6" s="58"/>
      <c r="DK6" s="58"/>
      <c r="DL6" s="746"/>
      <c r="DM6" s="58"/>
      <c r="DN6" s="58"/>
      <c r="DO6" s="58"/>
      <c r="DP6" s="58"/>
      <c r="DQ6" s="58"/>
      <c r="DR6" s="58"/>
      <c r="DS6" s="58"/>
      <c r="DT6" s="58"/>
      <c r="DU6" s="58"/>
      <c r="DV6" s="58"/>
      <c r="DW6" s="58"/>
      <c r="DX6" s="58"/>
      <c r="DY6" s="58"/>
      <c r="DZ6" s="58"/>
      <c r="EA6" s="58"/>
      <c r="EB6" s="58"/>
      <c r="EC6" s="747"/>
      <c r="ED6" s="259"/>
      <c r="EE6" s="229"/>
      <c r="EF6" s="229"/>
      <c r="EG6" s="229"/>
      <c r="EH6" s="229"/>
      <c r="EI6" s="229"/>
      <c r="EJ6" s="229"/>
      <c r="EK6" s="229"/>
      <c r="EL6" s="229"/>
      <c r="EM6" s="229"/>
      <c r="EN6" s="229"/>
      <c r="EO6" s="229"/>
      <c r="EP6" s="229"/>
      <c r="EQ6" s="229"/>
      <c r="ER6" s="259"/>
      <c r="ES6" s="259"/>
      <c r="ET6" s="748"/>
      <c r="EU6" s="259"/>
      <c r="EV6" s="229"/>
      <c r="EW6" s="229"/>
      <c r="EX6" s="229"/>
      <c r="EY6" s="229"/>
      <c r="EZ6" s="229"/>
      <c r="FA6" s="229"/>
      <c r="FB6" s="229"/>
      <c r="FC6" s="229"/>
      <c r="FD6" s="229"/>
      <c r="FE6" s="229"/>
      <c r="FF6" s="229"/>
      <c r="FG6" s="229"/>
      <c r="FH6" s="229"/>
      <c r="FI6" s="259"/>
      <c r="FJ6" s="259"/>
      <c r="FK6" s="748"/>
      <c r="FL6" s="259"/>
      <c r="FM6" s="229"/>
      <c r="FN6" s="229"/>
      <c r="FO6" s="229"/>
      <c r="FP6" s="229"/>
      <c r="FQ6" s="229"/>
      <c r="FR6" s="229"/>
      <c r="FS6" s="229"/>
      <c r="FT6" s="229"/>
      <c r="FU6" s="229"/>
      <c r="FV6" s="229"/>
      <c r="FW6" s="229"/>
      <c r="FX6" s="229"/>
      <c r="FY6" s="229"/>
      <c r="FZ6" s="259"/>
      <c r="GA6" s="259"/>
      <c r="GB6" s="748"/>
      <c r="GC6" s="259"/>
      <c r="GD6" s="229"/>
      <c r="GE6" s="229"/>
      <c r="GF6" s="229"/>
      <c r="GG6" s="229"/>
      <c r="GH6" s="229"/>
      <c r="GI6" s="229"/>
      <c r="GJ6" s="229"/>
      <c r="GK6" s="229"/>
      <c r="GL6" s="229"/>
      <c r="GM6" s="229"/>
      <c r="GN6" s="229"/>
      <c r="GO6" s="229"/>
      <c r="GP6" s="229"/>
      <c r="GQ6" s="259"/>
      <c r="GR6" s="259"/>
      <c r="GS6" s="748"/>
      <c r="GT6" s="259"/>
      <c r="GU6" s="229"/>
      <c r="GV6" s="229"/>
      <c r="GW6" s="229"/>
      <c r="GX6" s="229"/>
      <c r="GY6" s="229"/>
      <c r="GZ6" s="229"/>
      <c r="HA6" s="229"/>
      <c r="HB6" s="229"/>
      <c r="HC6" s="229"/>
      <c r="HD6" s="229"/>
      <c r="HE6" s="229"/>
      <c r="HF6" s="229"/>
      <c r="HG6" s="229"/>
      <c r="HH6" s="259"/>
      <c r="HI6" s="259"/>
      <c r="HJ6" s="748"/>
      <c r="HK6" s="259"/>
    </row>
    <row r="7" spans="1:219" ht="116.25" customHeight="1" x14ac:dyDescent="0.25">
      <c r="A7" s="51">
        <v>3</v>
      </c>
      <c r="B7" s="62" t="s">
        <v>118</v>
      </c>
      <c r="C7" s="52" t="s">
        <v>119</v>
      </c>
      <c r="D7" s="52" t="s">
        <v>120</v>
      </c>
      <c r="E7" s="53" t="s">
        <v>30</v>
      </c>
      <c r="F7" s="53" t="s">
        <v>30</v>
      </c>
      <c r="G7" s="54" t="s">
        <v>121</v>
      </c>
      <c r="H7" s="54" t="s">
        <v>122</v>
      </c>
      <c r="I7" s="61" t="s">
        <v>123</v>
      </c>
      <c r="J7" s="54" t="s">
        <v>124</v>
      </c>
      <c r="K7" s="742">
        <v>14</v>
      </c>
      <c r="L7" s="54" t="s">
        <v>125</v>
      </c>
      <c r="M7" s="54" t="s">
        <v>115</v>
      </c>
      <c r="N7" s="56" t="s">
        <v>116</v>
      </c>
      <c r="O7" s="54" t="s">
        <v>126</v>
      </c>
      <c r="P7" s="58"/>
      <c r="Q7" s="58"/>
      <c r="R7" s="58"/>
      <c r="S7" s="58"/>
      <c r="T7" s="58"/>
      <c r="U7" s="58"/>
      <c r="V7" s="58"/>
      <c r="W7" s="58"/>
      <c r="X7" s="59"/>
      <c r="Y7" s="59"/>
      <c r="Z7" s="59"/>
      <c r="AA7" s="58"/>
      <c r="AB7" s="58"/>
      <c r="AC7" s="280"/>
      <c r="AD7" s="281"/>
      <c r="AE7" s="281"/>
      <c r="AF7" s="282"/>
      <c r="AG7" s="315"/>
      <c r="AH7" s="323"/>
      <c r="AI7" s="315"/>
      <c r="AJ7" s="315"/>
      <c r="AK7" s="323"/>
      <c r="AL7" s="315"/>
      <c r="AM7" s="315"/>
      <c r="AN7" s="323"/>
      <c r="AO7" s="330"/>
      <c r="AP7" s="330"/>
      <c r="AQ7" s="330"/>
      <c r="AR7" s="315"/>
      <c r="AS7" s="333"/>
      <c r="AT7" s="315"/>
      <c r="AU7" s="315"/>
      <c r="AV7" s="323"/>
      <c r="AW7" s="315"/>
      <c r="AX7" s="669"/>
      <c r="AY7" s="58"/>
      <c r="AZ7" s="669"/>
      <c r="BA7" s="669"/>
      <c r="BB7" s="58"/>
      <c r="BC7" s="669"/>
      <c r="BD7" s="53"/>
      <c r="BE7" s="53"/>
      <c r="BF7" s="58"/>
      <c r="BG7" s="58"/>
      <c r="BH7" s="58"/>
      <c r="BI7" s="58"/>
      <c r="BJ7" s="58"/>
      <c r="BK7" s="315"/>
      <c r="BL7" s="315"/>
      <c r="BM7" s="743"/>
      <c r="BN7" s="315"/>
      <c r="BO7" s="58"/>
      <c r="BP7" s="58"/>
      <c r="BQ7" s="58"/>
      <c r="BR7" s="58"/>
      <c r="BS7" s="58"/>
      <c r="BT7" s="58"/>
      <c r="BU7" s="58"/>
      <c r="BV7" s="58"/>
      <c r="BW7" s="59"/>
      <c r="BX7" s="59"/>
      <c r="BY7" s="59"/>
      <c r="BZ7" s="59"/>
      <c r="CA7" s="59"/>
      <c r="CB7" s="280"/>
      <c r="CC7" s="281"/>
      <c r="CD7" s="744"/>
      <c r="CE7" s="282"/>
      <c r="CF7" s="58"/>
      <c r="CG7" s="58"/>
      <c r="CH7" s="58"/>
      <c r="CI7" s="58"/>
      <c r="CJ7" s="58"/>
      <c r="CK7" s="58"/>
      <c r="CL7" s="58"/>
      <c r="CM7" s="58"/>
      <c r="CN7" s="59"/>
      <c r="CO7" s="59"/>
      <c r="CP7" s="59"/>
      <c r="CQ7" s="59"/>
      <c r="CR7" s="59"/>
      <c r="CS7" s="280"/>
      <c r="CT7" s="281"/>
      <c r="CU7" s="745"/>
      <c r="CV7" s="282"/>
      <c r="CW7" s="58"/>
      <c r="CX7" s="58"/>
      <c r="CY7" s="58"/>
      <c r="CZ7" s="58"/>
      <c r="DA7" s="58"/>
      <c r="DB7" s="58"/>
      <c r="DC7" s="58"/>
      <c r="DD7" s="58"/>
      <c r="DE7" s="58"/>
      <c r="DF7" s="58"/>
      <c r="DG7" s="58"/>
      <c r="DH7" s="58"/>
      <c r="DI7" s="58"/>
      <c r="DJ7" s="58"/>
      <c r="DK7" s="58"/>
      <c r="DL7" s="746"/>
      <c r="DM7" s="58"/>
      <c r="DN7" s="58"/>
      <c r="DO7" s="58"/>
      <c r="DP7" s="58"/>
      <c r="DQ7" s="58"/>
      <c r="DR7" s="58"/>
      <c r="DS7" s="58"/>
      <c r="DT7" s="58"/>
      <c r="DU7" s="58"/>
      <c r="DV7" s="58"/>
      <c r="DW7" s="58"/>
      <c r="DX7" s="58"/>
      <c r="DY7" s="58"/>
      <c r="DZ7" s="58"/>
      <c r="EA7" s="58"/>
      <c r="EB7" s="58"/>
      <c r="EC7" s="747"/>
      <c r="ED7" s="259"/>
      <c r="EE7" s="229"/>
      <c r="EF7" s="229"/>
      <c r="EG7" s="229"/>
      <c r="EH7" s="229"/>
      <c r="EI7" s="229"/>
      <c r="EJ7" s="229"/>
      <c r="EK7" s="229"/>
      <c r="EL7" s="229"/>
      <c r="EM7" s="229"/>
      <c r="EN7" s="229"/>
      <c r="EO7" s="229"/>
      <c r="EP7" s="229"/>
      <c r="EQ7" s="229"/>
      <c r="ER7" s="259"/>
      <c r="ES7" s="259"/>
      <c r="ET7" s="748"/>
      <c r="EU7" s="259"/>
      <c r="EV7" s="229"/>
      <c r="EW7" s="229"/>
      <c r="EX7" s="229"/>
      <c r="EY7" s="229"/>
      <c r="EZ7" s="229"/>
      <c r="FA7" s="229"/>
      <c r="FB7" s="229"/>
      <c r="FC7" s="229"/>
      <c r="FD7" s="229"/>
      <c r="FE7" s="229"/>
      <c r="FF7" s="229"/>
      <c r="FG7" s="229"/>
      <c r="FH7" s="229"/>
      <c r="FI7" s="259"/>
      <c r="FJ7" s="259"/>
      <c r="FK7" s="748"/>
      <c r="FL7" s="259"/>
      <c r="FM7" s="229"/>
      <c r="FN7" s="229"/>
      <c r="FO7" s="229"/>
      <c r="FP7" s="229"/>
      <c r="FQ7" s="229"/>
      <c r="FR7" s="229"/>
      <c r="FS7" s="229"/>
      <c r="FT7" s="229"/>
      <c r="FU7" s="229"/>
      <c r="FV7" s="229"/>
      <c r="FW7" s="229"/>
      <c r="FX7" s="229"/>
      <c r="FY7" s="229"/>
      <c r="FZ7" s="259"/>
      <c r="GA7" s="259"/>
      <c r="GB7" s="748"/>
      <c r="GC7" s="259"/>
      <c r="GD7" s="229"/>
      <c r="GE7" s="229"/>
      <c r="GF7" s="229"/>
      <c r="GG7" s="229"/>
      <c r="GH7" s="229"/>
      <c r="GI7" s="229"/>
      <c r="GJ7" s="229"/>
      <c r="GK7" s="229"/>
      <c r="GL7" s="229"/>
      <c r="GM7" s="229"/>
      <c r="GN7" s="229"/>
      <c r="GO7" s="229"/>
      <c r="GP7" s="229"/>
      <c r="GQ7" s="259"/>
      <c r="GR7" s="259"/>
      <c r="GS7" s="748"/>
      <c r="GT7" s="259"/>
      <c r="GU7" s="229"/>
      <c r="GV7" s="229"/>
      <c r="GW7" s="229"/>
      <c r="GX7" s="229"/>
      <c r="GY7" s="229"/>
      <c r="GZ7" s="229"/>
      <c r="HA7" s="229"/>
      <c r="HB7" s="229"/>
      <c r="HC7" s="229"/>
      <c r="HD7" s="229"/>
      <c r="HE7" s="229"/>
      <c r="HF7" s="229"/>
      <c r="HG7" s="229"/>
      <c r="HH7" s="259"/>
      <c r="HI7" s="259"/>
      <c r="HJ7" s="748"/>
      <c r="HK7" s="259"/>
    </row>
    <row r="8" spans="1:219" ht="169.5" customHeight="1" x14ac:dyDescent="0.25">
      <c r="A8" s="51">
        <v>4</v>
      </c>
      <c r="B8" s="62" t="s">
        <v>127</v>
      </c>
      <c r="C8" s="52" t="s">
        <v>128</v>
      </c>
      <c r="D8" s="52" t="s">
        <v>129</v>
      </c>
      <c r="E8" s="53" t="s">
        <v>47</v>
      </c>
      <c r="F8" s="53" t="s">
        <v>39</v>
      </c>
      <c r="G8" s="54" t="s">
        <v>130</v>
      </c>
      <c r="H8" s="54" t="s">
        <v>131</v>
      </c>
      <c r="I8" s="61" t="s">
        <v>132</v>
      </c>
      <c r="J8" s="54" t="s">
        <v>133</v>
      </c>
      <c r="K8" s="742">
        <v>12</v>
      </c>
      <c r="L8" s="54" t="s">
        <v>114</v>
      </c>
      <c r="M8" s="54" t="s">
        <v>115</v>
      </c>
      <c r="N8" s="56" t="s">
        <v>116</v>
      </c>
      <c r="O8" s="54" t="s">
        <v>117</v>
      </c>
      <c r="P8" s="58"/>
      <c r="Q8" s="58"/>
      <c r="R8" s="58"/>
      <c r="S8" s="58"/>
      <c r="T8" s="58"/>
      <c r="U8" s="58"/>
      <c r="V8" s="58"/>
      <c r="W8" s="58"/>
      <c r="X8" s="59"/>
      <c r="Y8" s="59"/>
      <c r="Z8" s="59"/>
      <c r="AA8" s="59"/>
      <c r="AB8" s="59"/>
      <c r="AC8" s="280"/>
      <c r="AD8" s="281"/>
      <c r="AE8" s="281"/>
      <c r="AF8" s="282"/>
      <c r="AG8" s="315"/>
      <c r="AH8" s="323"/>
      <c r="AI8" s="315"/>
      <c r="AJ8" s="315"/>
      <c r="AK8" s="323"/>
      <c r="AL8" s="315"/>
      <c r="AM8" s="315"/>
      <c r="AN8" s="315"/>
      <c r="AO8" s="330"/>
      <c r="AP8" s="330"/>
      <c r="AQ8" s="330"/>
      <c r="AR8" s="315"/>
      <c r="AS8" s="333"/>
      <c r="AT8" s="315"/>
      <c r="AU8" s="315"/>
      <c r="AV8" s="323"/>
      <c r="AW8" s="595"/>
      <c r="AX8" s="597"/>
      <c r="AY8" s="596"/>
      <c r="AZ8" s="315"/>
      <c r="BA8" s="315"/>
      <c r="BB8" s="53"/>
      <c r="BC8" s="53"/>
      <c r="BD8" s="53"/>
      <c r="BE8" s="53"/>
      <c r="BF8" s="58"/>
      <c r="BG8" s="58"/>
      <c r="BH8" s="58"/>
      <c r="BI8" s="58"/>
      <c r="BJ8" s="58"/>
      <c r="BK8" s="315"/>
      <c r="BL8" s="315"/>
      <c r="BM8" s="743"/>
      <c r="BN8" s="315"/>
      <c r="BO8" s="58"/>
      <c r="BP8" s="58"/>
      <c r="BQ8" s="58"/>
      <c r="BR8" s="58"/>
      <c r="BS8" s="58"/>
      <c r="BT8" s="58"/>
      <c r="BU8" s="58"/>
      <c r="BV8" s="58"/>
      <c r="BW8" s="59"/>
      <c r="BX8" s="59"/>
      <c r="BY8" s="59"/>
      <c r="BZ8" s="59"/>
      <c r="CA8" s="59"/>
      <c r="CB8" s="280"/>
      <c r="CC8" s="281"/>
      <c r="CD8" s="744"/>
      <c r="CE8" s="282"/>
      <c r="CF8" s="58"/>
      <c r="CG8" s="58"/>
      <c r="CH8" s="58"/>
      <c r="CI8" s="58"/>
      <c r="CJ8" s="58"/>
      <c r="CK8" s="58"/>
      <c r="CL8" s="58"/>
      <c r="CM8" s="58"/>
      <c r="CN8" s="59"/>
      <c r="CO8" s="59"/>
      <c r="CP8" s="59"/>
      <c r="CQ8" s="59"/>
      <c r="CR8" s="59"/>
      <c r="CS8" s="280"/>
      <c r="CT8" s="281"/>
      <c r="CU8" s="745"/>
      <c r="CV8" s="282"/>
      <c r="CW8" s="58"/>
      <c r="CX8" s="58"/>
      <c r="CY8" s="58"/>
      <c r="CZ8" s="58"/>
      <c r="DA8" s="58"/>
      <c r="DB8" s="58"/>
      <c r="DC8" s="58"/>
      <c r="DD8" s="58"/>
      <c r="DE8" s="58"/>
      <c r="DF8" s="58"/>
      <c r="DG8" s="58"/>
      <c r="DH8" s="58"/>
      <c r="DI8" s="58"/>
      <c r="DJ8" s="58"/>
      <c r="DK8" s="58"/>
      <c r="DL8" s="746"/>
      <c r="DM8" s="58"/>
      <c r="DN8" s="58"/>
      <c r="DO8" s="58"/>
      <c r="DP8" s="58"/>
      <c r="DQ8" s="58"/>
      <c r="DR8" s="58"/>
      <c r="DS8" s="58"/>
      <c r="DT8" s="58"/>
      <c r="DU8" s="58"/>
      <c r="DV8" s="58"/>
      <c r="DW8" s="58"/>
      <c r="DX8" s="58"/>
      <c r="DY8" s="58"/>
      <c r="DZ8" s="58"/>
      <c r="EA8" s="58"/>
      <c r="EB8" s="58"/>
      <c r="EC8" s="747"/>
      <c r="ED8" s="259"/>
      <c r="EE8" s="229"/>
      <c r="EF8" s="229"/>
      <c r="EG8" s="229"/>
      <c r="EH8" s="229"/>
      <c r="EI8" s="229"/>
      <c r="EJ8" s="229"/>
      <c r="EK8" s="229"/>
      <c r="EL8" s="229"/>
      <c r="EM8" s="229"/>
      <c r="EN8" s="229"/>
      <c r="EO8" s="229"/>
      <c r="EP8" s="229"/>
      <c r="EQ8" s="229"/>
      <c r="ER8" s="259"/>
      <c r="ES8" s="259"/>
      <c r="ET8" s="748"/>
      <c r="EU8" s="259"/>
      <c r="EV8" s="229"/>
      <c r="EW8" s="229"/>
      <c r="EX8" s="229"/>
      <c r="EY8" s="229"/>
      <c r="EZ8" s="229"/>
      <c r="FA8" s="229"/>
      <c r="FB8" s="229"/>
      <c r="FC8" s="229"/>
      <c r="FD8" s="229"/>
      <c r="FE8" s="229"/>
      <c r="FF8" s="229"/>
      <c r="FG8" s="229"/>
      <c r="FH8" s="229"/>
      <c r="FI8" s="259"/>
      <c r="FJ8" s="259"/>
      <c r="FK8" s="748"/>
      <c r="FL8" s="259"/>
      <c r="FM8" s="229"/>
      <c r="FN8" s="229"/>
      <c r="FO8" s="229"/>
      <c r="FP8" s="229"/>
      <c r="FQ8" s="229"/>
      <c r="FR8" s="229"/>
      <c r="FS8" s="229"/>
      <c r="FT8" s="229"/>
      <c r="FU8" s="229"/>
      <c r="FV8" s="229"/>
      <c r="FW8" s="229"/>
      <c r="FX8" s="229"/>
      <c r="FY8" s="229"/>
      <c r="FZ8" s="259"/>
      <c r="GA8" s="259"/>
      <c r="GB8" s="748"/>
      <c r="GC8" s="259"/>
      <c r="GD8" s="229"/>
      <c r="GE8" s="229"/>
      <c r="GF8" s="229"/>
      <c r="GG8" s="229"/>
      <c r="GH8" s="229"/>
      <c r="GI8" s="229"/>
      <c r="GJ8" s="229"/>
      <c r="GK8" s="229"/>
      <c r="GL8" s="229"/>
      <c r="GM8" s="229"/>
      <c r="GN8" s="229"/>
      <c r="GO8" s="229"/>
      <c r="GP8" s="229"/>
      <c r="GQ8" s="259"/>
      <c r="GR8" s="259"/>
      <c r="GS8" s="748"/>
      <c r="GT8" s="259"/>
      <c r="GU8" s="229"/>
      <c r="GV8" s="229"/>
      <c r="GW8" s="229"/>
      <c r="GX8" s="229"/>
      <c r="GY8" s="229"/>
      <c r="GZ8" s="229"/>
      <c r="HA8" s="229"/>
      <c r="HB8" s="229"/>
      <c r="HC8" s="229"/>
      <c r="HD8" s="229"/>
      <c r="HE8" s="229"/>
      <c r="HF8" s="229"/>
      <c r="HG8" s="229"/>
      <c r="HH8" s="259"/>
      <c r="HI8" s="259"/>
      <c r="HJ8" s="748"/>
      <c r="HK8" s="259"/>
    </row>
    <row r="9" spans="1:219" x14ac:dyDescent="0.25">
      <c r="B9" s="413"/>
    </row>
    <row r="10" spans="1:219" x14ac:dyDescent="0.25">
      <c r="B10" s="413"/>
      <c r="C10" s="413"/>
    </row>
    <row r="11" spans="1:219" x14ac:dyDescent="0.25">
      <c r="B11" s="411">
        <v>100</v>
      </c>
      <c r="C11" s="413"/>
    </row>
    <row r="12" spans="1:219" x14ac:dyDescent="0.25">
      <c r="B12" s="411"/>
      <c r="C12" s="413"/>
    </row>
    <row r="13" spans="1:219" x14ac:dyDescent="0.25">
      <c r="B13" s="413"/>
      <c r="C13" s="413"/>
    </row>
    <row r="14" spans="1:219" x14ac:dyDescent="0.25">
      <c r="B14" s="413"/>
      <c r="C14" s="413"/>
    </row>
    <row r="15" spans="1:219" x14ac:dyDescent="0.25">
      <c r="B15" s="413"/>
      <c r="C15" s="413"/>
    </row>
    <row r="16" spans="1:219" x14ac:dyDescent="0.25">
      <c r="B16" s="413"/>
      <c r="C16" s="413"/>
    </row>
    <row r="17" spans="2:3" x14ac:dyDescent="0.25">
      <c r="B17" s="413"/>
      <c r="C17" s="413"/>
    </row>
    <row r="18" spans="2:3" x14ac:dyDescent="0.25">
      <c r="B18" s="413"/>
      <c r="C18" s="413"/>
    </row>
  </sheetData>
  <mergeCells count="253">
    <mergeCell ref="AO1:AS2"/>
    <mergeCell ref="AT1:AW2"/>
    <mergeCell ref="AO3:AO4"/>
    <mergeCell ref="AR3:AR4"/>
    <mergeCell ref="AS3:AS4"/>
    <mergeCell ref="AW3:AW4"/>
    <mergeCell ref="AG1:AN1"/>
    <mergeCell ref="AG2:AG4"/>
    <mergeCell ref="AH2:AN2"/>
    <mergeCell ref="AH3:AH4"/>
    <mergeCell ref="AI3:AI4"/>
    <mergeCell ref="AJ3:AK3"/>
    <mergeCell ref="AL3:AL4"/>
    <mergeCell ref="AM3:AM4"/>
    <mergeCell ref="AN3:AN4"/>
    <mergeCell ref="DE3:DE4"/>
    <mergeCell ref="DF3:DF4"/>
    <mergeCell ref="DG3:DG4"/>
    <mergeCell ref="DH3:DH4"/>
    <mergeCell ref="DI3:DI4"/>
    <mergeCell ref="DJ3:DJ4"/>
    <mergeCell ref="DK3:DK4"/>
    <mergeCell ref="DL3:DL4"/>
    <mergeCell ref="DM3:DM4"/>
    <mergeCell ref="CW2:CW4"/>
    <mergeCell ref="CX2:DD2"/>
    <mergeCell ref="CS1:CV2"/>
    <mergeCell ref="CW1:DD1"/>
    <mergeCell ref="CS3:CS4"/>
    <mergeCell ref="CT3:CT4"/>
    <mergeCell ref="CU3:CU4"/>
    <mergeCell ref="CV3:CV4"/>
    <mergeCell ref="CX3:CX4"/>
    <mergeCell ref="CY3:CY4"/>
    <mergeCell ref="CZ3:DA3"/>
    <mergeCell ref="DB3:DB4"/>
    <mergeCell ref="CM3:CM4"/>
    <mergeCell ref="CN3:CN4"/>
    <mergeCell ref="CO3:CO4"/>
    <mergeCell ref="CP3:CP4"/>
    <mergeCell ref="CQ3:CQ4"/>
    <mergeCell ref="CR3:CR4"/>
    <mergeCell ref="CE3:CE4"/>
    <mergeCell ref="CG3:CG4"/>
    <mergeCell ref="CH3:CH4"/>
    <mergeCell ref="CI3:CJ3"/>
    <mergeCell ref="CK3:CK4"/>
    <mergeCell ref="CL3:CL4"/>
    <mergeCell ref="BY3:BY4"/>
    <mergeCell ref="BZ3:BZ4"/>
    <mergeCell ref="CA3:CA4"/>
    <mergeCell ref="CB3:CB4"/>
    <mergeCell ref="CC3:CC4"/>
    <mergeCell ref="CD3:CD4"/>
    <mergeCell ref="BP3:BP4"/>
    <mergeCell ref="BQ3:BQ4"/>
    <mergeCell ref="BR3:BS3"/>
    <mergeCell ref="BT3:BT4"/>
    <mergeCell ref="BW3:BW4"/>
    <mergeCell ref="BX3:BX4"/>
    <mergeCell ref="BI3:BI4"/>
    <mergeCell ref="BJ3:BJ4"/>
    <mergeCell ref="BK3:BK4"/>
    <mergeCell ref="BL3:BL4"/>
    <mergeCell ref="BM3:BM4"/>
    <mergeCell ref="BN3:BN4"/>
    <mergeCell ref="BC3:BC4"/>
    <mergeCell ref="BD3:BD4"/>
    <mergeCell ref="BE3:BE4"/>
    <mergeCell ref="BF3:BF4"/>
    <mergeCell ref="BG3:BG4"/>
    <mergeCell ref="BH3:BH4"/>
    <mergeCell ref="AD3:AD4"/>
    <mergeCell ref="AE3:AE4"/>
    <mergeCell ref="AF3:AF4"/>
    <mergeCell ref="AY3:AY4"/>
    <mergeCell ref="AZ3:AZ4"/>
    <mergeCell ref="BA3:BB3"/>
    <mergeCell ref="X3:X4"/>
    <mergeCell ref="Y3:Y4"/>
    <mergeCell ref="Z3:Z4"/>
    <mergeCell ref="AA3:AA4"/>
    <mergeCell ref="AB3:AB4"/>
    <mergeCell ref="AC3:AC4"/>
    <mergeCell ref="AP3:AP4"/>
    <mergeCell ref="AQ3:AQ4"/>
    <mergeCell ref="AT3:AT4"/>
    <mergeCell ref="AU3:AU4"/>
    <mergeCell ref="AV3:AV4"/>
    <mergeCell ref="S3:T3"/>
    <mergeCell ref="U3:U4"/>
    <mergeCell ref="DN2:DN4"/>
    <mergeCell ref="DO2:DU2"/>
    <mergeCell ref="DC3:DC4"/>
    <mergeCell ref="DD3:DD4"/>
    <mergeCell ref="DO3:DO4"/>
    <mergeCell ref="DP3:DP4"/>
    <mergeCell ref="V3:V4"/>
    <mergeCell ref="W3:W4"/>
    <mergeCell ref="BK1:BN2"/>
    <mergeCell ref="BO1:BV1"/>
    <mergeCell ref="BW1:CA2"/>
    <mergeCell ref="CB1:CE2"/>
    <mergeCell ref="CF1:CM1"/>
    <mergeCell ref="CN1:CR2"/>
    <mergeCell ref="BO2:BO4"/>
    <mergeCell ref="BP2:BV2"/>
    <mergeCell ref="CF2:CF4"/>
    <mergeCell ref="CG2:CM2"/>
    <mergeCell ref="BU3:BU4"/>
    <mergeCell ref="BV3:BV4"/>
    <mergeCell ref="DE1:DI2"/>
    <mergeCell ref="DJ1:DM2"/>
    <mergeCell ref="A1:O1"/>
    <mergeCell ref="P1:W1"/>
    <mergeCell ref="X1:AB2"/>
    <mergeCell ref="AC1:AF2"/>
    <mergeCell ref="AX1:BE1"/>
    <mergeCell ref="BF1:BJ2"/>
    <mergeCell ref="G2:G4"/>
    <mergeCell ref="H2:H4"/>
    <mergeCell ref="I2:I4"/>
    <mergeCell ref="J2:J4"/>
    <mergeCell ref="K2:K4"/>
    <mergeCell ref="L2:L4"/>
    <mergeCell ref="P2:P4"/>
    <mergeCell ref="Q2:W2"/>
    <mergeCell ref="AX2:AX4"/>
    <mergeCell ref="AY2:BE2"/>
    <mergeCell ref="Q3:Q4"/>
    <mergeCell ref="R3:R4"/>
    <mergeCell ref="A2:A4"/>
    <mergeCell ref="B2:B4"/>
    <mergeCell ref="C2:C4"/>
    <mergeCell ref="D2:D4"/>
    <mergeCell ref="E2:E4"/>
    <mergeCell ref="F2:F4"/>
    <mergeCell ref="DV1:DZ2"/>
    <mergeCell ref="EA1:ED2"/>
    <mergeCell ref="DV3:DV4"/>
    <mergeCell ref="DY3:DY4"/>
    <mergeCell ref="DZ3:DZ4"/>
    <mergeCell ref="ED3:ED4"/>
    <mergeCell ref="DN1:DU1"/>
    <mergeCell ref="DW3:DW4"/>
    <mergeCell ref="DX3:DX4"/>
    <mergeCell ref="EA3:EA4"/>
    <mergeCell ref="EB3:EB4"/>
    <mergeCell ref="EC3:EC4"/>
    <mergeCell ref="DQ3:DR3"/>
    <mergeCell ref="DS3:DS4"/>
    <mergeCell ref="DT3:DT4"/>
    <mergeCell ref="DU3:DU4"/>
    <mergeCell ref="EE1:EL1"/>
    <mergeCell ref="EM1:EQ2"/>
    <mergeCell ref="ER1:EU2"/>
    <mergeCell ref="EV1:FC1"/>
    <mergeCell ref="FD1:FH2"/>
    <mergeCell ref="FI1:FL2"/>
    <mergeCell ref="FN2:FT2"/>
    <mergeCell ref="FM1:FT1"/>
    <mergeCell ref="FU1:FY2"/>
    <mergeCell ref="EM3:EM4"/>
    <mergeCell ref="EN3:EN4"/>
    <mergeCell ref="EQ3:EQ4"/>
    <mergeCell ref="ER3:ER4"/>
    <mergeCell ref="ES3:ES4"/>
    <mergeCell ref="GU1:HB1"/>
    <mergeCell ref="HC1:HG2"/>
    <mergeCell ref="HH1:HK2"/>
    <mergeCell ref="EE2:EE4"/>
    <mergeCell ref="EF2:EL2"/>
    <mergeCell ref="EV2:EV4"/>
    <mergeCell ref="EW2:FC2"/>
    <mergeCell ref="FM2:FM4"/>
    <mergeCell ref="EF3:EF4"/>
    <mergeCell ref="EG3:EG4"/>
    <mergeCell ref="EH3:EI3"/>
    <mergeCell ref="EJ3:EJ4"/>
    <mergeCell ref="EK3:EK4"/>
    <mergeCell ref="EL3:EL4"/>
    <mergeCell ref="EO3:EO4"/>
    <mergeCell ref="EP3:EP4"/>
    <mergeCell ref="ET3:ET4"/>
    <mergeCell ref="EU3:EU4"/>
    <mergeCell ref="EW3:EW4"/>
    <mergeCell ref="EX3:EX4"/>
    <mergeCell ref="EY3:EZ3"/>
    <mergeCell ref="FA3:FA4"/>
    <mergeCell ref="FB3:FB4"/>
    <mergeCell ref="FC3:FC4"/>
    <mergeCell ref="FD3:FD4"/>
    <mergeCell ref="FE3:FE4"/>
    <mergeCell ref="FF3:FF4"/>
    <mergeCell ref="FG3:FG4"/>
    <mergeCell ref="FH3:FH4"/>
    <mergeCell ref="FI3:FI4"/>
    <mergeCell ref="FJ3:FJ4"/>
    <mergeCell ref="FK3:FK4"/>
    <mergeCell ref="FL3:FL4"/>
    <mergeCell ref="FN3:FN4"/>
    <mergeCell ref="FO3:FO4"/>
    <mergeCell ref="FP3:FQ3"/>
    <mergeCell ref="FR3:FR4"/>
    <mergeCell ref="FS3:FS4"/>
    <mergeCell ref="FT3:FT4"/>
    <mergeCell ref="FU3:FU4"/>
    <mergeCell ref="FV3:FV4"/>
    <mergeCell ref="FW3:FW4"/>
    <mergeCell ref="FX3:FX4"/>
    <mergeCell ref="FY3:FY4"/>
    <mergeCell ref="FZ3:FZ4"/>
    <mergeCell ref="GA3:GA4"/>
    <mergeCell ref="GB3:GB4"/>
    <mergeCell ref="GC3:GC4"/>
    <mergeCell ref="GE3:GE4"/>
    <mergeCell ref="GF3:GF4"/>
    <mergeCell ref="GG3:GH3"/>
    <mergeCell ref="GI3:GI4"/>
    <mergeCell ref="GD2:GD4"/>
    <mergeCell ref="GJ3:GJ4"/>
    <mergeCell ref="GK3:GK4"/>
    <mergeCell ref="GE2:GK2"/>
    <mergeCell ref="FZ1:GC2"/>
    <mergeCell ref="GD1:GK1"/>
    <mergeCell ref="GU2:GU4"/>
    <mergeCell ref="GV2:HB2"/>
    <mergeCell ref="GX3:GY3"/>
    <mergeCell ref="GZ3:GZ4"/>
    <mergeCell ref="HA3:HA4"/>
    <mergeCell ref="HB3:HB4"/>
    <mergeCell ref="HC3:HC4"/>
    <mergeCell ref="GL3:GL4"/>
    <mergeCell ref="GM3:GM4"/>
    <mergeCell ref="GN3:GN4"/>
    <mergeCell ref="GO3:GO4"/>
    <mergeCell ref="GP3:GP4"/>
    <mergeCell ref="GQ3:GQ4"/>
    <mergeCell ref="GR3:GR4"/>
    <mergeCell ref="GS3:GS4"/>
    <mergeCell ref="GT3:GT4"/>
    <mergeCell ref="GL1:GP2"/>
    <mergeCell ref="GQ1:GT2"/>
    <mergeCell ref="HD3:HD4"/>
    <mergeCell ref="HK3:HK4"/>
    <mergeCell ref="HE3:HE4"/>
    <mergeCell ref="HF3:HF4"/>
    <mergeCell ref="HG3:HG4"/>
    <mergeCell ref="HH3:HH4"/>
    <mergeCell ref="HI3:HI4"/>
    <mergeCell ref="HJ3:HJ4"/>
    <mergeCell ref="GV3:GV4"/>
    <mergeCell ref="GW3:GW4"/>
  </mergeCells>
  <dataValidations count="3">
    <dataValidation type="list" allowBlank="1" showInputMessage="1" showErrorMessage="1" sqref="F5:F8" xr:uid="{00000000-0002-0000-0100-000000000000}">
      <formula1>MOMENTO</formula1>
    </dataValidation>
    <dataValidation type="list" allowBlank="1" showInputMessage="1" showErrorMessage="1" sqref="E5:E8" xr:uid="{00000000-0002-0000-0100-000001000000}">
      <formula1>nivel</formula1>
    </dataValidation>
    <dataValidation type="list" allowBlank="1" showInputMessage="1" showErrorMessage="1" sqref="BW5:BY8 CN5:CP8 DE5:DG8 DV5:DX8 EM5:EO8 FD5:FF8 FU5:FW8 GL5:GN8 HC5:HE8 CA5:CA8 CR5:CR8 DI5:DI8 DZ5:DZ8 EQ5:EQ8 FH5:FH8 FY5:FY8 GP5:GP8 HG5:HG8" xr:uid="{B937FF15-4B5A-420B-B4C2-41D4FCCD321B}">
      <formula1>#REF!</formula1>
    </dataValidation>
  </dataValidations>
  <pageMargins left="0.7" right="0.7" top="0.75" bottom="0.75" header="0.3" footer="0.3"/>
  <pageSetup paperSize="9" orientation="portrait" horizontalDpi="0"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K11"/>
  <sheetViews>
    <sheetView topLeftCell="GR1" zoomScale="70" zoomScaleNormal="70" workbookViewId="0">
      <selection activeCell="HC7" sqref="HC7"/>
    </sheetView>
  </sheetViews>
  <sheetFormatPr baseColWidth="10" defaultColWidth="11.42578125" defaultRowHeight="15" x14ac:dyDescent="0.25"/>
  <cols>
    <col min="2" max="2" width="21.85546875" customWidth="1"/>
    <col min="3" max="3" width="32.140625" customWidth="1"/>
    <col min="4" max="4" width="39.7109375" customWidth="1"/>
    <col min="5" max="5" width="23.28515625" customWidth="1"/>
    <col min="6" max="6" width="32.140625" customWidth="1"/>
    <col min="7" max="10" width="11.42578125" customWidth="1"/>
    <col min="16" max="16" width="17.85546875" customWidth="1"/>
    <col min="17" max="32" width="11.42578125" customWidth="1"/>
    <col min="33" max="33" width="45.140625" customWidth="1"/>
    <col min="35" max="35" width="18.5703125" customWidth="1"/>
    <col min="50" max="50" width="21.85546875" customWidth="1"/>
    <col min="52" max="52" width="12.7109375" customWidth="1"/>
    <col min="53" max="53" width="16.5703125" customWidth="1"/>
    <col min="56" max="56" width="48.42578125" customWidth="1"/>
    <col min="57" max="57" width="15.140625" customWidth="1"/>
    <col min="61" max="61" width="23.28515625" customWidth="1"/>
  </cols>
  <sheetData>
    <row r="1" spans="1:219" ht="18.75" customHeight="1" x14ac:dyDescent="0.25">
      <c r="A1" s="913" t="s">
        <v>502</v>
      </c>
      <c r="B1" s="913"/>
      <c r="C1" s="913"/>
      <c r="D1" s="913"/>
      <c r="E1" s="913"/>
      <c r="F1" s="913"/>
      <c r="G1" s="913"/>
      <c r="H1" s="913"/>
      <c r="I1" s="913"/>
      <c r="J1" s="913"/>
      <c r="K1" s="913"/>
      <c r="L1" s="913"/>
      <c r="M1" s="913"/>
      <c r="N1" s="913"/>
      <c r="O1" s="913"/>
      <c r="P1" s="873" t="s">
        <v>342</v>
      </c>
      <c r="Q1" s="873"/>
      <c r="R1" s="873"/>
      <c r="S1" s="873"/>
      <c r="T1" s="873"/>
      <c r="U1" s="873"/>
      <c r="V1" s="873"/>
      <c r="W1" s="873"/>
      <c r="X1" s="932" t="s">
        <v>51</v>
      </c>
      <c r="Y1" s="932"/>
      <c r="Z1" s="932"/>
      <c r="AA1" s="932"/>
      <c r="AB1" s="932"/>
      <c r="AC1" s="992" t="s">
        <v>52</v>
      </c>
      <c r="AD1" s="992"/>
      <c r="AE1" s="992"/>
      <c r="AF1" s="992"/>
      <c r="AG1" s="873" t="s">
        <v>53</v>
      </c>
      <c r="AH1" s="873"/>
      <c r="AI1" s="873"/>
      <c r="AJ1" s="873"/>
      <c r="AK1" s="873"/>
      <c r="AL1" s="873"/>
      <c r="AM1" s="873"/>
      <c r="AN1" s="873"/>
      <c r="AO1" s="932" t="s">
        <v>51</v>
      </c>
      <c r="AP1" s="932"/>
      <c r="AQ1" s="932"/>
      <c r="AR1" s="932"/>
      <c r="AS1" s="932"/>
      <c r="AT1" s="992" t="s">
        <v>52</v>
      </c>
      <c r="AU1" s="992"/>
      <c r="AV1" s="992"/>
      <c r="AW1" s="992"/>
      <c r="AX1" s="873" t="s">
        <v>54</v>
      </c>
      <c r="AY1" s="873"/>
      <c r="AZ1" s="873"/>
      <c r="BA1" s="873"/>
      <c r="BB1" s="873"/>
      <c r="BC1" s="873"/>
      <c r="BD1" s="873"/>
      <c r="BE1" s="873"/>
      <c r="BF1" s="932" t="s">
        <v>51</v>
      </c>
      <c r="BG1" s="932"/>
      <c r="BH1" s="932"/>
      <c r="BI1" s="932"/>
      <c r="BJ1" s="932"/>
      <c r="BK1" s="992" t="s">
        <v>52</v>
      </c>
      <c r="BL1" s="992"/>
      <c r="BM1" s="992"/>
      <c r="BN1" s="992"/>
      <c r="BO1" s="873" t="s">
        <v>55</v>
      </c>
      <c r="BP1" s="873"/>
      <c r="BQ1" s="873"/>
      <c r="BR1" s="873"/>
      <c r="BS1" s="873"/>
      <c r="BT1" s="873"/>
      <c r="BU1" s="873"/>
      <c r="BV1" s="873"/>
      <c r="BW1" s="932" t="s">
        <v>51</v>
      </c>
      <c r="BX1" s="932"/>
      <c r="BY1" s="932"/>
      <c r="BZ1" s="932"/>
      <c r="CA1" s="932"/>
      <c r="CB1" s="992" t="s">
        <v>52</v>
      </c>
      <c r="CC1" s="992"/>
      <c r="CD1" s="992"/>
      <c r="CE1" s="992"/>
      <c r="CF1" s="873" t="s">
        <v>56</v>
      </c>
      <c r="CG1" s="873"/>
      <c r="CH1" s="873"/>
      <c r="CI1" s="873"/>
      <c r="CJ1" s="873"/>
      <c r="CK1" s="873"/>
      <c r="CL1" s="873"/>
      <c r="CM1" s="873"/>
      <c r="CN1" s="932" t="s">
        <v>51</v>
      </c>
      <c r="CO1" s="932"/>
      <c r="CP1" s="932"/>
      <c r="CQ1" s="932"/>
      <c r="CR1" s="932"/>
      <c r="CS1" s="992" t="s">
        <v>52</v>
      </c>
      <c r="CT1" s="992"/>
      <c r="CU1" s="992"/>
      <c r="CV1" s="992"/>
      <c r="CW1" s="873" t="s">
        <v>57</v>
      </c>
      <c r="CX1" s="873"/>
      <c r="CY1" s="873"/>
      <c r="CZ1" s="873"/>
      <c r="DA1" s="873"/>
      <c r="DB1" s="873"/>
      <c r="DC1" s="873"/>
      <c r="DD1" s="873"/>
      <c r="DE1" s="932" t="s">
        <v>51</v>
      </c>
      <c r="DF1" s="932"/>
      <c r="DG1" s="932"/>
      <c r="DH1" s="932"/>
      <c r="DI1" s="932"/>
      <c r="DJ1" s="992" t="s">
        <v>52</v>
      </c>
      <c r="DK1" s="992"/>
      <c r="DL1" s="992"/>
      <c r="DM1" s="992"/>
      <c r="DN1" s="873" t="s">
        <v>58</v>
      </c>
      <c r="DO1" s="873"/>
      <c r="DP1" s="873"/>
      <c r="DQ1" s="873"/>
      <c r="DR1" s="873"/>
      <c r="DS1" s="873"/>
      <c r="DT1" s="873"/>
      <c r="DU1" s="873"/>
      <c r="DV1" s="932" t="s">
        <v>51</v>
      </c>
      <c r="DW1" s="932"/>
      <c r="DX1" s="932"/>
      <c r="DY1" s="932"/>
      <c r="DZ1" s="932"/>
      <c r="EA1" s="992" t="s">
        <v>52</v>
      </c>
      <c r="EB1" s="992"/>
      <c r="EC1" s="992"/>
      <c r="ED1" s="992"/>
      <c r="EE1" s="873" t="s">
        <v>59</v>
      </c>
      <c r="EF1" s="873"/>
      <c r="EG1" s="873"/>
      <c r="EH1" s="873"/>
      <c r="EI1" s="873"/>
      <c r="EJ1" s="873"/>
      <c r="EK1" s="873"/>
      <c r="EL1" s="873"/>
      <c r="EM1" s="932" t="s">
        <v>51</v>
      </c>
      <c r="EN1" s="932"/>
      <c r="EO1" s="932"/>
      <c r="EP1" s="932"/>
      <c r="EQ1" s="932"/>
      <c r="ER1" s="992" t="s">
        <v>52</v>
      </c>
      <c r="ES1" s="992"/>
      <c r="ET1" s="992"/>
      <c r="EU1" s="992"/>
      <c r="EV1" s="873" t="s">
        <v>60</v>
      </c>
      <c r="EW1" s="873"/>
      <c r="EX1" s="873"/>
      <c r="EY1" s="873"/>
      <c r="EZ1" s="873"/>
      <c r="FA1" s="873"/>
      <c r="FB1" s="873"/>
      <c r="FC1" s="873"/>
      <c r="FD1" s="932" t="s">
        <v>51</v>
      </c>
      <c r="FE1" s="932"/>
      <c r="FF1" s="932"/>
      <c r="FG1" s="932"/>
      <c r="FH1" s="932"/>
      <c r="FI1" s="992" t="s">
        <v>52</v>
      </c>
      <c r="FJ1" s="992"/>
      <c r="FK1" s="992"/>
      <c r="FL1" s="992"/>
      <c r="FM1" s="873" t="s">
        <v>61</v>
      </c>
      <c r="FN1" s="873"/>
      <c r="FO1" s="873"/>
      <c r="FP1" s="873"/>
      <c r="FQ1" s="873"/>
      <c r="FR1" s="873"/>
      <c r="FS1" s="873"/>
      <c r="FT1" s="873"/>
      <c r="FU1" s="932" t="s">
        <v>51</v>
      </c>
      <c r="FV1" s="932"/>
      <c r="FW1" s="932"/>
      <c r="FX1" s="932"/>
      <c r="FY1" s="932"/>
      <c r="FZ1" s="992" t="s">
        <v>52</v>
      </c>
      <c r="GA1" s="992"/>
      <c r="GB1" s="992"/>
      <c r="GC1" s="992"/>
      <c r="GD1" s="873" t="s">
        <v>62</v>
      </c>
      <c r="GE1" s="873"/>
      <c r="GF1" s="873"/>
      <c r="GG1" s="873"/>
      <c r="GH1" s="873"/>
      <c r="GI1" s="873"/>
      <c r="GJ1" s="873"/>
      <c r="GK1" s="873"/>
      <c r="GL1" s="932" t="s">
        <v>51</v>
      </c>
      <c r="GM1" s="932"/>
      <c r="GN1" s="932"/>
      <c r="GO1" s="932"/>
      <c r="GP1" s="932"/>
      <c r="GQ1" s="992" t="s">
        <v>52</v>
      </c>
      <c r="GR1" s="992"/>
      <c r="GS1" s="992"/>
      <c r="GT1" s="992"/>
      <c r="GU1" s="904" t="s">
        <v>63</v>
      </c>
      <c r="GV1" s="904"/>
      <c r="GW1" s="904"/>
      <c r="GX1" s="904"/>
      <c r="GY1" s="904"/>
      <c r="GZ1" s="904"/>
      <c r="HA1" s="904"/>
      <c r="HB1" s="904"/>
      <c r="HC1" s="932" t="s">
        <v>51</v>
      </c>
      <c r="HD1" s="932"/>
      <c r="HE1" s="932"/>
      <c r="HF1" s="932"/>
      <c r="HG1" s="932"/>
      <c r="HH1" s="992" t="s">
        <v>52</v>
      </c>
      <c r="HI1" s="992"/>
      <c r="HJ1" s="992"/>
      <c r="HK1" s="992"/>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932"/>
      <c r="Y2" s="932"/>
      <c r="Z2" s="932"/>
      <c r="AA2" s="932"/>
      <c r="AB2" s="932"/>
      <c r="AC2" s="992"/>
      <c r="AD2" s="992"/>
      <c r="AE2" s="992"/>
      <c r="AF2" s="992"/>
      <c r="AG2" s="873" t="s">
        <v>14</v>
      </c>
      <c r="AH2" s="873" t="s">
        <v>15</v>
      </c>
      <c r="AI2" s="873"/>
      <c r="AJ2" s="873"/>
      <c r="AK2" s="873"/>
      <c r="AL2" s="873"/>
      <c r="AM2" s="873"/>
      <c r="AN2" s="873"/>
      <c r="AO2" s="932"/>
      <c r="AP2" s="932"/>
      <c r="AQ2" s="932"/>
      <c r="AR2" s="932"/>
      <c r="AS2" s="932"/>
      <c r="AT2" s="992"/>
      <c r="AU2" s="992"/>
      <c r="AV2" s="992"/>
      <c r="AW2" s="992"/>
      <c r="AX2" s="873" t="s">
        <v>14</v>
      </c>
      <c r="AY2" s="873" t="s">
        <v>15</v>
      </c>
      <c r="AZ2" s="873"/>
      <c r="BA2" s="873"/>
      <c r="BB2" s="873"/>
      <c r="BC2" s="873"/>
      <c r="BD2" s="873"/>
      <c r="BE2" s="873"/>
      <c r="BF2" s="932"/>
      <c r="BG2" s="932"/>
      <c r="BH2" s="932"/>
      <c r="BI2" s="932"/>
      <c r="BJ2" s="932"/>
      <c r="BK2" s="992"/>
      <c r="BL2" s="992"/>
      <c r="BM2" s="992"/>
      <c r="BN2" s="992"/>
      <c r="BO2" s="873" t="s">
        <v>14</v>
      </c>
      <c r="BP2" s="873" t="s">
        <v>15</v>
      </c>
      <c r="BQ2" s="873"/>
      <c r="BR2" s="873"/>
      <c r="BS2" s="873"/>
      <c r="BT2" s="873"/>
      <c r="BU2" s="873"/>
      <c r="BV2" s="873"/>
      <c r="BW2" s="932"/>
      <c r="BX2" s="932"/>
      <c r="BY2" s="932"/>
      <c r="BZ2" s="932"/>
      <c r="CA2" s="932"/>
      <c r="CB2" s="992"/>
      <c r="CC2" s="992"/>
      <c r="CD2" s="992"/>
      <c r="CE2" s="992"/>
      <c r="CF2" s="873" t="s">
        <v>14</v>
      </c>
      <c r="CG2" s="873" t="s">
        <v>15</v>
      </c>
      <c r="CH2" s="873"/>
      <c r="CI2" s="873"/>
      <c r="CJ2" s="873"/>
      <c r="CK2" s="873"/>
      <c r="CL2" s="873"/>
      <c r="CM2" s="873"/>
      <c r="CN2" s="932"/>
      <c r="CO2" s="932"/>
      <c r="CP2" s="932"/>
      <c r="CQ2" s="932"/>
      <c r="CR2" s="932"/>
      <c r="CS2" s="992"/>
      <c r="CT2" s="992"/>
      <c r="CU2" s="992"/>
      <c r="CV2" s="992"/>
      <c r="CW2" s="873" t="s">
        <v>14</v>
      </c>
      <c r="CX2" s="873" t="s">
        <v>15</v>
      </c>
      <c r="CY2" s="873"/>
      <c r="CZ2" s="873"/>
      <c r="DA2" s="873"/>
      <c r="DB2" s="873"/>
      <c r="DC2" s="873"/>
      <c r="DD2" s="873"/>
      <c r="DE2" s="932"/>
      <c r="DF2" s="932"/>
      <c r="DG2" s="932"/>
      <c r="DH2" s="932"/>
      <c r="DI2" s="932"/>
      <c r="DJ2" s="992"/>
      <c r="DK2" s="992"/>
      <c r="DL2" s="992"/>
      <c r="DM2" s="992"/>
      <c r="DN2" s="873" t="s">
        <v>14</v>
      </c>
      <c r="DO2" s="873" t="s">
        <v>15</v>
      </c>
      <c r="DP2" s="873"/>
      <c r="DQ2" s="873"/>
      <c r="DR2" s="873"/>
      <c r="DS2" s="873"/>
      <c r="DT2" s="873"/>
      <c r="DU2" s="873"/>
      <c r="DV2" s="932"/>
      <c r="DW2" s="932"/>
      <c r="DX2" s="932"/>
      <c r="DY2" s="932"/>
      <c r="DZ2" s="932"/>
      <c r="EA2" s="992"/>
      <c r="EB2" s="992"/>
      <c r="EC2" s="992"/>
      <c r="ED2" s="992"/>
      <c r="EE2" s="873" t="s">
        <v>14</v>
      </c>
      <c r="EF2" s="873" t="s">
        <v>15</v>
      </c>
      <c r="EG2" s="873"/>
      <c r="EH2" s="873"/>
      <c r="EI2" s="873"/>
      <c r="EJ2" s="873"/>
      <c r="EK2" s="873"/>
      <c r="EL2" s="873"/>
      <c r="EM2" s="932"/>
      <c r="EN2" s="932"/>
      <c r="EO2" s="932"/>
      <c r="EP2" s="932"/>
      <c r="EQ2" s="932"/>
      <c r="ER2" s="992"/>
      <c r="ES2" s="992"/>
      <c r="ET2" s="992"/>
      <c r="EU2" s="992"/>
      <c r="EV2" s="873" t="s">
        <v>14</v>
      </c>
      <c r="EW2" s="873" t="s">
        <v>15</v>
      </c>
      <c r="EX2" s="873"/>
      <c r="EY2" s="873"/>
      <c r="EZ2" s="873"/>
      <c r="FA2" s="873"/>
      <c r="FB2" s="873"/>
      <c r="FC2" s="873"/>
      <c r="FD2" s="932"/>
      <c r="FE2" s="932"/>
      <c r="FF2" s="932"/>
      <c r="FG2" s="932"/>
      <c r="FH2" s="932"/>
      <c r="FI2" s="992"/>
      <c r="FJ2" s="992"/>
      <c r="FK2" s="992"/>
      <c r="FL2" s="992"/>
      <c r="FM2" s="873" t="s">
        <v>14</v>
      </c>
      <c r="FN2" s="873" t="s">
        <v>15</v>
      </c>
      <c r="FO2" s="873"/>
      <c r="FP2" s="873"/>
      <c r="FQ2" s="873"/>
      <c r="FR2" s="873"/>
      <c r="FS2" s="873"/>
      <c r="FT2" s="873"/>
      <c r="FU2" s="932"/>
      <c r="FV2" s="932"/>
      <c r="FW2" s="932"/>
      <c r="FX2" s="932"/>
      <c r="FY2" s="932"/>
      <c r="FZ2" s="992"/>
      <c r="GA2" s="992"/>
      <c r="GB2" s="992"/>
      <c r="GC2" s="992"/>
      <c r="GD2" s="873" t="s">
        <v>14</v>
      </c>
      <c r="GE2" s="873" t="s">
        <v>15</v>
      </c>
      <c r="GF2" s="873"/>
      <c r="GG2" s="873"/>
      <c r="GH2" s="873"/>
      <c r="GI2" s="873"/>
      <c r="GJ2" s="873"/>
      <c r="GK2" s="873"/>
      <c r="GL2" s="932"/>
      <c r="GM2" s="932"/>
      <c r="GN2" s="932"/>
      <c r="GO2" s="932"/>
      <c r="GP2" s="932"/>
      <c r="GQ2" s="992"/>
      <c r="GR2" s="992"/>
      <c r="GS2" s="992"/>
      <c r="GT2" s="992"/>
      <c r="GU2" s="904" t="s">
        <v>14</v>
      </c>
      <c r="GV2" s="904" t="s">
        <v>15</v>
      </c>
      <c r="GW2" s="904"/>
      <c r="GX2" s="904"/>
      <c r="GY2" s="904"/>
      <c r="GZ2" s="904"/>
      <c r="HA2" s="904"/>
      <c r="HB2" s="904"/>
      <c r="HC2" s="932"/>
      <c r="HD2" s="932"/>
      <c r="HE2" s="932"/>
      <c r="HF2" s="932"/>
      <c r="HG2" s="932"/>
      <c r="HH2" s="992"/>
      <c r="HI2" s="992"/>
      <c r="HJ2" s="992"/>
      <c r="HK2" s="992"/>
    </row>
    <row r="3" spans="1:219" ht="47.2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932" t="s">
        <v>14</v>
      </c>
      <c r="Y3" s="932" t="s">
        <v>64</v>
      </c>
      <c r="Z3" s="932" t="s">
        <v>65</v>
      </c>
      <c r="AA3" s="932" t="s">
        <v>66</v>
      </c>
      <c r="AB3" s="932" t="s">
        <v>67</v>
      </c>
      <c r="AC3" s="936" t="s">
        <v>68</v>
      </c>
      <c r="AD3" s="938" t="s">
        <v>69</v>
      </c>
      <c r="AE3" s="938" t="s">
        <v>70</v>
      </c>
      <c r="AF3" s="940" t="s">
        <v>71</v>
      </c>
      <c r="AG3" s="873"/>
      <c r="AH3" s="873" t="s">
        <v>19</v>
      </c>
      <c r="AI3" s="873" t="s">
        <v>20</v>
      </c>
      <c r="AJ3" s="873" t="s">
        <v>21</v>
      </c>
      <c r="AK3" s="873"/>
      <c r="AL3" s="873" t="s">
        <v>22</v>
      </c>
      <c r="AM3" s="873" t="s">
        <v>23</v>
      </c>
      <c r="AN3" s="873" t="s">
        <v>24</v>
      </c>
      <c r="AO3" s="932" t="s">
        <v>14</v>
      </c>
      <c r="AP3" s="932" t="s">
        <v>64</v>
      </c>
      <c r="AQ3" s="932" t="s">
        <v>65</v>
      </c>
      <c r="AR3" s="932" t="s">
        <v>66</v>
      </c>
      <c r="AS3" s="932" t="s">
        <v>67</v>
      </c>
      <c r="AT3" s="936" t="s">
        <v>68</v>
      </c>
      <c r="AU3" s="938" t="s">
        <v>69</v>
      </c>
      <c r="AV3" s="938" t="s">
        <v>70</v>
      </c>
      <c r="AW3" s="940" t="s">
        <v>71</v>
      </c>
      <c r="AX3" s="873"/>
      <c r="AY3" s="873" t="s">
        <v>19</v>
      </c>
      <c r="AZ3" s="873" t="s">
        <v>20</v>
      </c>
      <c r="BA3" s="873" t="s">
        <v>21</v>
      </c>
      <c r="BB3" s="873"/>
      <c r="BC3" s="873" t="s">
        <v>22</v>
      </c>
      <c r="BD3" s="873" t="s">
        <v>23</v>
      </c>
      <c r="BE3" s="873" t="s">
        <v>24</v>
      </c>
      <c r="BF3" s="932" t="s">
        <v>14</v>
      </c>
      <c r="BG3" s="932" t="s">
        <v>64</v>
      </c>
      <c r="BH3" s="932" t="s">
        <v>65</v>
      </c>
      <c r="BI3" s="932" t="s">
        <v>66</v>
      </c>
      <c r="BJ3" s="932" t="s">
        <v>67</v>
      </c>
      <c r="BK3" s="936" t="s">
        <v>68</v>
      </c>
      <c r="BL3" s="938" t="s">
        <v>69</v>
      </c>
      <c r="BM3" s="938" t="s">
        <v>70</v>
      </c>
      <c r="BN3" s="940" t="s">
        <v>71</v>
      </c>
      <c r="BO3" s="873"/>
      <c r="BP3" s="873" t="s">
        <v>19</v>
      </c>
      <c r="BQ3" s="873" t="s">
        <v>20</v>
      </c>
      <c r="BR3" s="873" t="s">
        <v>21</v>
      </c>
      <c r="BS3" s="873"/>
      <c r="BT3" s="873" t="s">
        <v>22</v>
      </c>
      <c r="BU3" s="873" t="s">
        <v>23</v>
      </c>
      <c r="BV3" s="873" t="s">
        <v>24</v>
      </c>
      <c r="BW3" s="932" t="s">
        <v>14</v>
      </c>
      <c r="BX3" s="932" t="s">
        <v>64</v>
      </c>
      <c r="BY3" s="932" t="s">
        <v>65</v>
      </c>
      <c r="BZ3" s="932" t="s">
        <v>66</v>
      </c>
      <c r="CA3" s="932" t="s">
        <v>67</v>
      </c>
      <c r="CB3" s="936" t="s">
        <v>68</v>
      </c>
      <c r="CC3" s="938" t="s">
        <v>69</v>
      </c>
      <c r="CD3" s="938" t="s">
        <v>70</v>
      </c>
      <c r="CE3" s="940" t="s">
        <v>71</v>
      </c>
      <c r="CF3" s="873"/>
      <c r="CG3" s="873" t="s">
        <v>19</v>
      </c>
      <c r="CH3" s="873" t="s">
        <v>20</v>
      </c>
      <c r="CI3" s="873" t="s">
        <v>21</v>
      </c>
      <c r="CJ3" s="873"/>
      <c r="CK3" s="873" t="s">
        <v>22</v>
      </c>
      <c r="CL3" s="873" t="s">
        <v>23</v>
      </c>
      <c r="CM3" s="873" t="s">
        <v>24</v>
      </c>
      <c r="CN3" s="932" t="s">
        <v>14</v>
      </c>
      <c r="CO3" s="932" t="s">
        <v>64</v>
      </c>
      <c r="CP3" s="932" t="s">
        <v>65</v>
      </c>
      <c r="CQ3" s="932" t="s">
        <v>66</v>
      </c>
      <c r="CR3" s="932" t="s">
        <v>67</v>
      </c>
      <c r="CS3" s="936" t="s">
        <v>68</v>
      </c>
      <c r="CT3" s="938" t="s">
        <v>69</v>
      </c>
      <c r="CU3" s="938" t="s">
        <v>70</v>
      </c>
      <c r="CV3" s="940" t="s">
        <v>71</v>
      </c>
      <c r="CW3" s="873"/>
      <c r="CX3" s="873" t="s">
        <v>19</v>
      </c>
      <c r="CY3" s="873" t="s">
        <v>20</v>
      </c>
      <c r="CZ3" s="873" t="s">
        <v>21</v>
      </c>
      <c r="DA3" s="873"/>
      <c r="DB3" s="873" t="s">
        <v>22</v>
      </c>
      <c r="DC3" s="873" t="s">
        <v>23</v>
      </c>
      <c r="DD3" s="873" t="s">
        <v>24</v>
      </c>
      <c r="DE3" s="932" t="s">
        <v>14</v>
      </c>
      <c r="DF3" s="932" t="s">
        <v>64</v>
      </c>
      <c r="DG3" s="932" t="s">
        <v>65</v>
      </c>
      <c r="DH3" s="932" t="s">
        <v>66</v>
      </c>
      <c r="DI3" s="932" t="s">
        <v>67</v>
      </c>
      <c r="DJ3" s="936" t="s">
        <v>68</v>
      </c>
      <c r="DK3" s="938" t="s">
        <v>69</v>
      </c>
      <c r="DL3" s="938" t="s">
        <v>70</v>
      </c>
      <c r="DM3" s="940" t="s">
        <v>71</v>
      </c>
      <c r="DN3" s="873"/>
      <c r="DO3" s="873" t="s">
        <v>19</v>
      </c>
      <c r="DP3" s="873" t="s">
        <v>20</v>
      </c>
      <c r="DQ3" s="873" t="s">
        <v>21</v>
      </c>
      <c r="DR3" s="873"/>
      <c r="DS3" s="873" t="s">
        <v>22</v>
      </c>
      <c r="DT3" s="873" t="s">
        <v>23</v>
      </c>
      <c r="DU3" s="873" t="s">
        <v>24</v>
      </c>
      <c r="DV3" s="932" t="s">
        <v>14</v>
      </c>
      <c r="DW3" s="932" t="s">
        <v>64</v>
      </c>
      <c r="DX3" s="932" t="s">
        <v>65</v>
      </c>
      <c r="DY3" s="932" t="s">
        <v>66</v>
      </c>
      <c r="DZ3" s="932" t="s">
        <v>67</v>
      </c>
      <c r="EA3" s="936" t="s">
        <v>68</v>
      </c>
      <c r="EB3" s="938" t="s">
        <v>69</v>
      </c>
      <c r="EC3" s="938" t="s">
        <v>70</v>
      </c>
      <c r="ED3" s="940" t="s">
        <v>71</v>
      </c>
      <c r="EE3" s="873"/>
      <c r="EF3" s="873" t="s">
        <v>19</v>
      </c>
      <c r="EG3" s="873" t="s">
        <v>20</v>
      </c>
      <c r="EH3" s="873" t="s">
        <v>21</v>
      </c>
      <c r="EI3" s="873"/>
      <c r="EJ3" s="873" t="s">
        <v>22</v>
      </c>
      <c r="EK3" s="873" t="s">
        <v>23</v>
      </c>
      <c r="EL3" s="873" t="s">
        <v>24</v>
      </c>
      <c r="EM3" s="932" t="s">
        <v>14</v>
      </c>
      <c r="EN3" s="932" t="s">
        <v>64</v>
      </c>
      <c r="EO3" s="932" t="s">
        <v>65</v>
      </c>
      <c r="EP3" s="932" t="s">
        <v>66</v>
      </c>
      <c r="EQ3" s="932" t="s">
        <v>67</v>
      </c>
      <c r="ER3" s="936" t="s">
        <v>68</v>
      </c>
      <c r="ES3" s="938" t="s">
        <v>69</v>
      </c>
      <c r="ET3" s="938" t="s">
        <v>70</v>
      </c>
      <c r="EU3" s="940" t="s">
        <v>71</v>
      </c>
      <c r="EV3" s="873"/>
      <c r="EW3" s="873" t="s">
        <v>19</v>
      </c>
      <c r="EX3" s="873" t="s">
        <v>20</v>
      </c>
      <c r="EY3" s="873" t="s">
        <v>21</v>
      </c>
      <c r="EZ3" s="873"/>
      <c r="FA3" s="873" t="s">
        <v>22</v>
      </c>
      <c r="FB3" s="873" t="s">
        <v>23</v>
      </c>
      <c r="FC3" s="873" t="s">
        <v>24</v>
      </c>
      <c r="FD3" s="932" t="s">
        <v>14</v>
      </c>
      <c r="FE3" s="932" t="s">
        <v>64</v>
      </c>
      <c r="FF3" s="932" t="s">
        <v>65</v>
      </c>
      <c r="FG3" s="932" t="s">
        <v>66</v>
      </c>
      <c r="FH3" s="932" t="s">
        <v>67</v>
      </c>
      <c r="FI3" s="936" t="s">
        <v>68</v>
      </c>
      <c r="FJ3" s="938" t="s">
        <v>69</v>
      </c>
      <c r="FK3" s="938" t="s">
        <v>70</v>
      </c>
      <c r="FL3" s="940" t="s">
        <v>71</v>
      </c>
      <c r="FM3" s="873"/>
      <c r="FN3" s="873" t="s">
        <v>19</v>
      </c>
      <c r="FO3" s="873" t="s">
        <v>20</v>
      </c>
      <c r="FP3" s="873" t="s">
        <v>21</v>
      </c>
      <c r="FQ3" s="873"/>
      <c r="FR3" s="873" t="s">
        <v>22</v>
      </c>
      <c r="FS3" s="873" t="s">
        <v>23</v>
      </c>
      <c r="FT3" s="873" t="s">
        <v>24</v>
      </c>
      <c r="FU3" s="932" t="s">
        <v>14</v>
      </c>
      <c r="FV3" s="932" t="s">
        <v>64</v>
      </c>
      <c r="FW3" s="932" t="s">
        <v>65</v>
      </c>
      <c r="FX3" s="932" t="s">
        <v>66</v>
      </c>
      <c r="FY3" s="932" t="s">
        <v>67</v>
      </c>
      <c r="FZ3" s="936" t="s">
        <v>68</v>
      </c>
      <c r="GA3" s="938" t="s">
        <v>69</v>
      </c>
      <c r="GB3" s="938" t="s">
        <v>70</v>
      </c>
      <c r="GC3" s="940" t="s">
        <v>71</v>
      </c>
      <c r="GD3" s="873"/>
      <c r="GE3" s="873" t="s">
        <v>19</v>
      </c>
      <c r="GF3" s="873" t="s">
        <v>20</v>
      </c>
      <c r="GG3" s="873" t="s">
        <v>21</v>
      </c>
      <c r="GH3" s="873"/>
      <c r="GI3" s="873" t="s">
        <v>22</v>
      </c>
      <c r="GJ3" s="873" t="s">
        <v>23</v>
      </c>
      <c r="GK3" s="873" t="s">
        <v>24</v>
      </c>
      <c r="GL3" s="932" t="s">
        <v>14</v>
      </c>
      <c r="GM3" s="932" t="s">
        <v>64</v>
      </c>
      <c r="GN3" s="932" t="s">
        <v>65</v>
      </c>
      <c r="GO3" s="932" t="s">
        <v>66</v>
      </c>
      <c r="GP3" s="932" t="s">
        <v>67</v>
      </c>
      <c r="GQ3" s="936" t="s">
        <v>68</v>
      </c>
      <c r="GR3" s="938" t="s">
        <v>69</v>
      </c>
      <c r="GS3" s="938" t="s">
        <v>70</v>
      </c>
      <c r="GT3" s="940" t="s">
        <v>71</v>
      </c>
      <c r="GU3" s="904"/>
      <c r="GV3" s="904" t="s">
        <v>19</v>
      </c>
      <c r="GW3" s="904" t="s">
        <v>20</v>
      </c>
      <c r="GX3" s="904" t="s">
        <v>21</v>
      </c>
      <c r="GY3" s="904"/>
      <c r="GZ3" s="904" t="s">
        <v>22</v>
      </c>
      <c r="HA3" s="904" t="s">
        <v>23</v>
      </c>
      <c r="HB3" s="904" t="s">
        <v>24</v>
      </c>
      <c r="HC3" s="932" t="s">
        <v>14</v>
      </c>
      <c r="HD3" s="932" t="s">
        <v>64</v>
      </c>
      <c r="HE3" s="932" t="s">
        <v>65</v>
      </c>
      <c r="HF3" s="932" t="s">
        <v>66</v>
      </c>
      <c r="HG3" s="932" t="s">
        <v>67</v>
      </c>
      <c r="HH3" s="936" t="s">
        <v>68</v>
      </c>
      <c r="HI3" s="938" t="s">
        <v>69</v>
      </c>
      <c r="HJ3" s="938" t="s">
        <v>70</v>
      </c>
      <c r="HK3" s="940" t="s">
        <v>71</v>
      </c>
    </row>
    <row r="4" spans="1:219" ht="56.25"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35"/>
      <c r="Y4" s="935"/>
      <c r="Z4" s="935"/>
      <c r="AA4" s="935"/>
      <c r="AB4" s="935"/>
      <c r="AC4" s="937"/>
      <c r="AD4" s="939"/>
      <c r="AE4" s="939"/>
      <c r="AF4" s="941"/>
      <c r="AG4" s="874"/>
      <c r="AH4" s="874"/>
      <c r="AI4" s="874"/>
      <c r="AJ4" s="22" t="s">
        <v>20</v>
      </c>
      <c r="AK4" s="22" t="s">
        <v>28</v>
      </c>
      <c r="AL4" s="874"/>
      <c r="AM4" s="874"/>
      <c r="AN4" s="874"/>
      <c r="AO4" s="935"/>
      <c r="AP4" s="935"/>
      <c r="AQ4" s="935"/>
      <c r="AR4" s="935"/>
      <c r="AS4" s="935"/>
      <c r="AT4" s="937"/>
      <c r="AU4" s="939"/>
      <c r="AV4" s="939"/>
      <c r="AW4" s="941"/>
      <c r="AX4" s="874"/>
      <c r="AY4" s="874"/>
      <c r="AZ4" s="874"/>
      <c r="BA4" s="22" t="s">
        <v>20</v>
      </c>
      <c r="BB4" s="22" t="s">
        <v>28</v>
      </c>
      <c r="BC4" s="874"/>
      <c r="BD4" s="874"/>
      <c r="BE4" s="874"/>
      <c r="BF4" s="935"/>
      <c r="BG4" s="935"/>
      <c r="BH4" s="935"/>
      <c r="BI4" s="935"/>
      <c r="BJ4" s="935"/>
      <c r="BK4" s="937"/>
      <c r="BL4" s="939"/>
      <c r="BM4" s="939"/>
      <c r="BN4" s="941"/>
      <c r="BO4" s="874"/>
      <c r="BP4" s="874"/>
      <c r="BQ4" s="874"/>
      <c r="BR4" s="22" t="s">
        <v>20</v>
      </c>
      <c r="BS4" s="22" t="s">
        <v>28</v>
      </c>
      <c r="BT4" s="874"/>
      <c r="BU4" s="874"/>
      <c r="BV4" s="874"/>
      <c r="BW4" s="935"/>
      <c r="BX4" s="935"/>
      <c r="BY4" s="935"/>
      <c r="BZ4" s="935"/>
      <c r="CA4" s="935"/>
      <c r="CB4" s="937"/>
      <c r="CC4" s="939"/>
      <c r="CD4" s="939"/>
      <c r="CE4" s="941"/>
      <c r="CF4" s="874"/>
      <c r="CG4" s="874"/>
      <c r="CH4" s="874"/>
      <c r="CI4" s="22" t="s">
        <v>20</v>
      </c>
      <c r="CJ4" s="22" t="s">
        <v>28</v>
      </c>
      <c r="CK4" s="874"/>
      <c r="CL4" s="874"/>
      <c r="CM4" s="874"/>
      <c r="CN4" s="935"/>
      <c r="CO4" s="935"/>
      <c r="CP4" s="935"/>
      <c r="CQ4" s="935"/>
      <c r="CR4" s="935"/>
      <c r="CS4" s="937"/>
      <c r="CT4" s="939"/>
      <c r="CU4" s="939"/>
      <c r="CV4" s="941"/>
      <c r="CW4" s="874"/>
      <c r="CX4" s="874"/>
      <c r="CY4" s="874"/>
      <c r="CZ4" s="22" t="s">
        <v>20</v>
      </c>
      <c r="DA4" s="22" t="s">
        <v>28</v>
      </c>
      <c r="DB4" s="874"/>
      <c r="DC4" s="874"/>
      <c r="DD4" s="874"/>
      <c r="DE4" s="935"/>
      <c r="DF4" s="935"/>
      <c r="DG4" s="935"/>
      <c r="DH4" s="935"/>
      <c r="DI4" s="935"/>
      <c r="DJ4" s="937"/>
      <c r="DK4" s="939"/>
      <c r="DL4" s="939"/>
      <c r="DM4" s="941"/>
      <c r="DN4" s="874"/>
      <c r="DO4" s="874"/>
      <c r="DP4" s="874"/>
      <c r="DQ4" s="22" t="s">
        <v>20</v>
      </c>
      <c r="DR4" s="22" t="s">
        <v>28</v>
      </c>
      <c r="DS4" s="874"/>
      <c r="DT4" s="874"/>
      <c r="DU4" s="874"/>
      <c r="DV4" s="935"/>
      <c r="DW4" s="935"/>
      <c r="DX4" s="935"/>
      <c r="DY4" s="935"/>
      <c r="DZ4" s="935"/>
      <c r="EA4" s="937"/>
      <c r="EB4" s="939"/>
      <c r="EC4" s="939"/>
      <c r="ED4" s="941"/>
      <c r="EE4" s="873"/>
      <c r="EF4" s="873"/>
      <c r="EG4" s="873"/>
      <c r="EH4" s="46" t="s">
        <v>20</v>
      </c>
      <c r="EI4" s="46" t="s">
        <v>28</v>
      </c>
      <c r="EJ4" s="873"/>
      <c r="EK4" s="873"/>
      <c r="EL4" s="873"/>
      <c r="EM4" s="935"/>
      <c r="EN4" s="935"/>
      <c r="EO4" s="935"/>
      <c r="EP4" s="935"/>
      <c r="EQ4" s="935"/>
      <c r="ER4" s="937"/>
      <c r="ES4" s="939"/>
      <c r="ET4" s="939"/>
      <c r="EU4" s="941"/>
      <c r="EV4" s="873"/>
      <c r="EW4" s="873"/>
      <c r="EX4" s="873"/>
      <c r="EY4" s="46" t="s">
        <v>20</v>
      </c>
      <c r="EZ4" s="46" t="s">
        <v>28</v>
      </c>
      <c r="FA4" s="873"/>
      <c r="FB4" s="873"/>
      <c r="FC4" s="873"/>
      <c r="FD4" s="935"/>
      <c r="FE4" s="935"/>
      <c r="FF4" s="935"/>
      <c r="FG4" s="935"/>
      <c r="FH4" s="935"/>
      <c r="FI4" s="937"/>
      <c r="FJ4" s="939"/>
      <c r="FK4" s="939"/>
      <c r="FL4" s="941"/>
      <c r="FM4" s="873"/>
      <c r="FN4" s="873"/>
      <c r="FO4" s="873"/>
      <c r="FP4" s="46" t="s">
        <v>20</v>
      </c>
      <c r="FQ4" s="46" t="s">
        <v>28</v>
      </c>
      <c r="FR4" s="873"/>
      <c r="FS4" s="873"/>
      <c r="FT4" s="873"/>
      <c r="FU4" s="935"/>
      <c r="FV4" s="935"/>
      <c r="FW4" s="935"/>
      <c r="FX4" s="935"/>
      <c r="FY4" s="935"/>
      <c r="FZ4" s="937"/>
      <c r="GA4" s="939"/>
      <c r="GB4" s="939"/>
      <c r="GC4" s="941"/>
      <c r="GD4" s="873"/>
      <c r="GE4" s="873"/>
      <c r="GF4" s="873"/>
      <c r="GG4" s="46" t="s">
        <v>20</v>
      </c>
      <c r="GH4" s="46" t="s">
        <v>28</v>
      </c>
      <c r="GI4" s="873"/>
      <c r="GJ4" s="873"/>
      <c r="GK4" s="873"/>
      <c r="GL4" s="935"/>
      <c r="GM4" s="935"/>
      <c r="GN4" s="935"/>
      <c r="GO4" s="935"/>
      <c r="GP4" s="935"/>
      <c r="GQ4" s="937"/>
      <c r="GR4" s="939"/>
      <c r="GS4" s="939"/>
      <c r="GT4" s="941"/>
      <c r="GU4" s="904"/>
      <c r="GV4" s="904"/>
      <c r="GW4" s="904"/>
      <c r="GX4" s="236" t="s">
        <v>20</v>
      </c>
      <c r="GY4" s="236" t="s">
        <v>28</v>
      </c>
      <c r="GZ4" s="904"/>
      <c r="HA4" s="904"/>
      <c r="HB4" s="904"/>
      <c r="HC4" s="935"/>
      <c r="HD4" s="935"/>
      <c r="HE4" s="935"/>
      <c r="HF4" s="935"/>
      <c r="HG4" s="935"/>
      <c r="HH4" s="937"/>
      <c r="HI4" s="939"/>
      <c r="HJ4" s="939"/>
      <c r="HK4" s="941"/>
    </row>
    <row r="5" spans="1:219" ht="252.75" customHeight="1" x14ac:dyDescent="0.25">
      <c r="A5" s="16">
        <v>1</v>
      </c>
      <c r="B5" s="11" t="s">
        <v>503</v>
      </c>
      <c r="C5" s="15" t="s">
        <v>504</v>
      </c>
      <c r="D5" s="9" t="s">
        <v>29</v>
      </c>
      <c r="E5" s="6" t="s">
        <v>47</v>
      </c>
      <c r="F5" s="6" t="s">
        <v>31</v>
      </c>
      <c r="G5" s="6" t="s">
        <v>505</v>
      </c>
      <c r="H5" s="7" t="s">
        <v>41</v>
      </c>
      <c r="I5" s="26" t="s">
        <v>506</v>
      </c>
      <c r="J5" s="6" t="s">
        <v>507</v>
      </c>
      <c r="K5" s="737">
        <v>1</v>
      </c>
      <c r="L5" s="6" t="s">
        <v>508</v>
      </c>
      <c r="M5" s="86" t="s">
        <v>509</v>
      </c>
      <c r="N5" s="86" t="s">
        <v>510</v>
      </c>
      <c r="O5" s="10" t="s">
        <v>36</v>
      </c>
      <c r="P5" s="71"/>
      <c r="Q5" s="71"/>
      <c r="R5" s="71"/>
      <c r="S5" s="77"/>
      <c r="T5" s="77"/>
      <c r="U5" s="77"/>
      <c r="V5" s="77"/>
      <c r="W5" s="77"/>
      <c r="X5" s="72"/>
      <c r="Y5" s="72"/>
      <c r="Z5" s="72"/>
      <c r="AA5" s="72"/>
      <c r="AB5" s="72"/>
      <c r="AC5" s="73"/>
      <c r="AD5" s="72"/>
      <c r="AE5" s="72"/>
      <c r="AF5" s="72"/>
      <c r="AG5" s="71"/>
      <c r="AH5" s="71"/>
      <c r="AI5" s="71"/>
      <c r="AJ5" s="77"/>
      <c r="AK5" s="77"/>
      <c r="AL5" s="77"/>
      <c r="AM5" s="77"/>
      <c r="AN5" s="77"/>
      <c r="AO5" s="18"/>
      <c r="AP5" s="18"/>
      <c r="AQ5" s="18"/>
      <c r="AR5" s="18"/>
      <c r="AS5" s="18"/>
      <c r="AT5" s="371"/>
      <c r="AU5" s="351"/>
      <c r="AV5" s="752"/>
      <c r="AW5" s="781"/>
      <c r="AX5" s="353"/>
      <c r="AY5" s="18"/>
      <c r="AZ5" s="71"/>
      <c r="BA5" s="71"/>
      <c r="BB5" s="77"/>
      <c r="BC5" s="77"/>
      <c r="BD5" s="77"/>
      <c r="BE5" s="78"/>
      <c r="BF5" s="77"/>
      <c r="BG5" s="77"/>
      <c r="BH5" s="77"/>
      <c r="BI5" s="71"/>
      <c r="BJ5" s="77"/>
      <c r="BK5" s="371"/>
      <c r="BL5" s="351"/>
      <c r="BM5" s="752"/>
      <c r="BN5" s="781"/>
      <c r="BO5" s="71"/>
      <c r="BP5" s="77"/>
      <c r="BQ5" s="77"/>
      <c r="BR5" s="77"/>
      <c r="BS5" s="77"/>
      <c r="BT5" s="77"/>
      <c r="BU5" s="77"/>
      <c r="BV5" s="77"/>
      <c r="BW5" s="77"/>
      <c r="BX5" s="77"/>
      <c r="BY5" s="77"/>
      <c r="BZ5" s="77"/>
      <c r="CA5" s="77"/>
      <c r="CB5" s="781"/>
      <c r="CC5" s="752"/>
      <c r="CD5" s="752"/>
      <c r="CE5" s="781"/>
      <c r="CF5" s="71"/>
      <c r="CG5" s="18"/>
      <c r="CH5" s="80"/>
      <c r="CI5" s="71"/>
      <c r="CJ5" s="81"/>
      <c r="CK5" s="77"/>
      <c r="CL5" s="77"/>
      <c r="CM5" s="71"/>
      <c r="CN5" s="77"/>
      <c r="CO5" s="77"/>
      <c r="CP5" s="77"/>
      <c r="CQ5" s="77"/>
      <c r="CR5" s="77"/>
      <c r="CS5" s="781"/>
      <c r="CT5" s="752"/>
      <c r="CU5" s="752"/>
      <c r="CV5" s="781"/>
      <c r="CW5" s="71"/>
      <c r="CX5" s="18"/>
      <c r="CY5" s="80"/>
      <c r="CZ5" s="71"/>
      <c r="DA5" s="81"/>
      <c r="DB5" s="77"/>
      <c r="DC5" s="77"/>
      <c r="DD5" s="71"/>
      <c r="DE5" s="71"/>
      <c r="DF5" s="71"/>
      <c r="DG5" s="71"/>
      <c r="DH5" s="71"/>
      <c r="DI5" s="71"/>
      <c r="DJ5" s="781"/>
      <c r="DK5" s="752"/>
      <c r="DL5" s="752"/>
      <c r="DM5" s="781"/>
      <c r="DN5" s="71"/>
      <c r="DO5" s="18"/>
      <c r="DP5" s="71"/>
      <c r="DQ5" s="71"/>
      <c r="DR5" s="14"/>
      <c r="DS5" s="77"/>
      <c r="DT5" s="77"/>
      <c r="DU5" s="75"/>
      <c r="DV5" s="17"/>
      <c r="DW5" s="17"/>
      <c r="DX5" s="17"/>
      <c r="DY5" s="17"/>
      <c r="DZ5" s="17"/>
      <c r="EA5" s="781"/>
      <c r="EB5" s="752"/>
      <c r="EC5" s="752"/>
      <c r="ED5" s="781"/>
      <c r="EE5" s="229"/>
      <c r="EF5" s="229"/>
      <c r="EG5" s="229"/>
      <c r="EH5" s="229"/>
      <c r="EI5" s="229"/>
      <c r="EJ5" s="229"/>
      <c r="EK5" s="229"/>
      <c r="EL5" s="229"/>
      <c r="EM5" s="229"/>
      <c r="EN5" s="229"/>
      <c r="EO5" s="229"/>
      <c r="EP5" s="229"/>
      <c r="EQ5" s="229"/>
      <c r="ER5" s="781"/>
      <c r="ES5" s="752"/>
      <c r="ET5" s="752"/>
      <c r="EU5" s="781"/>
      <c r="EV5" s="229"/>
      <c r="EW5" s="229"/>
      <c r="EX5" s="229"/>
      <c r="EY5" s="229"/>
      <c r="EZ5" s="229"/>
      <c r="FA5" s="229"/>
      <c r="FB5" s="229"/>
      <c r="FC5" s="229"/>
      <c r="FD5" s="229"/>
      <c r="FE5" s="229"/>
      <c r="FF5" s="229"/>
      <c r="FG5" s="229"/>
      <c r="FH5" s="229"/>
      <c r="FI5" s="781"/>
      <c r="FJ5" s="752"/>
      <c r="FK5" s="752"/>
      <c r="FL5" s="781"/>
      <c r="FM5" s="229"/>
      <c r="FN5" s="229"/>
      <c r="FO5" s="229"/>
      <c r="FP5" s="229"/>
      <c r="FQ5" s="229"/>
      <c r="FR5" s="229"/>
      <c r="FS5" s="229"/>
      <c r="FT5" s="229"/>
      <c r="FU5" s="229"/>
      <c r="FV5" s="229"/>
      <c r="FW5" s="229"/>
      <c r="FX5" s="229"/>
      <c r="FY5" s="229"/>
      <c r="FZ5" s="781"/>
      <c r="GA5" s="752"/>
      <c r="GB5" s="752"/>
      <c r="GC5" s="781"/>
      <c r="GD5" s="229"/>
      <c r="GE5" s="229"/>
      <c r="GF5" s="229"/>
      <c r="GG5" s="229"/>
      <c r="GH5" s="229"/>
      <c r="GI5" s="229"/>
      <c r="GJ5" s="229"/>
      <c r="GK5" s="229"/>
      <c r="GL5" s="229"/>
      <c r="GM5" s="229"/>
      <c r="GN5" s="229"/>
      <c r="GO5" s="229"/>
      <c r="GP5" s="229"/>
      <c r="GQ5" s="781"/>
      <c r="GR5" s="752"/>
      <c r="GS5" s="752"/>
      <c r="GT5" s="781"/>
      <c r="GU5" s="229"/>
      <c r="GV5" s="229"/>
      <c r="GW5" s="229"/>
      <c r="GX5" s="229"/>
      <c r="GY5" s="229"/>
      <c r="GZ5" s="229"/>
      <c r="HA5" s="229"/>
      <c r="HB5" s="229"/>
      <c r="HC5" s="229"/>
      <c r="HD5" s="229"/>
      <c r="HE5" s="229"/>
      <c r="HF5" s="229"/>
      <c r="HG5" s="229"/>
      <c r="HH5" s="781"/>
      <c r="HI5" s="752"/>
      <c r="HJ5" s="752"/>
      <c r="HK5" s="781"/>
    </row>
    <row r="6" spans="1:219" ht="314.25" customHeight="1" x14ac:dyDescent="0.25">
      <c r="A6" s="16">
        <v>2</v>
      </c>
      <c r="B6" s="11" t="s">
        <v>511</v>
      </c>
      <c r="C6" s="15" t="s">
        <v>512</v>
      </c>
      <c r="D6" s="9" t="s">
        <v>513</v>
      </c>
      <c r="E6" s="6" t="s">
        <v>47</v>
      </c>
      <c r="F6" s="6" t="s">
        <v>46</v>
      </c>
      <c r="G6" s="6" t="s">
        <v>514</v>
      </c>
      <c r="H6" s="7" t="s">
        <v>138</v>
      </c>
      <c r="I6" s="26" t="s">
        <v>506</v>
      </c>
      <c r="J6" s="6" t="s">
        <v>507</v>
      </c>
      <c r="K6" s="737">
        <v>1</v>
      </c>
      <c r="L6" s="6" t="s">
        <v>515</v>
      </c>
      <c r="M6" s="86" t="s">
        <v>152</v>
      </c>
      <c r="N6" s="86" t="s">
        <v>516</v>
      </c>
      <c r="O6" s="10" t="s">
        <v>36</v>
      </c>
      <c r="P6" s="71"/>
      <c r="Q6" s="71"/>
      <c r="R6" s="71"/>
      <c r="S6" s="77"/>
      <c r="T6" s="77"/>
      <c r="U6" s="77"/>
      <c r="V6" s="77"/>
      <c r="W6" s="77"/>
      <c r="X6" s="72"/>
      <c r="Y6" s="72"/>
      <c r="Z6" s="72"/>
      <c r="AA6" s="72"/>
      <c r="AB6" s="72"/>
      <c r="AC6" s="73"/>
      <c r="AD6" s="72"/>
      <c r="AE6" s="72"/>
      <c r="AF6" s="72"/>
      <c r="AG6" s="74"/>
      <c r="AH6" s="98"/>
      <c r="AI6" s="81"/>
      <c r="AJ6" s="74"/>
      <c r="AK6" s="72"/>
      <c r="AL6" s="72"/>
      <c r="AM6" s="72"/>
      <c r="AN6" s="74"/>
      <c r="AO6" s="18"/>
      <c r="AP6" s="18"/>
      <c r="AQ6" s="18"/>
      <c r="AR6" s="18"/>
      <c r="AS6" s="18"/>
      <c r="AT6" s="371"/>
      <c r="AU6" s="351"/>
      <c r="AV6" s="752"/>
      <c r="AW6" s="781"/>
      <c r="AX6" s="353"/>
      <c r="AY6" s="18"/>
      <c r="AZ6" s="71"/>
      <c r="BA6" s="71"/>
      <c r="BB6" s="611"/>
      <c r="BC6" s="71"/>
      <c r="BD6" s="71"/>
      <c r="BE6" s="75"/>
      <c r="BF6" s="77"/>
      <c r="BG6" s="77"/>
      <c r="BH6" s="77"/>
      <c r="BI6" s="71"/>
      <c r="BJ6" s="77"/>
      <c r="BK6" s="371"/>
      <c r="BL6" s="351"/>
      <c r="BM6" s="752"/>
      <c r="BN6" s="781"/>
      <c r="BO6" s="71"/>
      <c r="BP6" s="77"/>
      <c r="BQ6" s="77"/>
      <c r="BR6" s="77"/>
      <c r="BS6" s="77"/>
      <c r="BT6" s="77"/>
      <c r="BU6" s="77"/>
      <c r="BV6" s="77"/>
      <c r="BW6" s="77"/>
      <c r="BX6" s="77"/>
      <c r="BY6" s="77"/>
      <c r="BZ6" s="77"/>
      <c r="CA6" s="77"/>
      <c r="CB6" s="781"/>
      <c r="CC6" s="752"/>
      <c r="CD6" s="752"/>
      <c r="CE6" s="781"/>
      <c r="CF6" s="71"/>
      <c r="CG6" s="18"/>
      <c r="CH6" s="80"/>
      <c r="CI6" s="71"/>
      <c r="CJ6" s="81"/>
      <c r="CK6" s="77"/>
      <c r="CL6" s="77"/>
      <c r="CM6" s="71"/>
      <c r="CN6" s="77"/>
      <c r="CO6" s="77"/>
      <c r="CP6" s="77"/>
      <c r="CQ6" s="77"/>
      <c r="CR6" s="77"/>
      <c r="CS6" s="781"/>
      <c r="CT6" s="752"/>
      <c r="CU6" s="752"/>
      <c r="CV6" s="781"/>
      <c r="CW6" s="71"/>
      <c r="CX6" s="18"/>
      <c r="CY6" s="80"/>
      <c r="CZ6" s="71"/>
      <c r="DA6" s="81"/>
      <c r="DB6" s="77"/>
      <c r="DC6" s="77"/>
      <c r="DD6" s="71"/>
      <c r="DE6" s="71"/>
      <c r="DF6" s="71"/>
      <c r="DG6" s="71"/>
      <c r="DH6" s="71"/>
      <c r="DI6" s="71"/>
      <c r="DJ6" s="781"/>
      <c r="DK6" s="752"/>
      <c r="DL6" s="752"/>
      <c r="DM6" s="781"/>
      <c r="DN6" s="71"/>
      <c r="DO6" s="18"/>
      <c r="DP6" s="71"/>
      <c r="DQ6" s="71"/>
      <c r="DR6" s="14"/>
      <c r="DS6" s="77"/>
      <c r="DT6" s="77"/>
      <c r="DU6" s="75"/>
      <c r="DV6" s="17"/>
      <c r="DW6" s="17"/>
      <c r="DX6" s="17"/>
      <c r="DY6" s="17"/>
      <c r="DZ6" s="17"/>
      <c r="EA6" s="781"/>
      <c r="EB6" s="752"/>
      <c r="EC6" s="752"/>
      <c r="ED6" s="781"/>
      <c r="EE6" s="229"/>
      <c r="EF6" s="229"/>
      <c r="EG6" s="229"/>
      <c r="EH6" s="229"/>
      <c r="EI6" s="229"/>
      <c r="EJ6" s="229"/>
      <c r="EK6" s="229"/>
      <c r="EL6" s="229"/>
      <c r="EM6" s="229"/>
      <c r="EN6" s="229"/>
      <c r="EO6" s="229"/>
      <c r="EP6" s="229"/>
      <c r="EQ6" s="229"/>
      <c r="ER6" s="781"/>
      <c r="ES6" s="752"/>
      <c r="ET6" s="752"/>
      <c r="EU6" s="781"/>
      <c r="EV6" s="229"/>
      <c r="EW6" s="229"/>
      <c r="EX6" s="229"/>
      <c r="EY6" s="229"/>
      <c r="EZ6" s="229"/>
      <c r="FA6" s="229"/>
      <c r="FB6" s="229"/>
      <c r="FC6" s="229"/>
      <c r="FD6" s="229"/>
      <c r="FE6" s="229"/>
      <c r="FF6" s="229"/>
      <c r="FG6" s="229"/>
      <c r="FH6" s="229"/>
      <c r="FI6" s="781"/>
      <c r="FJ6" s="752"/>
      <c r="FK6" s="752"/>
      <c r="FL6" s="781"/>
      <c r="FM6" s="229"/>
      <c r="FN6" s="229"/>
      <c r="FO6" s="229"/>
      <c r="FP6" s="229"/>
      <c r="FQ6" s="229"/>
      <c r="FR6" s="229"/>
      <c r="FS6" s="229"/>
      <c r="FT6" s="229"/>
      <c r="FU6" s="229"/>
      <c r="FV6" s="229"/>
      <c r="FW6" s="229"/>
      <c r="FX6" s="229"/>
      <c r="FY6" s="229"/>
      <c r="FZ6" s="781"/>
      <c r="GA6" s="752"/>
      <c r="GB6" s="752"/>
      <c r="GC6" s="781"/>
      <c r="GD6" s="229"/>
      <c r="GE6" s="229"/>
      <c r="GF6" s="229"/>
      <c r="GG6" s="229"/>
      <c r="GH6" s="229"/>
      <c r="GI6" s="229"/>
      <c r="GJ6" s="229"/>
      <c r="GK6" s="229"/>
      <c r="GL6" s="229"/>
      <c r="GM6" s="229"/>
      <c r="GN6" s="229"/>
      <c r="GO6" s="229"/>
      <c r="GP6" s="229"/>
      <c r="GQ6" s="781"/>
      <c r="GR6" s="752"/>
      <c r="GS6" s="752"/>
      <c r="GT6" s="781"/>
      <c r="GU6" s="229"/>
      <c r="GV6" s="229"/>
      <c r="GW6" s="229"/>
      <c r="GX6" s="229"/>
      <c r="GY6" s="229"/>
      <c r="GZ6" s="229"/>
      <c r="HA6" s="229"/>
      <c r="HB6" s="229"/>
      <c r="HC6" s="229"/>
      <c r="HD6" s="229"/>
      <c r="HE6" s="229"/>
      <c r="HF6" s="229"/>
      <c r="HG6" s="229"/>
      <c r="HH6" s="781"/>
      <c r="HI6" s="752"/>
      <c r="HJ6" s="752"/>
      <c r="HK6" s="781"/>
    </row>
    <row r="7" spans="1:219" ht="217.5" customHeight="1" x14ac:dyDescent="0.25">
      <c r="A7" s="16">
        <v>3</v>
      </c>
      <c r="B7" s="11" t="s">
        <v>517</v>
      </c>
      <c r="C7" s="15" t="s">
        <v>518</v>
      </c>
      <c r="D7" s="94" t="s">
        <v>513</v>
      </c>
      <c r="E7" s="95" t="s">
        <v>30</v>
      </c>
      <c r="F7" s="95" t="s">
        <v>46</v>
      </c>
      <c r="G7" s="6" t="s">
        <v>519</v>
      </c>
      <c r="H7" s="7" t="s">
        <v>138</v>
      </c>
      <c r="I7" s="26" t="s">
        <v>506</v>
      </c>
      <c r="J7" s="6" t="s">
        <v>507</v>
      </c>
      <c r="K7" s="737">
        <v>2</v>
      </c>
      <c r="L7" s="6" t="s">
        <v>520</v>
      </c>
      <c r="M7" s="10" t="s">
        <v>152</v>
      </c>
      <c r="N7" s="10" t="s">
        <v>521</v>
      </c>
      <c r="O7" s="10" t="s">
        <v>36</v>
      </c>
      <c r="P7" s="71"/>
      <c r="Q7" s="71"/>
      <c r="R7" s="71"/>
      <c r="S7" s="77"/>
      <c r="T7" s="77"/>
      <c r="U7" s="77"/>
      <c r="V7" s="77"/>
      <c r="W7" s="77"/>
      <c r="X7" s="72"/>
      <c r="Y7" s="72"/>
      <c r="Z7" s="72"/>
      <c r="AA7" s="72"/>
      <c r="AB7" s="72"/>
      <c r="AC7" s="73"/>
      <c r="AD7" s="72"/>
      <c r="AE7" s="72"/>
      <c r="AF7" s="72"/>
      <c r="AG7" s="71"/>
      <c r="AH7" s="71"/>
      <c r="AI7" s="71"/>
      <c r="AJ7" s="77"/>
      <c r="AK7" s="77"/>
      <c r="AL7" s="77"/>
      <c r="AM7" s="77"/>
      <c r="AN7" s="77"/>
      <c r="AO7" s="18"/>
      <c r="AP7" s="18"/>
      <c r="AQ7" s="18"/>
      <c r="AR7" s="18"/>
      <c r="AS7" s="18"/>
      <c r="AT7" s="371"/>
      <c r="AU7" s="351"/>
      <c r="AV7" s="752"/>
      <c r="AW7" s="781"/>
      <c r="AX7" s="353"/>
      <c r="AY7" s="18"/>
      <c r="AZ7" s="77"/>
      <c r="BA7" s="71"/>
      <c r="BB7" s="77"/>
      <c r="BC7" s="77"/>
      <c r="BD7" s="77"/>
      <c r="BE7" s="78"/>
      <c r="BF7" s="77"/>
      <c r="BG7" s="77"/>
      <c r="BH7" s="77"/>
      <c r="BI7" s="71"/>
      <c r="BJ7" s="77"/>
      <c r="BK7" s="371"/>
      <c r="BL7" s="351"/>
      <c r="BM7" s="752"/>
      <c r="BN7" s="781"/>
      <c r="BO7" s="71"/>
      <c r="BP7" s="77"/>
      <c r="BQ7" s="77"/>
      <c r="BR7" s="77"/>
      <c r="BS7" s="77"/>
      <c r="BT7" s="77"/>
      <c r="BU7" s="77"/>
      <c r="BV7" s="77"/>
      <c r="BW7" s="77"/>
      <c r="BX7" s="77"/>
      <c r="BY7" s="77"/>
      <c r="BZ7" s="77"/>
      <c r="CA7" s="77"/>
      <c r="CB7" s="781"/>
      <c r="CC7" s="752"/>
      <c r="CD7" s="752"/>
      <c r="CE7" s="781"/>
      <c r="CF7" s="71"/>
      <c r="CG7" s="18"/>
      <c r="CH7" s="80"/>
      <c r="CI7" s="71"/>
      <c r="CJ7" s="81"/>
      <c r="CK7" s="77"/>
      <c r="CL7" s="77"/>
      <c r="CM7" s="71"/>
      <c r="CN7" s="77"/>
      <c r="CO7" s="77"/>
      <c r="CP7" s="77"/>
      <c r="CQ7" s="77"/>
      <c r="CR7" s="77"/>
      <c r="CS7" s="781"/>
      <c r="CT7" s="752"/>
      <c r="CU7" s="752"/>
      <c r="CV7" s="781"/>
      <c r="CW7" s="71"/>
      <c r="CX7" s="18"/>
      <c r="CY7" s="80"/>
      <c r="CZ7" s="71"/>
      <c r="DA7" s="81"/>
      <c r="DB7" s="77"/>
      <c r="DC7" s="77"/>
      <c r="DD7" s="71"/>
      <c r="DE7" s="71"/>
      <c r="DF7" s="71"/>
      <c r="DG7" s="71"/>
      <c r="DH7" s="71"/>
      <c r="DI7" s="71"/>
      <c r="DJ7" s="781"/>
      <c r="DK7" s="752"/>
      <c r="DL7" s="752"/>
      <c r="DM7" s="781"/>
      <c r="DN7" s="71"/>
      <c r="DO7" s="18"/>
      <c r="DP7" s="71"/>
      <c r="DQ7" s="71"/>
      <c r="DR7" s="14"/>
      <c r="DS7" s="77"/>
      <c r="DT7" s="77"/>
      <c r="DU7" s="75"/>
      <c r="DV7" s="17"/>
      <c r="DW7" s="17"/>
      <c r="DX7" s="17"/>
      <c r="DY7" s="17"/>
      <c r="DZ7" s="17"/>
      <c r="EA7" s="781"/>
      <c r="EB7" s="752"/>
      <c r="EC7" s="752"/>
      <c r="ED7" s="781"/>
      <c r="EE7" s="229"/>
      <c r="EF7" s="229"/>
      <c r="EG7" s="229"/>
      <c r="EH7" s="229"/>
      <c r="EI7" s="229"/>
      <c r="EJ7" s="229"/>
      <c r="EK7" s="229"/>
      <c r="EL7" s="229"/>
      <c r="EM7" s="229"/>
      <c r="EN7" s="229"/>
      <c r="EO7" s="229"/>
      <c r="EP7" s="229"/>
      <c r="EQ7" s="229"/>
      <c r="ER7" s="781"/>
      <c r="ES7" s="752"/>
      <c r="ET7" s="752"/>
      <c r="EU7" s="781"/>
      <c r="EV7" s="229"/>
      <c r="EW7" s="229"/>
      <c r="EX7" s="229"/>
      <c r="EY7" s="229"/>
      <c r="EZ7" s="229"/>
      <c r="FA7" s="229"/>
      <c r="FB7" s="229"/>
      <c r="FC7" s="229"/>
      <c r="FD7" s="229"/>
      <c r="FE7" s="229"/>
      <c r="FF7" s="229"/>
      <c r="FG7" s="229"/>
      <c r="FH7" s="229"/>
      <c r="FI7" s="781"/>
      <c r="FJ7" s="752"/>
      <c r="FK7" s="752"/>
      <c r="FL7" s="781"/>
      <c r="FM7" s="229"/>
      <c r="FN7" s="229"/>
      <c r="FO7" s="229"/>
      <c r="FP7" s="229"/>
      <c r="FQ7" s="229"/>
      <c r="FR7" s="229"/>
      <c r="FS7" s="229"/>
      <c r="FT7" s="229"/>
      <c r="FU7" s="229"/>
      <c r="FV7" s="229"/>
      <c r="FW7" s="229"/>
      <c r="FX7" s="229"/>
      <c r="FY7" s="229"/>
      <c r="FZ7" s="781"/>
      <c r="GA7" s="752"/>
      <c r="GB7" s="752"/>
      <c r="GC7" s="781"/>
      <c r="GD7" s="229"/>
      <c r="GE7" s="229"/>
      <c r="GF7" s="229"/>
      <c r="GG7" s="229"/>
      <c r="GH7" s="229"/>
      <c r="GI7" s="229"/>
      <c r="GJ7" s="229"/>
      <c r="GK7" s="229"/>
      <c r="GL7" s="229"/>
      <c r="GM7" s="229"/>
      <c r="GN7" s="229"/>
      <c r="GO7" s="229"/>
      <c r="GP7" s="229"/>
      <c r="GQ7" s="781"/>
      <c r="GR7" s="752"/>
      <c r="GS7" s="752"/>
      <c r="GT7" s="781"/>
      <c r="GU7" s="229"/>
      <c r="GV7" s="229"/>
      <c r="GW7" s="229"/>
      <c r="GX7" s="229"/>
      <c r="GY7" s="229"/>
      <c r="GZ7" s="229"/>
      <c r="HA7" s="229"/>
      <c r="HB7" s="229"/>
      <c r="HC7" s="229"/>
      <c r="HD7" s="229"/>
      <c r="HE7" s="229"/>
      <c r="HF7" s="229"/>
      <c r="HG7" s="229"/>
      <c r="HH7" s="781"/>
      <c r="HI7" s="752"/>
      <c r="HJ7" s="752"/>
      <c r="HK7" s="781"/>
    </row>
    <row r="8" spans="1:219" ht="90.75" customHeight="1" x14ac:dyDescent="0.25">
      <c r="A8" s="968"/>
      <c r="B8" s="969"/>
      <c r="C8" s="466"/>
      <c r="D8" s="465"/>
      <c r="E8" s="424"/>
      <c r="F8" s="457"/>
      <c r="K8" s="733"/>
      <c r="Q8">
        <f>SUM(Q5:Q7)</f>
        <v>0</v>
      </c>
      <c r="AH8">
        <f>SUM(AH5:AH7)</f>
        <v>0</v>
      </c>
      <c r="AV8" s="774"/>
      <c r="AW8" s="784"/>
      <c r="AY8">
        <f>SUM(AY5:AY7)</f>
        <v>0</v>
      </c>
      <c r="BM8" s="729"/>
      <c r="BN8" s="771"/>
      <c r="CB8" s="729"/>
      <c r="CC8" s="729"/>
      <c r="CD8" s="729"/>
      <c r="CE8" s="771"/>
      <c r="CS8" s="729"/>
      <c r="CT8" s="729"/>
      <c r="CU8" s="729"/>
      <c r="CV8" s="771"/>
      <c r="DJ8" s="729"/>
      <c r="DK8" s="729"/>
      <c r="DL8" s="729"/>
      <c r="DM8" s="771"/>
      <c r="EA8" s="729"/>
      <c r="EB8" s="729"/>
      <c r="EC8" s="729"/>
      <c r="ED8" s="771"/>
      <c r="ER8" s="729"/>
      <c r="ES8" s="729"/>
      <c r="ET8" s="729"/>
      <c r="EU8" s="771"/>
      <c r="FI8" s="729"/>
      <c r="FJ8" s="729"/>
      <c r="FK8" s="729"/>
      <c r="FL8" s="771"/>
      <c r="FZ8" s="729"/>
      <c r="GA8" s="729"/>
      <c r="GB8" s="729"/>
      <c r="GC8" s="771"/>
      <c r="GQ8" s="729"/>
      <c r="GR8" s="729"/>
      <c r="GS8" s="729"/>
      <c r="GT8" s="771"/>
      <c r="HH8" s="729"/>
      <c r="HI8" s="729"/>
      <c r="HJ8" s="729"/>
      <c r="HK8" s="771"/>
    </row>
    <row r="9" spans="1:219" x14ac:dyDescent="0.25">
      <c r="FZ9" s="729"/>
      <c r="GA9" s="729"/>
      <c r="GB9" s="729"/>
      <c r="GC9" s="729"/>
    </row>
    <row r="11" spans="1:219" x14ac:dyDescent="0.25">
      <c r="D11" s="411">
        <v>100</v>
      </c>
    </row>
  </sheetData>
  <mergeCells count="254">
    <mergeCell ref="A8:B8"/>
    <mergeCell ref="EC3:EC4"/>
    <mergeCell ref="DQ3:DR3"/>
    <mergeCell ref="DS3:DS4"/>
    <mergeCell ref="DT3:DT4"/>
    <mergeCell ref="DU3:DU4"/>
    <mergeCell ref="DW3:DW4"/>
    <mergeCell ref="DX3:DX4"/>
    <mergeCell ref="EA3:EA4"/>
    <mergeCell ref="CT3:CT4"/>
    <mergeCell ref="CU3:CU4"/>
    <mergeCell ref="CV3:CV4"/>
    <mergeCell ref="CX3:CX4"/>
    <mergeCell ref="EB3:EB4"/>
    <mergeCell ref="DN2:DN4"/>
    <mergeCell ref="DO2:DU2"/>
    <mergeCell ref="DO3:DO4"/>
    <mergeCell ref="DP3:DP4"/>
    <mergeCell ref="DH3:DH4"/>
    <mergeCell ref="DI3:DI4"/>
    <mergeCell ref="DJ3:DJ4"/>
    <mergeCell ref="DK3:DK4"/>
    <mergeCell ref="DL3:DL4"/>
    <mergeCell ref="DM3:DM4"/>
    <mergeCell ref="CR3:CR4"/>
    <mergeCell ref="CS3:CS4"/>
    <mergeCell ref="DB3:DB4"/>
    <mergeCell ref="CW2:CW4"/>
    <mergeCell ref="CX2:DD2"/>
    <mergeCell ref="CS1:CV2"/>
    <mergeCell ref="CW1:DD1"/>
    <mergeCell ref="CI3:CJ3"/>
    <mergeCell ref="CK3:CK4"/>
    <mergeCell ref="CL3:CL4"/>
    <mergeCell ref="CM3:CM4"/>
    <mergeCell ref="CY3:CY4"/>
    <mergeCell ref="CZ3:DA3"/>
    <mergeCell ref="CN3:CN4"/>
    <mergeCell ref="CO3:CO4"/>
    <mergeCell ref="CP3:CP4"/>
    <mergeCell ref="CQ3:CQ4"/>
    <mergeCell ref="DC3:DC4"/>
    <mergeCell ref="DD3:DD4"/>
    <mergeCell ref="CD3:CD4"/>
    <mergeCell ref="CE3:CE4"/>
    <mergeCell ref="CG3:CG4"/>
    <mergeCell ref="CH3:CH4"/>
    <mergeCell ref="BT3:BT4"/>
    <mergeCell ref="BW3:BW4"/>
    <mergeCell ref="BX3:BX4"/>
    <mergeCell ref="BY3:BY4"/>
    <mergeCell ref="BZ3:BZ4"/>
    <mergeCell ref="CA3:CA4"/>
    <mergeCell ref="BP3:BP4"/>
    <mergeCell ref="BD3:BD4"/>
    <mergeCell ref="BE3:BE4"/>
    <mergeCell ref="BF3:BF4"/>
    <mergeCell ref="BG3:BG4"/>
    <mergeCell ref="BH3:BH4"/>
    <mergeCell ref="BI3:BI4"/>
    <mergeCell ref="CB3:CB4"/>
    <mergeCell ref="CC3:CC4"/>
    <mergeCell ref="Z3:Z4"/>
    <mergeCell ref="AA3:AA4"/>
    <mergeCell ref="AB3:AB4"/>
    <mergeCell ref="AC3:AC4"/>
    <mergeCell ref="BJ3:BJ4"/>
    <mergeCell ref="BK3:BK4"/>
    <mergeCell ref="BL3:BL4"/>
    <mergeCell ref="BM3:BM4"/>
    <mergeCell ref="BN3:BN4"/>
    <mergeCell ref="BW1:CA2"/>
    <mergeCell ref="CB1:CE2"/>
    <mergeCell ref="L2:L4"/>
    <mergeCell ref="P2:P4"/>
    <mergeCell ref="Q2:W2"/>
    <mergeCell ref="AX2:AX4"/>
    <mergeCell ref="AY2:BE2"/>
    <mergeCell ref="Q3:Q4"/>
    <mergeCell ref="R3:R4"/>
    <mergeCell ref="S3:T3"/>
    <mergeCell ref="U3:U4"/>
    <mergeCell ref="AD3:AD4"/>
    <mergeCell ref="AX1:BE1"/>
    <mergeCell ref="BF1:BJ2"/>
    <mergeCell ref="AE3:AE4"/>
    <mergeCell ref="AF3:AF4"/>
    <mergeCell ref="AY3:AY4"/>
    <mergeCell ref="AZ3:AZ4"/>
    <mergeCell ref="BA3:BB3"/>
    <mergeCell ref="BC3:BC4"/>
    <mergeCell ref="V3:V4"/>
    <mergeCell ref="W3:W4"/>
    <mergeCell ref="X3:X4"/>
    <mergeCell ref="Y3:Y4"/>
    <mergeCell ref="DN1:DU1"/>
    <mergeCell ref="A2:A4"/>
    <mergeCell ref="B2:B4"/>
    <mergeCell ref="C2:C4"/>
    <mergeCell ref="D2:D4"/>
    <mergeCell ref="E2:E4"/>
    <mergeCell ref="F2:F4"/>
    <mergeCell ref="BK1:BN2"/>
    <mergeCell ref="BO1:BV1"/>
    <mergeCell ref="K2:K4"/>
    <mergeCell ref="CF1:CM1"/>
    <mergeCell ref="CN1:CR2"/>
    <mergeCell ref="BO2:BO4"/>
    <mergeCell ref="BP2:BV2"/>
    <mergeCell ref="CF2:CF4"/>
    <mergeCell ref="CG2:CM2"/>
    <mergeCell ref="BU3:BU4"/>
    <mergeCell ref="BV3:BV4"/>
    <mergeCell ref="BQ3:BQ4"/>
    <mergeCell ref="BR3:BS3"/>
    <mergeCell ref="A1:O1"/>
    <mergeCell ref="P1:W1"/>
    <mergeCell ref="X1:AB2"/>
    <mergeCell ref="AC1:AF2"/>
    <mergeCell ref="G2:G4"/>
    <mergeCell ref="H2:H4"/>
    <mergeCell ref="I2:I4"/>
    <mergeCell ref="J2:J4"/>
    <mergeCell ref="DV1:DZ2"/>
    <mergeCell ref="EA1:ED2"/>
    <mergeCell ref="EE1:EL1"/>
    <mergeCell ref="EM1:EQ2"/>
    <mergeCell ref="ER1:EU2"/>
    <mergeCell ref="EE2:EE4"/>
    <mergeCell ref="EF2:EL2"/>
    <mergeCell ref="DV3:DV4"/>
    <mergeCell ref="DY3:DY4"/>
    <mergeCell ref="DZ3:DZ4"/>
    <mergeCell ref="ED3:ED4"/>
    <mergeCell ref="EF3:EF4"/>
    <mergeCell ref="EG3:EG4"/>
    <mergeCell ref="EH3:EI3"/>
    <mergeCell ref="EJ3:EJ4"/>
    <mergeCell ref="EK3:EK4"/>
    <mergeCell ref="EL3:EL4"/>
    <mergeCell ref="EM3:EM4"/>
    <mergeCell ref="EN3:EN4"/>
    <mergeCell ref="EO3:EO4"/>
    <mergeCell ref="EV1:FC1"/>
    <mergeCell ref="FI1:FL2"/>
    <mergeCell ref="FM1:FT1"/>
    <mergeCell ref="FU1:FY2"/>
    <mergeCell ref="FZ1:GC2"/>
    <mergeCell ref="GD1:GK1"/>
    <mergeCell ref="GE2:GK2"/>
    <mergeCell ref="GQ1:GT2"/>
    <mergeCell ref="GU1:HB1"/>
    <mergeCell ref="EV2:EV4"/>
    <mergeCell ref="EW2:FC2"/>
    <mergeCell ref="FM2:FM4"/>
    <mergeCell ref="FN2:FT2"/>
    <mergeCell ref="GD2:GD4"/>
    <mergeCell ref="FD1:FH2"/>
    <mergeCell ref="GV2:HB2"/>
    <mergeCell ref="GL1:GP2"/>
    <mergeCell ref="FA3:FA4"/>
    <mergeCell ref="FB3:FB4"/>
    <mergeCell ref="FC3:FC4"/>
    <mergeCell ref="FD3:FD4"/>
    <mergeCell ref="FE3:FE4"/>
    <mergeCell ref="FF3:FF4"/>
    <mergeCell ref="FG3:FG4"/>
    <mergeCell ref="EP3:EP4"/>
    <mergeCell ref="EQ3:EQ4"/>
    <mergeCell ref="ER3:ER4"/>
    <mergeCell ref="ES3:ES4"/>
    <mergeCell ref="ET3:ET4"/>
    <mergeCell ref="EU3:EU4"/>
    <mergeCell ref="EW3:EW4"/>
    <mergeCell ref="EX3:EX4"/>
    <mergeCell ref="EY3:EZ3"/>
    <mergeCell ref="FH3:FH4"/>
    <mergeCell ref="FI3:FI4"/>
    <mergeCell ref="FJ3:FJ4"/>
    <mergeCell ref="FK3:FK4"/>
    <mergeCell ref="FL3:FL4"/>
    <mergeCell ref="FN3:FN4"/>
    <mergeCell ref="FO3:FO4"/>
    <mergeCell ref="FP3:FQ3"/>
    <mergeCell ref="FR3:FR4"/>
    <mergeCell ref="FW3:FW4"/>
    <mergeCell ref="FX3:FX4"/>
    <mergeCell ref="GK3:GK4"/>
    <mergeCell ref="GL3:GL4"/>
    <mergeCell ref="FY3:FY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S3:FS4"/>
    <mergeCell ref="FT3:FT4"/>
    <mergeCell ref="FU3:FU4"/>
    <mergeCell ref="FV3:FV4"/>
    <mergeCell ref="AG1:AN1"/>
    <mergeCell ref="AO1:AS2"/>
    <mergeCell ref="AT1:AW2"/>
    <mergeCell ref="AG2:AG4"/>
    <mergeCell ref="AH2:AN2"/>
    <mergeCell ref="AH3:AH4"/>
    <mergeCell ref="AI3:AI4"/>
    <mergeCell ref="AJ3:AK3"/>
    <mergeCell ref="AL3:AL4"/>
    <mergeCell ref="AM3:AM4"/>
    <mergeCell ref="AN3:AN4"/>
    <mergeCell ref="AO3:AO4"/>
    <mergeCell ref="AP3:AP4"/>
    <mergeCell ref="AQ3:AQ4"/>
    <mergeCell ref="AR3:AR4"/>
    <mergeCell ref="AS3:AS4"/>
    <mergeCell ref="AT3:AT4"/>
    <mergeCell ref="AU3:AU4"/>
    <mergeCell ref="AV3:AV4"/>
    <mergeCell ref="AW3:AW4"/>
    <mergeCell ref="HC1:HG2"/>
    <mergeCell ref="HH1:HK2"/>
    <mergeCell ref="HC3:HC4"/>
    <mergeCell ref="HD3:HD4"/>
    <mergeCell ref="HE3:HE4"/>
    <mergeCell ref="HF3:HF4"/>
    <mergeCell ref="HG3:HG4"/>
    <mergeCell ref="HH3:HH4"/>
    <mergeCell ref="HI3:HI4"/>
    <mergeCell ref="HJ3:HJ4"/>
    <mergeCell ref="HK3:HK4"/>
  </mergeCells>
  <dataValidations count="3">
    <dataValidation type="list" allowBlank="1" showInputMessage="1" showErrorMessage="1" sqref="E5:E7" xr:uid="{00000000-0002-0000-1D00-000000000000}">
      <formula1>nivel</formula1>
    </dataValidation>
    <dataValidation type="list" allowBlank="1" showInputMessage="1" showErrorMessage="1" sqref="F5:F7" xr:uid="{00000000-0002-0000-1D00-000001000000}">
      <formula1>MOMENTO</formula1>
    </dataValidation>
    <dataValidation type="list" allowBlank="1" showInputMessage="1" showErrorMessage="1" sqref="BW5:BY7 CN5:CP7 DE5:DG7 DV5:DX7 EM5:EO7 FD5:FF7 FU5:FW7 GL5:GN7 HC5:HE7 CA5:CA7 CR5:CR7 DI5:DI7 DZ5:DZ7 EQ5:EQ7 FH5:FH7 FY5:FY7 GP5:GP7 HG5:HG7" xr:uid="{EEF93C49-139D-41C8-9DDD-B5D80F2BA755}">
      <formula1>#REF!</formula1>
    </dataValidation>
  </dataValidation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K11"/>
  <sheetViews>
    <sheetView topLeftCell="GJ1" zoomScale="64" zoomScaleNormal="64" workbookViewId="0">
      <selection activeCell="HH5" sqref="HH5:HK10"/>
    </sheetView>
  </sheetViews>
  <sheetFormatPr baseColWidth="10" defaultColWidth="11.42578125" defaultRowHeight="15" x14ac:dyDescent="0.25"/>
  <cols>
    <col min="2" max="2" width="37.7109375" customWidth="1"/>
    <col min="3" max="3" width="49.5703125" customWidth="1"/>
    <col min="4" max="4" width="29.42578125" customWidth="1"/>
    <col min="5" max="5" width="15.7109375" customWidth="1"/>
    <col min="6" max="6" width="16.85546875" customWidth="1"/>
    <col min="7" max="7" width="18.5703125" customWidth="1"/>
    <col min="8" max="9" width="11.42578125" customWidth="1"/>
    <col min="10" max="10" width="15.7109375" customWidth="1"/>
    <col min="14" max="14" width="12.7109375" customWidth="1"/>
    <col min="16" max="16" width="44.7109375" customWidth="1"/>
    <col min="17" max="17" width="11.42578125" customWidth="1"/>
    <col min="18" max="18" width="35.7109375" customWidth="1"/>
    <col min="19" max="32" width="11.42578125" customWidth="1"/>
    <col min="50" max="50" width="38.140625" customWidth="1"/>
    <col min="52" max="52" width="41.42578125" customWidth="1"/>
    <col min="58" max="58" width="34.28515625" customWidth="1"/>
    <col min="61" max="61" width="26.28515625" customWidth="1"/>
    <col min="67" max="67" width="40.5703125" customWidth="1"/>
    <col min="69" max="69" width="26.85546875" customWidth="1"/>
    <col min="70" max="70" width="25.28515625" customWidth="1"/>
    <col min="84" max="84" width="23.7109375" customWidth="1"/>
    <col min="86" max="86" width="21.7109375" customWidth="1"/>
    <col min="87" max="87" width="26.5703125" customWidth="1"/>
    <col min="101" max="101" width="23.28515625" customWidth="1"/>
    <col min="103" max="103" width="16.28515625" customWidth="1"/>
    <col min="108" max="108" width="29.7109375" customWidth="1"/>
    <col min="109" max="109" width="14.42578125" customWidth="1"/>
    <col min="110" max="110" width="13" customWidth="1"/>
    <col min="111" max="111" width="13.28515625" customWidth="1"/>
    <col min="112" max="112" width="14" customWidth="1"/>
    <col min="113" max="113" width="12.5703125" customWidth="1"/>
    <col min="114" max="114" width="15.42578125" customWidth="1"/>
    <col min="115" max="115" width="12" customWidth="1"/>
    <col min="116" max="116" width="12.5703125" customWidth="1"/>
    <col min="117" max="117" width="15.28515625" customWidth="1"/>
    <col min="118" max="118" width="26.5703125" customWidth="1"/>
    <col min="122" max="122" width="31.5703125" customWidth="1"/>
    <col min="123" max="123" width="25.28515625" customWidth="1"/>
    <col min="125" max="125" width="26.85546875" customWidth="1"/>
  </cols>
  <sheetData>
    <row r="1" spans="1:219" ht="18.75" x14ac:dyDescent="0.25">
      <c r="A1" s="913" t="s">
        <v>0</v>
      </c>
      <c r="B1" s="913"/>
      <c r="C1" s="913"/>
      <c r="D1" s="913"/>
      <c r="E1" s="913"/>
      <c r="F1" s="913"/>
      <c r="G1" s="913"/>
      <c r="H1" s="913"/>
      <c r="I1" s="913"/>
      <c r="J1" s="913"/>
      <c r="K1" s="913"/>
      <c r="L1" s="913"/>
      <c r="M1" s="913"/>
      <c r="N1" s="913"/>
      <c r="O1" s="913"/>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12.7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38.25" customHeight="1"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57.5" customHeight="1" x14ac:dyDescent="0.25">
      <c r="A5" s="16">
        <v>1</v>
      </c>
      <c r="B5" s="772" t="s">
        <v>522</v>
      </c>
      <c r="C5" s="15" t="s">
        <v>523</v>
      </c>
      <c r="D5" s="6" t="s">
        <v>29</v>
      </c>
      <c r="E5" s="7" t="s">
        <v>30</v>
      </c>
      <c r="F5" s="7" t="s">
        <v>46</v>
      </c>
      <c r="G5" s="7" t="s">
        <v>40</v>
      </c>
      <c r="H5" s="7" t="s">
        <v>41</v>
      </c>
      <c r="I5" s="764" t="s">
        <v>524</v>
      </c>
      <c r="J5" s="7" t="s">
        <v>34</v>
      </c>
      <c r="K5" s="736">
        <v>4</v>
      </c>
      <c r="L5" s="7" t="s">
        <v>525</v>
      </c>
      <c r="M5" s="45">
        <v>44621</v>
      </c>
      <c r="N5" s="43">
        <v>44895</v>
      </c>
      <c r="O5" s="21" t="s">
        <v>245</v>
      </c>
      <c r="P5" s="183"/>
      <c r="Q5" s="198"/>
      <c r="R5" s="198"/>
      <c r="S5" s="198"/>
      <c r="T5" s="198"/>
      <c r="U5" s="198"/>
      <c r="V5" s="198"/>
      <c r="W5" s="198"/>
      <c r="X5" s="198"/>
      <c r="Y5" s="198"/>
      <c r="Z5" s="198"/>
      <c r="AA5" s="198"/>
      <c r="AB5" s="198"/>
      <c r="AC5" s="198"/>
      <c r="AD5" s="198"/>
      <c r="AE5" s="198"/>
      <c r="AF5" s="197"/>
      <c r="AG5" s="199"/>
      <c r="AH5" s="199"/>
      <c r="AI5" s="199"/>
      <c r="AJ5" s="199"/>
      <c r="AK5" s="199"/>
      <c r="AL5" s="199"/>
      <c r="AM5" s="199"/>
      <c r="AN5" s="199"/>
      <c r="AO5" s="198"/>
      <c r="AP5" s="198"/>
      <c r="AQ5" s="198"/>
      <c r="AR5" s="198"/>
      <c r="AS5" s="198"/>
      <c r="AT5" s="432"/>
      <c r="AU5" s="198"/>
      <c r="AV5" s="795"/>
      <c r="AW5" s="432"/>
      <c r="AX5" s="614"/>
      <c r="AY5" s="20"/>
      <c r="AZ5" s="20"/>
      <c r="BA5" s="20"/>
      <c r="BB5" s="20"/>
      <c r="BC5" s="20"/>
      <c r="BD5" s="20"/>
      <c r="BE5" s="218"/>
      <c r="BF5" s="199"/>
      <c r="BG5" s="199"/>
      <c r="BH5" s="199"/>
      <c r="BI5" s="183"/>
      <c r="BJ5" s="199"/>
      <c r="BK5" s="685"/>
      <c r="BL5" s="199"/>
      <c r="BM5" s="803"/>
      <c r="BN5" s="804"/>
      <c r="BO5" s="183"/>
      <c r="BP5" s="198"/>
      <c r="BQ5" s="198"/>
      <c r="BR5" s="198"/>
      <c r="BS5" s="198"/>
      <c r="BT5" s="198"/>
      <c r="BU5" s="198"/>
      <c r="BV5" s="198"/>
      <c r="BW5" s="199"/>
      <c r="BX5" s="199"/>
      <c r="BY5" s="199"/>
      <c r="BZ5" s="199"/>
      <c r="CA5" s="199"/>
      <c r="CB5" s="796"/>
      <c r="CC5" s="803"/>
      <c r="CD5" s="803"/>
      <c r="CE5" s="796"/>
      <c r="CF5" s="183"/>
      <c r="CG5" s="198"/>
      <c r="CH5" s="198"/>
      <c r="CI5" s="198"/>
      <c r="CJ5" s="198"/>
      <c r="CK5" s="198"/>
      <c r="CL5" s="198"/>
      <c r="CM5" s="198"/>
      <c r="CN5" s="199"/>
      <c r="CO5" s="199"/>
      <c r="CP5" s="199"/>
      <c r="CQ5" s="199"/>
      <c r="CR5" s="199"/>
      <c r="CS5" s="795"/>
      <c r="CT5" s="803"/>
      <c r="CU5" s="803"/>
      <c r="CV5" s="796"/>
      <c r="CW5" s="19"/>
      <c r="CX5" s="198"/>
      <c r="CY5" s="183"/>
      <c r="CZ5" s="7"/>
      <c r="DA5" s="8"/>
      <c r="DB5" s="8"/>
      <c r="DC5" s="8"/>
      <c r="DD5" s="186"/>
      <c r="DE5" s="186"/>
      <c r="DF5" s="186"/>
      <c r="DG5" s="186"/>
      <c r="DH5" s="186"/>
      <c r="DI5" s="186"/>
      <c r="DJ5" s="809"/>
      <c r="DK5" s="809"/>
      <c r="DL5" s="809"/>
      <c r="DM5" s="810"/>
      <c r="DN5" s="19"/>
      <c r="DO5" s="198"/>
      <c r="DP5" s="7"/>
      <c r="DQ5" s="7"/>
      <c r="DR5" s="14"/>
      <c r="DS5" s="7"/>
      <c r="DT5" s="186"/>
      <c r="DU5" s="218"/>
      <c r="DV5" s="229"/>
      <c r="DW5" s="229"/>
      <c r="DX5" s="229"/>
      <c r="DY5" s="229"/>
      <c r="DZ5" s="229"/>
      <c r="EA5" s="749"/>
      <c r="EB5" s="785"/>
      <c r="EC5" s="749"/>
      <c r="ED5" s="749"/>
      <c r="EE5" s="229"/>
      <c r="EF5" s="229"/>
      <c r="EG5" s="229"/>
      <c r="EH5" s="229"/>
      <c r="EI5" s="229"/>
      <c r="EJ5" s="229"/>
      <c r="EK5" s="229"/>
      <c r="EL5" s="229"/>
      <c r="EM5" s="229"/>
      <c r="EN5" s="229"/>
      <c r="EO5" s="229"/>
      <c r="EP5" s="229"/>
      <c r="EQ5" s="229"/>
      <c r="ER5" s="749"/>
      <c r="ES5" s="785"/>
      <c r="ET5" s="749"/>
      <c r="EU5" s="813"/>
      <c r="EV5" s="229"/>
      <c r="EW5" s="229"/>
      <c r="EX5" s="229"/>
      <c r="EY5" s="229"/>
      <c r="EZ5" s="229"/>
      <c r="FA5" s="229"/>
      <c r="FB5" s="229"/>
      <c r="FC5" s="229"/>
      <c r="FD5" s="229"/>
      <c r="FE5" s="229"/>
      <c r="FF5" s="229"/>
      <c r="FG5" s="229"/>
      <c r="FH5" s="229"/>
      <c r="FI5" s="259"/>
      <c r="FJ5" s="785"/>
      <c r="FK5" s="749"/>
      <c r="FL5" s="586"/>
      <c r="FM5" s="229"/>
      <c r="FN5" s="229"/>
      <c r="FO5" s="229"/>
      <c r="FP5" s="229"/>
      <c r="FQ5" s="229"/>
      <c r="FR5" s="229"/>
      <c r="FS5" s="229"/>
      <c r="FT5" s="229"/>
      <c r="FU5" s="229"/>
      <c r="FV5" s="229"/>
      <c r="FW5" s="229"/>
      <c r="FX5" s="229"/>
      <c r="FY5" s="229"/>
      <c r="FZ5" s="813"/>
      <c r="GA5" s="785"/>
      <c r="GB5" s="749"/>
      <c r="GC5" s="813"/>
      <c r="GD5" s="229"/>
      <c r="GE5" s="229"/>
      <c r="GF5" s="229"/>
      <c r="GG5" s="229"/>
      <c r="GH5" s="229"/>
      <c r="GI5" s="229"/>
      <c r="GJ5" s="229"/>
      <c r="GK5" s="229"/>
      <c r="GL5" s="229"/>
      <c r="GM5" s="229"/>
      <c r="GN5" s="229"/>
      <c r="GO5" s="229"/>
      <c r="GP5" s="229"/>
      <c r="GQ5" s="813"/>
      <c r="GR5" s="785"/>
      <c r="GS5" s="749"/>
      <c r="GT5" s="813"/>
      <c r="GU5" s="229"/>
      <c r="GV5" s="229"/>
      <c r="GW5" s="229"/>
      <c r="GX5" s="229"/>
      <c r="GY5" s="229"/>
      <c r="GZ5" s="229"/>
      <c r="HA5" s="229"/>
      <c r="HB5" s="229"/>
      <c r="HC5" s="229"/>
      <c r="HD5" s="229"/>
      <c r="HE5" s="229"/>
      <c r="HF5" s="229"/>
      <c r="HG5" s="229"/>
      <c r="HH5" s="813"/>
      <c r="HI5" s="785"/>
      <c r="HJ5" s="749"/>
      <c r="HK5" s="813"/>
    </row>
    <row r="6" spans="1:219" ht="99.75" customHeight="1" x14ac:dyDescent="0.25">
      <c r="A6" s="16">
        <v>2</v>
      </c>
      <c r="B6" s="772" t="s">
        <v>526</v>
      </c>
      <c r="C6" s="15" t="s">
        <v>523</v>
      </c>
      <c r="D6" s="6" t="s">
        <v>29</v>
      </c>
      <c r="E6" s="6" t="s">
        <v>45</v>
      </c>
      <c r="F6" s="6" t="s">
        <v>30</v>
      </c>
      <c r="G6" s="6" t="s">
        <v>527</v>
      </c>
      <c r="H6" s="7" t="s">
        <v>41</v>
      </c>
      <c r="I6" s="764" t="s">
        <v>524</v>
      </c>
      <c r="J6" s="6" t="s">
        <v>34</v>
      </c>
      <c r="K6" s="737">
        <v>1</v>
      </c>
      <c r="L6" s="6" t="s">
        <v>528</v>
      </c>
      <c r="M6" s="85">
        <v>44713</v>
      </c>
      <c r="N6" s="43">
        <v>44713</v>
      </c>
      <c r="O6" s="6" t="s">
        <v>245</v>
      </c>
      <c r="P6" s="7"/>
      <c r="Q6" s="8"/>
      <c r="R6" s="7"/>
      <c r="S6" s="8"/>
      <c r="T6" s="8"/>
      <c r="U6" s="8"/>
      <c r="V6" s="8"/>
      <c r="W6" s="7"/>
      <c r="X6" s="198"/>
      <c r="Y6" s="198"/>
      <c r="Z6" s="198"/>
      <c r="AA6" s="198"/>
      <c r="AB6" s="198"/>
      <c r="AC6" s="198"/>
      <c r="AD6" s="198"/>
      <c r="AE6" s="198"/>
      <c r="AF6" s="8"/>
      <c r="AG6" s="8"/>
      <c r="AH6" s="8"/>
      <c r="AI6" s="8"/>
      <c r="AJ6" s="185"/>
      <c r="AK6" s="8"/>
      <c r="AL6" s="8"/>
      <c r="AM6" s="8"/>
      <c r="AN6" s="8"/>
      <c r="AO6" s="8"/>
      <c r="AP6" s="8"/>
      <c r="AQ6" s="8"/>
      <c r="AR6" s="8"/>
      <c r="AS6" s="8"/>
      <c r="AT6" s="433"/>
      <c r="AU6" s="8"/>
      <c r="AV6" s="797"/>
      <c r="AW6" s="433"/>
      <c r="AX6" s="14"/>
      <c r="AY6" s="18"/>
      <c r="AZ6" s="14"/>
      <c r="BA6" s="14"/>
      <c r="BB6" s="14"/>
      <c r="BC6" s="18"/>
      <c r="BD6" s="18"/>
      <c r="BE6" s="612"/>
      <c r="BF6" s="151"/>
      <c r="BG6" s="147"/>
      <c r="BH6" s="147"/>
      <c r="BI6" s="147"/>
      <c r="BJ6" s="147"/>
      <c r="BK6" s="687"/>
      <c r="BL6" s="147"/>
      <c r="BM6" s="805"/>
      <c r="BN6" s="806"/>
      <c r="BO6" s="151"/>
      <c r="BP6" s="8"/>
      <c r="BQ6" s="151"/>
      <c r="BR6" s="8"/>
      <c r="BS6" s="8"/>
      <c r="BT6" s="8"/>
      <c r="BU6" s="8"/>
      <c r="BV6" s="192"/>
      <c r="BW6" s="151"/>
      <c r="BX6" s="147"/>
      <c r="BY6" s="147"/>
      <c r="BZ6" s="147"/>
      <c r="CA6" s="147"/>
      <c r="CB6" s="796"/>
      <c r="CC6" s="808"/>
      <c r="CD6" s="803"/>
      <c r="CE6" s="796"/>
      <c r="CF6" s="151"/>
      <c r="CG6" s="8"/>
      <c r="CH6" s="151"/>
      <c r="CI6" s="8"/>
      <c r="CJ6" s="8"/>
      <c r="CK6" s="8"/>
      <c r="CL6" s="8"/>
      <c r="CM6" s="192"/>
      <c r="CN6" s="151"/>
      <c r="CO6" s="147"/>
      <c r="CP6" s="147"/>
      <c r="CQ6" s="147"/>
      <c r="CR6" s="147"/>
      <c r="CS6" s="795"/>
      <c r="CT6" s="808"/>
      <c r="CU6" s="803"/>
      <c r="CV6" s="796"/>
      <c r="CW6" s="14"/>
      <c r="CX6" s="18"/>
      <c r="CY6" s="14"/>
      <c r="CZ6" s="18"/>
      <c r="DA6" s="18"/>
      <c r="DB6" s="18"/>
      <c r="DC6" s="18"/>
      <c r="DD6" s="14"/>
      <c r="DE6" s="14"/>
      <c r="DF6" s="14"/>
      <c r="DG6" s="14"/>
      <c r="DH6" s="14"/>
      <c r="DI6" s="14"/>
      <c r="DJ6" s="809"/>
      <c r="DK6" s="754"/>
      <c r="DL6" s="809"/>
      <c r="DM6" s="810"/>
      <c r="DN6" s="14"/>
      <c r="DO6" s="14"/>
      <c r="DP6" s="14"/>
      <c r="DQ6" s="18"/>
      <c r="DR6" s="18"/>
      <c r="DS6" s="18"/>
      <c r="DT6" s="8"/>
      <c r="DU6" s="148"/>
      <c r="DV6" s="229"/>
      <c r="DW6" s="229"/>
      <c r="DX6" s="229"/>
      <c r="DY6" s="229"/>
      <c r="DZ6" s="229"/>
      <c r="EA6" s="749"/>
      <c r="EB6" s="785"/>
      <c r="EC6" s="749"/>
      <c r="ED6" s="749"/>
      <c r="EE6" s="229"/>
      <c r="EF6" s="229"/>
      <c r="EG6" s="229"/>
      <c r="EH6" s="229"/>
      <c r="EI6" s="229"/>
      <c r="EJ6" s="229"/>
      <c r="EK6" s="229"/>
      <c r="EL6" s="229"/>
      <c r="EM6" s="229"/>
      <c r="EN6" s="229"/>
      <c r="EO6" s="229"/>
      <c r="EP6" s="229"/>
      <c r="EQ6" s="229"/>
      <c r="ER6" s="749"/>
      <c r="ES6" s="785"/>
      <c r="ET6" s="749"/>
      <c r="EU6" s="813"/>
      <c r="EV6" s="229"/>
      <c r="EW6" s="229"/>
      <c r="EX6" s="229"/>
      <c r="EY6" s="229"/>
      <c r="EZ6" s="229"/>
      <c r="FA6" s="229"/>
      <c r="FB6" s="229"/>
      <c r="FC6" s="229"/>
      <c r="FD6" s="229"/>
      <c r="FE6" s="229"/>
      <c r="FF6" s="229"/>
      <c r="FG6" s="229"/>
      <c r="FH6" s="229"/>
      <c r="FI6" s="259"/>
      <c r="FJ6" s="785"/>
      <c r="FK6" s="749"/>
      <c r="FL6" s="586"/>
      <c r="FM6" s="229"/>
      <c r="FN6" s="229"/>
      <c r="FO6" s="229"/>
      <c r="FP6" s="229"/>
      <c r="FQ6" s="229"/>
      <c r="FR6" s="229"/>
      <c r="FS6" s="229"/>
      <c r="FT6" s="229"/>
      <c r="FU6" s="229"/>
      <c r="FV6" s="229"/>
      <c r="FW6" s="229"/>
      <c r="FX6" s="229"/>
      <c r="FY6" s="229"/>
      <c r="FZ6" s="813"/>
      <c r="GA6" s="785"/>
      <c r="GB6" s="749"/>
      <c r="GC6" s="813"/>
      <c r="GD6" s="229"/>
      <c r="GE6" s="229"/>
      <c r="GF6" s="229"/>
      <c r="GG6" s="229"/>
      <c r="GH6" s="229"/>
      <c r="GI6" s="229"/>
      <c r="GJ6" s="229"/>
      <c r="GK6" s="229"/>
      <c r="GL6" s="229"/>
      <c r="GM6" s="229"/>
      <c r="GN6" s="229"/>
      <c r="GO6" s="229"/>
      <c r="GP6" s="229"/>
      <c r="GQ6" s="813"/>
      <c r="GR6" s="785"/>
      <c r="GS6" s="749"/>
      <c r="GT6" s="813"/>
      <c r="GU6" s="229"/>
      <c r="GV6" s="229"/>
      <c r="GW6" s="229"/>
      <c r="GX6" s="229"/>
      <c r="GY6" s="229"/>
      <c r="GZ6" s="229"/>
      <c r="HA6" s="229"/>
      <c r="HB6" s="229"/>
      <c r="HC6" s="229"/>
      <c r="HD6" s="229"/>
      <c r="HE6" s="229"/>
      <c r="HF6" s="229"/>
      <c r="HG6" s="229"/>
      <c r="HH6" s="813"/>
      <c r="HI6" s="785"/>
      <c r="HJ6" s="749"/>
      <c r="HK6" s="813"/>
    </row>
    <row r="7" spans="1:219" ht="178.5" customHeight="1" x14ac:dyDescent="0.25">
      <c r="A7" s="16">
        <v>3</v>
      </c>
      <c r="B7" s="773" t="s">
        <v>529</v>
      </c>
      <c r="C7" s="15" t="s">
        <v>523</v>
      </c>
      <c r="D7" s="6" t="s">
        <v>29</v>
      </c>
      <c r="E7" s="6" t="s">
        <v>38</v>
      </c>
      <c r="F7" s="6" t="s">
        <v>46</v>
      </c>
      <c r="G7" s="6" t="s">
        <v>32</v>
      </c>
      <c r="H7" s="7" t="s">
        <v>41</v>
      </c>
      <c r="I7" s="773" t="s">
        <v>524</v>
      </c>
      <c r="J7" s="6" t="s">
        <v>34</v>
      </c>
      <c r="K7" s="737">
        <v>1</v>
      </c>
      <c r="L7" s="6" t="s">
        <v>530</v>
      </c>
      <c r="M7" s="85">
        <v>44593</v>
      </c>
      <c r="N7" s="85">
        <v>44593</v>
      </c>
      <c r="O7" s="6" t="s">
        <v>245</v>
      </c>
      <c r="P7" s="7"/>
      <c r="Q7" s="8"/>
      <c r="R7" s="8"/>
      <c r="S7" s="8"/>
      <c r="T7" s="8"/>
      <c r="U7" s="8"/>
      <c r="V7" s="8"/>
      <c r="W7" s="198"/>
      <c r="X7" s="198"/>
      <c r="Y7" s="198"/>
      <c r="Z7" s="198"/>
      <c r="AA7" s="198"/>
      <c r="AB7" s="198"/>
      <c r="AC7" s="198"/>
      <c r="AD7" s="198"/>
      <c r="AE7" s="8"/>
      <c r="AF7" s="8"/>
      <c r="AG7" s="262"/>
      <c r="AH7" s="8"/>
      <c r="AI7" s="263"/>
      <c r="AJ7" s="408"/>
      <c r="AK7" s="409"/>
      <c r="AL7" s="8"/>
      <c r="AM7" s="8"/>
      <c r="AN7" s="262"/>
      <c r="AO7" s="8"/>
      <c r="AP7" s="8"/>
      <c r="AQ7" s="8"/>
      <c r="AR7" s="8"/>
      <c r="AS7" s="8"/>
      <c r="AT7" s="433"/>
      <c r="AU7" s="8"/>
      <c r="AV7" s="797"/>
      <c r="AW7" s="433"/>
      <c r="AX7" s="74"/>
      <c r="AY7" s="18"/>
      <c r="AZ7" s="18"/>
      <c r="BA7" s="18"/>
      <c r="BB7" s="18"/>
      <c r="BC7" s="18"/>
      <c r="BD7" s="18"/>
      <c r="BE7" s="613"/>
      <c r="BF7" s="149"/>
      <c r="BG7" s="149"/>
      <c r="BH7" s="149"/>
      <c r="BI7" s="149"/>
      <c r="BJ7" s="149"/>
      <c r="BK7" s="8"/>
      <c r="BL7" s="149"/>
      <c r="BM7" s="807"/>
      <c r="BN7" s="806"/>
      <c r="BO7" s="192"/>
      <c r="BP7" s="149"/>
      <c r="BQ7" s="149"/>
      <c r="BR7" s="149"/>
      <c r="BS7" s="149"/>
      <c r="BT7" s="149"/>
      <c r="BU7" s="149"/>
      <c r="BV7" s="149"/>
      <c r="BW7" s="149"/>
      <c r="BX7" s="149"/>
      <c r="BY7" s="149"/>
      <c r="BZ7" s="149"/>
      <c r="CA7" s="149"/>
      <c r="CB7" s="796"/>
      <c r="CC7" s="807"/>
      <c r="CD7" s="803"/>
      <c r="CE7" s="796"/>
      <c r="CF7" s="192"/>
      <c r="CG7" s="8"/>
      <c r="CH7" s="194"/>
      <c r="CI7" s="192"/>
      <c r="CJ7" s="195"/>
      <c r="CK7" s="149"/>
      <c r="CL7" s="149"/>
      <c r="CM7" s="192"/>
      <c r="CN7" s="149"/>
      <c r="CO7" s="149"/>
      <c r="CP7" s="149"/>
      <c r="CQ7" s="149"/>
      <c r="CR7" s="149"/>
      <c r="CS7" s="795"/>
      <c r="CT7" s="807"/>
      <c r="CU7" s="803"/>
      <c r="CV7" s="796"/>
      <c r="CW7" s="71"/>
      <c r="CX7" s="18"/>
      <c r="CY7" s="80"/>
      <c r="CZ7" s="71"/>
      <c r="DA7" s="81"/>
      <c r="DB7" s="77"/>
      <c r="DC7" s="77"/>
      <c r="DD7" s="71"/>
      <c r="DE7" s="71"/>
      <c r="DF7" s="71"/>
      <c r="DG7" s="71"/>
      <c r="DH7" s="71"/>
      <c r="DI7" s="71"/>
      <c r="DJ7" s="809"/>
      <c r="DK7" s="811"/>
      <c r="DL7" s="809"/>
      <c r="DM7" s="810"/>
      <c r="DN7" s="71"/>
      <c r="DO7" s="18"/>
      <c r="DP7" s="71"/>
      <c r="DQ7" s="71"/>
      <c r="DR7" s="14"/>
      <c r="DS7" s="77"/>
      <c r="DT7" s="149"/>
      <c r="DU7" s="196"/>
      <c r="DV7" s="229"/>
      <c r="DW7" s="229"/>
      <c r="DX7" s="229"/>
      <c r="DY7" s="229"/>
      <c r="DZ7" s="229"/>
      <c r="EA7" s="749"/>
      <c r="EB7" s="785"/>
      <c r="EC7" s="749"/>
      <c r="ED7" s="749"/>
      <c r="EE7" s="229"/>
      <c r="EF7" s="229"/>
      <c r="EG7" s="229"/>
      <c r="EH7" s="229"/>
      <c r="EI7" s="229"/>
      <c r="EJ7" s="229"/>
      <c r="EK7" s="229"/>
      <c r="EL7" s="229"/>
      <c r="EM7" s="229"/>
      <c r="EN7" s="229"/>
      <c r="EO7" s="229"/>
      <c r="EP7" s="229"/>
      <c r="EQ7" s="229"/>
      <c r="ER7" s="749"/>
      <c r="ES7" s="785"/>
      <c r="ET7" s="749"/>
      <c r="EU7" s="813"/>
      <c r="EV7" s="229"/>
      <c r="EW7" s="229"/>
      <c r="EX7" s="229"/>
      <c r="EY7" s="229"/>
      <c r="EZ7" s="229"/>
      <c r="FA7" s="229"/>
      <c r="FB7" s="229"/>
      <c r="FC7" s="229"/>
      <c r="FD7" s="229"/>
      <c r="FE7" s="229"/>
      <c r="FF7" s="229"/>
      <c r="FG7" s="229"/>
      <c r="FH7" s="229"/>
      <c r="FI7" s="259"/>
      <c r="FJ7" s="785"/>
      <c r="FK7" s="749"/>
      <c r="FL7" s="586"/>
      <c r="FM7" s="229"/>
      <c r="FN7" s="229"/>
      <c r="FO7" s="229"/>
      <c r="FP7" s="229"/>
      <c r="FQ7" s="229"/>
      <c r="FR7" s="229"/>
      <c r="FS7" s="229"/>
      <c r="FT7" s="229"/>
      <c r="FU7" s="229"/>
      <c r="FV7" s="229"/>
      <c r="FW7" s="229"/>
      <c r="FX7" s="229"/>
      <c r="FY7" s="229"/>
      <c r="FZ7" s="813"/>
      <c r="GA7" s="785"/>
      <c r="GB7" s="749"/>
      <c r="GC7" s="813"/>
      <c r="GD7" s="229"/>
      <c r="GE7" s="229"/>
      <c r="GF7" s="229"/>
      <c r="GG7" s="229"/>
      <c r="GH7" s="229"/>
      <c r="GI7" s="229"/>
      <c r="GJ7" s="229"/>
      <c r="GK7" s="229"/>
      <c r="GL7" s="229"/>
      <c r="GM7" s="229"/>
      <c r="GN7" s="229"/>
      <c r="GO7" s="229"/>
      <c r="GP7" s="229"/>
      <c r="GQ7" s="813"/>
      <c r="GR7" s="785"/>
      <c r="GS7" s="749"/>
      <c r="GT7" s="813"/>
      <c r="GU7" s="229"/>
      <c r="GV7" s="229"/>
      <c r="GW7" s="229"/>
      <c r="GX7" s="229"/>
      <c r="GY7" s="229"/>
      <c r="GZ7" s="229"/>
      <c r="HA7" s="229"/>
      <c r="HB7" s="229"/>
      <c r="HC7" s="229"/>
      <c r="HD7" s="229"/>
      <c r="HE7" s="229"/>
      <c r="HF7" s="229"/>
      <c r="HG7" s="229"/>
      <c r="HH7" s="813"/>
      <c r="HI7" s="785"/>
      <c r="HJ7" s="749"/>
      <c r="HK7" s="813"/>
    </row>
    <row r="8" spans="1:219" ht="124.5" customHeight="1" x14ac:dyDescent="0.25">
      <c r="A8" s="16">
        <v>4</v>
      </c>
      <c r="B8" s="773" t="s">
        <v>531</v>
      </c>
      <c r="C8" s="15" t="s">
        <v>532</v>
      </c>
      <c r="D8" s="6" t="s">
        <v>533</v>
      </c>
      <c r="E8" s="25" t="s">
        <v>30</v>
      </c>
      <c r="F8" s="25" t="s">
        <v>31</v>
      </c>
      <c r="G8" s="25" t="s">
        <v>534</v>
      </c>
      <c r="H8" s="7" t="s">
        <v>41</v>
      </c>
      <c r="I8" s="773" t="s">
        <v>524</v>
      </c>
      <c r="J8" s="25" t="s">
        <v>535</v>
      </c>
      <c r="K8" s="737">
        <v>1</v>
      </c>
      <c r="L8" s="25" t="s">
        <v>536</v>
      </c>
      <c r="M8" s="85">
        <v>44621</v>
      </c>
      <c r="N8" s="43">
        <v>44895</v>
      </c>
      <c r="O8" s="6" t="s">
        <v>245</v>
      </c>
      <c r="P8" s="7"/>
      <c r="Q8" s="8"/>
      <c r="R8" s="8"/>
      <c r="S8" s="8"/>
      <c r="T8" s="8"/>
      <c r="U8" s="8"/>
      <c r="V8" s="8"/>
      <c r="W8" s="198"/>
      <c r="X8" s="198"/>
      <c r="Y8" s="198"/>
      <c r="Z8" s="198"/>
      <c r="AA8" s="198"/>
      <c r="AB8" s="198"/>
      <c r="AC8" s="198"/>
      <c r="AD8" s="198"/>
      <c r="AE8" s="8"/>
      <c r="AF8" s="8"/>
      <c r="AG8" s="8"/>
      <c r="AH8" s="8"/>
      <c r="AI8" s="8"/>
      <c r="AJ8" s="198"/>
      <c r="AK8" s="8"/>
      <c r="AL8" s="8"/>
      <c r="AM8" s="8"/>
      <c r="AN8" s="8"/>
      <c r="AO8" s="8"/>
      <c r="AP8" s="8"/>
      <c r="AQ8" s="8"/>
      <c r="AR8" s="8"/>
      <c r="AS8" s="8"/>
      <c r="AT8" s="433"/>
      <c r="AU8" s="8"/>
      <c r="AV8" s="797"/>
      <c r="AW8" s="433"/>
      <c r="AX8" s="81"/>
      <c r="AY8" s="18"/>
      <c r="AZ8" s="18"/>
      <c r="BA8" s="18"/>
      <c r="BB8" s="18"/>
      <c r="BC8" s="18"/>
      <c r="BD8" s="18"/>
      <c r="BE8" s="612"/>
      <c r="BF8" s="149"/>
      <c r="BG8" s="149"/>
      <c r="BH8" s="149"/>
      <c r="BI8" s="149"/>
      <c r="BJ8" s="149"/>
      <c r="BK8" s="686"/>
      <c r="BL8" s="149"/>
      <c r="BM8" s="807"/>
      <c r="BN8" s="806"/>
      <c r="BO8" s="7"/>
      <c r="BP8" s="8"/>
      <c r="BQ8" s="151"/>
      <c r="BR8" s="8"/>
      <c r="BS8" s="8"/>
      <c r="BT8" s="8"/>
      <c r="BU8" s="8"/>
      <c r="BV8" s="226"/>
      <c r="BW8" s="151"/>
      <c r="BX8" s="147"/>
      <c r="BY8" s="147"/>
      <c r="BZ8" s="147"/>
      <c r="CA8" s="147"/>
      <c r="CB8" s="796"/>
      <c r="CC8" s="808"/>
      <c r="CD8" s="803"/>
      <c r="CE8" s="796"/>
      <c r="CF8" s="7"/>
      <c r="CG8" s="8"/>
      <c r="CH8" s="151"/>
      <c r="CI8" s="8"/>
      <c r="CJ8" s="8"/>
      <c r="CK8" s="8"/>
      <c r="CL8" s="8"/>
      <c r="CM8" s="226"/>
      <c r="CN8" s="151"/>
      <c r="CO8" s="147"/>
      <c r="CP8" s="147"/>
      <c r="CQ8" s="147"/>
      <c r="CR8" s="147"/>
      <c r="CS8" s="795"/>
      <c r="CT8" s="808"/>
      <c r="CU8" s="803"/>
      <c r="CV8" s="796"/>
      <c r="CW8" s="14"/>
      <c r="CX8" s="18"/>
      <c r="CY8" s="14"/>
      <c r="CZ8" s="18"/>
      <c r="DA8" s="18"/>
      <c r="DB8" s="18"/>
      <c r="DC8" s="18"/>
      <c r="DD8" s="82"/>
      <c r="DE8" s="82"/>
      <c r="DF8" s="82"/>
      <c r="DG8" s="82"/>
      <c r="DH8" s="82"/>
      <c r="DI8" s="82"/>
      <c r="DJ8" s="809"/>
      <c r="DK8" s="812"/>
      <c r="DL8" s="809"/>
      <c r="DM8" s="810"/>
      <c r="DN8" s="14"/>
      <c r="DO8" s="18"/>
      <c r="DP8" s="14"/>
      <c r="DQ8" s="18"/>
      <c r="DR8" s="18"/>
      <c r="DS8" s="83"/>
      <c r="DT8" s="8"/>
      <c r="DU8" s="227"/>
      <c r="DV8" s="229"/>
      <c r="DW8" s="229"/>
      <c r="DX8" s="229"/>
      <c r="DY8" s="229"/>
      <c r="DZ8" s="229"/>
      <c r="EA8" s="749"/>
      <c r="EB8" s="785"/>
      <c r="EC8" s="749"/>
      <c r="ED8" s="749"/>
      <c r="EE8" s="229"/>
      <c r="EF8" s="229"/>
      <c r="EG8" s="229"/>
      <c r="EH8" s="229"/>
      <c r="EI8" s="229"/>
      <c r="EJ8" s="229"/>
      <c r="EK8" s="229"/>
      <c r="EL8" s="229"/>
      <c r="EM8" s="229"/>
      <c r="EN8" s="229"/>
      <c r="EO8" s="229"/>
      <c r="EP8" s="229"/>
      <c r="EQ8" s="229"/>
      <c r="ER8" s="749"/>
      <c r="ES8" s="785"/>
      <c r="ET8" s="749"/>
      <c r="EU8" s="813"/>
      <c r="EV8" s="229"/>
      <c r="EW8" s="229"/>
      <c r="EX8" s="229"/>
      <c r="EY8" s="229"/>
      <c r="EZ8" s="229"/>
      <c r="FA8" s="229"/>
      <c r="FB8" s="229"/>
      <c r="FC8" s="229"/>
      <c r="FD8" s="229"/>
      <c r="FE8" s="229"/>
      <c r="FF8" s="229"/>
      <c r="FG8" s="229"/>
      <c r="FH8" s="229"/>
      <c r="FI8" s="259"/>
      <c r="FJ8" s="785"/>
      <c r="FK8" s="749"/>
      <c r="FL8" s="586"/>
      <c r="FM8" s="229"/>
      <c r="FN8" s="229"/>
      <c r="FO8" s="229"/>
      <c r="FP8" s="229"/>
      <c r="FQ8" s="229"/>
      <c r="FR8" s="229"/>
      <c r="FS8" s="229"/>
      <c r="FT8" s="229"/>
      <c r="FU8" s="229"/>
      <c r="FV8" s="229"/>
      <c r="FW8" s="229"/>
      <c r="FX8" s="229"/>
      <c r="FY8" s="229"/>
      <c r="FZ8" s="813"/>
      <c r="GA8" s="785"/>
      <c r="GB8" s="749"/>
      <c r="GC8" s="813"/>
      <c r="GD8" s="229"/>
      <c r="GE8" s="229"/>
      <c r="GF8" s="229"/>
      <c r="GG8" s="229"/>
      <c r="GH8" s="229"/>
      <c r="GI8" s="229"/>
      <c r="GJ8" s="229"/>
      <c r="GK8" s="229"/>
      <c r="GL8" s="229"/>
      <c r="GM8" s="229"/>
      <c r="GN8" s="229"/>
      <c r="GO8" s="229"/>
      <c r="GP8" s="229"/>
      <c r="GQ8" s="813"/>
      <c r="GR8" s="785"/>
      <c r="GS8" s="749"/>
      <c r="GT8" s="813"/>
      <c r="GU8" s="229"/>
      <c r="GV8" s="229"/>
      <c r="GW8" s="229"/>
      <c r="GX8" s="229"/>
      <c r="GY8" s="229"/>
      <c r="GZ8" s="229"/>
      <c r="HA8" s="229"/>
      <c r="HB8" s="229"/>
      <c r="HC8" s="229"/>
      <c r="HD8" s="229"/>
      <c r="HE8" s="229"/>
      <c r="HF8" s="229"/>
      <c r="HG8" s="229"/>
      <c r="HH8" s="813"/>
      <c r="HI8" s="785"/>
      <c r="HJ8" s="749"/>
      <c r="HK8" s="813"/>
    </row>
    <row r="9" spans="1:219" ht="65.25" customHeight="1" x14ac:dyDescent="0.25">
      <c r="A9" s="968"/>
      <c r="B9" s="969"/>
      <c r="C9" s="423"/>
      <c r="D9" s="30"/>
      <c r="E9" s="424"/>
      <c r="F9" s="415"/>
      <c r="K9" s="774"/>
      <c r="Q9" s="774"/>
      <c r="AH9" s="774"/>
      <c r="AV9" s="733"/>
      <c r="AW9" s="416"/>
      <c r="AY9" s="774"/>
      <c r="BM9" s="729"/>
      <c r="BN9" s="771"/>
      <c r="CB9" s="729"/>
      <c r="CC9" s="729"/>
      <c r="CD9" s="729"/>
      <c r="CE9" s="771"/>
      <c r="CS9" s="729"/>
      <c r="CT9" s="729"/>
      <c r="CU9" s="729"/>
      <c r="CV9" s="771"/>
      <c r="DJ9" s="729"/>
      <c r="DK9" s="729"/>
      <c r="DL9" s="729"/>
      <c r="DM9" s="771"/>
      <c r="EA9" s="729"/>
      <c r="EB9" s="729"/>
      <c r="EC9" s="729"/>
      <c r="ED9" s="771"/>
      <c r="ER9" s="729"/>
      <c r="ES9" s="729"/>
      <c r="ET9" s="733"/>
      <c r="EU9" s="729"/>
      <c r="FJ9" s="729"/>
      <c r="FK9" s="733"/>
      <c r="FL9" s="696"/>
      <c r="FZ9" s="729"/>
      <c r="GA9" s="729"/>
      <c r="GB9" s="729"/>
      <c r="GC9" s="771"/>
      <c r="GQ9" s="729"/>
      <c r="GR9" s="729"/>
      <c r="GS9" s="729"/>
      <c r="GT9" s="771"/>
      <c r="HH9" s="729"/>
      <c r="HI9" s="729"/>
      <c r="HJ9" s="729"/>
      <c r="HK9" s="771"/>
    </row>
    <row r="10" spans="1:219" x14ac:dyDescent="0.25">
      <c r="EA10" s="729"/>
      <c r="EB10" s="729"/>
      <c r="EC10" s="729"/>
      <c r="ED10" s="729"/>
      <c r="FZ10" s="729"/>
      <c r="GA10" s="729"/>
      <c r="GB10" s="729"/>
      <c r="GC10" s="729"/>
      <c r="HH10" s="729"/>
      <c r="HI10" s="729"/>
      <c r="HJ10" s="729"/>
      <c r="HK10" s="729"/>
    </row>
    <row r="11" spans="1:219" x14ac:dyDescent="0.25">
      <c r="D11" s="411">
        <v>100</v>
      </c>
    </row>
  </sheetData>
  <mergeCells count="254">
    <mergeCell ref="A9:B9"/>
    <mergeCell ref="CM3:CM4"/>
    <mergeCell ref="CN3:CN4"/>
    <mergeCell ref="BF1:BJ2"/>
    <mergeCell ref="G2:G4"/>
    <mergeCell ref="H2:H4"/>
    <mergeCell ref="I2:I4"/>
    <mergeCell ref="J2:J4"/>
    <mergeCell ref="BG3:BG4"/>
    <mergeCell ref="BH3:BH4"/>
    <mergeCell ref="BI3:BI4"/>
    <mergeCell ref="BJ3:BJ4"/>
    <mergeCell ref="AE3:AE4"/>
    <mergeCell ref="AF3:AF4"/>
    <mergeCell ref="AY3:AY4"/>
    <mergeCell ref="AZ3:AZ4"/>
    <mergeCell ref="BA3:BB3"/>
    <mergeCell ref="BC3:BC4"/>
    <mergeCell ref="BD3:BD4"/>
    <mergeCell ref="BE3:BE4"/>
    <mergeCell ref="BF3:BF4"/>
    <mergeCell ref="V3:V4"/>
    <mergeCell ref="W3:W4"/>
    <mergeCell ref="X3:X4"/>
    <mergeCell ref="CB3:CB4"/>
    <mergeCell ref="CC3:CC4"/>
    <mergeCell ref="CD3:CD4"/>
    <mergeCell ref="CE3:CE4"/>
    <mergeCell ref="CG3:CG4"/>
    <mergeCell ref="CH3:CH4"/>
    <mergeCell ref="CI3:CJ3"/>
    <mergeCell ref="CK3:CK4"/>
    <mergeCell ref="AH3:AH4"/>
    <mergeCell ref="BU3:BU4"/>
    <mergeCell ref="BV3:BV4"/>
    <mergeCell ref="BR3:BS3"/>
    <mergeCell ref="BT3:BT4"/>
    <mergeCell ref="BW3:BW4"/>
    <mergeCell ref="BY3:BY4"/>
    <mergeCell ref="BX3:BX4"/>
    <mergeCell ref="CL3:CL4"/>
    <mergeCell ref="BW1:CA2"/>
    <mergeCell ref="K2:K4"/>
    <mergeCell ref="L2:L4"/>
    <mergeCell ref="P2:P4"/>
    <mergeCell ref="Q2:W2"/>
    <mergeCell ref="AX2:AX4"/>
    <mergeCell ref="AY2:BE2"/>
    <mergeCell ref="Q3:Q4"/>
    <mergeCell ref="R3:R4"/>
    <mergeCell ref="S3:T3"/>
    <mergeCell ref="U3:U4"/>
    <mergeCell ref="A1:O1"/>
    <mergeCell ref="P1:W1"/>
    <mergeCell ref="X1:AB2"/>
    <mergeCell ref="AC1:AF2"/>
    <mergeCell ref="AX1:BE1"/>
    <mergeCell ref="BZ3:BZ4"/>
    <mergeCell ref="CA3:CA4"/>
    <mergeCell ref="Z3:Z4"/>
    <mergeCell ref="AA3:AA4"/>
    <mergeCell ref="AG1:AN1"/>
    <mergeCell ref="AG2:AG4"/>
    <mergeCell ref="AH2:AN2"/>
    <mergeCell ref="A2:A4"/>
    <mergeCell ref="B2:B4"/>
    <mergeCell ref="C2:C4"/>
    <mergeCell ref="D2:D4"/>
    <mergeCell ref="E2:E4"/>
    <mergeCell ref="F2:F4"/>
    <mergeCell ref="BK1:BN2"/>
    <mergeCell ref="BO1:BV1"/>
    <mergeCell ref="AI3:AI4"/>
    <mergeCell ref="AJ3:AK3"/>
    <mergeCell ref="AL3:AL4"/>
    <mergeCell ref="AM3:AM4"/>
    <mergeCell ref="AN3:AN4"/>
    <mergeCell ref="AB3:AB4"/>
    <mergeCell ref="AC3:AC4"/>
    <mergeCell ref="AD3:AD4"/>
    <mergeCell ref="Y3:Y4"/>
    <mergeCell ref="CB1:CE2"/>
    <mergeCell ref="CF1:CM1"/>
    <mergeCell ref="CN1:CR2"/>
    <mergeCell ref="CF2:CF4"/>
    <mergeCell ref="CG2:CM2"/>
    <mergeCell ref="AO1:AS2"/>
    <mergeCell ref="AT1:AW2"/>
    <mergeCell ref="AO3:AO4"/>
    <mergeCell ref="AP3:AP4"/>
    <mergeCell ref="AQ3:AQ4"/>
    <mergeCell ref="AR3:AR4"/>
    <mergeCell ref="AS3:AS4"/>
    <mergeCell ref="AT3:AT4"/>
    <mergeCell ref="AU3:AU4"/>
    <mergeCell ref="AV3:AV4"/>
    <mergeCell ref="AW3:AW4"/>
    <mergeCell ref="BK3:BK4"/>
    <mergeCell ref="BL3:BL4"/>
    <mergeCell ref="BM3:BM4"/>
    <mergeCell ref="BN3:BN4"/>
    <mergeCell ref="BP3:BP4"/>
    <mergeCell ref="BQ3:BQ4"/>
    <mergeCell ref="BO2:BO4"/>
    <mergeCell ref="BP2:BV2"/>
    <mergeCell ref="CQ3:CQ4"/>
    <mergeCell ref="CR3:CR4"/>
    <mergeCell ref="CS3:CS4"/>
    <mergeCell ref="CT3:CT4"/>
    <mergeCell ref="CU3:CU4"/>
    <mergeCell ref="CV3:CV4"/>
    <mergeCell ref="CS1:CV2"/>
    <mergeCell ref="CW1:DD1"/>
    <mergeCell ref="CX2:DD2"/>
    <mergeCell ref="DC3:DC4"/>
    <mergeCell ref="DD3:DD4"/>
    <mergeCell ref="FA3:FA4"/>
    <mergeCell ref="FB3:FB4"/>
    <mergeCell ref="DQ3:DR3"/>
    <mergeCell ref="DS3:DS4"/>
    <mergeCell ref="CX3:CX4"/>
    <mergeCell ref="CY3:CY4"/>
    <mergeCell ref="CZ3:DA3"/>
    <mergeCell ref="DB3:DB4"/>
    <mergeCell ref="DJ3:DJ4"/>
    <mergeCell ref="EP3:EP4"/>
    <mergeCell ref="EQ3:EQ4"/>
    <mergeCell ref="ER3:ER4"/>
    <mergeCell ref="ES3:ES4"/>
    <mergeCell ref="ET3:ET4"/>
    <mergeCell ref="EU3:EU4"/>
    <mergeCell ref="EW3:EW4"/>
    <mergeCell ref="EX3:EX4"/>
    <mergeCell ref="EY3:EZ3"/>
    <mergeCell ref="EA3:EA4"/>
    <mergeCell ref="ED3:ED4"/>
    <mergeCell ref="EV2:EV4"/>
    <mergeCell ref="EF3:EF4"/>
    <mergeCell ref="CO3:CO4"/>
    <mergeCell ref="CP3:CP4"/>
    <mergeCell ref="CW2:CW4"/>
    <mergeCell ref="EW2:FC2"/>
    <mergeCell ref="EM3:EM4"/>
    <mergeCell ref="EN3:EN4"/>
    <mergeCell ref="EO3:EO4"/>
    <mergeCell ref="EM1:EQ2"/>
    <mergeCell ref="FC3:FC4"/>
    <mergeCell ref="DE1:DI2"/>
    <mergeCell ref="DE3:DE4"/>
    <mergeCell ref="DF3:DF4"/>
    <mergeCell ref="DG3:DG4"/>
    <mergeCell ref="DH3:DH4"/>
    <mergeCell ref="DI3:DI4"/>
    <mergeCell ref="EG3:EG4"/>
    <mergeCell ref="EH3:EI3"/>
    <mergeCell ref="ER1:EU2"/>
    <mergeCell ref="EV1:FC1"/>
    <mergeCell ref="DV1:DZ2"/>
    <mergeCell ref="EA1:ED2"/>
    <mergeCell ref="EJ3:EJ4"/>
    <mergeCell ref="EK3:EK4"/>
    <mergeCell ref="EL3:EL4"/>
    <mergeCell ref="FN2:FT2"/>
    <mergeCell ref="FJ3:FJ4"/>
    <mergeCell ref="FD3:FD4"/>
    <mergeCell ref="DL3:DL4"/>
    <mergeCell ref="DO3:DO4"/>
    <mergeCell ref="DP3:DP4"/>
    <mergeCell ref="DT3:DT4"/>
    <mergeCell ref="DU3:DU4"/>
    <mergeCell ref="DN1:DU1"/>
    <mergeCell ref="DN2:DN4"/>
    <mergeCell ref="DO2:DU2"/>
    <mergeCell ref="DV3:DV4"/>
    <mergeCell ref="DM3:DM4"/>
    <mergeCell ref="EE1:EL1"/>
    <mergeCell ref="EB3:EB4"/>
    <mergeCell ref="EC3:EC4"/>
    <mergeCell ref="DW3:DW4"/>
    <mergeCell ref="DX3:DX4"/>
    <mergeCell ref="DY3:DY4"/>
    <mergeCell ref="DZ3:DZ4"/>
    <mergeCell ref="DJ1:DM2"/>
    <mergeCell ref="DK3:DK4"/>
    <mergeCell ref="EE2:EE4"/>
    <mergeCell ref="EF2:EL2"/>
    <mergeCell ref="FK3:FK4"/>
    <mergeCell ref="FL3:FL4"/>
    <mergeCell ref="FN3:FN4"/>
    <mergeCell ref="FO3:FO4"/>
    <mergeCell ref="FP3:FQ3"/>
    <mergeCell ref="FR3:FR4"/>
    <mergeCell ref="FS3:FS4"/>
    <mergeCell ref="FI3:FI4"/>
    <mergeCell ref="FX3:FX4"/>
    <mergeCell ref="FV3:FV4"/>
    <mergeCell ref="FW3:FW4"/>
    <mergeCell ref="FT3:FT4"/>
    <mergeCell ref="FU3:FU4"/>
    <mergeCell ref="FE3:FE4"/>
    <mergeCell ref="FG3:FG4"/>
    <mergeCell ref="FH3:FH4"/>
    <mergeCell ref="GL1:GP2"/>
    <mergeCell ref="GQ1:GT2"/>
    <mergeCell ref="GP3:GP4"/>
    <mergeCell ref="GQ3:GQ4"/>
    <mergeCell ref="GR3:GR4"/>
    <mergeCell ref="GS3:GS4"/>
    <mergeCell ref="GT3:GT4"/>
    <mergeCell ref="GD2:GD4"/>
    <mergeCell ref="FD1:FH2"/>
    <mergeCell ref="FI1:FL2"/>
    <mergeCell ref="FM1:FT1"/>
    <mergeCell ref="FU1:FY2"/>
    <mergeCell ref="FZ1:GC2"/>
    <mergeCell ref="GD1:GK1"/>
    <mergeCell ref="GE2:GK2"/>
    <mergeCell ref="FF3:FF4"/>
    <mergeCell ref="FM2:FM4"/>
    <mergeCell ref="GG3:GH3"/>
    <mergeCell ref="GI3:GI4"/>
    <mergeCell ref="GJ3:GJ4"/>
    <mergeCell ref="GK3:GK4"/>
    <mergeCell ref="GU1:HB1"/>
    <mergeCell ref="HB3:HB4"/>
    <mergeCell ref="FY3:FY4"/>
    <mergeCell ref="GL3:GL4"/>
    <mergeCell ref="GV2:HB2"/>
    <mergeCell ref="GM3:GM4"/>
    <mergeCell ref="FZ3:FZ4"/>
    <mergeCell ref="GA3:GA4"/>
    <mergeCell ref="GB3:GB4"/>
    <mergeCell ref="GC3:GC4"/>
    <mergeCell ref="GE3:GE4"/>
    <mergeCell ref="GF3:GF4"/>
    <mergeCell ref="GZ3:GZ4"/>
    <mergeCell ref="HA3:HA4"/>
    <mergeCell ref="GN3:GN4"/>
    <mergeCell ref="GO3:GO4"/>
    <mergeCell ref="GX3:GY3"/>
    <mergeCell ref="GU2:GU4"/>
    <mergeCell ref="GV3:GV4"/>
    <mergeCell ref="GW3:GW4"/>
    <mergeCell ref="HC1:HG2"/>
    <mergeCell ref="HH1:HK2"/>
    <mergeCell ref="HC3:HC4"/>
    <mergeCell ref="HD3:HD4"/>
    <mergeCell ref="HE3:HE4"/>
    <mergeCell ref="HF3:HF4"/>
    <mergeCell ref="HG3:HG4"/>
    <mergeCell ref="HH3:HH4"/>
    <mergeCell ref="HI3:HI4"/>
    <mergeCell ref="HJ3:HJ4"/>
    <mergeCell ref="HK3:HK4"/>
  </mergeCells>
  <dataValidations count="3">
    <dataValidation type="list" allowBlank="1" showInputMessage="1" showErrorMessage="1" sqref="F5:F8" xr:uid="{00000000-0002-0000-1200-000000000000}">
      <formula1>MOMENTO</formula1>
    </dataValidation>
    <dataValidation type="list" allowBlank="1" showInputMessage="1" showErrorMessage="1" sqref="E5:E8" xr:uid="{00000000-0002-0000-1200-000001000000}">
      <formula1>nivel</formula1>
    </dataValidation>
    <dataValidation type="list" allowBlank="1" showInputMessage="1" showErrorMessage="1" sqref="BW5:BY8 CN5:CP8 DE5:DG8 DV5:DX8 EM5:EO8 FD5:FF8 FU5:FW8 GL5:GN8 HC5:HE8 CA5:CA8 CR5:CR8 DI5:DI8 DZ5:DZ8 EQ5:EQ8 FH5:FH8 FY5:FY8 GP5:GP8 HG5:HG8" xr:uid="{D8F95B1B-7898-4566-B27E-AE8449AF8C23}">
      <formula1>#REF!</formula1>
    </dataValidation>
  </dataValidation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K14"/>
  <sheetViews>
    <sheetView topLeftCell="GX2" zoomScale="84" zoomScaleNormal="84" workbookViewId="0">
      <selection activeCell="HH8" sqref="HH8:HK12"/>
    </sheetView>
  </sheetViews>
  <sheetFormatPr baseColWidth="10" defaultColWidth="11.42578125" defaultRowHeight="15" x14ac:dyDescent="0.25"/>
  <cols>
    <col min="2" max="2" width="16" customWidth="1"/>
    <col min="3" max="3" width="63.85546875" customWidth="1"/>
    <col min="4" max="4" width="25" customWidth="1"/>
    <col min="5" max="5" width="16.28515625" customWidth="1"/>
    <col min="6" max="6" width="24.7109375" customWidth="1"/>
    <col min="7" max="10" width="11.42578125" customWidth="1"/>
    <col min="13" max="13" width="17.5703125" customWidth="1"/>
    <col min="14" max="14" width="14.28515625" customWidth="1"/>
    <col min="16" max="16" width="48" customWidth="1"/>
    <col min="17" max="17" width="11.42578125" customWidth="1"/>
    <col min="18" max="18" width="34.42578125" customWidth="1"/>
    <col min="19" max="49" width="11.42578125" customWidth="1"/>
  </cols>
  <sheetData>
    <row r="1" spans="1:219" ht="18.75" x14ac:dyDescent="0.25">
      <c r="A1" s="1005" t="s">
        <v>537</v>
      </c>
      <c r="B1" s="1005"/>
      <c r="C1" s="1005"/>
      <c r="D1" s="1005"/>
      <c r="E1" s="1005"/>
      <c r="F1" s="1005"/>
      <c r="G1" s="1005"/>
      <c r="H1" s="1005"/>
      <c r="I1" s="1005"/>
      <c r="J1" s="1005"/>
      <c r="K1" s="1005"/>
      <c r="L1" s="1005"/>
      <c r="M1" s="1005"/>
      <c r="N1" s="1005"/>
      <c r="O1" s="1005"/>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873" t="s">
        <v>63</v>
      </c>
      <c r="GV1" s="873"/>
      <c r="GW1" s="873"/>
      <c r="GX1" s="873"/>
      <c r="GY1" s="873"/>
      <c r="GZ1" s="873"/>
      <c r="HA1" s="873"/>
      <c r="HB1" s="873"/>
      <c r="HC1" s="899" t="s">
        <v>51</v>
      </c>
      <c r="HD1" s="899"/>
      <c r="HE1" s="899"/>
      <c r="HF1" s="899"/>
      <c r="HG1" s="899"/>
      <c r="HH1" s="900" t="s">
        <v>52</v>
      </c>
      <c r="HI1" s="900"/>
      <c r="HJ1" s="900"/>
      <c r="HK1" s="900"/>
    </row>
    <row r="2" spans="1:219" ht="18.75" x14ac:dyDescent="0.25">
      <c r="A2" s="1006" t="s">
        <v>538</v>
      </c>
      <c r="B2" s="1007"/>
      <c r="C2" s="1007"/>
      <c r="D2" s="1007"/>
      <c r="E2" s="1007"/>
      <c r="F2" s="1007"/>
      <c r="G2" s="1007"/>
      <c r="H2" s="1007"/>
      <c r="I2" s="1007"/>
      <c r="J2" s="1007"/>
      <c r="K2" s="1007"/>
      <c r="L2" s="1008"/>
      <c r="M2" s="304"/>
      <c r="N2" s="304"/>
      <c r="O2" s="304"/>
      <c r="P2" s="46"/>
      <c r="Q2" s="46"/>
      <c r="R2" s="46"/>
      <c r="S2" s="46"/>
      <c r="T2" s="46"/>
      <c r="U2" s="46"/>
      <c r="V2" s="46"/>
      <c r="W2" s="46"/>
      <c r="X2" s="899"/>
      <c r="Y2" s="899"/>
      <c r="Z2" s="899"/>
      <c r="AA2" s="899"/>
      <c r="AB2" s="899"/>
      <c r="AC2" s="900"/>
      <c r="AD2" s="900"/>
      <c r="AE2" s="900"/>
      <c r="AF2" s="900"/>
      <c r="AG2" s="46"/>
      <c r="AH2" s="46"/>
      <c r="AI2" s="46"/>
      <c r="AJ2" s="46"/>
      <c r="AK2" s="46"/>
      <c r="AL2" s="46"/>
      <c r="AM2" s="46"/>
      <c r="AN2" s="46"/>
      <c r="AO2" s="899"/>
      <c r="AP2" s="899"/>
      <c r="AQ2" s="899"/>
      <c r="AR2" s="899"/>
      <c r="AS2" s="899"/>
      <c r="AT2" s="900"/>
      <c r="AU2" s="900"/>
      <c r="AV2" s="900"/>
      <c r="AW2" s="900"/>
      <c r="AX2" s="46"/>
      <c r="AY2" s="46"/>
      <c r="AZ2" s="46"/>
      <c r="BA2" s="46"/>
      <c r="BB2" s="46"/>
      <c r="BC2" s="46"/>
      <c r="BD2" s="46"/>
      <c r="BE2" s="46"/>
      <c r="BF2" s="899"/>
      <c r="BG2" s="899"/>
      <c r="BH2" s="899"/>
      <c r="BI2" s="899"/>
      <c r="BJ2" s="899"/>
      <c r="BK2" s="900"/>
      <c r="BL2" s="900"/>
      <c r="BM2" s="900"/>
      <c r="BN2" s="900"/>
      <c r="BO2" s="46"/>
      <c r="BP2" s="46"/>
      <c r="BQ2" s="46"/>
      <c r="BR2" s="46"/>
      <c r="BS2" s="46"/>
      <c r="BT2" s="46"/>
      <c r="BU2" s="46"/>
      <c r="BV2" s="46"/>
      <c r="BW2" s="899"/>
      <c r="BX2" s="899"/>
      <c r="BY2" s="899"/>
      <c r="BZ2" s="899"/>
      <c r="CA2" s="899"/>
      <c r="CB2" s="900"/>
      <c r="CC2" s="900"/>
      <c r="CD2" s="900"/>
      <c r="CE2" s="900"/>
      <c r="CF2" s="46"/>
      <c r="CG2" s="46"/>
      <c r="CH2" s="46"/>
      <c r="CI2" s="46"/>
      <c r="CJ2" s="46"/>
      <c r="CK2" s="46"/>
      <c r="CL2" s="46"/>
      <c r="CM2" s="46"/>
      <c r="CN2" s="899"/>
      <c r="CO2" s="899"/>
      <c r="CP2" s="899"/>
      <c r="CQ2" s="899"/>
      <c r="CR2" s="899"/>
      <c r="CS2" s="900"/>
      <c r="CT2" s="900"/>
      <c r="CU2" s="900"/>
      <c r="CV2" s="900"/>
      <c r="CW2" s="46"/>
      <c r="CX2" s="46"/>
      <c r="CY2" s="46"/>
      <c r="CZ2" s="46"/>
      <c r="DA2" s="46"/>
      <c r="DB2" s="46"/>
      <c r="DC2" s="46"/>
      <c r="DD2" s="46"/>
      <c r="DE2" s="899"/>
      <c r="DF2" s="899"/>
      <c r="DG2" s="899"/>
      <c r="DH2" s="899"/>
      <c r="DI2" s="899"/>
      <c r="DJ2" s="900"/>
      <c r="DK2" s="900"/>
      <c r="DL2" s="900"/>
      <c r="DM2" s="900"/>
      <c r="DN2" s="46"/>
      <c r="DO2" s="46"/>
      <c r="DP2" s="46"/>
      <c r="DQ2" s="46"/>
      <c r="DR2" s="46"/>
      <c r="DS2" s="46"/>
      <c r="DT2" s="46"/>
      <c r="DU2" s="46"/>
      <c r="DV2" s="899"/>
      <c r="DW2" s="899"/>
      <c r="DX2" s="899"/>
      <c r="DY2" s="899"/>
      <c r="DZ2" s="899"/>
      <c r="EA2" s="900"/>
      <c r="EB2" s="900"/>
      <c r="EC2" s="900"/>
      <c r="ED2" s="900"/>
      <c r="EE2" s="46"/>
      <c r="EF2" s="46"/>
      <c r="EG2" s="46"/>
      <c r="EH2" s="46"/>
      <c r="EI2" s="46"/>
      <c r="EJ2" s="46"/>
      <c r="EK2" s="46"/>
      <c r="EL2" s="46"/>
      <c r="EM2" s="899"/>
      <c r="EN2" s="899"/>
      <c r="EO2" s="899"/>
      <c r="EP2" s="899"/>
      <c r="EQ2" s="899"/>
      <c r="ER2" s="900"/>
      <c r="ES2" s="900"/>
      <c r="ET2" s="900"/>
      <c r="EU2" s="900"/>
      <c r="EV2" s="46"/>
      <c r="EW2" s="46"/>
      <c r="EX2" s="46"/>
      <c r="EY2" s="46"/>
      <c r="EZ2" s="46"/>
      <c r="FA2" s="46"/>
      <c r="FB2" s="46"/>
      <c r="FC2" s="46"/>
      <c r="FD2" s="899"/>
      <c r="FE2" s="899"/>
      <c r="FF2" s="899"/>
      <c r="FG2" s="899"/>
      <c r="FH2" s="899"/>
      <c r="FI2" s="900"/>
      <c r="FJ2" s="900"/>
      <c r="FK2" s="900"/>
      <c r="FL2" s="900"/>
      <c r="FM2" s="46"/>
      <c r="FN2" s="46"/>
      <c r="FO2" s="46"/>
      <c r="FP2" s="46"/>
      <c r="FQ2" s="46"/>
      <c r="FR2" s="46"/>
      <c r="FS2" s="46"/>
      <c r="FT2" s="46"/>
      <c r="FU2" s="899"/>
      <c r="FV2" s="899"/>
      <c r="FW2" s="899"/>
      <c r="FX2" s="899"/>
      <c r="FY2" s="899"/>
      <c r="FZ2" s="900"/>
      <c r="GA2" s="900"/>
      <c r="GB2" s="900"/>
      <c r="GC2" s="900"/>
      <c r="GD2" s="46"/>
      <c r="GE2" s="46"/>
      <c r="GF2" s="46"/>
      <c r="GG2" s="46"/>
      <c r="GH2" s="46"/>
      <c r="GI2" s="46"/>
      <c r="GJ2" s="46"/>
      <c r="GK2" s="46"/>
      <c r="GL2" s="899"/>
      <c r="GM2" s="899"/>
      <c r="GN2" s="899"/>
      <c r="GO2" s="899"/>
      <c r="GP2" s="899"/>
      <c r="GQ2" s="900"/>
      <c r="GR2" s="900"/>
      <c r="GS2" s="900"/>
      <c r="GT2" s="900"/>
      <c r="GU2" s="46"/>
      <c r="GV2" s="46"/>
      <c r="GW2" s="46"/>
      <c r="GX2" s="46"/>
      <c r="GY2" s="46"/>
      <c r="GZ2" s="46"/>
      <c r="HA2" s="46"/>
      <c r="HB2" s="46"/>
      <c r="HC2" s="899"/>
      <c r="HD2" s="899"/>
      <c r="HE2" s="899"/>
      <c r="HF2" s="899"/>
      <c r="HG2" s="899"/>
      <c r="HH2" s="900"/>
      <c r="HI2" s="900"/>
      <c r="HJ2" s="900"/>
      <c r="HK2" s="900"/>
    </row>
    <row r="3" spans="1:219" ht="18.75" x14ac:dyDescent="0.25">
      <c r="A3" s="1009" t="s">
        <v>539</v>
      </c>
      <c r="B3" s="1010"/>
      <c r="C3" s="1010"/>
      <c r="D3" s="1010"/>
      <c r="E3" s="1010"/>
      <c r="F3" s="1010"/>
      <c r="G3" s="1010"/>
      <c r="H3" s="1010"/>
      <c r="I3" s="1010"/>
      <c r="J3" s="1010"/>
      <c r="K3" s="1010"/>
      <c r="L3" s="1011"/>
      <c r="M3" s="304"/>
      <c r="N3" s="304"/>
      <c r="O3" s="304"/>
      <c r="P3" s="46"/>
      <c r="Q3" s="46"/>
      <c r="R3" s="46"/>
      <c r="S3" s="46"/>
      <c r="T3" s="46"/>
      <c r="U3" s="46"/>
      <c r="V3" s="46"/>
      <c r="W3" s="46"/>
      <c r="X3" s="899"/>
      <c r="Y3" s="899"/>
      <c r="Z3" s="899"/>
      <c r="AA3" s="899"/>
      <c r="AB3" s="899"/>
      <c r="AC3" s="900"/>
      <c r="AD3" s="900"/>
      <c r="AE3" s="900"/>
      <c r="AF3" s="900"/>
      <c r="AG3" s="46"/>
      <c r="AH3" s="46"/>
      <c r="AI3" s="46"/>
      <c r="AJ3" s="46"/>
      <c r="AK3" s="46"/>
      <c r="AL3" s="46"/>
      <c r="AM3" s="46"/>
      <c r="AN3" s="46"/>
      <c r="AO3" s="899"/>
      <c r="AP3" s="899"/>
      <c r="AQ3" s="899"/>
      <c r="AR3" s="899"/>
      <c r="AS3" s="899"/>
      <c r="AT3" s="900"/>
      <c r="AU3" s="900"/>
      <c r="AV3" s="900"/>
      <c r="AW3" s="900"/>
      <c r="AX3" s="46"/>
      <c r="AY3" s="46"/>
      <c r="AZ3" s="46"/>
      <c r="BA3" s="46"/>
      <c r="BB3" s="46"/>
      <c r="BC3" s="46"/>
      <c r="BD3" s="46"/>
      <c r="BE3" s="46"/>
      <c r="BF3" s="899"/>
      <c r="BG3" s="899"/>
      <c r="BH3" s="899"/>
      <c r="BI3" s="899"/>
      <c r="BJ3" s="899"/>
      <c r="BK3" s="900"/>
      <c r="BL3" s="900"/>
      <c r="BM3" s="900"/>
      <c r="BN3" s="900"/>
      <c r="BO3" s="46"/>
      <c r="BP3" s="46"/>
      <c r="BQ3" s="46"/>
      <c r="BR3" s="46"/>
      <c r="BS3" s="46"/>
      <c r="BT3" s="46"/>
      <c r="BU3" s="46"/>
      <c r="BV3" s="46"/>
      <c r="BW3" s="899"/>
      <c r="BX3" s="899"/>
      <c r="BY3" s="899"/>
      <c r="BZ3" s="899"/>
      <c r="CA3" s="899"/>
      <c r="CB3" s="900"/>
      <c r="CC3" s="900"/>
      <c r="CD3" s="900"/>
      <c r="CE3" s="900"/>
      <c r="CF3" s="46"/>
      <c r="CG3" s="46"/>
      <c r="CH3" s="46"/>
      <c r="CI3" s="46"/>
      <c r="CJ3" s="46"/>
      <c r="CK3" s="46"/>
      <c r="CL3" s="46"/>
      <c r="CM3" s="46"/>
      <c r="CN3" s="899"/>
      <c r="CO3" s="899"/>
      <c r="CP3" s="899"/>
      <c r="CQ3" s="899"/>
      <c r="CR3" s="899"/>
      <c r="CS3" s="900"/>
      <c r="CT3" s="900"/>
      <c r="CU3" s="900"/>
      <c r="CV3" s="900"/>
      <c r="CW3" s="46"/>
      <c r="CX3" s="46"/>
      <c r="CY3" s="46"/>
      <c r="CZ3" s="46"/>
      <c r="DA3" s="46"/>
      <c r="DB3" s="46"/>
      <c r="DC3" s="46"/>
      <c r="DD3" s="46"/>
      <c r="DE3" s="899"/>
      <c r="DF3" s="899"/>
      <c r="DG3" s="899"/>
      <c r="DH3" s="899"/>
      <c r="DI3" s="899"/>
      <c r="DJ3" s="900"/>
      <c r="DK3" s="900"/>
      <c r="DL3" s="900"/>
      <c r="DM3" s="900"/>
      <c r="DN3" s="46"/>
      <c r="DO3" s="46"/>
      <c r="DP3" s="46"/>
      <c r="DQ3" s="46"/>
      <c r="DR3" s="46"/>
      <c r="DS3" s="46"/>
      <c r="DT3" s="46"/>
      <c r="DU3" s="46"/>
      <c r="DV3" s="899"/>
      <c r="DW3" s="899"/>
      <c r="DX3" s="899"/>
      <c r="DY3" s="899"/>
      <c r="DZ3" s="899"/>
      <c r="EA3" s="900"/>
      <c r="EB3" s="900"/>
      <c r="EC3" s="900"/>
      <c r="ED3" s="900"/>
      <c r="EE3" s="46"/>
      <c r="EF3" s="46"/>
      <c r="EG3" s="46"/>
      <c r="EH3" s="46"/>
      <c r="EI3" s="46"/>
      <c r="EJ3" s="46"/>
      <c r="EK3" s="46"/>
      <c r="EL3" s="46"/>
      <c r="EM3" s="899"/>
      <c r="EN3" s="899"/>
      <c r="EO3" s="899"/>
      <c r="EP3" s="899"/>
      <c r="EQ3" s="899"/>
      <c r="ER3" s="900"/>
      <c r="ES3" s="900"/>
      <c r="ET3" s="900"/>
      <c r="EU3" s="900"/>
      <c r="EV3" s="46"/>
      <c r="EW3" s="46"/>
      <c r="EX3" s="46"/>
      <c r="EY3" s="46"/>
      <c r="EZ3" s="46"/>
      <c r="FA3" s="46"/>
      <c r="FB3" s="46"/>
      <c r="FC3" s="46"/>
      <c r="FD3" s="899"/>
      <c r="FE3" s="899"/>
      <c r="FF3" s="899"/>
      <c r="FG3" s="899"/>
      <c r="FH3" s="899"/>
      <c r="FI3" s="900"/>
      <c r="FJ3" s="900"/>
      <c r="FK3" s="900"/>
      <c r="FL3" s="900"/>
      <c r="FM3" s="46"/>
      <c r="FN3" s="46"/>
      <c r="FO3" s="46"/>
      <c r="FP3" s="46"/>
      <c r="FQ3" s="46"/>
      <c r="FR3" s="46"/>
      <c r="FS3" s="46"/>
      <c r="FT3" s="46"/>
      <c r="FU3" s="899"/>
      <c r="FV3" s="899"/>
      <c r="FW3" s="899"/>
      <c r="FX3" s="899"/>
      <c r="FY3" s="899"/>
      <c r="FZ3" s="900"/>
      <c r="GA3" s="900"/>
      <c r="GB3" s="900"/>
      <c r="GC3" s="900"/>
      <c r="GD3" s="46"/>
      <c r="GE3" s="46"/>
      <c r="GF3" s="46"/>
      <c r="GG3" s="46"/>
      <c r="GH3" s="46"/>
      <c r="GI3" s="46"/>
      <c r="GJ3" s="46"/>
      <c r="GK3" s="46"/>
      <c r="GL3" s="899"/>
      <c r="GM3" s="899"/>
      <c r="GN3" s="899"/>
      <c r="GO3" s="899"/>
      <c r="GP3" s="899"/>
      <c r="GQ3" s="900"/>
      <c r="GR3" s="900"/>
      <c r="GS3" s="900"/>
      <c r="GT3" s="900"/>
      <c r="GU3" s="46"/>
      <c r="GV3" s="46"/>
      <c r="GW3" s="46"/>
      <c r="GX3" s="46"/>
      <c r="GY3" s="46"/>
      <c r="GZ3" s="46"/>
      <c r="HA3" s="46"/>
      <c r="HB3" s="46"/>
      <c r="HC3" s="899"/>
      <c r="HD3" s="899"/>
      <c r="HE3" s="899"/>
      <c r="HF3" s="899"/>
      <c r="HG3" s="899"/>
      <c r="HH3" s="900"/>
      <c r="HI3" s="900"/>
      <c r="HJ3" s="900"/>
      <c r="HK3" s="900"/>
    </row>
    <row r="4" spans="1:219" ht="18.75" x14ac:dyDescent="0.25">
      <c r="A4" s="303"/>
      <c r="B4" s="303"/>
      <c r="C4" s="305"/>
      <c r="D4" s="303"/>
      <c r="E4" s="303"/>
      <c r="F4" s="303"/>
      <c r="G4" s="303"/>
      <c r="H4" s="303"/>
      <c r="I4" s="303"/>
      <c r="J4" s="303"/>
      <c r="K4" s="303"/>
      <c r="L4" s="303"/>
      <c r="M4" s="304"/>
      <c r="N4" s="304"/>
      <c r="O4" s="304"/>
      <c r="P4" s="46"/>
      <c r="Q4" s="46"/>
      <c r="R4" s="46"/>
      <c r="S4" s="46"/>
      <c r="T4" s="46"/>
      <c r="U4" s="46"/>
      <c r="V4" s="46"/>
      <c r="W4" s="46"/>
      <c r="X4" s="899"/>
      <c r="Y4" s="899"/>
      <c r="Z4" s="899"/>
      <c r="AA4" s="899"/>
      <c r="AB4" s="899"/>
      <c r="AC4" s="900"/>
      <c r="AD4" s="900"/>
      <c r="AE4" s="900"/>
      <c r="AF4" s="900"/>
      <c r="AG4" s="46"/>
      <c r="AH4" s="46"/>
      <c r="AI4" s="46"/>
      <c r="AJ4" s="46"/>
      <c r="AK4" s="46"/>
      <c r="AL4" s="46"/>
      <c r="AM4" s="46"/>
      <c r="AN4" s="46"/>
      <c r="AO4" s="899"/>
      <c r="AP4" s="899"/>
      <c r="AQ4" s="899"/>
      <c r="AR4" s="899"/>
      <c r="AS4" s="899"/>
      <c r="AT4" s="900"/>
      <c r="AU4" s="900"/>
      <c r="AV4" s="900"/>
      <c r="AW4" s="900"/>
      <c r="AX4" s="46"/>
      <c r="AY4" s="46"/>
      <c r="AZ4" s="46"/>
      <c r="BA4" s="46"/>
      <c r="BB4" s="46"/>
      <c r="BC4" s="46"/>
      <c r="BD4" s="46"/>
      <c r="BE4" s="46"/>
      <c r="BF4" s="899"/>
      <c r="BG4" s="899"/>
      <c r="BH4" s="899"/>
      <c r="BI4" s="899"/>
      <c r="BJ4" s="899"/>
      <c r="BK4" s="900"/>
      <c r="BL4" s="900"/>
      <c r="BM4" s="900"/>
      <c r="BN4" s="900"/>
      <c r="BO4" s="46"/>
      <c r="BP4" s="46"/>
      <c r="BQ4" s="46"/>
      <c r="BR4" s="46"/>
      <c r="BS4" s="46"/>
      <c r="BT4" s="46"/>
      <c r="BU4" s="46"/>
      <c r="BV4" s="46"/>
      <c r="BW4" s="899"/>
      <c r="BX4" s="899"/>
      <c r="BY4" s="899"/>
      <c r="BZ4" s="899"/>
      <c r="CA4" s="899"/>
      <c r="CB4" s="900"/>
      <c r="CC4" s="900"/>
      <c r="CD4" s="900"/>
      <c r="CE4" s="900"/>
      <c r="CF4" s="46"/>
      <c r="CG4" s="46"/>
      <c r="CH4" s="46"/>
      <c r="CI4" s="46"/>
      <c r="CJ4" s="46"/>
      <c r="CK4" s="46"/>
      <c r="CL4" s="46"/>
      <c r="CM4" s="46"/>
      <c r="CN4" s="899"/>
      <c r="CO4" s="899"/>
      <c r="CP4" s="899"/>
      <c r="CQ4" s="899"/>
      <c r="CR4" s="899"/>
      <c r="CS4" s="900"/>
      <c r="CT4" s="900"/>
      <c r="CU4" s="900"/>
      <c r="CV4" s="900"/>
      <c r="CW4" s="46"/>
      <c r="CX4" s="46"/>
      <c r="CY4" s="46"/>
      <c r="CZ4" s="46"/>
      <c r="DA4" s="46"/>
      <c r="DB4" s="46"/>
      <c r="DC4" s="46"/>
      <c r="DD4" s="46"/>
      <c r="DE4" s="899"/>
      <c r="DF4" s="899"/>
      <c r="DG4" s="899"/>
      <c r="DH4" s="899"/>
      <c r="DI4" s="899"/>
      <c r="DJ4" s="900"/>
      <c r="DK4" s="900"/>
      <c r="DL4" s="900"/>
      <c r="DM4" s="900"/>
      <c r="DN4" s="46"/>
      <c r="DO4" s="46"/>
      <c r="DP4" s="46"/>
      <c r="DQ4" s="46"/>
      <c r="DR4" s="46"/>
      <c r="DS4" s="46"/>
      <c r="DT4" s="46"/>
      <c r="DU4" s="46"/>
      <c r="DV4" s="899"/>
      <c r="DW4" s="899"/>
      <c r="DX4" s="899"/>
      <c r="DY4" s="899"/>
      <c r="DZ4" s="899"/>
      <c r="EA4" s="900"/>
      <c r="EB4" s="900"/>
      <c r="EC4" s="900"/>
      <c r="ED4" s="900"/>
      <c r="EE4" s="46"/>
      <c r="EF4" s="46"/>
      <c r="EG4" s="46"/>
      <c r="EH4" s="46"/>
      <c r="EI4" s="46"/>
      <c r="EJ4" s="46"/>
      <c r="EK4" s="46"/>
      <c r="EL4" s="46"/>
      <c r="EM4" s="899"/>
      <c r="EN4" s="899"/>
      <c r="EO4" s="899"/>
      <c r="EP4" s="899"/>
      <c r="EQ4" s="899"/>
      <c r="ER4" s="900"/>
      <c r="ES4" s="900"/>
      <c r="ET4" s="900"/>
      <c r="EU4" s="900"/>
      <c r="EV4" s="46"/>
      <c r="EW4" s="46"/>
      <c r="EX4" s="46"/>
      <c r="EY4" s="46"/>
      <c r="EZ4" s="46"/>
      <c r="FA4" s="46"/>
      <c r="FB4" s="46"/>
      <c r="FC4" s="46"/>
      <c r="FD4" s="899"/>
      <c r="FE4" s="899"/>
      <c r="FF4" s="899"/>
      <c r="FG4" s="899"/>
      <c r="FH4" s="899"/>
      <c r="FI4" s="900"/>
      <c r="FJ4" s="900"/>
      <c r="FK4" s="900"/>
      <c r="FL4" s="900"/>
      <c r="FM4" s="46"/>
      <c r="FN4" s="46"/>
      <c r="FO4" s="46"/>
      <c r="FP4" s="46"/>
      <c r="FQ4" s="46"/>
      <c r="FR4" s="46"/>
      <c r="FS4" s="46"/>
      <c r="FT4" s="46"/>
      <c r="FU4" s="899"/>
      <c r="FV4" s="899"/>
      <c r="FW4" s="899"/>
      <c r="FX4" s="899"/>
      <c r="FY4" s="899"/>
      <c r="FZ4" s="900"/>
      <c r="GA4" s="900"/>
      <c r="GB4" s="900"/>
      <c r="GC4" s="900"/>
      <c r="GD4" s="46"/>
      <c r="GE4" s="46"/>
      <c r="GF4" s="46"/>
      <c r="GG4" s="46"/>
      <c r="GH4" s="46"/>
      <c r="GI4" s="46"/>
      <c r="GJ4" s="46"/>
      <c r="GK4" s="46"/>
      <c r="GL4" s="899"/>
      <c r="GM4" s="899"/>
      <c r="GN4" s="899"/>
      <c r="GO4" s="899"/>
      <c r="GP4" s="899"/>
      <c r="GQ4" s="900"/>
      <c r="GR4" s="900"/>
      <c r="GS4" s="900"/>
      <c r="GT4" s="900"/>
      <c r="GU4" s="46"/>
      <c r="GV4" s="46"/>
      <c r="GW4" s="46"/>
      <c r="GX4" s="46"/>
      <c r="GY4" s="46"/>
      <c r="GZ4" s="46"/>
      <c r="HA4" s="46"/>
      <c r="HB4" s="46"/>
      <c r="HC4" s="899"/>
      <c r="HD4" s="899"/>
      <c r="HE4" s="899"/>
      <c r="HF4" s="899"/>
      <c r="HG4" s="899"/>
      <c r="HH4" s="900"/>
      <c r="HI4" s="900"/>
      <c r="HJ4" s="900"/>
      <c r="HK4" s="900"/>
    </row>
    <row r="5" spans="1:219" ht="15.75" x14ac:dyDescent="0.25">
      <c r="A5" s="875" t="s">
        <v>2</v>
      </c>
      <c r="B5" s="875" t="s">
        <v>3</v>
      </c>
      <c r="C5" s="876" t="s">
        <v>4</v>
      </c>
      <c r="D5" s="875" t="s">
        <v>5</v>
      </c>
      <c r="E5" s="875" t="s">
        <v>6</v>
      </c>
      <c r="F5" s="875" t="s">
        <v>7</v>
      </c>
      <c r="G5" s="875" t="s">
        <v>8</v>
      </c>
      <c r="H5" s="875" t="s">
        <v>9</v>
      </c>
      <c r="I5" s="879" t="s">
        <v>10</v>
      </c>
      <c r="J5" s="875" t="s">
        <v>11</v>
      </c>
      <c r="K5" s="875" t="s">
        <v>12</v>
      </c>
      <c r="L5" s="875" t="s">
        <v>13</v>
      </c>
      <c r="M5" s="34"/>
      <c r="N5" s="34"/>
      <c r="O5" s="34"/>
      <c r="P5" s="873" t="s">
        <v>14</v>
      </c>
      <c r="Q5" s="873" t="s">
        <v>15</v>
      </c>
      <c r="R5" s="873"/>
      <c r="S5" s="873"/>
      <c r="T5" s="873"/>
      <c r="U5" s="873"/>
      <c r="V5" s="873"/>
      <c r="W5" s="873"/>
      <c r="X5" s="899"/>
      <c r="Y5" s="899"/>
      <c r="Z5" s="899"/>
      <c r="AA5" s="899"/>
      <c r="AB5" s="899"/>
      <c r="AC5" s="900"/>
      <c r="AD5" s="900"/>
      <c r="AE5" s="900"/>
      <c r="AF5" s="900"/>
      <c r="AG5" s="873" t="s">
        <v>14</v>
      </c>
      <c r="AH5" s="873" t="s">
        <v>15</v>
      </c>
      <c r="AI5" s="873"/>
      <c r="AJ5" s="873"/>
      <c r="AK5" s="873"/>
      <c r="AL5" s="873"/>
      <c r="AM5" s="873"/>
      <c r="AN5" s="873"/>
      <c r="AO5" s="899"/>
      <c r="AP5" s="899"/>
      <c r="AQ5" s="899"/>
      <c r="AR5" s="899"/>
      <c r="AS5" s="899"/>
      <c r="AT5" s="900"/>
      <c r="AU5" s="900"/>
      <c r="AV5" s="900"/>
      <c r="AW5" s="900"/>
      <c r="AX5" s="873" t="s">
        <v>14</v>
      </c>
      <c r="AY5" s="873" t="s">
        <v>15</v>
      </c>
      <c r="AZ5" s="873"/>
      <c r="BA5" s="873"/>
      <c r="BB5" s="873"/>
      <c r="BC5" s="873"/>
      <c r="BD5" s="873"/>
      <c r="BE5" s="873"/>
      <c r="BF5" s="899"/>
      <c r="BG5" s="899"/>
      <c r="BH5" s="899"/>
      <c r="BI5" s="899"/>
      <c r="BJ5" s="899"/>
      <c r="BK5" s="900"/>
      <c r="BL5" s="900"/>
      <c r="BM5" s="900"/>
      <c r="BN5" s="900"/>
      <c r="BO5" s="873" t="s">
        <v>14</v>
      </c>
      <c r="BP5" s="873" t="s">
        <v>15</v>
      </c>
      <c r="BQ5" s="873"/>
      <c r="BR5" s="873"/>
      <c r="BS5" s="873"/>
      <c r="BT5" s="873"/>
      <c r="BU5" s="873"/>
      <c r="BV5" s="873"/>
      <c r="BW5" s="899"/>
      <c r="BX5" s="899"/>
      <c r="BY5" s="899"/>
      <c r="BZ5" s="899"/>
      <c r="CA5" s="899"/>
      <c r="CB5" s="900"/>
      <c r="CC5" s="900"/>
      <c r="CD5" s="900"/>
      <c r="CE5" s="900"/>
      <c r="CF5" s="873" t="s">
        <v>14</v>
      </c>
      <c r="CG5" s="873" t="s">
        <v>15</v>
      </c>
      <c r="CH5" s="873"/>
      <c r="CI5" s="873"/>
      <c r="CJ5" s="873"/>
      <c r="CK5" s="873"/>
      <c r="CL5" s="873"/>
      <c r="CM5" s="873"/>
      <c r="CN5" s="899"/>
      <c r="CO5" s="899"/>
      <c r="CP5" s="899"/>
      <c r="CQ5" s="899"/>
      <c r="CR5" s="899"/>
      <c r="CS5" s="900"/>
      <c r="CT5" s="900"/>
      <c r="CU5" s="900"/>
      <c r="CV5" s="900"/>
      <c r="CW5" s="873" t="s">
        <v>14</v>
      </c>
      <c r="CX5" s="873" t="s">
        <v>15</v>
      </c>
      <c r="CY5" s="873"/>
      <c r="CZ5" s="873"/>
      <c r="DA5" s="873"/>
      <c r="DB5" s="873"/>
      <c r="DC5" s="873"/>
      <c r="DD5" s="873"/>
      <c r="DE5" s="899"/>
      <c r="DF5" s="899"/>
      <c r="DG5" s="899"/>
      <c r="DH5" s="899"/>
      <c r="DI5" s="899"/>
      <c r="DJ5" s="900"/>
      <c r="DK5" s="900"/>
      <c r="DL5" s="900"/>
      <c r="DM5" s="900"/>
      <c r="DN5" s="873" t="s">
        <v>14</v>
      </c>
      <c r="DO5" s="873" t="s">
        <v>15</v>
      </c>
      <c r="DP5" s="873"/>
      <c r="DQ5" s="873"/>
      <c r="DR5" s="873"/>
      <c r="DS5" s="873"/>
      <c r="DT5" s="873"/>
      <c r="DU5" s="873"/>
      <c r="DV5" s="899"/>
      <c r="DW5" s="899"/>
      <c r="DX5" s="899"/>
      <c r="DY5" s="899"/>
      <c r="DZ5" s="899"/>
      <c r="EA5" s="900"/>
      <c r="EB5" s="900"/>
      <c r="EC5" s="900"/>
      <c r="ED5" s="900"/>
      <c r="EE5" s="873" t="s">
        <v>14</v>
      </c>
      <c r="EF5" s="873" t="s">
        <v>15</v>
      </c>
      <c r="EG5" s="873"/>
      <c r="EH5" s="873"/>
      <c r="EI5" s="873"/>
      <c r="EJ5" s="873"/>
      <c r="EK5" s="873"/>
      <c r="EL5" s="873"/>
      <c r="EM5" s="899"/>
      <c r="EN5" s="899"/>
      <c r="EO5" s="899"/>
      <c r="EP5" s="899"/>
      <c r="EQ5" s="899"/>
      <c r="ER5" s="900"/>
      <c r="ES5" s="900"/>
      <c r="ET5" s="900"/>
      <c r="EU5" s="900"/>
      <c r="EV5" s="873" t="s">
        <v>14</v>
      </c>
      <c r="EW5" s="873" t="s">
        <v>15</v>
      </c>
      <c r="EX5" s="873"/>
      <c r="EY5" s="873"/>
      <c r="EZ5" s="873"/>
      <c r="FA5" s="873"/>
      <c r="FB5" s="873"/>
      <c r="FC5" s="873"/>
      <c r="FD5" s="899"/>
      <c r="FE5" s="899"/>
      <c r="FF5" s="899"/>
      <c r="FG5" s="899"/>
      <c r="FH5" s="899"/>
      <c r="FI5" s="900"/>
      <c r="FJ5" s="900"/>
      <c r="FK5" s="900"/>
      <c r="FL5" s="900"/>
      <c r="FM5" s="873" t="s">
        <v>14</v>
      </c>
      <c r="FN5" s="873" t="s">
        <v>15</v>
      </c>
      <c r="FO5" s="873"/>
      <c r="FP5" s="873"/>
      <c r="FQ5" s="873"/>
      <c r="FR5" s="873"/>
      <c r="FS5" s="873"/>
      <c r="FT5" s="873"/>
      <c r="FU5" s="899"/>
      <c r="FV5" s="899"/>
      <c r="FW5" s="899"/>
      <c r="FX5" s="899"/>
      <c r="FY5" s="899"/>
      <c r="FZ5" s="900"/>
      <c r="GA5" s="900"/>
      <c r="GB5" s="900"/>
      <c r="GC5" s="900"/>
      <c r="GD5" s="873" t="s">
        <v>14</v>
      </c>
      <c r="GE5" s="873" t="s">
        <v>15</v>
      </c>
      <c r="GF5" s="873"/>
      <c r="GG5" s="873"/>
      <c r="GH5" s="873"/>
      <c r="GI5" s="873"/>
      <c r="GJ5" s="873"/>
      <c r="GK5" s="873"/>
      <c r="GL5" s="899"/>
      <c r="GM5" s="899"/>
      <c r="GN5" s="899"/>
      <c r="GO5" s="899"/>
      <c r="GP5" s="899"/>
      <c r="GQ5" s="900"/>
      <c r="GR5" s="900"/>
      <c r="GS5" s="900"/>
      <c r="GT5" s="900"/>
      <c r="GU5" s="873" t="s">
        <v>14</v>
      </c>
      <c r="GV5" s="873" t="s">
        <v>15</v>
      </c>
      <c r="GW5" s="873"/>
      <c r="GX5" s="873"/>
      <c r="GY5" s="873"/>
      <c r="GZ5" s="873"/>
      <c r="HA5" s="873"/>
      <c r="HB5" s="873"/>
      <c r="HC5" s="899"/>
      <c r="HD5" s="899"/>
      <c r="HE5" s="899"/>
      <c r="HF5" s="899"/>
      <c r="HG5" s="899"/>
      <c r="HH5" s="900"/>
      <c r="HI5" s="900"/>
      <c r="HJ5" s="900"/>
      <c r="HK5" s="900"/>
    </row>
    <row r="6" spans="1:219" ht="31.5" x14ac:dyDescent="0.25">
      <c r="A6" s="875"/>
      <c r="B6" s="875"/>
      <c r="C6" s="877"/>
      <c r="D6" s="875"/>
      <c r="E6" s="875"/>
      <c r="F6" s="875"/>
      <c r="G6" s="875"/>
      <c r="H6" s="875"/>
      <c r="I6" s="879"/>
      <c r="J6" s="875"/>
      <c r="K6" s="875"/>
      <c r="L6" s="875"/>
      <c r="M6" s="35" t="s">
        <v>16</v>
      </c>
      <c r="N6" s="35" t="s">
        <v>17</v>
      </c>
      <c r="O6" s="35" t="s">
        <v>18</v>
      </c>
      <c r="P6" s="873"/>
      <c r="Q6" s="873" t="s">
        <v>19</v>
      </c>
      <c r="R6" s="873" t="s">
        <v>20</v>
      </c>
      <c r="S6" s="873" t="s">
        <v>21</v>
      </c>
      <c r="T6" s="873"/>
      <c r="U6" s="873" t="s">
        <v>22</v>
      </c>
      <c r="V6" s="873" t="s">
        <v>23</v>
      </c>
      <c r="W6" s="873" t="s">
        <v>24</v>
      </c>
      <c r="X6" s="899" t="s">
        <v>14</v>
      </c>
      <c r="Y6" s="899" t="s">
        <v>64</v>
      </c>
      <c r="Z6" s="899" t="s">
        <v>65</v>
      </c>
      <c r="AA6" s="899" t="s">
        <v>66</v>
      </c>
      <c r="AB6" s="899" t="s">
        <v>67</v>
      </c>
      <c r="AC6" s="901" t="s">
        <v>68</v>
      </c>
      <c r="AD6" s="902" t="s">
        <v>69</v>
      </c>
      <c r="AE6" s="902" t="s">
        <v>70</v>
      </c>
      <c r="AF6" s="903" t="s">
        <v>71</v>
      </c>
      <c r="AG6" s="873"/>
      <c r="AH6" s="873" t="s">
        <v>19</v>
      </c>
      <c r="AI6" s="873" t="s">
        <v>20</v>
      </c>
      <c r="AJ6" s="873" t="s">
        <v>21</v>
      </c>
      <c r="AK6" s="873"/>
      <c r="AL6" s="873" t="s">
        <v>22</v>
      </c>
      <c r="AM6" s="873" t="s">
        <v>23</v>
      </c>
      <c r="AN6" s="873" t="s">
        <v>24</v>
      </c>
      <c r="AO6" s="899" t="s">
        <v>14</v>
      </c>
      <c r="AP6" s="899" t="s">
        <v>64</v>
      </c>
      <c r="AQ6" s="899" t="s">
        <v>65</v>
      </c>
      <c r="AR6" s="899" t="s">
        <v>66</v>
      </c>
      <c r="AS6" s="899" t="s">
        <v>67</v>
      </c>
      <c r="AT6" s="901" t="s">
        <v>68</v>
      </c>
      <c r="AU6" s="902" t="s">
        <v>69</v>
      </c>
      <c r="AV6" s="902" t="s">
        <v>70</v>
      </c>
      <c r="AW6" s="903" t="s">
        <v>71</v>
      </c>
      <c r="AX6" s="873"/>
      <c r="AY6" s="873" t="s">
        <v>19</v>
      </c>
      <c r="AZ6" s="873" t="s">
        <v>20</v>
      </c>
      <c r="BA6" s="873" t="s">
        <v>21</v>
      </c>
      <c r="BB6" s="873"/>
      <c r="BC6" s="873" t="s">
        <v>22</v>
      </c>
      <c r="BD6" s="873" t="s">
        <v>23</v>
      </c>
      <c r="BE6" s="873" t="s">
        <v>24</v>
      </c>
      <c r="BF6" s="899" t="s">
        <v>14</v>
      </c>
      <c r="BG6" s="899" t="s">
        <v>64</v>
      </c>
      <c r="BH6" s="899" t="s">
        <v>65</v>
      </c>
      <c r="BI6" s="899" t="s">
        <v>66</v>
      </c>
      <c r="BJ6" s="899" t="s">
        <v>67</v>
      </c>
      <c r="BK6" s="901" t="s">
        <v>68</v>
      </c>
      <c r="BL6" s="902" t="s">
        <v>69</v>
      </c>
      <c r="BM6" s="902" t="s">
        <v>70</v>
      </c>
      <c r="BN6" s="903" t="s">
        <v>71</v>
      </c>
      <c r="BO6" s="873"/>
      <c r="BP6" s="873" t="s">
        <v>19</v>
      </c>
      <c r="BQ6" s="873" t="s">
        <v>20</v>
      </c>
      <c r="BR6" s="873" t="s">
        <v>21</v>
      </c>
      <c r="BS6" s="873"/>
      <c r="BT6" s="873" t="s">
        <v>22</v>
      </c>
      <c r="BU6" s="873" t="s">
        <v>23</v>
      </c>
      <c r="BV6" s="873" t="s">
        <v>24</v>
      </c>
      <c r="BW6" s="899" t="s">
        <v>14</v>
      </c>
      <c r="BX6" s="899" t="s">
        <v>64</v>
      </c>
      <c r="BY6" s="899" t="s">
        <v>65</v>
      </c>
      <c r="BZ6" s="899" t="s">
        <v>66</v>
      </c>
      <c r="CA6" s="899" t="s">
        <v>67</v>
      </c>
      <c r="CB6" s="901" t="s">
        <v>68</v>
      </c>
      <c r="CC6" s="902" t="s">
        <v>69</v>
      </c>
      <c r="CD6" s="902" t="s">
        <v>70</v>
      </c>
      <c r="CE6" s="903" t="s">
        <v>71</v>
      </c>
      <c r="CF6" s="873"/>
      <c r="CG6" s="873" t="s">
        <v>19</v>
      </c>
      <c r="CH6" s="873" t="s">
        <v>20</v>
      </c>
      <c r="CI6" s="873" t="s">
        <v>21</v>
      </c>
      <c r="CJ6" s="873"/>
      <c r="CK6" s="873" t="s">
        <v>22</v>
      </c>
      <c r="CL6" s="873" t="s">
        <v>23</v>
      </c>
      <c r="CM6" s="873" t="s">
        <v>24</v>
      </c>
      <c r="CN6" s="899" t="s">
        <v>14</v>
      </c>
      <c r="CO6" s="899" t="s">
        <v>64</v>
      </c>
      <c r="CP6" s="899" t="s">
        <v>65</v>
      </c>
      <c r="CQ6" s="899" t="s">
        <v>66</v>
      </c>
      <c r="CR6" s="899" t="s">
        <v>67</v>
      </c>
      <c r="CS6" s="901" t="s">
        <v>68</v>
      </c>
      <c r="CT6" s="902" t="s">
        <v>69</v>
      </c>
      <c r="CU6" s="902" t="s">
        <v>70</v>
      </c>
      <c r="CV6" s="903" t="s">
        <v>71</v>
      </c>
      <c r="CW6" s="873"/>
      <c r="CX6" s="873" t="s">
        <v>19</v>
      </c>
      <c r="CY6" s="873" t="s">
        <v>20</v>
      </c>
      <c r="CZ6" s="873" t="s">
        <v>21</v>
      </c>
      <c r="DA6" s="873"/>
      <c r="DB6" s="873" t="s">
        <v>22</v>
      </c>
      <c r="DC6" s="873" t="s">
        <v>23</v>
      </c>
      <c r="DD6" s="873" t="s">
        <v>24</v>
      </c>
      <c r="DE6" s="899" t="s">
        <v>14</v>
      </c>
      <c r="DF6" s="899" t="s">
        <v>64</v>
      </c>
      <c r="DG6" s="899" t="s">
        <v>65</v>
      </c>
      <c r="DH6" s="899" t="s">
        <v>66</v>
      </c>
      <c r="DI6" s="899" t="s">
        <v>67</v>
      </c>
      <c r="DJ6" s="901" t="s">
        <v>68</v>
      </c>
      <c r="DK6" s="902" t="s">
        <v>69</v>
      </c>
      <c r="DL6" s="902" t="s">
        <v>70</v>
      </c>
      <c r="DM6" s="903" t="s">
        <v>71</v>
      </c>
      <c r="DN6" s="873"/>
      <c r="DO6" s="873" t="s">
        <v>19</v>
      </c>
      <c r="DP6" s="873" t="s">
        <v>20</v>
      </c>
      <c r="DQ6" s="873" t="s">
        <v>21</v>
      </c>
      <c r="DR6" s="873"/>
      <c r="DS6" s="873" t="s">
        <v>22</v>
      </c>
      <c r="DT6" s="873" t="s">
        <v>23</v>
      </c>
      <c r="DU6" s="873" t="s">
        <v>24</v>
      </c>
      <c r="DV6" s="899" t="s">
        <v>14</v>
      </c>
      <c r="DW6" s="899" t="s">
        <v>64</v>
      </c>
      <c r="DX6" s="899" t="s">
        <v>65</v>
      </c>
      <c r="DY6" s="899" t="s">
        <v>66</v>
      </c>
      <c r="DZ6" s="899" t="s">
        <v>67</v>
      </c>
      <c r="EA6" s="901" t="s">
        <v>68</v>
      </c>
      <c r="EB6" s="902" t="s">
        <v>69</v>
      </c>
      <c r="EC6" s="902" t="s">
        <v>70</v>
      </c>
      <c r="ED6" s="903" t="s">
        <v>71</v>
      </c>
      <c r="EE6" s="873"/>
      <c r="EF6" s="873" t="s">
        <v>19</v>
      </c>
      <c r="EG6" s="873" t="s">
        <v>20</v>
      </c>
      <c r="EH6" s="873" t="s">
        <v>21</v>
      </c>
      <c r="EI6" s="873"/>
      <c r="EJ6" s="873" t="s">
        <v>22</v>
      </c>
      <c r="EK6" s="873" t="s">
        <v>23</v>
      </c>
      <c r="EL6" s="873" t="s">
        <v>24</v>
      </c>
      <c r="EM6" s="899" t="s">
        <v>14</v>
      </c>
      <c r="EN6" s="899" t="s">
        <v>64</v>
      </c>
      <c r="EO6" s="899" t="s">
        <v>65</v>
      </c>
      <c r="EP6" s="899" t="s">
        <v>66</v>
      </c>
      <c r="EQ6" s="899" t="s">
        <v>67</v>
      </c>
      <c r="ER6" s="901" t="s">
        <v>68</v>
      </c>
      <c r="ES6" s="902" t="s">
        <v>69</v>
      </c>
      <c r="ET6" s="902" t="s">
        <v>70</v>
      </c>
      <c r="EU6" s="903" t="s">
        <v>71</v>
      </c>
      <c r="EV6" s="873"/>
      <c r="EW6" s="873" t="s">
        <v>19</v>
      </c>
      <c r="EX6" s="873" t="s">
        <v>20</v>
      </c>
      <c r="EY6" s="873" t="s">
        <v>21</v>
      </c>
      <c r="EZ6" s="873"/>
      <c r="FA6" s="873" t="s">
        <v>22</v>
      </c>
      <c r="FB6" s="873" t="s">
        <v>23</v>
      </c>
      <c r="FC6" s="873" t="s">
        <v>24</v>
      </c>
      <c r="FD6" s="899" t="s">
        <v>14</v>
      </c>
      <c r="FE6" s="899" t="s">
        <v>64</v>
      </c>
      <c r="FF6" s="899" t="s">
        <v>65</v>
      </c>
      <c r="FG6" s="899" t="s">
        <v>66</v>
      </c>
      <c r="FH6" s="899" t="s">
        <v>67</v>
      </c>
      <c r="FI6" s="901" t="s">
        <v>68</v>
      </c>
      <c r="FJ6" s="902" t="s">
        <v>69</v>
      </c>
      <c r="FK6" s="902" t="s">
        <v>70</v>
      </c>
      <c r="FL6" s="903" t="s">
        <v>71</v>
      </c>
      <c r="FM6" s="873"/>
      <c r="FN6" s="873" t="s">
        <v>19</v>
      </c>
      <c r="FO6" s="873" t="s">
        <v>20</v>
      </c>
      <c r="FP6" s="873" t="s">
        <v>21</v>
      </c>
      <c r="FQ6" s="873"/>
      <c r="FR6" s="873" t="s">
        <v>22</v>
      </c>
      <c r="FS6" s="873" t="s">
        <v>23</v>
      </c>
      <c r="FT6" s="873" t="s">
        <v>24</v>
      </c>
      <c r="FU6" s="899" t="s">
        <v>14</v>
      </c>
      <c r="FV6" s="899" t="s">
        <v>64</v>
      </c>
      <c r="FW6" s="899" t="s">
        <v>65</v>
      </c>
      <c r="FX6" s="899" t="s">
        <v>66</v>
      </c>
      <c r="FY6" s="899" t="s">
        <v>67</v>
      </c>
      <c r="FZ6" s="901" t="s">
        <v>68</v>
      </c>
      <c r="GA6" s="902" t="s">
        <v>69</v>
      </c>
      <c r="GB6" s="902" t="s">
        <v>70</v>
      </c>
      <c r="GC6" s="903" t="s">
        <v>71</v>
      </c>
      <c r="GD6" s="873"/>
      <c r="GE6" s="873" t="s">
        <v>19</v>
      </c>
      <c r="GF6" s="873" t="s">
        <v>20</v>
      </c>
      <c r="GG6" s="873" t="s">
        <v>21</v>
      </c>
      <c r="GH6" s="873"/>
      <c r="GI6" s="873" t="s">
        <v>22</v>
      </c>
      <c r="GJ6" s="873" t="s">
        <v>23</v>
      </c>
      <c r="GK6" s="873" t="s">
        <v>24</v>
      </c>
      <c r="GL6" s="899" t="s">
        <v>14</v>
      </c>
      <c r="GM6" s="899" t="s">
        <v>64</v>
      </c>
      <c r="GN6" s="899" t="s">
        <v>65</v>
      </c>
      <c r="GO6" s="899" t="s">
        <v>66</v>
      </c>
      <c r="GP6" s="899" t="s">
        <v>67</v>
      </c>
      <c r="GQ6" s="901" t="s">
        <v>68</v>
      </c>
      <c r="GR6" s="902" t="s">
        <v>69</v>
      </c>
      <c r="GS6" s="902" t="s">
        <v>70</v>
      </c>
      <c r="GT6" s="903" t="s">
        <v>71</v>
      </c>
      <c r="GU6" s="873"/>
      <c r="GV6" s="873" t="s">
        <v>19</v>
      </c>
      <c r="GW6" s="873" t="s">
        <v>20</v>
      </c>
      <c r="GX6" s="873" t="s">
        <v>21</v>
      </c>
      <c r="GY6" s="873"/>
      <c r="GZ6" s="873" t="s">
        <v>22</v>
      </c>
      <c r="HA6" s="873" t="s">
        <v>23</v>
      </c>
      <c r="HB6" s="873" t="s">
        <v>24</v>
      </c>
      <c r="HC6" s="899" t="s">
        <v>14</v>
      </c>
      <c r="HD6" s="899" t="s">
        <v>64</v>
      </c>
      <c r="HE6" s="899" t="s">
        <v>65</v>
      </c>
      <c r="HF6" s="899" t="s">
        <v>66</v>
      </c>
      <c r="HG6" s="899" t="s">
        <v>67</v>
      </c>
      <c r="HH6" s="901" t="s">
        <v>68</v>
      </c>
      <c r="HI6" s="902" t="s">
        <v>69</v>
      </c>
      <c r="HJ6" s="902" t="s">
        <v>70</v>
      </c>
      <c r="HK6" s="903" t="s">
        <v>71</v>
      </c>
    </row>
    <row r="7" spans="1:219" ht="56.25" x14ac:dyDescent="0.25">
      <c r="A7" s="875"/>
      <c r="B7" s="875"/>
      <c r="C7" s="878"/>
      <c r="D7" s="875"/>
      <c r="E7" s="875"/>
      <c r="F7" s="875"/>
      <c r="G7" s="875"/>
      <c r="H7" s="875"/>
      <c r="I7" s="879"/>
      <c r="J7" s="875"/>
      <c r="K7" s="875"/>
      <c r="L7" s="875"/>
      <c r="M7" s="36" t="s">
        <v>25</v>
      </c>
      <c r="N7" s="37" t="s">
        <v>26</v>
      </c>
      <c r="O7" s="38" t="s">
        <v>27</v>
      </c>
      <c r="P7" s="874"/>
      <c r="Q7" s="874"/>
      <c r="R7" s="874"/>
      <c r="S7" s="22" t="s">
        <v>20</v>
      </c>
      <c r="T7" s="22" t="s">
        <v>28</v>
      </c>
      <c r="U7" s="874"/>
      <c r="V7" s="874"/>
      <c r="W7" s="874"/>
      <c r="X7" s="907"/>
      <c r="Y7" s="907"/>
      <c r="Z7" s="907"/>
      <c r="AA7" s="907"/>
      <c r="AB7" s="907"/>
      <c r="AC7" s="908"/>
      <c r="AD7" s="906"/>
      <c r="AE7" s="906"/>
      <c r="AF7" s="905"/>
      <c r="AG7" s="874"/>
      <c r="AH7" s="874"/>
      <c r="AI7" s="874"/>
      <c r="AJ7" s="22" t="s">
        <v>20</v>
      </c>
      <c r="AK7" s="22" t="s">
        <v>28</v>
      </c>
      <c r="AL7" s="874"/>
      <c r="AM7" s="874"/>
      <c r="AN7" s="874"/>
      <c r="AO7" s="907"/>
      <c r="AP7" s="907"/>
      <c r="AQ7" s="907"/>
      <c r="AR7" s="907"/>
      <c r="AS7" s="907"/>
      <c r="AT7" s="908"/>
      <c r="AU7" s="906"/>
      <c r="AV7" s="906"/>
      <c r="AW7" s="905"/>
      <c r="AX7" s="874"/>
      <c r="AY7" s="874"/>
      <c r="AZ7" s="874"/>
      <c r="BA7" s="22" t="s">
        <v>20</v>
      </c>
      <c r="BB7" s="22" t="s">
        <v>28</v>
      </c>
      <c r="BC7" s="874"/>
      <c r="BD7" s="874"/>
      <c r="BE7" s="874"/>
      <c r="BF7" s="907"/>
      <c r="BG7" s="907"/>
      <c r="BH7" s="907"/>
      <c r="BI7" s="907"/>
      <c r="BJ7" s="907"/>
      <c r="BK7" s="908"/>
      <c r="BL7" s="906"/>
      <c r="BM7" s="906"/>
      <c r="BN7" s="905"/>
      <c r="BO7" s="874"/>
      <c r="BP7" s="874"/>
      <c r="BQ7" s="874"/>
      <c r="BR7" s="22" t="s">
        <v>20</v>
      </c>
      <c r="BS7" s="22" t="s">
        <v>28</v>
      </c>
      <c r="BT7" s="874"/>
      <c r="BU7" s="874"/>
      <c r="BV7" s="874"/>
      <c r="BW7" s="907"/>
      <c r="BX7" s="907"/>
      <c r="BY7" s="907"/>
      <c r="BZ7" s="907"/>
      <c r="CA7" s="907"/>
      <c r="CB7" s="908"/>
      <c r="CC7" s="906"/>
      <c r="CD7" s="906"/>
      <c r="CE7" s="905"/>
      <c r="CF7" s="874"/>
      <c r="CG7" s="874"/>
      <c r="CH7" s="874"/>
      <c r="CI7" s="22" t="s">
        <v>20</v>
      </c>
      <c r="CJ7" s="22" t="s">
        <v>28</v>
      </c>
      <c r="CK7" s="874"/>
      <c r="CL7" s="874"/>
      <c r="CM7" s="874"/>
      <c r="CN7" s="907"/>
      <c r="CO7" s="907"/>
      <c r="CP7" s="907"/>
      <c r="CQ7" s="907"/>
      <c r="CR7" s="907"/>
      <c r="CS7" s="908"/>
      <c r="CT7" s="906"/>
      <c r="CU7" s="906"/>
      <c r="CV7" s="905"/>
      <c r="CW7" s="874"/>
      <c r="CX7" s="874"/>
      <c r="CY7" s="874"/>
      <c r="CZ7" s="22" t="s">
        <v>20</v>
      </c>
      <c r="DA7" s="22" t="s">
        <v>28</v>
      </c>
      <c r="DB7" s="874"/>
      <c r="DC7" s="874"/>
      <c r="DD7" s="874"/>
      <c r="DE7" s="907"/>
      <c r="DF7" s="907"/>
      <c r="DG7" s="907"/>
      <c r="DH7" s="907"/>
      <c r="DI7" s="907"/>
      <c r="DJ7" s="908"/>
      <c r="DK7" s="906"/>
      <c r="DL7" s="906"/>
      <c r="DM7" s="905"/>
      <c r="DN7" s="874"/>
      <c r="DO7" s="874"/>
      <c r="DP7" s="874"/>
      <c r="DQ7" s="22" t="s">
        <v>20</v>
      </c>
      <c r="DR7" s="22" t="s">
        <v>28</v>
      </c>
      <c r="DS7" s="874"/>
      <c r="DT7" s="874"/>
      <c r="DU7" s="874"/>
      <c r="DV7" s="907"/>
      <c r="DW7" s="907"/>
      <c r="DX7" s="907"/>
      <c r="DY7" s="907"/>
      <c r="DZ7" s="907"/>
      <c r="EA7" s="908"/>
      <c r="EB7" s="906"/>
      <c r="EC7" s="906"/>
      <c r="ED7" s="905"/>
      <c r="EE7" s="874"/>
      <c r="EF7" s="874"/>
      <c r="EG7" s="874"/>
      <c r="EH7" s="22" t="s">
        <v>20</v>
      </c>
      <c r="EI7" s="22" t="s">
        <v>28</v>
      </c>
      <c r="EJ7" s="874"/>
      <c r="EK7" s="874"/>
      <c r="EL7" s="874"/>
      <c r="EM7" s="907"/>
      <c r="EN7" s="907"/>
      <c r="EO7" s="907"/>
      <c r="EP7" s="907"/>
      <c r="EQ7" s="907"/>
      <c r="ER7" s="908"/>
      <c r="ES7" s="906"/>
      <c r="ET7" s="906"/>
      <c r="EU7" s="905"/>
      <c r="EV7" s="874"/>
      <c r="EW7" s="874"/>
      <c r="EX7" s="874"/>
      <c r="EY7" s="22" t="s">
        <v>20</v>
      </c>
      <c r="EZ7" s="22" t="s">
        <v>28</v>
      </c>
      <c r="FA7" s="874"/>
      <c r="FB7" s="874"/>
      <c r="FC7" s="874"/>
      <c r="FD7" s="907"/>
      <c r="FE7" s="907"/>
      <c r="FF7" s="907"/>
      <c r="FG7" s="907"/>
      <c r="FH7" s="907"/>
      <c r="FI7" s="908"/>
      <c r="FJ7" s="906"/>
      <c r="FK7" s="906"/>
      <c r="FL7" s="905"/>
      <c r="FM7" s="874"/>
      <c r="FN7" s="874"/>
      <c r="FO7" s="874"/>
      <c r="FP7" s="22" t="s">
        <v>20</v>
      </c>
      <c r="FQ7" s="22" t="s">
        <v>28</v>
      </c>
      <c r="FR7" s="874"/>
      <c r="FS7" s="874"/>
      <c r="FT7" s="874"/>
      <c r="FU7" s="907"/>
      <c r="FV7" s="907"/>
      <c r="FW7" s="907"/>
      <c r="FX7" s="907"/>
      <c r="FY7" s="907"/>
      <c r="FZ7" s="908"/>
      <c r="GA7" s="906"/>
      <c r="GB7" s="906"/>
      <c r="GC7" s="905"/>
      <c r="GD7" s="874"/>
      <c r="GE7" s="874"/>
      <c r="GF7" s="874"/>
      <c r="GG7" s="22" t="s">
        <v>20</v>
      </c>
      <c r="GH7" s="22" t="s">
        <v>28</v>
      </c>
      <c r="GI7" s="874"/>
      <c r="GJ7" s="874"/>
      <c r="GK7" s="874"/>
      <c r="GL7" s="907"/>
      <c r="GM7" s="907"/>
      <c r="GN7" s="907"/>
      <c r="GO7" s="907"/>
      <c r="GP7" s="907"/>
      <c r="GQ7" s="908"/>
      <c r="GR7" s="906"/>
      <c r="GS7" s="906"/>
      <c r="GT7" s="905"/>
      <c r="GU7" s="874"/>
      <c r="GV7" s="874"/>
      <c r="GW7" s="874"/>
      <c r="GX7" s="22" t="s">
        <v>20</v>
      </c>
      <c r="GY7" s="22" t="s">
        <v>28</v>
      </c>
      <c r="GZ7" s="874"/>
      <c r="HA7" s="874"/>
      <c r="HB7" s="874"/>
      <c r="HC7" s="907"/>
      <c r="HD7" s="907"/>
      <c r="HE7" s="907"/>
      <c r="HF7" s="907"/>
      <c r="HG7" s="907"/>
      <c r="HH7" s="908"/>
      <c r="HI7" s="906"/>
      <c r="HJ7" s="906"/>
      <c r="HK7" s="905"/>
    </row>
    <row r="8" spans="1:219" ht="106.5" customHeight="1" x14ac:dyDescent="0.25">
      <c r="A8" s="296">
        <v>1</v>
      </c>
      <c r="B8" s="296" t="s">
        <v>540</v>
      </c>
      <c r="C8" s="297" t="s">
        <v>541</v>
      </c>
      <c r="D8" s="298" t="s">
        <v>83</v>
      </c>
      <c r="E8" s="7" t="s">
        <v>47</v>
      </c>
      <c r="F8" s="7" t="s">
        <v>46</v>
      </c>
      <c r="G8" s="298" t="s">
        <v>542</v>
      </c>
      <c r="H8" s="298" t="s">
        <v>41</v>
      </c>
      <c r="I8" s="7" t="s">
        <v>543</v>
      </c>
      <c r="J8" s="298" t="s">
        <v>37</v>
      </c>
      <c r="K8" s="814">
        <v>1</v>
      </c>
      <c r="L8" s="298" t="s">
        <v>544</v>
      </c>
      <c r="M8" s="299" t="s">
        <v>545</v>
      </c>
      <c r="N8" s="177" t="s">
        <v>546</v>
      </c>
      <c r="O8" s="126" t="s">
        <v>36</v>
      </c>
      <c r="P8" s="127"/>
      <c r="Q8" s="127"/>
      <c r="R8" s="127"/>
      <c r="S8" s="127"/>
      <c r="T8" s="127"/>
      <c r="U8" s="127"/>
      <c r="V8" s="127"/>
      <c r="W8" s="127"/>
      <c r="X8" s="128"/>
      <c r="Y8" s="128"/>
      <c r="Z8" s="128"/>
      <c r="AA8" s="128"/>
      <c r="AB8" s="128"/>
      <c r="AC8" s="129"/>
      <c r="AD8" s="130"/>
      <c r="AE8" s="130"/>
      <c r="AF8" s="131"/>
      <c r="AG8" s="131"/>
      <c r="AH8" s="131"/>
      <c r="AI8" s="131"/>
      <c r="AJ8" s="131"/>
      <c r="AK8" s="131"/>
      <c r="AL8" s="131"/>
      <c r="AM8" s="131"/>
      <c r="AN8" s="131"/>
      <c r="AO8" s="79"/>
      <c r="AP8" s="79"/>
      <c r="AQ8" s="79"/>
      <c r="AR8" s="79"/>
      <c r="AS8" s="313"/>
      <c r="AT8" s="371"/>
      <c r="AU8" s="351"/>
      <c r="AV8" s="753"/>
      <c r="AW8" s="781"/>
      <c r="AX8" s="127"/>
      <c r="AY8" s="127"/>
      <c r="AZ8" s="127"/>
      <c r="BA8" s="127"/>
      <c r="BB8" s="127"/>
      <c r="BC8" s="127"/>
      <c r="BD8" s="127"/>
      <c r="BE8" s="132"/>
      <c r="BF8" s="128"/>
      <c r="BG8" s="128"/>
      <c r="BH8" s="128"/>
      <c r="BI8" s="128"/>
      <c r="BJ8" s="128"/>
      <c r="BK8" s="781"/>
      <c r="BL8" s="752"/>
      <c r="BM8" s="753"/>
      <c r="BN8" s="781"/>
      <c r="BO8" s="127"/>
      <c r="BP8" s="127"/>
      <c r="BQ8" s="127"/>
      <c r="BR8" s="127"/>
      <c r="BS8" s="127"/>
      <c r="BT8" s="127"/>
      <c r="BU8" s="127"/>
      <c r="BV8" s="127"/>
      <c r="BW8" s="127"/>
      <c r="BX8" s="127"/>
      <c r="BY8" s="127"/>
      <c r="BZ8" s="127"/>
      <c r="CA8" s="816"/>
      <c r="CB8" s="781"/>
      <c r="CC8" s="752"/>
      <c r="CD8" s="753"/>
      <c r="CE8" s="781"/>
      <c r="CF8" s="127"/>
      <c r="CG8" s="127"/>
      <c r="CH8" s="127"/>
      <c r="CI8" s="127"/>
      <c r="CJ8" s="127"/>
      <c r="CK8" s="127"/>
      <c r="CL8" s="127"/>
      <c r="CM8" s="127"/>
      <c r="CN8" s="128"/>
      <c r="CO8" s="128"/>
      <c r="CP8" s="128"/>
      <c r="CQ8" s="128"/>
      <c r="CR8" s="128"/>
      <c r="CS8" s="781"/>
      <c r="CT8" s="752"/>
      <c r="CU8" s="753"/>
      <c r="CV8" s="781"/>
      <c r="CW8" s="127"/>
      <c r="CX8" s="127"/>
      <c r="CY8" s="127"/>
      <c r="CZ8" s="127"/>
      <c r="DA8" s="127"/>
      <c r="DB8" s="127"/>
      <c r="DC8" s="127"/>
      <c r="DD8" s="127"/>
      <c r="DE8" s="127"/>
      <c r="DF8" s="127"/>
      <c r="DG8" s="127"/>
      <c r="DH8" s="127"/>
      <c r="DI8" s="127"/>
      <c r="DJ8" s="781"/>
      <c r="DK8" s="752"/>
      <c r="DL8" s="753"/>
      <c r="DM8" s="781"/>
      <c r="DN8" s="127"/>
      <c r="DO8" s="127"/>
      <c r="DP8" s="127"/>
      <c r="DQ8" s="127"/>
      <c r="DR8" s="127"/>
      <c r="DS8" s="127"/>
      <c r="DT8" s="127"/>
      <c r="DU8" s="132"/>
      <c r="DV8" s="132"/>
      <c r="DW8" s="132"/>
      <c r="DX8" s="132"/>
      <c r="DY8" s="132"/>
      <c r="DZ8" s="132"/>
      <c r="EA8" s="781"/>
      <c r="EB8" s="752"/>
      <c r="EC8" s="753"/>
      <c r="ED8" s="781"/>
      <c r="EE8" s="229"/>
      <c r="EF8" s="229"/>
      <c r="EG8" s="229"/>
      <c r="EH8" s="229"/>
      <c r="EI8" s="229"/>
      <c r="EJ8" s="229"/>
      <c r="EK8" s="229"/>
      <c r="EL8" s="229"/>
      <c r="EM8" s="229"/>
      <c r="EN8" s="229"/>
      <c r="EO8" s="229"/>
      <c r="EP8" s="229"/>
      <c r="EQ8" s="229"/>
      <c r="ER8" s="781"/>
      <c r="ES8" s="752"/>
      <c r="ET8" s="753"/>
      <c r="EU8" s="781"/>
      <c r="EV8" s="229"/>
      <c r="EW8" s="229"/>
      <c r="EX8" s="229"/>
      <c r="EY8" s="229"/>
      <c r="EZ8" s="229"/>
      <c r="FA8" s="229"/>
      <c r="FB8" s="229"/>
      <c r="FC8" s="229"/>
      <c r="FD8" s="229"/>
      <c r="FE8" s="229"/>
      <c r="FF8" s="229"/>
      <c r="FG8" s="229"/>
      <c r="FH8" s="229"/>
      <c r="FI8" s="781"/>
      <c r="FJ8" s="752"/>
      <c r="FK8" s="753"/>
      <c r="FL8" s="781"/>
      <c r="FM8" s="229"/>
      <c r="FN8" s="229"/>
      <c r="FO8" s="229"/>
      <c r="FP8" s="229"/>
      <c r="FQ8" s="229"/>
      <c r="FR8" s="229"/>
      <c r="FS8" s="229"/>
      <c r="FT8" s="229"/>
      <c r="FU8" s="229"/>
      <c r="FV8" s="229"/>
      <c r="FW8" s="229"/>
      <c r="FX8" s="229"/>
      <c r="FY8" s="229"/>
      <c r="FZ8" s="781"/>
      <c r="GA8" s="752"/>
      <c r="GB8" s="753"/>
      <c r="GC8" s="781"/>
      <c r="GD8" s="229"/>
      <c r="GE8" s="229"/>
      <c r="GF8" s="229"/>
      <c r="GG8" s="229"/>
      <c r="GH8" s="229"/>
      <c r="GI8" s="229"/>
      <c r="GJ8" s="229"/>
      <c r="GK8" s="229"/>
      <c r="GL8" s="229"/>
      <c r="GM8" s="229"/>
      <c r="GN8" s="229"/>
      <c r="GO8" s="229"/>
      <c r="GP8" s="229"/>
      <c r="GQ8" s="781"/>
      <c r="GR8" s="752"/>
      <c r="GS8" s="753"/>
      <c r="GT8" s="781"/>
      <c r="GU8" s="229"/>
      <c r="GV8" s="229"/>
      <c r="GW8" s="229"/>
      <c r="GX8" s="229"/>
      <c r="GY8" s="229"/>
      <c r="GZ8" s="229"/>
      <c r="HA8" s="229"/>
      <c r="HB8" s="229"/>
      <c r="HC8" s="229"/>
      <c r="HD8" s="229"/>
      <c r="HE8" s="229"/>
      <c r="HF8" s="229"/>
      <c r="HG8" s="229"/>
      <c r="HH8" s="781"/>
      <c r="HI8" s="752"/>
      <c r="HJ8" s="753"/>
      <c r="HK8" s="781"/>
    </row>
    <row r="9" spans="1:219" ht="109.5" customHeight="1" x14ac:dyDescent="0.25">
      <c r="A9" s="87">
        <f>A8+1</f>
        <v>2</v>
      </c>
      <c r="B9" s="300" t="s">
        <v>547</v>
      </c>
      <c r="C9" s="301" t="s">
        <v>548</v>
      </c>
      <c r="D9" s="146" t="s">
        <v>29</v>
      </c>
      <c r="E9" s="7" t="s">
        <v>45</v>
      </c>
      <c r="F9" s="121" t="s">
        <v>31</v>
      </c>
      <c r="G9" s="121" t="s">
        <v>549</v>
      </c>
      <c r="H9" s="7" t="s">
        <v>41</v>
      </c>
      <c r="I9" s="7" t="s">
        <v>543</v>
      </c>
      <c r="J9" s="121" t="s">
        <v>34</v>
      </c>
      <c r="K9" s="736">
        <v>1</v>
      </c>
      <c r="L9" s="298" t="s">
        <v>544</v>
      </c>
      <c r="M9" s="302" t="s">
        <v>550</v>
      </c>
      <c r="N9" s="179">
        <v>44866</v>
      </c>
      <c r="O9" s="10" t="s">
        <v>36</v>
      </c>
      <c r="P9" s="70"/>
      <c r="Q9" s="18"/>
      <c r="R9" s="70"/>
      <c r="S9" s="18"/>
      <c r="T9" s="18"/>
      <c r="U9" s="18"/>
      <c r="V9" s="18"/>
      <c r="W9" s="71"/>
      <c r="X9" s="70"/>
      <c r="Y9" s="72"/>
      <c r="Z9" s="72"/>
      <c r="AA9" s="72"/>
      <c r="AB9" s="72"/>
      <c r="AC9" s="73"/>
      <c r="AD9" s="72"/>
      <c r="AE9" s="73"/>
      <c r="AF9" s="17"/>
      <c r="AG9" s="17"/>
      <c r="AH9" s="17"/>
      <c r="AI9" s="17"/>
      <c r="AJ9" s="17"/>
      <c r="AK9" s="17"/>
      <c r="AL9" s="17"/>
      <c r="AM9" s="17"/>
      <c r="AN9" s="17"/>
      <c r="AO9" s="79"/>
      <c r="AP9" s="79"/>
      <c r="AQ9" s="79"/>
      <c r="AR9" s="79"/>
      <c r="AS9" s="79"/>
      <c r="AT9" s="371"/>
      <c r="AU9" s="351"/>
      <c r="AV9" s="753"/>
      <c r="AW9" s="781"/>
      <c r="AX9" s="74"/>
      <c r="AY9" s="18"/>
      <c r="AZ9" s="74"/>
      <c r="BA9" s="14"/>
      <c r="BB9" s="14"/>
      <c r="BC9" s="18"/>
      <c r="BD9" s="18"/>
      <c r="BE9" s="75"/>
      <c r="BF9" s="74"/>
      <c r="BG9" s="72"/>
      <c r="BH9" s="72"/>
      <c r="BI9" s="72"/>
      <c r="BJ9" s="72"/>
      <c r="BK9" s="781"/>
      <c r="BL9" s="752"/>
      <c r="BM9" s="753"/>
      <c r="BN9" s="781"/>
      <c r="BO9" s="74"/>
      <c r="BP9" s="18"/>
      <c r="BQ9" s="74"/>
      <c r="BR9" s="18"/>
      <c r="BS9" s="18"/>
      <c r="BT9" s="18"/>
      <c r="BU9" s="18"/>
      <c r="BV9" s="71"/>
      <c r="BW9" s="151"/>
      <c r="BX9" s="147"/>
      <c r="BY9" s="147"/>
      <c r="BZ9" s="147"/>
      <c r="CA9" s="808"/>
      <c r="CB9" s="781"/>
      <c r="CC9" s="752"/>
      <c r="CD9" s="753"/>
      <c r="CE9" s="781"/>
      <c r="CF9" s="74"/>
      <c r="CG9" s="18"/>
      <c r="CH9" s="74"/>
      <c r="CI9" s="18"/>
      <c r="CJ9" s="18"/>
      <c r="CK9" s="18"/>
      <c r="CL9" s="18"/>
      <c r="CM9" s="71"/>
      <c r="CN9" s="74"/>
      <c r="CO9" s="72"/>
      <c r="CP9" s="72"/>
      <c r="CQ9" s="72"/>
      <c r="CR9" s="72"/>
      <c r="CS9" s="781"/>
      <c r="CT9" s="752"/>
      <c r="CU9" s="753"/>
      <c r="CV9" s="781"/>
      <c r="CW9" s="14"/>
      <c r="CX9" s="18"/>
      <c r="CY9" s="14"/>
      <c r="CZ9" s="18"/>
      <c r="DA9" s="18"/>
      <c r="DB9" s="18"/>
      <c r="DC9" s="18"/>
      <c r="DD9" s="14"/>
      <c r="DE9" s="14"/>
      <c r="DF9" s="14"/>
      <c r="DG9" s="14"/>
      <c r="DH9" s="14"/>
      <c r="DI9" s="14"/>
      <c r="DJ9" s="781"/>
      <c r="DK9" s="752"/>
      <c r="DL9" s="753"/>
      <c r="DM9" s="781"/>
      <c r="DN9" s="14"/>
      <c r="DO9" s="14"/>
      <c r="DP9" s="14"/>
      <c r="DQ9" s="18"/>
      <c r="DR9" s="18"/>
      <c r="DS9" s="18"/>
      <c r="DT9" s="18"/>
      <c r="DU9" s="76"/>
      <c r="DV9" s="76"/>
      <c r="DW9" s="76"/>
      <c r="DX9" s="76"/>
      <c r="DY9" s="76"/>
      <c r="DZ9" s="76"/>
      <c r="EA9" s="781"/>
      <c r="EB9" s="752"/>
      <c r="EC9" s="753"/>
      <c r="ED9" s="781"/>
      <c r="EE9" s="229"/>
      <c r="EF9" s="229"/>
      <c r="EG9" s="229"/>
      <c r="EH9" s="229"/>
      <c r="EI9" s="229"/>
      <c r="EJ9" s="229"/>
      <c r="EK9" s="229"/>
      <c r="EL9" s="229"/>
      <c r="EM9" s="229"/>
      <c r="EN9" s="229"/>
      <c r="EO9" s="229"/>
      <c r="EP9" s="229"/>
      <c r="EQ9" s="229"/>
      <c r="ER9" s="781"/>
      <c r="ES9" s="752"/>
      <c r="ET9" s="753"/>
      <c r="EU9" s="781"/>
      <c r="EV9" s="229"/>
      <c r="EW9" s="229"/>
      <c r="EX9" s="229"/>
      <c r="EY9" s="229"/>
      <c r="EZ9" s="229"/>
      <c r="FA9" s="229"/>
      <c r="FB9" s="229"/>
      <c r="FC9" s="229"/>
      <c r="FD9" s="229"/>
      <c r="FE9" s="229"/>
      <c r="FF9" s="229"/>
      <c r="FG9" s="229"/>
      <c r="FH9" s="229"/>
      <c r="FI9" s="781"/>
      <c r="FJ9" s="752"/>
      <c r="FK9" s="753"/>
      <c r="FL9" s="781"/>
      <c r="FM9" s="229"/>
      <c r="FN9" s="229"/>
      <c r="FO9" s="229"/>
      <c r="FP9" s="229"/>
      <c r="FQ9" s="229"/>
      <c r="FR9" s="229"/>
      <c r="FS9" s="229"/>
      <c r="FT9" s="229"/>
      <c r="FU9" s="229"/>
      <c r="FV9" s="229"/>
      <c r="FW9" s="229"/>
      <c r="FX9" s="229"/>
      <c r="FY9" s="229"/>
      <c r="FZ9" s="781"/>
      <c r="GA9" s="752"/>
      <c r="GB9" s="753"/>
      <c r="GC9" s="781"/>
      <c r="GD9" s="229"/>
      <c r="GE9" s="229"/>
      <c r="GF9" s="229"/>
      <c r="GG9" s="229"/>
      <c r="GH9" s="229"/>
      <c r="GI9" s="229"/>
      <c r="GJ9" s="229"/>
      <c r="GK9" s="229"/>
      <c r="GL9" s="229"/>
      <c r="GM9" s="229"/>
      <c r="GN9" s="229"/>
      <c r="GO9" s="229"/>
      <c r="GP9" s="229"/>
      <c r="GQ9" s="781"/>
      <c r="GR9" s="752"/>
      <c r="GS9" s="753"/>
      <c r="GT9" s="781"/>
      <c r="GU9" s="229"/>
      <c r="GV9" s="229"/>
      <c r="GW9" s="229"/>
      <c r="GX9" s="229"/>
      <c r="GY9" s="229"/>
      <c r="GZ9" s="229"/>
      <c r="HA9" s="229"/>
      <c r="HB9" s="229"/>
      <c r="HC9" s="229"/>
      <c r="HD9" s="229"/>
      <c r="HE9" s="229"/>
      <c r="HF9" s="229"/>
      <c r="HG9" s="229"/>
      <c r="HH9" s="781"/>
      <c r="HI9" s="752"/>
      <c r="HJ9" s="753"/>
      <c r="HK9" s="781"/>
    </row>
    <row r="10" spans="1:219" ht="91.5" customHeight="1" x14ac:dyDescent="0.25">
      <c r="A10" s="87">
        <f>A9+1</f>
        <v>3</v>
      </c>
      <c r="B10" s="87" t="s">
        <v>551</v>
      </c>
      <c r="C10" s="141" t="s">
        <v>552</v>
      </c>
      <c r="D10" s="146" t="s">
        <v>29</v>
      </c>
      <c r="E10" s="7" t="s">
        <v>30</v>
      </c>
      <c r="F10" s="7" t="s">
        <v>39</v>
      </c>
      <c r="G10" s="7" t="s">
        <v>553</v>
      </c>
      <c r="H10" s="7" t="s">
        <v>554</v>
      </c>
      <c r="I10" s="7" t="s">
        <v>555</v>
      </c>
      <c r="J10" s="7" t="s">
        <v>140</v>
      </c>
      <c r="K10" s="736">
        <v>1</v>
      </c>
      <c r="L10" s="7" t="s">
        <v>544</v>
      </c>
      <c r="M10" s="302">
        <v>44713</v>
      </c>
      <c r="N10" s="179">
        <v>44713</v>
      </c>
      <c r="O10" s="10" t="s">
        <v>36</v>
      </c>
      <c r="P10" s="14"/>
      <c r="Q10" s="18"/>
      <c r="R10" s="18"/>
      <c r="S10" s="18"/>
      <c r="T10" s="18"/>
      <c r="U10" s="18"/>
      <c r="V10" s="18"/>
      <c r="W10" s="18"/>
      <c r="X10" s="72"/>
      <c r="Y10" s="72"/>
      <c r="Z10" s="72"/>
      <c r="AA10" s="72"/>
      <c r="AB10" s="72"/>
      <c r="AC10" s="73"/>
      <c r="AD10" s="72"/>
      <c r="AE10" s="72"/>
      <c r="AF10" s="72"/>
      <c r="AG10" s="72"/>
      <c r="AH10" s="72"/>
      <c r="AI10" s="72"/>
      <c r="AJ10" s="72"/>
      <c r="AK10" s="72"/>
      <c r="AL10" s="72"/>
      <c r="AM10" s="72"/>
      <c r="AN10" s="72"/>
      <c r="AO10" s="79"/>
      <c r="AP10" s="79"/>
      <c r="AQ10" s="79"/>
      <c r="AR10" s="79"/>
      <c r="AS10" s="79"/>
      <c r="AT10" s="371"/>
      <c r="AU10" s="351"/>
      <c r="AV10" s="753"/>
      <c r="AW10" s="781"/>
      <c r="AX10" s="14"/>
      <c r="AY10" s="18"/>
      <c r="AZ10" s="18"/>
      <c r="BA10" s="18"/>
      <c r="BB10" s="18"/>
      <c r="BC10" s="18"/>
      <c r="BD10" s="18"/>
      <c r="BE10" s="76"/>
      <c r="BF10" s="77"/>
      <c r="BG10" s="77"/>
      <c r="BH10" s="77"/>
      <c r="BI10" s="77"/>
      <c r="BJ10" s="77"/>
      <c r="BK10" s="781"/>
      <c r="BL10" s="752"/>
      <c r="BM10" s="753"/>
      <c r="BN10" s="781"/>
      <c r="BO10" s="14"/>
      <c r="BP10" s="18"/>
      <c r="BQ10" s="74"/>
      <c r="BR10" s="18"/>
      <c r="BS10" s="18"/>
      <c r="BT10" s="18"/>
      <c r="BU10" s="18"/>
      <c r="BV10" s="82"/>
      <c r="BW10" s="151"/>
      <c r="BX10" s="147"/>
      <c r="BY10" s="147"/>
      <c r="BZ10" s="147"/>
      <c r="CA10" s="808"/>
      <c r="CB10" s="781"/>
      <c r="CC10" s="752"/>
      <c r="CD10" s="753"/>
      <c r="CE10" s="781"/>
      <c r="CF10" s="14"/>
      <c r="CG10" s="18"/>
      <c r="CH10" s="74"/>
      <c r="CI10" s="18"/>
      <c r="CJ10" s="18"/>
      <c r="CK10" s="18"/>
      <c r="CL10" s="18"/>
      <c r="CM10" s="82"/>
      <c r="CN10" s="74"/>
      <c r="CO10" s="72"/>
      <c r="CP10" s="72"/>
      <c r="CQ10" s="72"/>
      <c r="CR10" s="72"/>
      <c r="CS10" s="781"/>
      <c r="CT10" s="752"/>
      <c r="CU10" s="753"/>
      <c r="CV10" s="781"/>
      <c r="CW10" s="14"/>
      <c r="CX10" s="18"/>
      <c r="CY10" s="14"/>
      <c r="CZ10" s="18"/>
      <c r="DA10" s="18"/>
      <c r="DB10" s="18"/>
      <c r="DC10" s="18"/>
      <c r="DD10" s="82"/>
      <c r="DE10" s="82"/>
      <c r="DF10" s="82"/>
      <c r="DG10" s="82"/>
      <c r="DH10" s="82"/>
      <c r="DI10" s="82"/>
      <c r="DJ10" s="781"/>
      <c r="DK10" s="752"/>
      <c r="DL10" s="753"/>
      <c r="DM10" s="781"/>
      <c r="DN10" s="14"/>
      <c r="DO10" s="18"/>
      <c r="DP10" s="14"/>
      <c r="DQ10" s="18"/>
      <c r="DR10" s="18"/>
      <c r="DS10" s="83"/>
      <c r="DT10" s="18"/>
      <c r="DU10" s="84"/>
      <c r="DV10" s="84"/>
      <c r="DW10" s="84"/>
      <c r="DX10" s="84"/>
      <c r="DY10" s="84"/>
      <c r="DZ10" s="84"/>
      <c r="EA10" s="781"/>
      <c r="EB10" s="752"/>
      <c r="EC10" s="753"/>
      <c r="ED10" s="781"/>
      <c r="EE10" s="229"/>
      <c r="EF10" s="229"/>
      <c r="EG10" s="229"/>
      <c r="EH10" s="229"/>
      <c r="EI10" s="229"/>
      <c r="EJ10" s="229"/>
      <c r="EK10" s="229"/>
      <c r="EL10" s="229"/>
      <c r="EM10" s="229"/>
      <c r="EN10" s="229"/>
      <c r="EO10" s="229"/>
      <c r="EP10" s="229"/>
      <c r="EQ10" s="229"/>
      <c r="ER10" s="781"/>
      <c r="ES10" s="752"/>
      <c r="ET10" s="753"/>
      <c r="EU10" s="781"/>
      <c r="EV10" s="229"/>
      <c r="EW10" s="229"/>
      <c r="EX10" s="229"/>
      <c r="EY10" s="229"/>
      <c r="EZ10" s="229"/>
      <c r="FA10" s="229"/>
      <c r="FB10" s="229"/>
      <c r="FC10" s="229"/>
      <c r="FD10" s="229"/>
      <c r="FE10" s="229"/>
      <c r="FF10" s="229"/>
      <c r="FG10" s="229"/>
      <c r="FH10" s="229"/>
      <c r="FI10" s="781"/>
      <c r="FJ10" s="752"/>
      <c r="FK10" s="753"/>
      <c r="FL10" s="781"/>
      <c r="FM10" s="229"/>
      <c r="FN10" s="229"/>
      <c r="FO10" s="229"/>
      <c r="FP10" s="229"/>
      <c r="FQ10" s="229"/>
      <c r="FR10" s="229"/>
      <c r="FS10" s="229"/>
      <c r="FT10" s="229"/>
      <c r="FU10" s="229"/>
      <c r="FV10" s="229"/>
      <c r="FW10" s="229"/>
      <c r="FX10" s="229"/>
      <c r="FY10" s="229"/>
      <c r="FZ10" s="781"/>
      <c r="GA10" s="752"/>
      <c r="GB10" s="753"/>
      <c r="GC10" s="781"/>
      <c r="GD10" s="229"/>
      <c r="GE10" s="229"/>
      <c r="GF10" s="229"/>
      <c r="GG10" s="229"/>
      <c r="GH10" s="229"/>
      <c r="GI10" s="229"/>
      <c r="GJ10" s="229"/>
      <c r="GK10" s="229"/>
      <c r="GL10" s="229"/>
      <c r="GM10" s="229"/>
      <c r="GN10" s="229"/>
      <c r="GO10" s="229"/>
      <c r="GP10" s="229"/>
      <c r="GQ10" s="781"/>
      <c r="GR10" s="752"/>
      <c r="GS10" s="753"/>
      <c r="GT10" s="781"/>
      <c r="GU10" s="229"/>
      <c r="GV10" s="229"/>
      <c r="GW10" s="229"/>
      <c r="GX10" s="229"/>
      <c r="GY10" s="229"/>
      <c r="GZ10" s="229"/>
      <c r="HA10" s="229"/>
      <c r="HB10" s="229"/>
      <c r="HC10" s="229"/>
      <c r="HD10" s="229"/>
      <c r="HE10" s="229"/>
      <c r="HF10" s="229"/>
      <c r="HG10" s="229"/>
      <c r="HH10" s="781"/>
      <c r="HI10" s="752"/>
      <c r="HJ10" s="753"/>
      <c r="HK10" s="781"/>
    </row>
    <row r="11" spans="1:219" ht="111" customHeight="1" x14ac:dyDescent="0.25">
      <c r="A11" s="26">
        <f>A10+1</f>
        <v>4</v>
      </c>
      <c r="B11" s="27" t="s">
        <v>556</v>
      </c>
      <c r="C11" s="15" t="s">
        <v>557</v>
      </c>
      <c r="D11" s="94" t="s">
        <v>29</v>
      </c>
      <c r="E11" s="95" t="s">
        <v>30</v>
      </c>
      <c r="F11" s="95" t="s">
        <v>39</v>
      </c>
      <c r="G11" s="6" t="s">
        <v>553</v>
      </c>
      <c r="H11" s="7" t="s">
        <v>554</v>
      </c>
      <c r="I11" s="133" t="s">
        <v>555</v>
      </c>
      <c r="J11" s="25" t="s">
        <v>140</v>
      </c>
      <c r="K11" s="737">
        <v>1</v>
      </c>
      <c r="L11" s="25" t="s">
        <v>544</v>
      </c>
      <c r="M11" s="178">
        <v>44866</v>
      </c>
      <c r="N11" s="179">
        <v>44866</v>
      </c>
      <c r="O11" s="10" t="s">
        <v>36</v>
      </c>
      <c r="P11" s="74"/>
      <c r="Q11" s="72"/>
      <c r="R11" s="72"/>
      <c r="S11" s="72"/>
      <c r="T11" s="72"/>
      <c r="U11" s="72"/>
      <c r="V11" s="72"/>
      <c r="W11" s="72"/>
      <c r="X11" s="72"/>
      <c r="Y11" s="72"/>
      <c r="Z11" s="72"/>
      <c r="AA11" s="72"/>
      <c r="AB11" s="72"/>
      <c r="AC11" s="73"/>
      <c r="AD11" s="72"/>
      <c r="AE11" s="72"/>
      <c r="AF11" s="72"/>
      <c r="AG11" s="72"/>
      <c r="AH11" s="72"/>
      <c r="AI11" s="72"/>
      <c r="AJ11" s="72"/>
      <c r="AK11" s="72"/>
      <c r="AL11" s="72"/>
      <c r="AM11" s="72"/>
      <c r="AN11" s="72"/>
      <c r="AO11" s="79"/>
      <c r="AP11" s="79"/>
      <c r="AQ11" s="79"/>
      <c r="AR11" s="79"/>
      <c r="AS11" s="79"/>
      <c r="AT11" s="371"/>
      <c r="AU11" s="351"/>
      <c r="AV11" s="753"/>
      <c r="AW11" s="781"/>
      <c r="AX11" s="74"/>
      <c r="AY11" s="72"/>
      <c r="AZ11" s="74"/>
      <c r="BA11" s="77"/>
      <c r="BB11" s="77"/>
      <c r="BC11" s="77"/>
      <c r="BD11" s="77"/>
      <c r="BE11" s="75"/>
      <c r="BF11" s="71"/>
      <c r="BG11" s="77"/>
      <c r="BH11" s="77"/>
      <c r="BI11" s="18"/>
      <c r="BJ11" s="18"/>
      <c r="BK11" s="781"/>
      <c r="BL11" s="752"/>
      <c r="BM11" s="753"/>
      <c r="BN11" s="781"/>
      <c r="BO11" s="74"/>
      <c r="BP11" s="72"/>
      <c r="BQ11" s="74"/>
      <c r="BR11" s="72"/>
      <c r="BS11" s="72"/>
      <c r="BT11" s="74"/>
      <c r="BU11" s="72"/>
      <c r="BV11" s="74"/>
      <c r="BW11" s="192"/>
      <c r="BX11" s="149"/>
      <c r="BY11" s="149"/>
      <c r="BZ11" s="8"/>
      <c r="CA11" s="797"/>
      <c r="CB11" s="781"/>
      <c r="CC11" s="752"/>
      <c r="CD11" s="753"/>
      <c r="CE11" s="781"/>
      <c r="CF11" s="74"/>
      <c r="CG11" s="72"/>
      <c r="CH11" s="74"/>
      <c r="CI11" s="72"/>
      <c r="CJ11" s="72"/>
      <c r="CK11" s="74"/>
      <c r="CL11" s="72"/>
      <c r="CM11" s="74"/>
      <c r="CN11" s="71"/>
      <c r="CO11" s="77"/>
      <c r="CP11" s="77"/>
      <c r="CQ11" s="18"/>
      <c r="CR11" s="18"/>
      <c r="CS11" s="781"/>
      <c r="CT11" s="752"/>
      <c r="CU11" s="753"/>
      <c r="CV11" s="781"/>
      <c r="CW11" s="71"/>
      <c r="CX11" s="18"/>
      <c r="CY11" s="134"/>
      <c r="CZ11" s="74"/>
      <c r="DA11" s="72"/>
      <c r="DB11" s="74"/>
      <c r="DC11" s="72"/>
      <c r="DD11" s="135"/>
      <c r="DE11" s="135"/>
      <c r="DF11" s="135"/>
      <c r="DG11" s="135"/>
      <c r="DH11" s="135"/>
      <c r="DI11" s="135"/>
      <c r="DJ11" s="781"/>
      <c r="DK11" s="752"/>
      <c r="DL11" s="753"/>
      <c r="DM11" s="781"/>
      <c r="DN11" s="71"/>
      <c r="DO11" s="18"/>
      <c r="DP11" s="15"/>
      <c r="DQ11" s="74"/>
      <c r="DR11" s="72"/>
      <c r="DS11" s="71"/>
      <c r="DT11" s="77"/>
      <c r="DU11" s="136"/>
      <c r="DV11" s="136"/>
      <c r="DW11" s="136"/>
      <c r="DX11" s="136"/>
      <c r="DY11" s="136"/>
      <c r="DZ11" s="136"/>
      <c r="EA11" s="781"/>
      <c r="EB11" s="752"/>
      <c r="EC11" s="753"/>
      <c r="ED11" s="781"/>
      <c r="EE11" s="229"/>
      <c r="EF11" s="229"/>
      <c r="EG11" s="229"/>
      <c r="EH11" s="229"/>
      <c r="EI11" s="229"/>
      <c r="EJ11" s="229"/>
      <c r="EK11" s="229"/>
      <c r="EL11" s="229"/>
      <c r="EM11" s="229"/>
      <c r="EN11" s="229"/>
      <c r="EO11" s="229"/>
      <c r="EP11" s="229"/>
      <c r="EQ11" s="229"/>
      <c r="ER11" s="781"/>
      <c r="ES11" s="752"/>
      <c r="ET11" s="753"/>
      <c r="EU11" s="781"/>
      <c r="EV11" s="229"/>
      <c r="EW11" s="229"/>
      <c r="EX11" s="229"/>
      <c r="EY11" s="229"/>
      <c r="EZ11" s="229"/>
      <c r="FA11" s="229"/>
      <c r="FB11" s="229"/>
      <c r="FC11" s="229"/>
      <c r="FD11" s="229"/>
      <c r="FE11" s="229"/>
      <c r="FF11" s="229"/>
      <c r="FG11" s="229"/>
      <c r="FH11" s="229"/>
      <c r="FI11" s="781"/>
      <c r="FJ11" s="752"/>
      <c r="FK11" s="753"/>
      <c r="FL11" s="781"/>
      <c r="FM11" s="229"/>
      <c r="FN11" s="229"/>
      <c r="FO11" s="229"/>
      <c r="FP11" s="229"/>
      <c r="FQ11" s="229"/>
      <c r="FR11" s="229"/>
      <c r="FS11" s="229"/>
      <c r="FT11" s="229"/>
      <c r="FU11" s="229"/>
      <c r="FV11" s="229"/>
      <c r="FW11" s="229"/>
      <c r="FX11" s="229"/>
      <c r="FY11" s="229"/>
      <c r="FZ11" s="781"/>
      <c r="GA11" s="752"/>
      <c r="GB11" s="753"/>
      <c r="GC11" s="781"/>
      <c r="GD11" s="229"/>
      <c r="GE11" s="229"/>
      <c r="GF11" s="229"/>
      <c r="GG11" s="229"/>
      <c r="GH11" s="229"/>
      <c r="GI11" s="229"/>
      <c r="GJ11" s="229"/>
      <c r="GK11" s="229"/>
      <c r="GL11" s="229"/>
      <c r="GM11" s="229"/>
      <c r="GN11" s="229"/>
      <c r="GO11" s="229"/>
      <c r="GP11" s="229"/>
      <c r="GQ11" s="781"/>
      <c r="GR11" s="752"/>
      <c r="GS11" s="753"/>
      <c r="GT11" s="781"/>
      <c r="GU11" s="229"/>
      <c r="GV11" s="229"/>
      <c r="GW11" s="229"/>
      <c r="GX11" s="229"/>
      <c r="GY11" s="229"/>
      <c r="GZ11" s="229"/>
      <c r="HA11" s="229"/>
      <c r="HB11" s="229"/>
      <c r="HC11" s="229"/>
      <c r="HD11" s="229"/>
      <c r="HE11" s="229"/>
      <c r="HF11" s="229"/>
      <c r="HG11" s="229"/>
      <c r="HH11" s="781"/>
      <c r="HI11" s="752"/>
      <c r="HJ11" s="753"/>
      <c r="HK11" s="781"/>
    </row>
    <row r="12" spans="1:219" ht="93.75" customHeight="1" x14ac:dyDescent="0.25">
      <c r="A12" s="968"/>
      <c r="B12" s="969"/>
      <c r="C12" s="466"/>
      <c r="D12" s="399"/>
      <c r="E12" s="424"/>
      <c r="F12" s="457"/>
      <c r="K12" s="733"/>
      <c r="AT12" s="427"/>
      <c r="AU12" s="427"/>
      <c r="AV12" s="815"/>
      <c r="AW12" s="784"/>
      <c r="BK12" s="729"/>
      <c r="BL12" s="729"/>
      <c r="BM12" s="733"/>
      <c r="BN12" s="771"/>
      <c r="CA12" s="729"/>
      <c r="CB12" s="729"/>
      <c r="CC12" s="729"/>
      <c r="CD12" s="817"/>
      <c r="CE12" s="771"/>
      <c r="CS12" s="729"/>
      <c r="CT12" s="729"/>
      <c r="CU12" s="817"/>
      <c r="CV12" s="771"/>
      <c r="DJ12" s="729"/>
      <c r="DK12" s="729"/>
      <c r="DL12" s="817"/>
      <c r="DM12" s="771"/>
      <c r="EA12" s="729"/>
      <c r="EB12" s="729"/>
      <c r="EC12" s="817"/>
      <c r="ED12" s="771"/>
      <c r="ER12" s="729"/>
      <c r="ES12" s="729"/>
      <c r="ET12" s="817"/>
      <c r="EU12" s="771"/>
      <c r="FI12" s="729"/>
      <c r="FJ12" s="729"/>
      <c r="FK12" s="817"/>
      <c r="FL12" s="771"/>
      <c r="FZ12" s="729"/>
      <c r="GA12" s="729"/>
      <c r="GB12" s="817"/>
      <c r="GC12" s="771"/>
      <c r="GQ12" s="729"/>
      <c r="GR12" s="729"/>
      <c r="GS12" s="817"/>
      <c r="GT12" s="771"/>
      <c r="HH12" s="729"/>
      <c r="HI12" s="729"/>
      <c r="HJ12" s="817"/>
      <c r="HK12" s="771"/>
    </row>
    <row r="14" spans="1:219" x14ac:dyDescent="0.25">
      <c r="D14" s="411">
        <v>100</v>
      </c>
    </row>
  </sheetData>
  <mergeCells count="256">
    <mergeCell ref="AO1:AS5"/>
    <mergeCell ref="AT1:AW5"/>
    <mergeCell ref="AO6:AO7"/>
    <mergeCell ref="AP6:AP7"/>
    <mergeCell ref="AQ6:AQ7"/>
    <mergeCell ref="AR6:AR7"/>
    <mergeCell ref="AS6:AS7"/>
    <mergeCell ref="AT6:AT7"/>
    <mergeCell ref="AU6:AU7"/>
    <mergeCell ref="AV6:AV7"/>
    <mergeCell ref="AW6:AW7"/>
    <mergeCell ref="AG1:AN1"/>
    <mergeCell ref="AG5:AG7"/>
    <mergeCell ref="AH5:AN5"/>
    <mergeCell ref="AH6:AH7"/>
    <mergeCell ref="AI6:AI7"/>
    <mergeCell ref="AJ6:AK6"/>
    <mergeCell ref="AL6:AL7"/>
    <mergeCell ref="AM6:AM7"/>
    <mergeCell ref="AN6:AN7"/>
    <mergeCell ref="L5:L7"/>
    <mergeCell ref="P5:P7"/>
    <mergeCell ref="W6:W7"/>
    <mergeCell ref="X6:X7"/>
    <mergeCell ref="Y6:Y7"/>
    <mergeCell ref="DC6:DC7"/>
    <mergeCell ref="DD6:DD7"/>
    <mergeCell ref="DO6:DO7"/>
    <mergeCell ref="DP6:DP7"/>
    <mergeCell ref="V6:V7"/>
    <mergeCell ref="BK1:BN5"/>
    <mergeCell ref="BO1:BV1"/>
    <mergeCell ref="BW1:CA5"/>
    <mergeCell ref="CB1:CE5"/>
    <mergeCell ref="CF1:CM1"/>
    <mergeCell ref="BD6:BD7"/>
    <mergeCell ref="Q5:W5"/>
    <mergeCell ref="Z6:Z7"/>
    <mergeCell ref="AA6:AA7"/>
    <mergeCell ref="AB6:AB7"/>
    <mergeCell ref="AC6:AC7"/>
    <mergeCell ref="AD6:AD7"/>
    <mergeCell ref="AE6:AE7"/>
    <mergeCell ref="AF6:AF7"/>
    <mergeCell ref="A1:O1"/>
    <mergeCell ref="P1:W1"/>
    <mergeCell ref="X1:AB5"/>
    <mergeCell ref="AC1:AF5"/>
    <mergeCell ref="AX1:BE1"/>
    <mergeCell ref="BF1:BJ5"/>
    <mergeCell ref="E5:E7"/>
    <mergeCell ref="F5:F7"/>
    <mergeCell ref="A2:L2"/>
    <mergeCell ref="A3:L3"/>
    <mergeCell ref="A5:A7"/>
    <mergeCell ref="B5:B7"/>
    <mergeCell ref="C5:C7"/>
    <mergeCell ref="D5:D7"/>
    <mergeCell ref="G5:G7"/>
    <mergeCell ref="H5:H7"/>
    <mergeCell ref="I5:I7"/>
    <mergeCell ref="J5:J7"/>
    <mergeCell ref="K5:K7"/>
    <mergeCell ref="Q6:Q7"/>
    <mergeCell ref="R6:R7"/>
    <mergeCell ref="S6:T6"/>
    <mergeCell ref="U6:U7"/>
    <mergeCell ref="BC6:BC7"/>
    <mergeCell ref="AY6:AY7"/>
    <mergeCell ref="AX5:AX7"/>
    <mergeCell ref="AY5:BE5"/>
    <mergeCell ref="AZ6:AZ7"/>
    <mergeCell ref="BA6:BB6"/>
    <mergeCell ref="BE6:BE7"/>
    <mergeCell ref="BF6:BF7"/>
    <mergeCell ref="BG6:BG7"/>
    <mergeCell ref="BH6:BH7"/>
    <mergeCell ref="BI6:BI7"/>
    <mergeCell ref="BJ6:BJ7"/>
    <mergeCell ref="BK6:BK7"/>
    <mergeCell ref="BL6:BL7"/>
    <mergeCell ref="BM6:BM7"/>
    <mergeCell ref="BN6:BN7"/>
    <mergeCell ref="BP6:BP7"/>
    <mergeCell ref="BQ6:BQ7"/>
    <mergeCell ref="BO5:BO7"/>
    <mergeCell ref="BP5:BV5"/>
    <mergeCell ref="BR6:BS6"/>
    <mergeCell ref="BT6:BT7"/>
    <mergeCell ref="BU6:BU7"/>
    <mergeCell ref="BV6:BV7"/>
    <mergeCell ref="BW6:BW7"/>
    <mergeCell ref="BX6:BX7"/>
    <mergeCell ref="BY6:BY7"/>
    <mergeCell ref="BZ6:BZ7"/>
    <mergeCell ref="CA6:CA7"/>
    <mergeCell ref="CB6:CB7"/>
    <mergeCell ref="CC6:CC7"/>
    <mergeCell ref="CD6:CD7"/>
    <mergeCell ref="CE6:CE7"/>
    <mergeCell ref="CO6:CO7"/>
    <mergeCell ref="CP6:CP7"/>
    <mergeCell ref="CQ6:CQ7"/>
    <mergeCell ref="CR6:CR7"/>
    <mergeCell ref="CS6:CS7"/>
    <mergeCell ref="CN1:CR5"/>
    <mergeCell ref="CF5:CF7"/>
    <mergeCell ref="CG5:CM5"/>
    <mergeCell ref="CM6:CM7"/>
    <mergeCell ref="CN6:CN7"/>
    <mergeCell ref="CG6:CG7"/>
    <mergeCell ref="CH6:CH7"/>
    <mergeCell ref="CI6:CJ6"/>
    <mergeCell ref="CK6:CK7"/>
    <mergeCell ref="CL6:CL7"/>
    <mergeCell ref="DQ6:DR6"/>
    <mergeCell ref="DS6:DS7"/>
    <mergeCell ref="DT6:DT7"/>
    <mergeCell ref="DN1:DU1"/>
    <mergeCell ref="DU6:DU7"/>
    <mergeCell ref="CT6:CT7"/>
    <mergeCell ref="CU6:CU7"/>
    <mergeCell ref="CV6:CV7"/>
    <mergeCell ref="CX6:CX7"/>
    <mergeCell ref="CY6:CY7"/>
    <mergeCell ref="CW5:CW7"/>
    <mergeCell ref="DJ6:DJ7"/>
    <mergeCell ref="DK6:DK7"/>
    <mergeCell ref="CS1:CV5"/>
    <mergeCell ref="CW1:DD1"/>
    <mergeCell ref="CX5:DD5"/>
    <mergeCell ref="DH6:DH7"/>
    <mergeCell ref="CZ6:DA6"/>
    <mergeCell ref="DB6:DB7"/>
    <mergeCell ref="DE1:DI5"/>
    <mergeCell ref="DJ1:DM5"/>
    <mergeCell ref="DE6:DE7"/>
    <mergeCell ref="DF6:DF7"/>
    <mergeCell ref="DG6:DG7"/>
    <mergeCell ref="FD6:FD7"/>
    <mergeCell ref="EE1:EL1"/>
    <mergeCell ref="EM1:EQ5"/>
    <mergeCell ref="ER1:EU5"/>
    <mergeCell ref="EV1:FC1"/>
    <mergeCell ref="FD1:FH5"/>
    <mergeCell ref="EK6:EK7"/>
    <mergeCell ref="EL6:EL7"/>
    <mergeCell ref="EM6:EM7"/>
    <mergeCell ref="EN6:EN7"/>
    <mergeCell ref="FE6:FE7"/>
    <mergeCell ref="FF6:FF7"/>
    <mergeCell ref="FG6:FG7"/>
    <mergeCell ref="FH6:FH7"/>
    <mergeCell ref="FC6:FC7"/>
    <mergeCell ref="DV1:DZ5"/>
    <mergeCell ref="EA1:ED5"/>
    <mergeCell ref="DV6:DV7"/>
    <mergeCell ref="DW6:DW7"/>
    <mergeCell ref="DX6:DX7"/>
    <mergeCell ref="DY6:DY7"/>
    <mergeCell ref="EF5:EL5"/>
    <mergeCell ref="EV5:EV7"/>
    <mergeCell ref="EW5:FC5"/>
    <mergeCell ref="EQ6:EQ7"/>
    <mergeCell ref="ER6:ER7"/>
    <mergeCell ref="ES6:ES7"/>
    <mergeCell ref="ET6:ET7"/>
    <mergeCell ref="EU6:EU7"/>
    <mergeCell ref="EW6:EW7"/>
    <mergeCell ref="EX6:EX7"/>
    <mergeCell ref="EY6:EZ6"/>
    <mergeCell ref="FA6:FA7"/>
    <mergeCell ref="FB6:FB7"/>
    <mergeCell ref="GU1:HB1"/>
    <mergeCell ref="FM5:FM7"/>
    <mergeCell ref="FN5:FT5"/>
    <mergeCell ref="GD5:GD7"/>
    <mergeCell ref="GE5:GK5"/>
    <mergeCell ref="GU5:GU7"/>
    <mergeCell ref="GV5:HB5"/>
    <mergeCell ref="FT6:FT7"/>
    <mergeCell ref="FU6:FU7"/>
    <mergeCell ref="FV6:FV7"/>
    <mergeCell ref="FZ6:FZ7"/>
    <mergeCell ref="GS6:GS7"/>
    <mergeCell ref="GT6:GT7"/>
    <mergeCell ref="GA6:GA7"/>
    <mergeCell ref="GB6:GB7"/>
    <mergeCell ref="GC6:GC7"/>
    <mergeCell ref="GE6:GE7"/>
    <mergeCell ref="GZ6:GZ7"/>
    <mergeCell ref="HA6:HA7"/>
    <mergeCell ref="HB6:HB7"/>
    <mergeCell ref="GI6:GI7"/>
    <mergeCell ref="GJ6:GJ7"/>
    <mergeCell ref="GK6:GK7"/>
    <mergeCell ref="GV6:GV7"/>
    <mergeCell ref="GW6:GW7"/>
    <mergeCell ref="GX6:GY6"/>
    <mergeCell ref="GQ6:GQ7"/>
    <mergeCell ref="EB6:EB7"/>
    <mergeCell ref="EC6:EC7"/>
    <mergeCell ref="GL1:GP5"/>
    <mergeCell ref="GQ1:GT5"/>
    <mergeCell ref="GL6:GL7"/>
    <mergeCell ref="GM6:GM7"/>
    <mergeCell ref="GN6:GN7"/>
    <mergeCell ref="GO6:GO7"/>
    <mergeCell ref="GR6:GR7"/>
    <mergeCell ref="GP6:GP7"/>
    <mergeCell ref="GG6:GH6"/>
    <mergeCell ref="FI6:FI7"/>
    <mergeCell ref="FJ6:FJ7"/>
    <mergeCell ref="FK6:FK7"/>
    <mergeCell ref="FL6:FL7"/>
    <mergeCell ref="FN6:FN7"/>
    <mergeCell ref="FO6:FO7"/>
    <mergeCell ref="FP6:FQ6"/>
    <mergeCell ref="GF6:GF7"/>
    <mergeCell ref="FZ1:GC5"/>
    <mergeCell ref="GD1:GK1"/>
    <mergeCell ref="A12:B12"/>
    <mergeCell ref="FW6:FW7"/>
    <mergeCell ref="FX6:FX7"/>
    <mergeCell ref="FY6:FY7"/>
    <mergeCell ref="DI6:DI7"/>
    <mergeCell ref="DZ6:DZ7"/>
    <mergeCell ref="EA6:EA7"/>
    <mergeCell ref="DL6:DL7"/>
    <mergeCell ref="DM6:DM7"/>
    <mergeCell ref="ED6:ED7"/>
    <mergeCell ref="DN5:DN7"/>
    <mergeCell ref="DO5:DU5"/>
    <mergeCell ref="FR6:FR7"/>
    <mergeCell ref="FS6:FS7"/>
    <mergeCell ref="FU1:FY5"/>
    <mergeCell ref="FI1:FL5"/>
    <mergeCell ref="EE5:EE7"/>
    <mergeCell ref="FM1:FT1"/>
    <mergeCell ref="EF6:EF7"/>
    <mergeCell ref="EG6:EG7"/>
    <mergeCell ref="EH6:EI6"/>
    <mergeCell ref="EJ6:EJ7"/>
    <mergeCell ref="EO6:EO7"/>
    <mergeCell ref="EP6:EP7"/>
    <mergeCell ref="HC1:HG5"/>
    <mergeCell ref="HH1:HK5"/>
    <mergeCell ref="HC6:HC7"/>
    <mergeCell ref="HD6:HD7"/>
    <mergeCell ref="HE6:HE7"/>
    <mergeCell ref="HF6:HF7"/>
    <mergeCell ref="HG6:HG7"/>
    <mergeCell ref="HH6:HH7"/>
    <mergeCell ref="HI6:HI7"/>
    <mergeCell ref="HJ6:HJ7"/>
    <mergeCell ref="HK6:HK7"/>
  </mergeCells>
  <dataValidations count="3">
    <dataValidation type="list" allowBlank="1" showInputMessage="1" showErrorMessage="1" sqref="F9:F11" xr:uid="{00000000-0002-0000-1300-000000000000}">
      <formula1>MOMENTO</formula1>
    </dataValidation>
    <dataValidation type="list" allowBlank="1" showInputMessage="1" showErrorMessage="1" sqref="E9:E11" xr:uid="{00000000-0002-0000-1300-000001000000}">
      <formula1>nivel</formula1>
    </dataValidation>
    <dataValidation type="list" allowBlank="1" showInputMessage="1" showErrorMessage="1" sqref="BW8:BY11 CN8:CP11 DE8:DG11 DV8:DX11 EM8:EO11 FD8:FF11 FU8:FW11 GL8:GN11 HC8:HE11 DI8:DI11 CA8:CA11 CR8:CR11 DZ8:DZ11 EQ8:EQ11 FH8:FH11 FY8:FY11 GP8:GP11 HG8:HG11" xr:uid="{C0F79244-AFD9-433F-A55D-8124E2AD9024}">
      <formula1>#REF!</formula1>
    </dataValidation>
  </dataValidation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S14"/>
  <sheetViews>
    <sheetView topLeftCell="GP1" zoomScale="70" zoomScaleNormal="70" workbookViewId="0">
      <selection activeCell="HI6" sqref="HI6"/>
    </sheetView>
  </sheetViews>
  <sheetFormatPr baseColWidth="10" defaultColWidth="11.42578125" defaultRowHeight="15" x14ac:dyDescent="0.25"/>
  <cols>
    <col min="2" max="2" width="22.42578125" customWidth="1"/>
    <col min="3" max="3" width="35.7109375" customWidth="1"/>
    <col min="4" max="4" width="23.7109375" customWidth="1"/>
    <col min="5" max="5" width="30.28515625" customWidth="1"/>
    <col min="6" max="6" width="26.5703125" customWidth="1"/>
    <col min="7" max="7" width="43" customWidth="1"/>
    <col min="8" max="8" width="11.42578125" customWidth="1"/>
    <col min="9" max="9" width="31.5703125" customWidth="1"/>
    <col min="10" max="10" width="11.42578125" customWidth="1"/>
    <col min="11" max="11" width="22.85546875" customWidth="1"/>
    <col min="12" max="12" width="18.28515625" customWidth="1"/>
    <col min="16" max="17" width="11.42578125" hidden="1" customWidth="1"/>
    <col min="18" max="18" width="22.140625" hidden="1" customWidth="1"/>
    <col min="19" max="19" width="26.7109375" hidden="1" customWidth="1"/>
    <col min="20" max="22" width="11.42578125" hidden="1" customWidth="1"/>
    <col min="23" max="23" width="17.7109375" hidden="1" customWidth="1"/>
    <col min="24" max="40" width="11.42578125" hidden="1" customWidth="1"/>
    <col min="41" max="41" width="61.5703125" customWidth="1"/>
    <col min="42" max="42" width="11.42578125" customWidth="1"/>
    <col min="43" max="43" width="19.28515625" customWidth="1"/>
    <col min="44" max="57" width="11.42578125" customWidth="1"/>
    <col min="58" max="58" width="51.85546875" customWidth="1"/>
    <col min="60" max="60" width="23.28515625" customWidth="1"/>
    <col min="65" max="65" width="19.5703125" customWidth="1"/>
    <col min="75" max="75" width="63.85546875" customWidth="1"/>
  </cols>
  <sheetData>
    <row r="1" spans="1:227" ht="18.75" x14ac:dyDescent="0.25">
      <c r="A1" s="870" t="s">
        <v>558</v>
      </c>
      <c r="B1" s="871"/>
      <c r="C1" s="871"/>
      <c r="D1" s="871"/>
      <c r="E1" s="871"/>
      <c r="F1" s="871"/>
      <c r="G1" s="871"/>
      <c r="H1" s="871"/>
      <c r="I1" s="872"/>
      <c r="J1" s="870"/>
      <c r="K1" s="871"/>
      <c r="L1" s="871"/>
      <c r="M1" s="871"/>
      <c r="N1" s="871"/>
      <c r="O1" s="872"/>
      <c r="P1" s="873" t="s">
        <v>1</v>
      </c>
      <c r="Q1" s="873"/>
      <c r="R1" s="873"/>
      <c r="S1" s="873"/>
      <c r="T1" s="873"/>
      <c r="U1" s="873"/>
      <c r="V1" s="873"/>
      <c r="W1" s="873"/>
      <c r="X1" s="873" t="s">
        <v>342</v>
      </c>
      <c r="Y1" s="873"/>
      <c r="Z1" s="873"/>
      <c r="AA1" s="873"/>
      <c r="AB1" s="873"/>
      <c r="AC1" s="873"/>
      <c r="AD1" s="873"/>
      <c r="AE1" s="873"/>
      <c r="AF1" s="899" t="s">
        <v>51</v>
      </c>
      <c r="AG1" s="899"/>
      <c r="AH1" s="899"/>
      <c r="AI1" s="899"/>
      <c r="AJ1" s="899"/>
      <c r="AK1" s="900" t="s">
        <v>52</v>
      </c>
      <c r="AL1" s="900"/>
      <c r="AM1" s="900"/>
      <c r="AN1" s="900"/>
      <c r="AO1" s="873" t="s">
        <v>53</v>
      </c>
      <c r="AP1" s="873"/>
      <c r="AQ1" s="873"/>
      <c r="AR1" s="873"/>
      <c r="AS1" s="873"/>
      <c r="AT1" s="873"/>
      <c r="AU1" s="873"/>
      <c r="AV1" s="873"/>
      <c r="AW1" s="899" t="s">
        <v>51</v>
      </c>
      <c r="AX1" s="899"/>
      <c r="AY1" s="899"/>
      <c r="AZ1" s="899"/>
      <c r="BA1" s="899"/>
      <c r="BB1" s="900" t="s">
        <v>52</v>
      </c>
      <c r="BC1" s="900"/>
      <c r="BD1" s="900"/>
      <c r="BE1" s="900"/>
      <c r="BF1" s="873" t="s">
        <v>54</v>
      </c>
      <c r="BG1" s="873"/>
      <c r="BH1" s="873"/>
      <c r="BI1" s="873"/>
      <c r="BJ1" s="873"/>
      <c r="BK1" s="873"/>
      <c r="BL1" s="873"/>
      <c r="BM1" s="873"/>
      <c r="BN1" s="899" t="s">
        <v>51</v>
      </c>
      <c r="BO1" s="899"/>
      <c r="BP1" s="899"/>
      <c r="BQ1" s="899"/>
      <c r="BR1" s="899"/>
      <c r="BS1" s="900" t="s">
        <v>52</v>
      </c>
      <c r="BT1" s="900"/>
      <c r="BU1" s="900"/>
      <c r="BV1" s="900"/>
      <c r="BW1" s="873" t="s">
        <v>55</v>
      </c>
      <c r="BX1" s="873"/>
      <c r="BY1" s="873"/>
      <c r="BZ1" s="873"/>
      <c r="CA1" s="873"/>
      <c r="CB1" s="873"/>
      <c r="CC1" s="873"/>
      <c r="CD1" s="873"/>
      <c r="CE1" s="899" t="s">
        <v>51</v>
      </c>
      <c r="CF1" s="899"/>
      <c r="CG1" s="899"/>
      <c r="CH1" s="899"/>
      <c r="CI1" s="899"/>
      <c r="CJ1" s="900" t="s">
        <v>52</v>
      </c>
      <c r="CK1" s="900"/>
      <c r="CL1" s="900"/>
      <c r="CM1" s="900"/>
      <c r="CN1" s="873" t="s">
        <v>56</v>
      </c>
      <c r="CO1" s="873"/>
      <c r="CP1" s="873"/>
      <c r="CQ1" s="873"/>
      <c r="CR1" s="873"/>
      <c r="CS1" s="873"/>
      <c r="CT1" s="873"/>
      <c r="CU1" s="873"/>
      <c r="CV1" s="899" t="s">
        <v>51</v>
      </c>
      <c r="CW1" s="899"/>
      <c r="CX1" s="899"/>
      <c r="CY1" s="899"/>
      <c r="CZ1" s="899"/>
      <c r="DA1" s="900" t="s">
        <v>52</v>
      </c>
      <c r="DB1" s="900"/>
      <c r="DC1" s="900"/>
      <c r="DD1" s="900"/>
      <c r="DE1" s="873" t="s">
        <v>57</v>
      </c>
      <c r="DF1" s="873"/>
      <c r="DG1" s="873"/>
      <c r="DH1" s="873"/>
      <c r="DI1" s="873"/>
      <c r="DJ1" s="873"/>
      <c r="DK1" s="873"/>
      <c r="DL1" s="873"/>
      <c r="DM1" s="899" t="s">
        <v>51</v>
      </c>
      <c r="DN1" s="899"/>
      <c r="DO1" s="899"/>
      <c r="DP1" s="899"/>
      <c r="DQ1" s="899"/>
      <c r="DR1" s="900" t="s">
        <v>52</v>
      </c>
      <c r="DS1" s="900"/>
      <c r="DT1" s="900"/>
      <c r="DU1" s="900"/>
      <c r="DV1" s="873" t="s">
        <v>58</v>
      </c>
      <c r="DW1" s="873"/>
      <c r="DX1" s="873"/>
      <c r="DY1" s="873"/>
      <c r="DZ1" s="873"/>
      <c r="EA1" s="873"/>
      <c r="EB1" s="873"/>
      <c r="EC1" s="873"/>
      <c r="ED1" s="899" t="s">
        <v>51</v>
      </c>
      <c r="EE1" s="899"/>
      <c r="EF1" s="899"/>
      <c r="EG1" s="899"/>
      <c r="EH1" s="899"/>
      <c r="EI1" s="900" t="s">
        <v>52</v>
      </c>
      <c r="EJ1" s="900"/>
      <c r="EK1" s="900"/>
      <c r="EL1" s="900"/>
      <c r="EM1" s="873" t="s">
        <v>59</v>
      </c>
      <c r="EN1" s="873"/>
      <c r="EO1" s="873"/>
      <c r="EP1" s="873"/>
      <c r="EQ1" s="873"/>
      <c r="ER1" s="873"/>
      <c r="ES1" s="873"/>
      <c r="ET1" s="873"/>
      <c r="EU1" s="899" t="s">
        <v>51</v>
      </c>
      <c r="EV1" s="899"/>
      <c r="EW1" s="899"/>
      <c r="EX1" s="899"/>
      <c r="EY1" s="899"/>
      <c r="EZ1" s="900" t="s">
        <v>52</v>
      </c>
      <c r="FA1" s="900"/>
      <c r="FB1" s="900"/>
      <c r="FC1" s="900"/>
      <c r="FD1" s="873" t="s">
        <v>60</v>
      </c>
      <c r="FE1" s="873"/>
      <c r="FF1" s="873"/>
      <c r="FG1" s="873"/>
      <c r="FH1" s="873"/>
      <c r="FI1" s="873"/>
      <c r="FJ1" s="873"/>
      <c r="FK1" s="873"/>
      <c r="FL1" s="899" t="s">
        <v>51</v>
      </c>
      <c r="FM1" s="899"/>
      <c r="FN1" s="899"/>
      <c r="FO1" s="899"/>
      <c r="FP1" s="899"/>
      <c r="FQ1" s="900" t="s">
        <v>52</v>
      </c>
      <c r="FR1" s="900"/>
      <c r="FS1" s="900"/>
      <c r="FT1" s="900"/>
      <c r="FU1" s="873" t="s">
        <v>61</v>
      </c>
      <c r="FV1" s="873"/>
      <c r="FW1" s="873"/>
      <c r="FX1" s="873"/>
      <c r="FY1" s="873"/>
      <c r="FZ1" s="873"/>
      <c r="GA1" s="873"/>
      <c r="GB1" s="873"/>
      <c r="GC1" s="899" t="s">
        <v>51</v>
      </c>
      <c r="GD1" s="899"/>
      <c r="GE1" s="899"/>
      <c r="GF1" s="899"/>
      <c r="GG1" s="899"/>
      <c r="GH1" s="900" t="s">
        <v>52</v>
      </c>
      <c r="GI1" s="900"/>
      <c r="GJ1" s="900"/>
      <c r="GK1" s="900"/>
      <c r="GL1" s="873" t="s">
        <v>62</v>
      </c>
      <c r="GM1" s="873"/>
      <c r="GN1" s="873"/>
      <c r="GO1" s="873"/>
      <c r="GP1" s="873"/>
      <c r="GQ1" s="873"/>
      <c r="GR1" s="873"/>
      <c r="GS1" s="873"/>
      <c r="GT1" s="899" t="s">
        <v>51</v>
      </c>
      <c r="GU1" s="899"/>
      <c r="GV1" s="899"/>
      <c r="GW1" s="899"/>
      <c r="GX1" s="899"/>
      <c r="GY1" s="900" t="s">
        <v>52</v>
      </c>
      <c r="GZ1" s="900"/>
      <c r="HA1" s="900"/>
      <c r="HB1" s="900"/>
      <c r="HC1" s="904" t="s">
        <v>63</v>
      </c>
      <c r="HD1" s="904"/>
      <c r="HE1" s="904"/>
      <c r="HF1" s="904"/>
      <c r="HG1" s="904"/>
      <c r="HH1" s="904"/>
      <c r="HI1" s="904"/>
      <c r="HJ1" s="904"/>
      <c r="HK1" s="899" t="s">
        <v>51</v>
      </c>
      <c r="HL1" s="899"/>
      <c r="HM1" s="899"/>
      <c r="HN1" s="899"/>
      <c r="HO1" s="899"/>
      <c r="HP1" s="900" t="s">
        <v>52</v>
      </c>
      <c r="HQ1" s="900"/>
      <c r="HR1" s="900"/>
      <c r="HS1" s="900"/>
    </row>
    <row r="2" spans="1:227"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73" t="s">
        <v>14</v>
      </c>
      <c r="Y2" s="873" t="s">
        <v>15</v>
      </c>
      <c r="Z2" s="873"/>
      <c r="AA2" s="873"/>
      <c r="AB2" s="873"/>
      <c r="AC2" s="873"/>
      <c r="AD2" s="873"/>
      <c r="AE2" s="873"/>
      <c r="AF2" s="899"/>
      <c r="AG2" s="899"/>
      <c r="AH2" s="899"/>
      <c r="AI2" s="899"/>
      <c r="AJ2" s="899"/>
      <c r="AK2" s="900"/>
      <c r="AL2" s="900"/>
      <c r="AM2" s="900"/>
      <c r="AN2" s="900"/>
      <c r="AO2" s="873" t="s">
        <v>14</v>
      </c>
      <c r="AP2" s="873" t="s">
        <v>15</v>
      </c>
      <c r="AQ2" s="873"/>
      <c r="AR2" s="873"/>
      <c r="AS2" s="873"/>
      <c r="AT2" s="873"/>
      <c r="AU2" s="873"/>
      <c r="AV2" s="873"/>
      <c r="AW2" s="899"/>
      <c r="AX2" s="899"/>
      <c r="AY2" s="899"/>
      <c r="AZ2" s="899"/>
      <c r="BA2" s="899"/>
      <c r="BB2" s="900"/>
      <c r="BC2" s="900"/>
      <c r="BD2" s="900"/>
      <c r="BE2" s="900"/>
      <c r="BF2" s="873" t="s">
        <v>14</v>
      </c>
      <c r="BG2" s="873" t="s">
        <v>15</v>
      </c>
      <c r="BH2" s="873"/>
      <c r="BI2" s="873"/>
      <c r="BJ2" s="873"/>
      <c r="BK2" s="873"/>
      <c r="BL2" s="873"/>
      <c r="BM2" s="873"/>
      <c r="BN2" s="899"/>
      <c r="BO2" s="899"/>
      <c r="BP2" s="899"/>
      <c r="BQ2" s="899"/>
      <c r="BR2" s="899"/>
      <c r="BS2" s="900"/>
      <c r="BT2" s="900"/>
      <c r="BU2" s="900"/>
      <c r="BV2" s="900"/>
      <c r="BW2" s="873" t="s">
        <v>14</v>
      </c>
      <c r="BX2" s="873" t="s">
        <v>15</v>
      </c>
      <c r="BY2" s="873"/>
      <c r="BZ2" s="873"/>
      <c r="CA2" s="873"/>
      <c r="CB2" s="873"/>
      <c r="CC2" s="873"/>
      <c r="CD2" s="873"/>
      <c r="CE2" s="899"/>
      <c r="CF2" s="899"/>
      <c r="CG2" s="899"/>
      <c r="CH2" s="899"/>
      <c r="CI2" s="899"/>
      <c r="CJ2" s="900"/>
      <c r="CK2" s="900"/>
      <c r="CL2" s="900"/>
      <c r="CM2" s="900"/>
      <c r="CN2" s="873" t="s">
        <v>14</v>
      </c>
      <c r="CO2" s="873" t="s">
        <v>15</v>
      </c>
      <c r="CP2" s="873"/>
      <c r="CQ2" s="873"/>
      <c r="CR2" s="873"/>
      <c r="CS2" s="873"/>
      <c r="CT2" s="873"/>
      <c r="CU2" s="873"/>
      <c r="CV2" s="899"/>
      <c r="CW2" s="899"/>
      <c r="CX2" s="899"/>
      <c r="CY2" s="899"/>
      <c r="CZ2" s="899"/>
      <c r="DA2" s="900"/>
      <c r="DB2" s="900"/>
      <c r="DC2" s="900"/>
      <c r="DD2" s="900"/>
      <c r="DE2" s="873" t="s">
        <v>14</v>
      </c>
      <c r="DF2" s="873" t="s">
        <v>15</v>
      </c>
      <c r="DG2" s="873"/>
      <c r="DH2" s="873"/>
      <c r="DI2" s="873"/>
      <c r="DJ2" s="873"/>
      <c r="DK2" s="873"/>
      <c r="DL2" s="873"/>
      <c r="DM2" s="899"/>
      <c r="DN2" s="899"/>
      <c r="DO2" s="899"/>
      <c r="DP2" s="899"/>
      <c r="DQ2" s="899"/>
      <c r="DR2" s="900"/>
      <c r="DS2" s="900"/>
      <c r="DT2" s="900"/>
      <c r="DU2" s="900"/>
      <c r="DV2" s="873" t="s">
        <v>14</v>
      </c>
      <c r="DW2" s="873" t="s">
        <v>15</v>
      </c>
      <c r="DX2" s="873"/>
      <c r="DY2" s="873"/>
      <c r="DZ2" s="873"/>
      <c r="EA2" s="873"/>
      <c r="EB2" s="873"/>
      <c r="EC2" s="873"/>
      <c r="ED2" s="899"/>
      <c r="EE2" s="899"/>
      <c r="EF2" s="899"/>
      <c r="EG2" s="899"/>
      <c r="EH2" s="899"/>
      <c r="EI2" s="900"/>
      <c r="EJ2" s="900"/>
      <c r="EK2" s="900"/>
      <c r="EL2" s="900"/>
      <c r="EM2" s="873" t="s">
        <v>14</v>
      </c>
      <c r="EN2" s="873" t="s">
        <v>15</v>
      </c>
      <c r="EO2" s="873"/>
      <c r="EP2" s="873"/>
      <c r="EQ2" s="873"/>
      <c r="ER2" s="873"/>
      <c r="ES2" s="873"/>
      <c r="ET2" s="873"/>
      <c r="EU2" s="899"/>
      <c r="EV2" s="899"/>
      <c r="EW2" s="899"/>
      <c r="EX2" s="899"/>
      <c r="EY2" s="899"/>
      <c r="EZ2" s="900"/>
      <c r="FA2" s="900"/>
      <c r="FB2" s="900"/>
      <c r="FC2" s="900"/>
      <c r="FD2" s="873" t="s">
        <v>14</v>
      </c>
      <c r="FE2" s="873" t="s">
        <v>15</v>
      </c>
      <c r="FF2" s="873"/>
      <c r="FG2" s="873"/>
      <c r="FH2" s="873"/>
      <c r="FI2" s="873"/>
      <c r="FJ2" s="873"/>
      <c r="FK2" s="873"/>
      <c r="FL2" s="899"/>
      <c r="FM2" s="899"/>
      <c r="FN2" s="899"/>
      <c r="FO2" s="899"/>
      <c r="FP2" s="899"/>
      <c r="FQ2" s="900"/>
      <c r="FR2" s="900"/>
      <c r="FS2" s="900"/>
      <c r="FT2" s="900"/>
      <c r="FU2" s="873" t="s">
        <v>14</v>
      </c>
      <c r="FV2" s="873" t="s">
        <v>15</v>
      </c>
      <c r="FW2" s="873"/>
      <c r="FX2" s="873"/>
      <c r="FY2" s="873"/>
      <c r="FZ2" s="873"/>
      <c r="GA2" s="873"/>
      <c r="GB2" s="873"/>
      <c r="GC2" s="899"/>
      <c r="GD2" s="899"/>
      <c r="GE2" s="899"/>
      <c r="GF2" s="899"/>
      <c r="GG2" s="899"/>
      <c r="GH2" s="900"/>
      <c r="GI2" s="900"/>
      <c r="GJ2" s="900"/>
      <c r="GK2" s="900"/>
      <c r="GL2" s="873" t="s">
        <v>14</v>
      </c>
      <c r="GM2" s="873" t="s">
        <v>15</v>
      </c>
      <c r="GN2" s="873"/>
      <c r="GO2" s="873"/>
      <c r="GP2" s="873"/>
      <c r="GQ2" s="873"/>
      <c r="GR2" s="873"/>
      <c r="GS2" s="873"/>
      <c r="GT2" s="899"/>
      <c r="GU2" s="899"/>
      <c r="GV2" s="899"/>
      <c r="GW2" s="899"/>
      <c r="GX2" s="899"/>
      <c r="GY2" s="900"/>
      <c r="GZ2" s="900"/>
      <c r="HA2" s="900"/>
      <c r="HB2" s="900"/>
      <c r="HC2" s="904" t="s">
        <v>14</v>
      </c>
      <c r="HD2" s="904" t="s">
        <v>15</v>
      </c>
      <c r="HE2" s="904"/>
      <c r="HF2" s="904"/>
      <c r="HG2" s="904"/>
      <c r="HH2" s="904"/>
      <c r="HI2" s="904"/>
      <c r="HJ2" s="904"/>
      <c r="HK2" s="899"/>
      <c r="HL2" s="899"/>
      <c r="HM2" s="899"/>
      <c r="HN2" s="899"/>
      <c r="HO2" s="899"/>
      <c r="HP2" s="900"/>
      <c r="HQ2" s="900"/>
      <c r="HR2" s="900"/>
      <c r="HS2" s="900"/>
    </row>
    <row r="3" spans="1:227" ht="47.2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73"/>
      <c r="Y3" s="873" t="s">
        <v>19</v>
      </c>
      <c r="Z3" s="873" t="s">
        <v>20</v>
      </c>
      <c r="AA3" s="873" t="s">
        <v>21</v>
      </c>
      <c r="AB3" s="873"/>
      <c r="AC3" s="873" t="s">
        <v>22</v>
      </c>
      <c r="AD3" s="873" t="s">
        <v>23</v>
      </c>
      <c r="AE3" s="873" t="s">
        <v>24</v>
      </c>
      <c r="AF3" s="899" t="s">
        <v>14</v>
      </c>
      <c r="AG3" s="899" t="s">
        <v>64</v>
      </c>
      <c r="AH3" s="899" t="s">
        <v>65</v>
      </c>
      <c r="AI3" s="899" t="s">
        <v>66</v>
      </c>
      <c r="AJ3" s="899" t="s">
        <v>67</v>
      </c>
      <c r="AK3" s="901" t="s">
        <v>68</v>
      </c>
      <c r="AL3" s="902" t="s">
        <v>69</v>
      </c>
      <c r="AM3" s="902" t="s">
        <v>70</v>
      </c>
      <c r="AN3" s="903" t="s">
        <v>71</v>
      </c>
      <c r="AO3" s="873"/>
      <c r="AP3" s="873" t="s">
        <v>19</v>
      </c>
      <c r="AQ3" s="873" t="s">
        <v>20</v>
      </c>
      <c r="AR3" s="873" t="s">
        <v>21</v>
      </c>
      <c r="AS3" s="873"/>
      <c r="AT3" s="873" t="s">
        <v>22</v>
      </c>
      <c r="AU3" s="873" t="s">
        <v>23</v>
      </c>
      <c r="AV3" s="873" t="s">
        <v>24</v>
      </c>
      <c r="AW3" s="899" t="s">
        <v>14</v>
      </c>
      <c r="AX3" s="899" t="s">
        <v>64</v>
      </c>
      <c r="AY3" s="899" t="s">
        <v>65</v>
      </c>
      <c r="AZ3" s="899" t="s">
        <v>66</v>
      </c>
      <c r="BA3" s="899" t="s">
        <v>67</v>
      </c>
      <c r="BB3" s="901" t="s">
        <v>68</v>
      </c>
      <c r="BC3" s="902" t="s">
        <v>69</v>
      </c>
      <c r="BD3" s="902" t="s">
        <v>70</v>
      </c>
      <c r="BE3" s="903" t="s">
        <v>71</v>
      </c>
      <c r="BF3" s="873"/>
      <c r="BG3" s="873" t="s">
        <v>19</v>
      </c>
      <c r="BH3" s="873" t="s">
        <v>20</v>
      </c>
      <c r="BI3" s="873" t="s">
        <v>21</v>
      </c>
      <c r="BJ3" s="873"/>
      <c r="BK3" s="873" t="s">
        <v>22</v>
      </c>
      <c r="BL3" s="873" t="s">
        <v>23</v>
      </c>
      <c r="BM3" s="873" t="s">
        <v>24</v>
      </c>
      <c r="BN3" s="899" t="s">
        <v>14</v>
      </c>
      <c r="BO3" s="899" t="s">
        <v>64</v>
      </c>
      <c r="BP3" s="899" t="s">
        <v>65</v>
      </c>
      <c r="BQ3" s="899" t="s">
        <v>66</v>
      </c>
      <c r="BR3" s="899" t="s">
        <v>67</v>
      </c>
      <c r="BS3" s="901" t="s">
        <v>68</v>
      </c>
      <c r="BT3" s="902" t="s">
        <v>69</v>
      </c>
      <c r="BU3" s="902" t="s">
        <v>70</v>
      </c>
      <c r="BV3" s="903" t="s">
        <v>71</v>
      </c>
      <c r="BW3" s="873"/>
      <c r="BX3" s="873" t="s">
        <v>19</v>
      </c>
      <c r="BY3" s="873" t="s">
        <v>20</v>
      </c>
      <c r="BZ3" s="873" t="s">
        <v>21</v>
      </c>
      <c r="CA3" s="873"/>
      <c r="CB3" s="873" t="s">
        <v>22</v>
      </c>
      <c r="CC3" s="873" t="s">
        <v>23</v>
      </c>
      <c r="CD3" s="873" t="s">
        <v>24</v>
      </c>
      <c r="CE3" s="899" t="s">
        <v>14</v>
      </c>
      <c r="CF3" s="899" t="s">
        <v>64</v>
      </c>
      <c r="CG3" s="899" t="s">
        <v>65</v>
      </c>
      <c r="CH3" s="899" t="s">
        <v>66</v>
      </c>
      <c r="CI3" s="899" t="s">
        <v>67</v>
      </c>
      <c r="CJ3" s="901" t="s">
        <v>68</v>
      </c>
      <c r="CK3" s="902" t="s">
        <v>69</v>
      </c>
      <c r="CL3" s="902" t="s">
        <v>70</v>
      </c>
      <c r="CM3" s="903" t="s">
        <v>71</v>
      </c>
      <c r="CN3" s="873"/>
      <c r="CO3" s="873" t="s">
        <v>19</v>
      </c>
      <c r="CP3" s="873" t="s">
        <v>20</v>
      </c>
      <c r="CQ3" s="873" t="s">
        <v>21</v>
      </c>
      <c r="CR3" s="873"/>
      <c r="CS3" s="873" t="s">
        <v>22</v>
      </c>
      <c r="CT3" s="873" t="s">
        <v>23</v>
      </c>
      <c r="CU3" s="873" t="s">
        <v>24</v>
      </c>
      <c r="CV3" s="899" t="s">
        <v>14</v>
      </c>
      <c r="CW3" s="899" t="s">
        <v>64</v>
      </c>
      <c r="CX3" s="899" t="s">
        <v>65</v>
      </c>
      <c r="CY3" s="899" t="s">
        <v>66</v>
      </c>
      <c r="CZ3" s="899" t="s">
        <v>67</v>
      </c>
      <c r="DA3" s="901" t="s">
        <v>68</v>
      </c>
      <c r="DB3" s="902" t="s">
        <v>69</v>
      </c>
      <c r="DC3" s="902" t="s">
        <v>70</v>
      </c>
      <c r="DD3" s="903" t="s">
        <v>71</v>
      </c>
      <c r="DE3" s="873"/>
      <c r="DF3" s="873" t="s">
        <v>19</v>
      </c>
      <c r="DG3" s="873" t="s">
        <v>20</v>
      </c>
      <c r="DH3" s="873" t="s">
        <v>21</v>
      </c>
      <c r="DI3" s="873"/>
      <c r="DJ3" s="873" t="s">
        <v>22</v>
      </c>
      <c r="DK3" s="873" t="s">
        <v>23</v>
      </c>
      <c r="DL3" s="873" t="s">
        <v>24</v>
      </c>
      <c r="DM3" s="899" t="s">
        <v>14</v>
      </c>
      <c r="DN3" s="899" t="s">
        <v>64</v>
      </c>
      <c r="DO3" s="899" t="s">
        <v>65</v>
      </c>
      <c r="DP3" s="899" t="s">
        <v>66</v>
      </c>
      <c r="DQ3" s="899" t="s">
        <v>67</v>
      </c>
      <c r="DR3" s="901" t="s">
        <v>68</v>
      </c>
      <c r="DS3" s="902" t="s">
        <v>69</v>
      </c>
      <c r="DT3" s="902" t="s">
        <v>70</v>
      </c>
      <c r="DU3" s="903" t="s">
        <v>71</v>
      </c>
      <c r="DV3" s="873"/>
      <c r="DW3" s="873" t="s">
        <v>19</v>
      </c>
      <c r="DX3" s="873" t="s">
        <v>20</v>
      </c>
      <c r="DY3" s="873" t="s">
        <v>21</v>
      </c>
      <c r="DZ3" s="873"/>
      <c r="EA3" s="873" t="s">
        <v>22</v>
      </c>
      <c r="EB3" s="873" t="s">
        <v>23</v>
      </c>
      <c r="EC3" s="873" t="s">
        <v>24</v>
      </c>
      <c r="ED3" s="899" t="s">
        <v>14</v>
      </c>
      <c r="EE3" s="899" t="s">
        <v>64</v>
      </c>
      <c r="EF3" s="899" t="s">
        <v>65</v>
      </c>
      <c r="EG3" s="899" t="s">
        <v>66</v>
      </c>
      <c r="EH3" s="899" t="s">
        <v>67</v>
      </c>
      <c r="EI3" s="901" t="s">
        <v>68</v>
      </c>
      <c r="EJ3" s="902" t="s">
        <v>69</v>
      </c>
      <c r="EK3" s="902" t="s">
        <v>70</v>
      </c>
      <c r="EL3" s="903" t="s">
        <v>71</v>
      </c>
      <c r="EM3" s="873"/>
      <c r="EN3" s="873" t="s">
        <v>19</v>
      </c>
      <c r="EO3" s="873" t="s">
        <v>20</v>
      </c>
      <c r="EP3" s="873" t="s">
        <v>21</v>
      </c>
      <c r="EQ3" s="873"/>
      <c r="ER3" s="873" t="s">
        <v>22</v>
      </c>
      <c r="ES3" s="873" t="s">
        <v>23</v>
      </c>
      <c r="ET3" s="873" t="s">
        <v>24</v>
      </c>
      <c r="EU3" s="899" t="s">
        <v>14</v>
      </c>
      <c r="EV3" s="899" t="s">
        <v>64</v>
      </c>
      <c r="EW3" s="899" t="s">
        <v>65</v>
      </c>
      <c r="EX3" s="899" t="s">
        <v>66</v>
      </c>
      <c r="EY3" s="899" t="s">
        <v>67</v>
      </c>
      <c r="EZ3" s="901" t="s">
        <v>68</v>
      </c>
      <c r="FA3" s="902" t="s">
        <v>69</v>
      </c>
      <c r="FB3" s="902" t="s">
        <v>70</v>
      </c>
      <c r="FC3" s="903" t="s">
        <v>71</v>
      </c>
      <c r="FD3" s="873"/>
      <c r="FE3" s="873" t="s">
        <v>19</v>
      </c>
      <c r="FF3" s="873" t="s">
        <v>20</v>
      </c>
      <c r="FG3" s="873" t="s">
        <v>21</v>
      </c>
      <c r="FH3" s="873"/>
      <c r="FI3" s="873" t="s">
        <v>22</v>
      </c>
      <c r="FJ3" s="873" t="s">
        <v>23</v>
      </c>
      <c r="FK3" s="873" t="s">
        <v>24</v>
      </c>
      <c r="FL3" s="899" t="s">
        <v>14</v>
      </c>
      <c r="FM3" s="899" t="s">
        <v>64</v>
      </c>
      <c r="FN3" s="899" t="s">
        <v>65</v>
      </c>
      <c r="FO3" s="899" t="s">
        <v>66</v>
      </c>
      <c r="FP3" s="899" t="s">
        <v>67</v>
      </c>
      <c r="FQ3" s="901" t="s">
        <v>68</v>
      </c>
      <c r="FR3" s="902" t="s">
        <v>69</v>
      </c>
      <c r="FS3" s="902" t="s">
        <v>70</v>
      </c>
      <c r="FT3" s="903" t="s">
        <v>71</v>
      </c>
      <c r="FU3" s="873"/>
      <c r="FV3" s="873" t="s">
        <v>19</v>
      </c>
      <c r="FW3" s="873" t="s">
        <v>20</v>
      </c>
      <c r="FX3" s="873" t="s">
        <v>21</v>
      </c>
      <c r="FY3" s="873"/>
      <c r="FZ3" s="873" t="s">
        <v>22</v>
      </c>
      <c r="GA3" s="873" t="s">
        <v>23</v>
      </c>
      <c r="GB3" s="873" t="s">
        <v>24</v>
      </c>
      <c r="GC3" s="899" t="s">
        <v>14</v>
      </c>
      <c r="GD3" s="899" t="s">
        <v>64</v>
      </c>
      <c r="GE3" s="899" t="s">
        <v>65</v>
      </c>
      <c r="GF3" s="899" t="s">
        <v>66</v>
      </c>
      <c r="GG3" s="899" t="s">
        <v>67</v>
      </c>
      <c r="GH3" s="901" t="s">
        <v>68</v>
      </c>
      <c r="GI3" s="902" t="s">
        <v>69</v>
      </c>
      <c r="GJ3" s="902" t="s">
        <v>70</v>
      </c>
      <c r="GK3" s="903" t="s">
        <v>71</v>
      </c>
      <c r="GL3" s="873"/>
      <c r="GM3" s="873" t="s">
        <v>19</v>
      </c>
      <c r="GN3" s="873" t="s">
        <v>20</v>
      </c>
      <c r="GO3" s="873" t="s">
        <v>21</v>
      </c>
      <c r="GP3" s="873"/>
      <c r="GQ3" s="873" t="s">
        <v>22</v>
      </c>
      <c r="GR3" s="873" t="s">
        <v>23</v>
      </c>
      <c r="GS3" s="873" t="s">
        <v>24</v>
      </c>
      <c r="GT3" s="899" t="s">
        <v>14</v>
      </c>
      <c r="GU3" s="899" t="s">
        <v>64</v>
      </c>
      <c r="GV3" s="899" t="s">
        <v>65</v>
      </c>
      <c r="GW3" s="899" t="s">
        <v>66</v>
      </c>
      <c r="GX3" s="899" t="s">
        <v>67</v>
      </c>
      <c r="GY3" s="901" t="s">
        <v>68</v>
      </c>
      <c r="GZ3" s="902" t="s">
        <v>69</v>
      </c>
      <c r="HA3" s="902" t="s">
        <v>70</v>
      </c>
      <c r="HB3" s="903" t="s">
        <v>71</v>
      </c>
      <c r="HC3" s="904"/>
      <c r="HD3" s="904" t="s">
        <v>19</v>
      </c>
      <c r="HE3" s="904" t="s">
        <v>20</v>
      </c>
      <c r="HF3" s="904" t="s">
        <v>21</v>
      </c>
      <c r="HG3" s="904"/>
      <c r="HH3" s="904" t="s">
        <v>22</v>
      </c>
      <c r="HI3" s="904" t="s">
        <v>23</v>
      </c>
      <c r="HJ3" s="904" t="s">
        <v>24</v>
      </c>
      <c r="HK3" s="899" t="s">
        <v>14</v>
      </c>
      <c r="HL3" s="899" t="s">
        <v>64</v>
      </c>
      <c r="HM3" s="899" t="s">
        <v>65</v>
      </c>
      <c r="HN3" s="899" t="s">
        <v>66</v>
      </c>
      <c r="HO3" s="899" t="s">
        <v>67</v>
      </c>
      <c r="HP3" s="901" t="s">
        <v>68</v>
      </c>
      <c r="HQ3" s="902" t="s">
        <v>69</v>
      </c>
      <c r="HR3" s="902" t="s">
        <v>70</v>
      </c>
      <c r="HS3" s="903" t="s">
        <v>71</v>
      </c>
    </row>
    <row r="4" spans="1:227" ht="56.25"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874"/>
      <c r="Y4" s="874"/>
      <c r="Z4" s="874"/>
      <c r="AA4" s="22" t="s">
        <v>20</v>
      </c>
      <c r="AB4" s="22" t="s">
        <v>28</v>
      </c>
      <c r="AC4" s="874"/>
      <c r="AD4" s="874"/>
      <c r="AE4" s="874"/>
      <c r="AF4" s="907"/>
      <c r="AG4" s="907"/>
      <c r="AH4" s="907"/>
      <c r="AI4" s="907"/>
      <c r="AJ4" s="907"/>
      <c r="AK4" s="908"/>
      <c r="AL4" s="906"/>
      <c r="AM4" s="906"/>
      <c r="AN4" s="905"/>
      <c r="AO4" s="874"/>
      <c r="AP4" s="874"/>
      <c r="AQ4" s="874"/>
      <c r="AR4" s="22" t="s">
        <v>20</v>
      </c>
      <c r="AS4" s="22" t="s">
        <v>28</v>
      </c>
      <c r="AT4" s="874"/>
      <c r="AU4" s="874"/>
      <c r="AV4" s="874"/>
      <c r="AW4" s="907"/>
      <c r="AX4" s="907"/>
      <c r="AY4" s="907"/>
      <c r="AZ4" s="907"/>
      <c r="BA4" s="907"/>
      <c r="BB4" s="908"/>
      <c r="BC4" s="906"/>
      <c r="BD4" s="906"/>
      <c r="BE4" s="905"/>
      <c r="BF4" s="874"/>
      <c r="BG4" s="874"/>
      <c r="BH4" s="874"/>
      <c r="BI4" s="22" t="s">
        <v>20</v>
      </c>
      <c r="BJ4" s="22" t="s">
        <v>28</v>
      </c>
      <c r="BK4" s="874"/>
      <c r="BL4" s="874"/>
      <c r="BM4" s="874"/>
      <c r="BN4" s="907"/>
      <c r="BO4" s="907"/>
      <c r="BP4" s="907"/>
      <c r="BQ4" s="907"/>
      <c r="BR4" s="907"/>
      <c r="BS4" s="908"/>
      <c r="BT4" s="906"/>
      <c r="BU4" s="906"/>
      <c r="BV4" s="905"/>
      <c r="BW4" s="874"/>
      <c r="BX4" s="874"/>
      <c r="BY4" s="874"/>
      <c r="BZ4" s="22" t="s">
        <v>20</v>
      </c>
      <c r="CA4" s="22" t="s">
        <v>28</v>
      </c>
      <c r="CB4" s="874"/>
      <c r="CC4" s="874"/>
      <c r="CD4" s="874"/>
      <c r="CE4" s="907"/>
      <c r="CF4" s="907"/>
      <c r="CG4" s="907"/>
      <c r="CH4" s="907"/>
      <c r="CI4" s="907"/>
      <c r="CJ4" s="908"/>
      <c r="CK4" s="906"/>
      <c r="CL4" s="906"/>
      <c r="CM4" s="905"/>
      <c r="CN4" s="874"/>
      <c r="CO4" s="874"/>
      <c r="CP4" s="874"/>
      <c r="CQ4" s="22" t="s">
        <v>20</v>
      </c>
      <c r="CR4" s="22" t="s">
        <v>28</v>
      </c>
      <c r="CS4" s="874"/>
      <c r="CT4" s="874"/>
      <c r="CU4" s="874"/>
      <c r="CV4" s="907"/>
      <c r="CW4" s="907"/>
      <c r="CX4" s="907"/>
      <c r="CY4" s="907"/>
      <c r="CZ4" s="907"/>
      <c r="DA4" s="908"/>
      <c r="DB4" s="906"/>
      <c r="DC4" s="906"/>
      <c r="DD4" s="905"/>
      <c r="DE4" s="874"/>
      <c r="DF4" s="874"/>
      <c r="DG4" s="874"/>
      <c r="DH4" s="22" t="s">
        <v>20</v>
      </c>
      <c r="DI4" s="22" t="s">
        <v>28</v>
      </c>
      <c r="DJ4" s="874"/>
      <c r="DK4" s="874"/>
      <c r="DL4" s="874"/>
      <c r="DM4" s="899"/>
      <c r="DN4" s="899"/>
      <c r="DO4" s="899"/>
      <c r="DP4" s="899"/>
      <c r="DQ4" s="899"/>
      <c r="DR4" s="901"/>
      <c r="DS4" s="902"/>
      <c r="DT4" s="902"/>
      <c r="DU4" s="903"/>
      <c r="DV4" s="874"/>
      <c r="DW4" s="874"/>
      <c r="DX4" s="874"/>
      <c r="DY4" s="22" t="s">
        <v>20</v>
      </c>
      <c r="DZ4" s="22" t="s">
        <v>28</v>
      </c>
      <c r="EA4" s="874"/>
      <c r="EB4" s="874"/>
      <c r="EC4" s="874"/>
      <c r="ED4" s="899"/>
      <c r="EE4" s="899"/>
      <c r="EF4" s="899"/>
      <c r="EG4" s="899"/>
      <c r="EH4" s="899"/>
      <c r="EI4" s="901"/>
      <c r="EJ4" s="902"/>
      <c r="EK4" s="902"/>
      <c r="EL4" s="903"/>
      <c r="EM4" s="873"/>
      <c r="EN4" s="873"/>
      <c r="EO4" s="873"/>
      <c r="EP4" s="46" t="s">
        <v>20</v>
      </c>
      <c r="EQ4" s="46" t="s">
        <v>28</v>
      </c>
      <c r="ER4" s="873"/>
      <c r="ES4" s="873"/>
      <c r="ET4" s="873"/>
      <c r="EU4" s="899"/>
      <c r="EV4" s="899"/>
      <c r="EW4" s="899"/>
      <c r="EX4" s="899"/>
      <c r="EY4" s="899"/>
      <c r="EZ4" s="901"/>
      <c r="FA4" s="902"/>
      <c r="FB4" s="902"/>
      <c r="FC4" s="903"/>
      <c r="FD4" s="873"/>
      <c r="FE4" s="873"/>
      <c r="FF4" s="873"/>
      <c r="FG4" s="46" t="s">
        <v>20</v>
      </c>
      <c r="FH4" s="46" t="s">
        <v>28</v>
      </c>
      <c r="FI4" s="873"/>
      <c r="FJ4" s="873"/>
      <c r="FK4" s="873"/>
      <c r="FL4" s="899"/>
      <c r="FM4" s="899"/>
      <c r="FN4" s="899"/>
      <c r="FO4" s="899"/>
      <c r="FP4" s="899"/>
      <c r="FQ4" s="901"/>
      <c r="FR4" s="902"/>
      <c r="FS4" s="902"/>
      <c r="FT4" s="903"/>
      <c r="FU4" s="873"/>
      <c r="FV4" s="873"/>
      <c r="FW4" s="873"/>
      <c r="FX4" s="46" t="s">
        <v>20</v>
      </c>
      <c r="FY4" s="46" t="s">
        <v>28</v>
      </c>
      <c r="FZ4" s="873"/>
      <c r="GA4" s="873"/>
      <c r="GB4" s="873"/>
      <c r="GC4" s="899"/>
      <c r="GD4" s="899"/>
      <c r="GE4" s="899"/>
      <c r="GF4" s="899"/>
      <c r="GG4" s="899"/>
      <c r="GH4" s="901"/>
      <c r="GI4" s="902"/>
      <c r="GJ4" s="902"/>
      <c r="GK4" s="903"/>
      <c r="GL4" s="873"/>
      <c r="GM4" s="873"/>
      <c r="GN4" s="873"/>
      <c r="GO4" s="46" t="s">
        <v>20</v>
      </c>
      <c r="GP4" s="46" t="s">
        <v>28</v>
      </c>
      <c r="GQ4" s="873"/>
      <c r="GR4" s="873"/>
      <c r="GS4" s="873"/>
      <c r="GT4" s="899"/>
      <c r="GU4" s="899"/>
      <c r="GV4" s="899"/>
      <c r="GW4" s="899"/>
      <c r="GX4" s="899"/>
      <c r="GY4" s="901"/>
      <c r="GZ4" s="902"/>
      <c r="HA4" s="902"/>
      <c r="HB4" s="903"/>
      <c r="HC4" s="904"/>
      <c r="HD4" s="904"/>
      <c r="HE4" s="904"/>
      <c r="HF4" s="236" t="s">
        <v>20</v>
      </c>
      <c r="HG4" s="236" t="s">
        <v>28</v>
      </c>
      <c r="HH4" s="904"/>
      <c r="HI4" s="904"/>
      <c r="HJ4" s="904"/>
      <c r="HK4" s="899"/>
      <c r="HL4" s="899"/>
      <c r="HM4" s="899"/>
      <c r="HN4" s="899"/>
      <c r="HO4" s="899"/>
      <c r="HP4" s="901"/>
      <c r="HQ4" s="902"/>
      <c r="HR4" s="902"/>
      <c r="HS4" s="903"/>
    </row>
    <row r="5" spans="1:227" ht="127.5" customHeight="1" x14ac:dyDescent="0.25">
      <c r="A5" s="16">
        <v>1</v>
      </c>
      <c r="B5" s="764" t="s">
        <v>559</v>
      </c>
      <c r="C5" s="15" t="s">
        <v>560</v>
      </c>
      <c r="D5" s="9" t="s">
        <v>38</v>
      </c>
      <c r="E5" s="7" t="s">
        <v>44</v>
      </c>
      <c r="F5" s="7" t="s">
        <v>31</v>
      </c>
      <c r="G5" s="7" t="s">
        <v>561</v>
      </c>
      <c r="H5" s="7" t="s">
        <v>42</v>
      </c>
      <c r="I5" s="87" t="s">
        <v>562</v>
      </c>
      <c r="J5" s="7" t="s">
        <v>563</v>
      </c>
      <c r="K5" s="736">
        <v>6</v>
      </c>
      <c r="L5" s="7" t="s">
        <v>564</v>
      </c>
      <c r="M5" s="137">
        <v>44593</v>
      </c>
      <c r="N5" s="138">
        <v>44910</v>
      </c>
      <c r="O5" s="19" t="s">
        <v>565</v>
      </c>
      <c r="P5" s="17">
        <v>0</v>
      </c>
      <c r="Q5" s="17" t="s">
        <v>34</v>
      </c>
      <c r="R5" s="74" t="s">
        <v>566</v>
      </c>
      <c r="S5" s="77" t="s">
        <v>567</v>
      </c>
      <c r="T5" s="74" t="s">
        <v>568</v>
      </c>
      <c r="U5" s="18" t="s">
        <v>34</v>
      </c>
      <c r="V5" s="18" t="s">
        <v>34</v>
      </c>
      <c r="W5" s="74" t="s">
        <v>569</v>
      </c>
      <c r="X5" s="256" t="s">
        <v>570</v>
      </c>
      <c r="Y5" s="256" t="s">
        <v>570</v>
      </c>
      <c r="Z5" s="256" t="s">
        <v>570</v>
      </c>
      <c r="AA5" s="256" t="s">
        <v>570</v>
      </c>
      <c r="AB5" s="256" t="s">
        <v>570</v>
      </c>
      <c r="AC5" s="256" t="s">
        <v>570</v>
      </c>
      <c r="AD5" s="256" t="s">
        <v>570</v>
      </c>
      <c r="AE5" s="256" t="s">
        <v>570</v>
      </c>
      <c r="AF5" s="229"/>
      <c r="AG5" s="229"/>
      <c r="AH5" s="229"/>
      <c r="AI5" s="229"/>
      <c r="AJ5" s="229"/>
      <c r="AK5" s="229"/>
      <c r="AL5" s="229"/>
      <c r="AM5" s="229"/>
      <c r="AN5" s="229"/>
      <c r="AO5" s="261"/>
      <c r="AP5" s="259"/>
      <c r="AQ5" s="260"/>
      <c r="AR5" s="229"/>
      <c r="AS5" s="259"/>
      <c r="AT5" s="229"/>
      <c r="AU5" s="229"/>
      <c r="AV5" s="202"/>
      <c r="AW5" s="259"/>
      <c r="AX5" s="259"/>
      <c r="AY5" s="259"/>
      <c r="AZ5" s="259"/>
      <c r="BA5" s="259"/>
      <c r="BB5" s="467"/>
      <c r="BC5" s="468"/>
      <c r="BD5" s="749"/>
      <c r="BE5" s="813"/>
      <c r="BF5" s="258"/>
      <c r="BG5" s="259"/>
      <c r="BH5" s="260"/>
      <c r="BI5" s="260"/>
      <c r="BJ5" s="259"/>
      <c r="BK5" s="256"/>
      <c r="BL5" s="527"/>
      <c r="BM5" s="258"/>
      <c r="BN5" s="259"/>
      <c r="BO5" s="259"/>
      <c r="BP5" s="259"/>
      <c r="BQ5" s="259"/>
      <c r="BR5" s="259"/>
      <c r="BS5" s="467"/>
      <c r="BT5" s="468"/>
      <c r="BU5" s="749"/>
      <c r="BV5" s="813"/>
      <c r="BW5" s="258"/>
      <c r="BX5" s="229"/>
      <c r="BY5" s="260"/>
      <c r="BZ5" s="258"/>
      <c r="CA5" s="229"/>
      <c r="CB5" s="229"/>
      <c r="CC5" s="258"/>
      <c r="CD5" s="258"/>
      <c r="CE5" s="229"/>
      <c r="CF5" s="229"/>
      <c r="CG5" s="229"/>
      <c r="CH5" s="229"/>
      <c r="CI5" s="229"/>
      <c r="CJ5" s="813"/>
      <c r="CK5" s="749"/>
      <c r="CL5" s="749"/>
      <c r="CM5" s="813"/>
      <c r="CN5" s="229"/>
      <c r="CO5" s="229"/>
      <c r="CP5" s="229"/>
      <c r="CQ5" s="229"/>
      <c r="CR5" s="229"/>
      <c r="CS5" s="229"/>
      <c r="CT5" s="229"/>
      <c r="CU5" s="229"/>
      <c r="CV5" s="229"/>
      <c r="CW5" s="229"/>
      <c r="CX5" s="229"/>
      <c r="CY5" s="229"/>
      <c r="CZ5" s="229"/>
      <c r="DA5" s="813"/>
      <c r="DB5" s="749"/>
      <c r="DC5" s="749"/>
      <c r="DD5" s="813"/>
      <c r="DE5" s="785"/>
      <c r="DF5" s="229"/>
      <c r="DG5" s="229"/>
      <c r="DH5" s="229"/>
      <c r="DI5" s="229"/>
      <c r="DJ5" s="229"/>
      <c r="DK5" s="229"/>
      <c r="DL5" s="229"/>
      <c r="DM5" s="229"/>
      <c r="DN5" s="229"/>
      <c r="DO5" s="229"/>
      <c r="DP5" s="229"/>
      <c r="DQ5" s="229"/>
      <c r="DR5" s="813"/>
      <c r="DS5" s="749"/>
      <c r="DT5" s="749"/>
      <c r="DU5" s="813"/>
      <c r="DV5" s="785"/>
      <c r="DW5" s="229"/>
      <c r="DX5" s="229"/>
      <c r="DY5" s="229"/>
      <c r="DZ5" s="229"/>
      <c r="EA5" s="229"/>
      <c r="EB5" s="229"/>
      <c r="EC5" s="229"/>
      <c r="ED5" s="229"/>
      <c r="EE5" s="229"/>
      <c r="EF5" s="229"/>
      <c r="EG5" s="229"/>
      <c r="EH5" s="229"/>
      <c r="EI5" s="813"/>
      <c r="EJ5" s="749"/>
      <c r="EK5" s="749"/>
      <c r="EL5" s="813"/>
      <c r="EM5" s="229"/>
      <c r="EN5" s="229"/>
      <c r="EO5" s="229"/>
      <c r="EP5" s="229"/>
      <c r="EQ5" s="229"/>
      <c r="ER5" s="229"/>
      <c r="ES5" s="229"/>
      <c r="ET5" s="229"/>
      <c r="EU5" s="229"/>
      <c r="EV5" s="229"/>
      <c r="EW5" s="229"/>
      <c r="EX5" s="229"/>
      <c r="EY5" s="229"/>
      <c r="EZ5" s="813"/>
      <c r="FA5" s="749"/>
      <c r="FB5" s="749"/>
      <c r="FC5" s="813"/>
      <c r="FD5" s="229"/>
      <c r="FE5" s="229"/>
      <c r="FF5" s="229"/>
      <c r="FG5" s="229"/>
      <c r="FH5" s="229"/>
      <c r="FI5" s="229"/>
      <c r="FJ5" s="229"/>
      <c r="FK5" s="229"/>
      <c r="FL5" s="229"/>
      <c r="FM5" s="229"/>
      <c r="FN5" s="229"/>
      <c r="FO5" s="229"/>
      <c r="FP5" s="229"/>
      <c r="FQ5" s="813"/>
      <c r="FR5" s="749"/>
      <c r="FS5" s="749"/>
      <c r="FT5" s="813"/>
      <c r="FU5" s="229"/>
      <c r="FV5" s="229"/>
      <c r="FW5" s="229"/>
      <c r="FX5" s="229"/>
      <c r="FY5" s="229"/>
      <c r="FZ5" s="229"/>
      <c r="GA5" s="229"/>
      <c r="GB5" s="229"/>
      <c r="GC5" s="229"/>
      <c r="GD5" s="229"/>
      <c r="GE5" s="229"/>
      <c r="GF5" s="229"/>
      <c r="GG5" s="229"/>
      <c r="GH5" s="813"/>
      <c r="GI5" s="749"/>
      <c r="GJ5" s="749"/>
      <c r="GK5" s="813"/>
      <c r="GL5" s="229"/>
      <c r="GM5" s="229"/>
      <c r="GN5" s="229"/>
      <c r="GO5" s="229"/>
      <c r="GP5" s="229"/>
      <c r="GQ5" s="229"/>
      <c r="GR5" s="229"/>
      <c r="GS5" s="229"/>
      <c r="GT5" s="229"/>
      <c r="GU5" s="229"/>
      <c r="GV5" s="229"/>
      <c r="GW5" s="229"/>
      <c r="GX5" s="229"/>
      <c r="GY5" s="813"/>
      <c r="GZ5" s="749"/>
      <c r="HA5" s="749"/>
      <c r="HB5" s="813"/>
      <c r="HC5" s="229"/>
      <c r="HD5" s="229"/>
      <c r="HE5" s="229"/>
      <c r="HF5" s="229"/>
      <c r="HG5" s="229"/>
      <c r="HH5" s="229"/>
      <c r="HI5" s="229"/>
      <c r="HJ5" s="229"/>
      <c r="HK5" s="229"/>
      <c r="HL5" s="229"/>
      <c r="HM5" s="229"/>
      <c r="HN5" s="229"/>
      <c r="HO5" s="229"/>
      <c r="HP5" s="813"/>
      <c r="HQ5" s="749"/>
      <c r="HR5" s="749"/>
      <c r="HS5" s="813"/>
    </row>
    <row r="6" spans="1:227" ht="120.75" customHeight="1" x14ac:dyDescent="0.25">
      <c r="A6" s="16">
        <v>2</v>
      </c>
      <c r="B6" s="764" t="s">
        <v>571</v>
      </c>
      <c r="C6" s="15" t="s">
        <v>572</v>
      </c>
      <c r="D6" s="9" t="s">
        <v>38</v>
      </c>
      <c r="E6" s="6" t="s">
        <v>48</v>
      </c>
      <c r="F6" s="6" t="s">
        <v>30</v>
      </c>
      <c r="G6" s="6" t="s">
        <v>573</v>
      </c>
      <c r="H6" s="7" t="s">
        <v>574</v>
      </c>
      <c r="I6" s="87" t="s">
        <v>575</v>
      </c>
      <c r="J6" s="6" t="s">
        <v>576</v>
      </c>
      <c r="K6" s="737">
        <v>10</v>
      </c>
      <c r="L6" s="6" t="s">
        <v>577</v>
      </c>
      <c r="M6" s="137">
        <v>44594</v>
      </c>
      <c r="N6" s="138">
        <v>44910</v>
      </c>
      <c r="O6" s="10" t="s">
        <v>565</v>
      </c>
      <c r="P6" s="17">
        <v>0</v>
      </c>
      <c r="Q6" s="17" t="s">
        <v>34</v>
      </c>
      <c r="R6" s="70" t="s">
        <v>578</v>
      </c>
      <c r="S6" s="70" t="s">
        <v>579</v>
      </c>
      <c r="T6" s="14" t="s">
        <v>580</v>
      </c>
      <c r="U6" s="18" t="s">
        <v>34</v>
      </c>
      <c r="V6" s="18" t="s">
        <v>34</v>
      </c>
      <c r="W6" s="74" t="s">
        <v>569</v>
      </c>
      <c r="X6" s="256" t="s">
        <v>570</v>
      </c>
      <c r="Y6" s="256" t="s">
        <v>570</v>
      </c>
      <c r="Z6" s="256" t="s">
        <v>570</v>
      </c>
      <c r="AA6" s="256" t="s">
        <v>570</v>
      </c>
      <c r="AB6" s="256" t="s">
        <v>570</v>
      </c>
      <c r="AC6" s="256" t="s">
        <v>570</v>
      </c>
      <c r="AD6" s="256" t="s">
        <v>570</v>
      </c>
      <c r="AE6" s="256" t="s">
        <v>570</v>
      </c>
      <c r="AF6" s="229"/>
      <c r="AG6" s="229"/>
      <c r="AH6" s="229"/>
      <c r="AI6" s="229"/>
      <c r="AJ6" s="229"/>
      <c r="AK6" s="229"/>
      <c r="AL6" s="229"/>
      <c r="AM6" s="229"/>
      <c r="AN6" s="229"/>
      <c r="AO6" s="261"/>
      <c r="AP6" s="259"/>
      <c r="AQ6" s="260"/>
      <c r="AR6" s="229"/>
      <c r="AS6" s="259"/>
      <c r="AT6" s="229"/>
      <c r="AU6" s="229"/>
      <c r="AV6" s="202"/>
      <c r="AW6" s="259"/>
      <c r="AX6" s="259"/>
      <c r="AY6" s="259"/>
      <c r="AZ6" s="259"/>
      <c r="BA6" s="259"/>
      <c r="BB6" s="467"/>
      <c r="BC6" s="468"/>
      <c r="BD6" s="749"/>
      <c r="BE6" s="813"/>
      <c r="BF6" s="592"/>
      <c r="BG6" s="259"/>
      <c r="BH6" s="259"/>
      <c r="BI6" s="259"/>
      <c r="BJ6" s="259"/>
      <c r="BK6" s="259"/>
      <c r="BL6" s="259"/>
      <c r="BM6" s="259"/>
      <c r="BN6" s="259"/>
      <c r="BO6" s="259"/>
      <c r="BP6" s="259"/>
      <c r="BQ6" s="259"/>
      <c r="BR6" s="259"/>
      <c r="BS6" s="467"/>
      <c r="BT6" s="468"/>
      <c r="BU6" s="749"/>
      <c r="BV6" s="813"/>
      <c r="BW6" s="258"/>
      <c r="BX6" s="229"/>
      <c r="BY6" s="229"/>
      <c r="BZ6" s="258"/>
      <c r="CA6" s="229"/>
      <c r="CB6" s="229"/>
      <c r="CC6" s="258"/>
      <c r="CD6" s="260"/>
      <c r="CE6" s="229"/>
      <c r="CF6" s="229"/>
      <c r="CG6" s="229"/>
      <c r="CH6" s="229"/>
      <c r="CI6" s="229"/>
      <c r="CJ6" s="813"/>
      <c r="CK6" s="749"/>
      <c r="CL6" s="749"/>
      <c r="CM6" s="813"/>
      <c r="CN6" s="229"/>
      <c r="CO6" s="229"/>
      <c r="CP6" s="229"/>
      <c r="CQ6" s="229"/>
      <c r="CR6" s="229"/>
      <c r="CS6" s="229"/>
      <c r="CT6" s="229"/>
      <c r="CU6" s="229"/>
      <c r="CV6" s="229"/>
      <c r="CW6" s="229"/>
      <c r="CX6" s="229"/>
      <c r="CY6" s="229"/>
      <c r="CZ6" s="229"/>
      <c r="DA6" s="813"/>
      <c r="DB6" s="749"/>
      <c r="DC6" s="749"/>
      <c r="DD6" s="813"/>
      <c r="DE6" s="785"/>
      <c r="DF6" s="229"/>
      <c r="DG6" s="229"/>
      <c r="DH6" s="229"/>
      <c r="DI6" s="229"/>
      <c r="DJ6" s="229"/>
      <c r="DK6" s="229"/>
      <c r="DL6" s="229"/>
      <c r="DM6" s="229"/>
      <c r="DN6" s="229"/>
      <c r="DO6" s="229"/>
      <c r="DP6" s="229"/>
      <c r="DQ6" s="229"/>
      <c r="DR6" s="813"/>
      <c r="DS6" s="749"/>
      <c r="DT6" s="749"/>
      <c r="DU6" s="813"/>
      <c r="DV6" s="785"/>
      <c r="DW6" s="229"/>
      <c r="DX6" s="229"/>
      <c r="DY6" s="229"/>
      <c r="DZ6" s="229"/>
      <c r="EA6" s="229"/>
      <c r="EB6" s="229"/>
      <c r="EC6" s="229"/>
      <c r="ED6" s="229"/>
      <c r="EE6" s="229"/>
      <c r="EF6" s="229"/>
      <c r="EG6" s="229"/>
      <c r="EH6" s="229"/>
      <c r="EI6" s="813"/>
      <c r="EJ6" s="749"/>
      <c r="EK6" s="749"/>
      <c r="EL6" s="813"/>
      <c r="EM6" s="229"/>
      <c r="EN6" s="229"/>
      <c r="EO6" s="229"/>
      <c r="EP6" s="229"/>
      <c r="EQ6" s="229"/>
      <c r="ER6" s="229"/>
      <c r="ES6" s="229"/>
      <c r="ET6" s="229"/>
      <c r="EU6" s="229"/>
      <c r="EV6" s="229"/>
      <c r="EW6" s="229"/>
      <c r="EX6" s="229"/>
      <c r="EY6" s="229"/>
      <c r="EZ6" s="813"/>
      <c r="FA6" s="749"/>
      <c r="FB6" s="749"/>
      <c r="FC6" s="813"/>
      <c r="FD6" s="229"/>
      <c r="FE6" s="229"/>
      <c r="FF6" s="229"/>
      <c r="FG6" s="229"/>
      <c r="FH6" s="229"/>
      <c r="FI6" s="229"/>
      <c r="FJ6" s="229"/>
      <c r="FK6" s="229"/>
      <c r="FL6" s="229"/>
      <c r="FM6" s="229"/>
      <c r="FN6" s="229"/>
      <c r="FO6" s="229"/>
      <c r="FP6" s="229"/>
      <c r="FQ6" s="813"/>
      <c r="FR6" s="749"/>
      <c r="FS6" s="749"/>
      <c r="FT6" s="813"/>
      <c r="FU6" s="229"/>
      <c r="FV6" s="229"/>
      <c r="FW6" s="229"/>
      <c r="FX6" s="229"/>
      <c r="FY6" s="229"/>
      <c r="FZ6" s="229"/>
      <c r="GA6" s="229"/>
      <c r="GB6" s="229"/>
      <c r="GC6" s="229"/>
      <c r="GD6" s="229"/>
      <c r="GE6" s="229"/>
      <c r="GF6" s="229"/>
      <c r="GG6" s="229"/>
      <c r="GH6" s="813"/>
      <c r="GI6" s="749"/>
      <c r="GJ6" s="749"/>
      <c r="GK6" s="813"/>
      <c r="GL6" s="229"/>
      <c r="GM6" s="229"/>
      <c r="GN6" s="229"/>
      <c r="GO6" s="229"/>
      <c r="GP6" s="229"/>
      <c r="GQ6" s="229"/>
      <c r="GR6" s="229"/>
      <c r="GS6" s="229"/>
      <c r="GT6" s="229"/>
      <c r="GU6" s="229"/>
      <c r="GV6" s="229"/>
      <c r="GW6" s="229"/>
      <c r="GX6" s="229"/>
      <c r="GY6" s="813"/>
      <c r="GZ6" s="749"/>
      <c r="HA6" s="749"/>
      <c r="HB6" s="813"/>
      <c r="HC6" s="229"/>
      <c r="HD6" s="229"/>
      <c r="HE6" s="229"/>
      <c r="HF6" s="229"/>
      <c r="HG6" s="229"/>
      <c r="HH6" s="229"/>
      <c r="HI6" s="229"/>
      <c r="HJ6" s="229"/>
      <c r="HK6" s="229"/>
      <c r="HL6" s="229"/>
      <c r="HM6" s="229"/>
      <c r="HN6" s="229"/>
      <c r="HO6" s="229"/>
      <c r="HP6" s="813"/>
      <c r="HQ6" s="749"/>
      <c r="HR6" s="749"/>
      <c r="HS6" s="813"/>
    </row>
    <row r="7" spans="1:227" ht="150" customHeight="1" x14ac:dyDescent="0.25">
      <c r="A7" s="16">
        <v>3</v>
      </c>
      <c r="B7" s="764" t="s">
        <v>581</v>
      </c>
      <c r="C7" s="15" t="s">
        <v>582</v>
      </c>
      <c r="D7" s="9" t="s">
        <v>83</v>
      </c>
      <c r="E7" s="6" t="s">
        <v>45</v>
      </c>
      <c r="F7" s="6" t="s">
        <v>46</v>
      </c>
      <c r="G7" s="6" t="s">
        <v>583</v>
      </c>
      <c r="H7" s="7" t="s">
        <v>42</v>
      </c>
      <c r="I7" s="6" t="s">
        <v>584</v>
      </c>
      <c r="J7" s="139" t="s">
        <v>585</v>
      </c>
      <c r="K7" s="737">
        <v>10</v>
      </c>
      <c r="L7" s="6" t="s">
        <v>586</v>
      </c>
      <c r="M7" s="170">
        <v>44256</v>
      </c>
      <c r="N7" s="138">
        <v>44910</v>
      </c>
      <c r="O7" s="10" t="s">
        <v>565</v>
      </c>
      <c r="P7" s="17">
        <v>0</v>
      </c>
      <c r="Q7" s="17" t="s">
        <v>34</v>
      </c>
      <c r="R7" s="74" t="s">
        <v>587</v>
      </c>
      <c r="S7" s="70" t="s">
        <v>579</v>
      </c>
      <c r="T7" s="14" t="s">
        <v>588</v>
      </c>
      <c r="U7" s="18" t="s">
        <v>34</v>
      </c>
      <c r="V7" s="18" t="s">
        <v>34</v>
      </c>
      <c r="W7" s="74" t="s">
        <v>569</v>
      </c>
      <c r="X7" s="229"/>
      <c r="Y7" s="229"/>
      <c r="Z7" s="229"/>
      <c r="AA7" s="229"/>
      <c r="AB7" s="229"/>
      <c r="AC7" s="229"/>
      <c r="AD7" s="229"/>
      <c r="AE7" s="229"/>
      <c r="AF7" s="229"/>
      <c r="AG7" s="229"/>
      <c r="AH7" s="229"/>
      <c r="AI7" s="229"/>
      <c r="AJ7" s="229"/>
      <c r="AK7" s="229"/>
      <c r="AL7" s="229"/>
      <c r="AM7" s="229"/>
      <c r="AN7" s="229"/>
      <c r="AO7" s="202"/>
      <c r="AP7" s="259"/>
      <c r="AQ7" s="202"/>
      <c r="AR7" s="202"/>
      <c r="AS7" s="259"/>
      <c r="AT7" s="259"/>
      <c r="AU7" s="202"/>
      <c r="AV7" s="258"/>
      <c r="AW7" s="259"/>
      <c r="AX7" s="259"/>
      <c r="AY7" s="259"/>
      <c r="AZ7" s="259"/>
      <c r="BA7" s="259"/>
      <c r="BB7" s="467"/>
      <c r="BC7" s="468"/>
      <c r="BD7" s="749"/>
      <c r="BE7" s="813"/>
      <c r="BF7" s="632"/>
      <c r="BG7" s="259"/>
      <c r="BH7" s="258"/>
      <c r="BI7" s="260"/>
      <c r="BJ7" s="259"/>
      <c r="BK7" s="229"/>
      <c r="BL7" s="260"/>
      <c r="BM7" s="261"/>
      <c r="BN7" s="259"/>
      <c r="BO7" s="259"/>
      <c r="BP7" s="259"/>
      <c r="BQ7" s="259"/>
      <c r="BR7" s="259"/>
      <c r="BS7" s="467"/>
      <c r="BT7" s="468"/>
      <c r="BU7" s="749"/>
      <c r="BV7" s="813"/>
      <c r="BW7" s="229"/>
      <c r="BX7" s="229"/>
      <c r="BY7" s="229"/>
      <c r="BZ7" s="229"/>
      <c r="CA7" s="229"/>
      <c r="CB7" s="229"/>
      <c r="CC7" s="229"/>
      <c r="CD7" s="229"/>
      <c r="CE7" s="229"/>
      <c r="CF7" s="229"/>
      <c r="CG7" s="229"/>
      <c r="CH7" s="229"/>
      <c r="CI7" s="229"/>
      <c r="CJ7" s="813"/>
      <c r="CK7" s="749"/>
      <c r="CL7" s="749"/>
      <c r="CM7" s="813"/>
      <c r="CN7" s="229"/>
      <c r="CO7" s="229"/>
      <c r="CP7" s="229"/>
      <c r="CQ7" s="229"/>
      <c r="CR7" s="229"/>
      <c r="CS7" s="229"/>
      <c r="CT7" s="229"/>
      <c r="CU7" s="229"/>
      <c r="CV7" s="229"/>
      <c r="CW7" s="229"/>
      <c r="CX7" s="229"/>
      <c r="CY7" s="229"/>
      <c r="CZ7" s="229"/>
      <c r="DA7" s="813"/>
      <c r="DB7" s="749"/>
      <c r="DC7" s="749"/>
      <c r="DD7" s="813"/>
      <c r="DE7" s="785"/>
      <c r="DF7" s="229"/>
      <c r="DG7" s="229"/>
      <c r="DH7" s="229"/>
      <c r="DI7" s="229"/>
      <c r="DJ7" s="229"/>
      <c r="DK7" s="229"/>
      <c r="DL7" s="229"/>
      <c r="DM7" s="229"/>
      <c r="DN7" s="229"/>
      <c r="DO7" s="229"/>
      <c r="DP7" s="229"/>
      <c r="DQ7" s="229"/>
      <c r="DR7" s="813"/>
      <c r="DS7" s="749"/>
      <c r="DT7" s="749"/>
      <c r="DU7" s="813"/>
      <c r="DV7" s="785"/>
      <c r="DW7" s="229"/>
      <c r="DX7" s="229"/>
      <c r="DY7" s="229"/>
      <c r="DZ7" s="229"/>
      <c r="EA7" s="229"/>
      <c r="EB7" s="229"/>
      <c r="EC7" s="229"/>
      <c r="ED7" s="229"/>
      <c r="EE7" s="229"/>
      <c r="EF7" s="229"/>
      <c r="EG7" s="229"/>
      <c r="EH7" s="229"/>
      <c r="EI7" s="813"/>
      <c r="EJ7" s="749"/>
      <c r="EK7" s="749"/>
      <c r="EL7" s="813"/>
      <c r="EM7" s="229"/>
      <c r="EN7" s="229"/>
      <c r="EO7" s="229"/>
      <c r="EP7" s="229"/>
      <c r="EQ7" s="229"/>
      <c r="ER7" s="229"/>
      <c r="ES7" s="229"/>
      <c r="ET7" s="229"/>
      <c r="EU7" s="229"/>
      <c r="EV7" s="229"/>
      <c r="EW7" s="229"/>
      <c r="EX7" s="229"/>
      <c r="EY7" s="229"/>
      <c r="EZ7" s="813"/>
      <c r="FA7" s="749"/>
      <c r="FB7" s="749"/>
      <c r="FC7" s="813"/>
      <c r="FD7" s="229"/>
      <c r="FE7" s="229"/>
      <c r="FF7" s="229"/>
      <c r="FG7" s="229"/>
      <c r="FH7" s="229"/>
      <c r="FI7" s="229"/>
      <c r="FJ7" s="229"/>
      <c r="FK7" s="229"/>
      <c r="FL7" s="229"/>
      <c r="FM7" s="229"/>
      <c r="FN7" s="229"/>
      <c r="FO7" s="229"/>
      <c r="FP7" s="229"/>
      <c r="FQ7" s="813"/>
      <c r="FR7" s="749"/>
      <c r="FS7" s="749"/>
      <c r="FT7" s="813"/>
      <c r="FU7" s="229"/>
      <c r="FV7" s="229"/>
      <c r="FW7" s="229"/>
      <c r="FX7" s="229"/>
      <c r="FY7" s="229"/>
      <c r="FZ7" s="229"/>
      <c r="GA7" s="229"/>
      <c r="GB7" s="229"/>
      <c r="GC7" s="229"/>
      <c r="GD7" s="229"/>
      <c r="GE7" s="229"/>
      <c r="GF7" s="229"/>
      <c r="GG7" s="229"/>
      <c r="GH7" s="813"/>
      <c r="GI7" s="749"/>
      <c r="GJ7" s="749"/>
      <c r="GK7" s="813"/>
      <c r="GL7" s="229"/>
      <c r="GM7" s="229"/>
      <c r="GN7" s="229"/>
      <c r="GO7" s="229"/>
      <c r="GP7" s="229"/>
      <c r="GQ7" s="229"/>
      <c r="GR7" s="229"/>
      <c r="GS7" s="229"/>
      <c r="GT7" s="229"/>
      <c r="GU7" s="229"/>
      <c r="GV7" s="229"/>
      <c r="GW7" s="229"/>
      <c r="GX7" s="229"/>
      <c r="GY7" s="813"/>
      <c r="GZ7" s="749"/>
      <c r="HA7" s="749"/>
      <c r="HB7" s="813"/>
      <c r="HC7" s="229"/>
      <c r="HD7" s="229"/>
      <c r="HE7" s="229"/>
      <c r="HF7" s="229"/>
      <c r="HG7" s="229"/>
      <c r="HH7" s="229"/>
      <c r="HI7" s="229"/>
      <c r="HJ7" s="229"/>
      <c r="HK7" s="229"/>
      <c r="HL7" s="229"/>
      <c r="HM7" s="229"/>
      <c r="HN7" s="229"/>
      <c r="HO7" s="229"/>
      <c r="HP7" s="813"/>
      <c r="HQ7" s="749"/>
      <c r="HR7" s="749"/>
      <c r="HS7" s="813"/>
    </row>
    <row r="8" spans="1:227" ht="150" customHeight="1" x14ac:dyDescent="0.25">
      <c r="A8" s="16">
        <v>4</v>
      </c>
      <c r="B8" s="773" t="s">
        <v>589</v>
      </c>
      <c r="C8" s="15" t="s">
        <v>590</v>
      </c>
      <c r="D8" s="24" t="s">
        <v>83</v>
      </c>
      <c r="E8" s="499" t="s">
        <v>45</v>
      </c>
      <c r="F8" s="25" t="s">
        <v>46</v>
      </c>
      <c r="G8" s="25" t="s">
        <v>591</v>
      </c>
      <c r="H8" s="7" t="s">
        <v>42</v>
      </c>
      <c r="I8" s="6" t="s">
        <v>584</v>
      </c>
      <c r="J8" s="4" t="s">
        <v>592</v>
      </c>
      <c r="K8" s="737">
        <v>12</v>
      </c>
      <c r="L8" s="25" t="s">
        <v>593</v>
      </c>
      <c r="M8" s="170">
        <v>44257</v>
      </c>
      <c r="N8" s="138">
        <v>44910</v>
      </c>
      <c r="O8" s="10" t="s">
        <v>565</v>
      </c>
      <c r="P8" s="17">
        <v>0</v>
      </c>
      <c r="Q8" s="17" t="s">
        <v>34</v>
      </c>
      <c r="R8" s="74" t="s">
        <v>578</v>
      </c>
      <c r="S8" s="14" t="s">
        <v>594</v>
      </c>
      <c r="T8" s="14" t="s">
        <v>588</v>
      </c>
      <c r="U8" s="18" t="s">
        <v>34</v>
      </c>
      <c r="V8" s="18" t="s">
        <v>34</v>
      </c>
      <c r="W8" s="74" t="s">
        <v>569</v>
      </c>
      <c r="X8" s="229"/>
      <c r="Y8" s="229"/>
      <c r="Z8" s="229"/>
      <c r="AA8" s="229"/>
      <c r="AB8" s="229"/>
      <c r="AC8" s="229"/>
      <c r="AD8" s="229"/>
      <c r="AE8" s="229"/>
      <c r="AF8" s="229"/>
      <c r="AG8" s="229"/>
      <c r="AH8" s="229"/>
      <c r="AI8" s="229"/>
      <c r="AJ8" s="229"/>
      <c r="AK8" s="229"/>
      <c r="AL8" s="229"/>
      <c r="AM8" s="229"/>
      <c r="AN8" s="229"/>
      <c r="AO8" s="259"/>
      <c r="AP8" s="259"/>
      <c r="AQ8" s="259"/>
      <c r="AR8" s="259"/>
      <c r="AS8" s="259"/>
      <c r="AT8" s="259"/>
      <c r="AU8" s="259"/>
      <c r="AV8" s="229"/>
      <c r="AW8" s="259"/>
      <c r="AX8" s="259"/>
      <c r="AY8" s="259"/>
      <c r="AZ8" s="259"/>
      <c r="BA8" s="259"/>
      <c r="BB8" s="467"/>
      <c r="BC8" s="468"/>
      <c r="BD8" s="749"/>
      <c r="BE8" s="813"/>
      <c r="BF8" s="229"/>
      <c r="BG8" s="229"/>
      <c r="BH8" s="229"/>
      <c r="BI8" s="229"/>
      <c r="BJ8" s="229"/>
      <c r="BK8" s="229"/>
      <c r="BL8" s="229"/>
      <c r="BM8" s="229"/>
      <c r="BN8" s="259"/>
      <c r="BO8" s="259"/>
      <c r="BP8" s="259"/>
      <c r="BQ8" s="259"/>
      <c r="BR8" s="259"/>
      <c r="BS8" s="467"/>
      <c r="BT8" s="468"/>
      <c r="BU8" s="818"/>
      <c r="BV8" s="819"/>
      <c r="BW8" s="229"/>
      <c r="BX8" s="229"/>
      <c r="BY8" s="229"/>
      <c r="BZ8" s="229"/>
      <c r="CA8" s="229"/>
      <c r="CB8" s="229"/>
      <c r="CC8" s="229"/>
      <c r="CD8" s="229"/>
      <c r="CE8" s="229"/>
      <c r="CF8" s="229"/>
      <c r="CG8" s="229"/>
      <c r="CH8" s="229"/>
      <c r="CI8" s="229"/>
      <c r="CJ8" s="813"/>
      <c r="CK8" s="749"/>
      <c r="CL8" s="749"/>
      <c r="CM8" s="813"/>
      <c r="CN8" s="229"/>
      <c r="CO8" s="229"/>
      <c r="CP8" s="229"/>
      <c r="CQ8" s="229"/>
      <c r="CR8" s="229"/>
      <c r="CS8" s="229"/>
      <c r="CT8" s="229"/>
      <c r="CU8" s="229"/>
      <c r="CV8" s="229"/>
      <c r="CW8" s="229"/>
      <c r="CX8" s="229"/>
      <c r="CY8" s="229"/>
      <c r="CZ8" s="229"/>
      <c r="DA8" s="813"/>
      <c r="DB8" s="749"/>
      <c r="DC8" s="749"/>
      <c r="DD8" s="813"/>
      <c r="DE8" s="785"/>
      <c r="DF8" s="229"/>
      <c r="DG8" s="229"/>
      <c r="DH8" s="229"/>
      <c r="DI8" s="229"/>
      <c r="DJ8" s="229"/>
      <c r="DK8" s="229"/>
      <c r="DL8" s="229"/>
      <c r="DM8" s="229"/>
      <c r="DN8" s="229"/>
      <c r="DO8" s="229"/>
      <c r="DP8" s="229"/>
      <c r="DQ8" s="229"/>
      <c r="DR8" s="813"/>
      <c r="DS8" s="749"/>
      <c r="DT8" s="749"/>
      <c r="DU8" s="813"/>
      <c r="DV8" s="785"/>
      <c r="DW8" s="229"/>
      <c r="DX8" s="229"/>
      <c r="DY8" s="229"/>
      <c r="DZ8" s="229"/>
      <c r="EA8" s="229"/>
      <c r="EB8" s="229"/>
      <c r="EC8" s="229"/>
      <c r="ED8" s="229"/>
      <c r="EE8" s="229"/>
      <c r="EF8" s="229"/>
      <c r="EG8" s="229"/>
      <c r="EH8" s="229"/>
      <c r="EI8" s="813"/>
      <c r="EJ8" s="749"/>
      <c r="EK8" s="749"/>
      <c r="EL8" s="813"/>
      <c r="EM8" s="229"/>
      <c r="EN8" s="229"/>
      <c r="EO8" s="229"/>
      <c r="EP8" s="229"/>
      <c r="EQ8" s="229"/>
      <c r="ER8" s="229"/>
      <c r="ES8" s="229"/>
      <c r="ET8" s="229"/>
      <c r="EU8" s="229"/>
      <c r="EV8" s="229"/>
      <c r="EW8" s="229"/>
      <c r="EX8" s="229"/>
      <c r="EY8" s="229"/>
      <c r="EZ8" s="813"/>
      <c r="FA8" s="749"/>
      <c r="FB8" s="749"/>
      <c r="FC8" s="813"/>
      <c r="FD8" s="229"/>
      <c r="FE8" s="229"/>
      <c r="FF8" s="229"/>
      <c r="FG8" s="229"/>
      <c r="FH8" s="229"/>
      <c r="FI8" s="229"/>
      <c r="FJ8" s="229"/>
      <c r="FK8" s="229"/>
      <c r="FL8" s="229"/>
      <c r="FM8" s="229"/>
      <c r="FN8" s="229"/>
      <c r="FO8" s="229"/>
      <c r="FP8" s="229"/>
      <c r="FQ8" s="813"/>
      <c r="FR8" s="749"/>
      <c r="FS8" s="749"/>
      <c r="FT8" s="813"/>
      <c r="FU8" s="229"/>
      <c r="FV8" s="229"/>
      <c r="FW8" s="229"/>
      <c r="FX8" s="229"/>
      <c r="FY8" s="229"/>
      <c r="FZ8" s="229"/>
      <c r="GA8" s="229"/>
      <c r="GB8" s="229"/>
      <c r="GC8" s="229"/>
      <c r="GD8" s="229"/>
      <c r="GE8" s="229"/>
      <c r="GF8" s="229"/>
      <c r="GG8" s="229"/>
      <c r="GH8" s="813"/>
      <c r="GI8" s="749"/>
      <c r="GJ8" s="749"/>
      <c r="GK8" s="813"/>
      <c r="GL8" s="229"/>
      <c r="GM8" s="229"/>
      <c r="GN8" s="229"/>
      <c r="GO8" s="229"/>
      <c r="GP8" s="229"/>
      <c r="GQ8" s="229"/>
      <c r="GR8" s="229"/>
      <c r="GS8" s="229"/>
      <c r="GT8" s="229"/>
      <c r="GU8" s="229"/>
      <c r="GV8" s="229"/>
      <c r="GW8" s="229"/>
      <c r="GX8" s="229"/>
      <c r="GY8" s="813"/>
      <c r="GZ8" s="749"/>
      <c r="HA8" s="749"/>
      <c r="HB8" s="813"/>
      <c r="HC8" s="229"/>
      <c r="HD8" s="229"/>
      <c r="HE8" s="229"/>
      <c r="HF8" s="229"/>
      <c r="HG8" s="229"/>
      <c r="HH8" s="229"/>
      <c r="HI8" s="229"/>
      <c r="HJ8" s="229"/>
      <c r="HK8" s="229"/>
      <c r="HL8" s="229"/>
      <c r="HM8" s="229"/>
      <c r="HN8" s="229"/>
      <c r="HO8" s="229"/>
      <c r="HP8" s="813"/>
      <c r="HQ8" s="749"/>
      <c r="HR8" s="749"/>
      <c r="HS8" s="813"/>
    </row>
    <row r="9" spans="1:227" ht="73.5" customHeight="1" x14ac:dyDescent="0.25">
      <c r="A9" s="1012"/>
      <c r="B9" s="1013"/>
      <c r="C9" s="465"/>
      <c r="D9" s="453"/>
      <c r="E9" s="457"/>
      <c r="F9" s="498"/>
      <c r="K9" s="733"/>
      <c r="BD9" s="733"/>
      <c r="BE9" s="784"/>
      <c r="BU9" s="820"/>
      <c r="BV9" s="821"/>
      <c r="CJ9" s="729"/>
      <c r="CK9" s="729"/>
      <c r="CL9" s="729"/>
      <c r="CM9" s="771"/>
      <c r="DA9" s="729"/>
      <c r="DB9" s="729"/>
      <c r="DC9" s="729"/>
      <c r="DD9" s="771"/>
      <c r="DE9" s="729"/>
      <c r="DR9" s="729"/>
      <c r="DS9" s="729"/>
      <c r="DT9" s="729"/>
      <c r="DU9" s="771"/>
      <c r="DV9" s="729"/>
      <c r="EI9" s="729"/>
      <c r="EJ9" s="729"/>
      <c r="EK9" s="729"/>
      <c r="EL9" s="771"/>
      <c r="EZ9" s="729"/>
      <c r="FA9" s="729"/>
      <c r="FB9" s="729"/>
      <c r="FC9" s="771"/>
      <c r="FQ9" s="729"/>
      <c r="FR9" s="729"/>
      <c r="FS9" s="729"/>
      <c r="FT9" s="771"/>
      <c r="GH9" s="729"/>
      <c r="GI9" s="729"/>
      <c r="GJ9" s="729"/>
      <c r="GK9" s="771"/>
      <c r="GY9" s="729"/>
      <c r="GZ9" s="729"/>
      <c r="HA9" s="729"/>
      <c r="HB9" s="771"/>
      <c r="HP9" s="729"/>
      <c r="HQ9" s="729"/>
      <c r="HR9" s="729"/>
      <c r="HS9" s="771"/>
    </row>
    <row r="10" spans="1:227" x14ac:dyDescent="0.25">
      <c r="C10" s="413"/>
      <c r="D10" s="413"/>
      <c r="E10" s="413"/>
      <c r="DR10" s="729"/>
      <c r="DS10" s="729"/>
      <c r="DT10" s="729"/>
      <c r="DU10" s="729"/>
      <c r="DV10" s="729"/>
    </row>
    <row r="11" spans="1:227" x14ac:dyDescent="0.25">
      <c r="C11" s="413"/>
      <c r="D11" s="411">
        <v>100</v>
      </c>
      <c r="E11" s="413"/>
      <c r="DR11" s="729"/>
      <c r="DS11" s="729"/>
      <c r="DT11" s="729"/>
      <c r="DU11" s="729"/>
      <c r="DV11" s="729"/>
    </row>
    <row r="12" spans="1:227" x14ac:dyDescent="0.25">
      <c r="C12" s="413"/>
      <c r="E12" s="413"/>
    </row>
    <row r="13" spans="1:227" x14ac:dyDescent="0.25">
      <c r="C13" s="413"/>
      <c r="D13" s="413"/>
      <c r="E13" s="413"/>
    </row>
    <row r="14" spans="1:227" x14ac:dyDescent="0.25">
      <c r="D14" s="500"/>
    </row>
  </sheetData>
  <mergeCells count="264">
    <mergeCell ref="EE3:EE4"/>
    <mergeCell ref="EF3:EF4"/>
    <mergeCell ref="EI3:EI4"/>
    <mergeCell ref="DX3:DX4"/>
    <mergeCell ref="DY3:DZ3"/>
    <mergeCell ref="EA3:EA4"/>
    <mergeCell ref="ED3:ED4"/>
    <mergeCell ref="EG3:EG4"/>
    <mergeCell ref="CY3:CY4"/>
    <mergeCell ref="CZ3:CZ4"/>
    <mergeCell ref="DA3:DA4"/>
    <mergeCell ref="DB3:DB4"/>
    <mergeCell ref="DC3:DC4"/>
    <mergeCell ref="DD3:DD4"/>
    <mergeCell ref="DT3:DT4"/>
    <mergeCell ref="DU3:DU4"/>
    <mergeCell ref="EB3:EB4"/>
    <mergeCell ref="EC3:EC4"/>
    <mergeCell ref="CS3:CS4"/>
    <mergeCell ref="CT3:CT4"/>
    <mergeCell ref="CU3:CU4"/>
    <mergeCell ref="CV3:CV4"/>
    <mergeCell ref="CW3:CW4"/>
    <mergeCell ref="CX3:CX4"/>
    <mergeCell ref="CK3:CK4"/>
    <mergeCell ref="CL3:CL4"/>
    <mergeCell ref="CM3:CM4"/>
    <mergeCell ref="CO3:CO4"/>
    <mergeCell ref="CP3:CP4"/>
    <mergeCell ref="CQ3:CR3"/>
    <mergeCell ref="CE3:CE4"/>
    <mergeCell ref="CF3:CF4"/>
    <mergeCell ref="CG3:CG4"/>
    <mergeCell ref="CH3:CH4"/>
    <mergeCell ref="CI3:CI4"/>
    <mergeCell ref="CJ3:CJ4"/>
    <mergeCell ref="BX3:BX4"/>
    <mergeCell ref="BY3:BY4"/>
    <mergeCell ref="BZ3:CA3"/>
    <mergeCell ref="CB3:CB4"/>
    <mergeCell ref="CC3:CC4"/>
    <mergeCell ref="CD3:CD4"/>
    <mergeCell ref="BQ3:BQ4"/>
    <mergeCell ref="BR3:BR4"/>
    <mergeCell ref="BS3:BS4"/>
    <mergeCell ref="BT3:BT4"/>
    <mergeCell ref="BU3:BU4"/>
    <mergeCell ref="BV3:BV4"/>
    <mergeCell ref="BK3:BK4"/>
    <mergeCell ref="BL3:BL4"/>
    <mergeCell ref="BM3:BM4"/>
    <mergeCell ref="BN3:BN4"/>
    <mergeCell ref="BO3:BO4"/>
    <mergeCell ref="BP3:BP4"/>
    <mergeCell ref="AL3:AL4"/>
    <mergeCell ref="AM3:AM4"/>
    <mergeCell ref="AN3:AN4"/>
    <mergeCell ref="BG3:BG4"/>
    <mergeCell ref="BH3:BH4"/>
    <mergeCell ref="BI3:BJ3"/>
    <mergeCell ref="AF3:AF4"/>
    <mergeCell ref="AG3:AG4"/>
    <mergeCell ref="AH3:AH4"/>
    <mergeCell ref="AI3:AI4"/>
    <mergeCell ref="AJ3:AJ4"/>
    <mergeCell ref="AK3:AK4"/>
    <mergeCell ref="Y3:Y4"/>
    <mergeCell ref="Z3:Z4"/>
    <mergeCell ref="AA3:AB3"/>
    <mergeCell ref="AC3:AC4"/>
    <mergeCell ref="AD3:AD4"/>
    <mergeCell ref="AE3:AE4"/>
    <mergeCell ref="DF2:DL2"/>
    <mergeCell ref="DV2:DV4"/>
    <mergeCell ref="DW2:EC2"/>
    <mergeCell ref="DF3:DF4"/>
    <mergeCell ref="DG3:DG4"/>
    <mergeCell ref="DH3:DI3"/>
    <mergeCell ref="DJ3:DJ4"/>
    <mergeCell ref="DK3:DK4"/>
    <mergeCell ref="DL3:DL4"/>
    <mergeCell ref="DW3:DW4"/>
    <mergeCell ref="DR1:DU2"/>
    <mergeCell ref="DM3:DM4"/>
    <mergeCell ref="DN3:DN4"/>
    <mergeCell ref="DO3:DO4"/>
    <mergeCell ref="DP3:DP4"/>
    <mergeCell ref="DQ3:DQ4"/>
    <mergeCell ref="DR3:DR4"/>
    <mergeCell ref="DS3:DS4"/>
    <mergeCell ref="DE1:DL1"/>
    <mergeCell ref="DV1:EC1"/>
    <mergeCell ref="X2:X4"/>
    <mergeCell ref="Y2:AE2"/>
    <mergeCell ref="BF2:BF4"/>
    <mergeCell ref="BG2:BM2"/>
    <mergeCell ref="BW2:BW4"/>
    <mergeCell ref="BX2:CD2"/>
    <mergeCell ref="CN2:CN4"/>
    <mergeCell ref="DE2:DE4"/>
    <mergeCell ref="BW1:CD1"/>
    <mergeCell ref="CE1:CI2"/>
    <mergeCell ref="CJ1:CM2"/>
    <mergeCell ref="CN1:CU1"/>
    <mergeCell ref="CV1:CZ2"/>
    <mergeCell ref="DA1:DD2"/>
    <mergeCell ref="CO2:CU2"/>
    <mergeCell ref="X1:AE1"/>
    <mergeCell ref="AF1:AJ2"/>
    <mergeCell ref="AK1:AN2"/>
    <mergeCell ref="BF1:BM1"/>
    <mergeCell ref="BN1:BR2"/>
    <mergeCell ref="BS1:BV2"/>
    <mergeCell ref="DM1:DQ2"/>
    <mergeCell ref="A2:A4"/>
    <mergeCell ref="B2:B4"/>
    <mergeCell ref="C2:C4"/>
    <mergeCell ref="D2:D4"/>
    <mergeCell ref="E2:E4"/>
    <mergeCell ref="F2:F4"/>
    <mergeCell ref="G2:G4"/>
    <mergeCell ref="Q2:W2"/>
    <mergeCell ref="Q3:Q4"/>
    <mergeCell ref="R3:R4"/>
    <mergeCell ref="S3:T3"/>
    <mergeCell ref="U3:U4"/>
    <mergeCell ref="V3:V4"/>
    <mergeCell ref="W3:W4"/>
    <mergeCell ref="H2:H4"/>
    <mergeCell ref="I2:I4"/>
    <mergeCell ref="J2:J4"/>
    <mergeCell ref="K2:K4"/>
    <mergeCell ref="L2:L4"/>
    <mergeCell ref="P2:P4"/>
    <mergeCell ref="ED1:EH2"/>
    <mergeCell ref="EI1:EL2"/>
    <mergeCell ref="EM1:ET1"/>
    <mergeCell ref="EU1:EY2"/>
    <mergeCell ref="EZ1:FC2"/>
    <mergeCell ref="FD1:FK1"/>
    <mergeCell ref="FV2:GB2"/>
    <mergeCell ref="GL2:GL4"/>
    <mergeCell ref="FL1:FP2"/>
    <mergeCell ref="FQ1:FT2"/>
    <mergeCell ref="FU1:GB1"/>
    <mergeCell ref="GC1:GG2"/>
    <mergeCell ref="GH1:GK2"/>
    <mergeCell ref="GL1:GS1"/>
    <mergeCell ref="GM2:GS2"/>
    <mergeCell ref="FM3:FM4"/>
    <mergeCell ref="EP3:EQ3"/>
    <mergeCell ref="ER3:ER4"/>
    <mergeCell ref="FC3:FC4"/>
    <mergeCell ref="FE3:FE4"/>
    <mergeCell ref="FF3:FF4"/>
    <mergeCell ref="FG3:FH3"/>
    <mergeCell ref="FI3:FI4"/>
    <mergeCell ref="FJ3:FJ4"/>
    <mergeCell ref="GT1:GX2"/>
    <mergeCell ref="GY1:HB2"/>
    <mergeCell ref="HC1:HJ1"/>
    <mergeCell ref="EM2:EM4"/>
    <mergeCell ref="EN2:ET2"/>
    <mergeCell ref="FD2:FD4"/>
    <mergeCell ref="FE2:FK2"/>
    <mergeCell ref="FU2:FU4"/>
    <mergeCell ref="EH3:EH4"/>
    <mergeCell ref="EL3:EL4"/>
    <mergeCell ref="EN3:EN4"/>
    <mergeCell ref="EO3:EO4"/>
    <mergeCell ref="EJ3:EJ4"/>
    <mergeCell ref="EK3:EK4"/>
    <mergeCell ref="ES3:ES4"/>
    <mergeCell ref="ET3:ET4"/>
    <mergeCell ref="EU3:EU4"/>
    <mergeCell ref="EV3:EV4"/>
    <mergeCell ref="EW3:EW4"/>
    <mergeCell ref="EX3:EX4"/>
    <mergeCell ref="EY3:EY4"/>
    <mergeCell ref="EZ3:EZ4"/>
    <mergeCell ref="FA3:FA4"/>
    <mergeCell ref="FB3:FB4"/>
    <mergeCell ref="FK3:FK4"/>
    <mergeCell ref="FL3:FL4"/>
    <mergeCell ref="FN3:FN4"/>
    <mergeCell ref="FO3:FO4"/>
    <mergeCell ref="FP3:FP4"/>
    <mergeCell ref="FQ3:FQ4"/>
    <mergeCell ref="FR3:FR4"/>
    <mergeCell ref="FS3:FS4"/>
    <mergeCell ref="FT3:FT4"/>
    <mergeCell ref="FV3:FV4"/>
    <mergeCell ref="FW3:FW4"/>
    <mergeCell ref="FX3:FY3"/>
    <mergeCell ref="FZ3:FZ4"/>
    <mergeCell ref="GA3:GA4"/>
    <mergeCell ref="GB3:GB4"/>
    <mergeCell ref="GC3:GC4"/>
    <mergeCell ref="GD3:GD4"/>
    <mergeCell ref="GE3:GE4"/>
    <mergeCell ref="GF3:GF4"/>
    <mergeCell ref="GG3:GG4"/>
    <mergeCell ref="GH3:GH4"/>
    <mergeCell ref="GI3:GI4"/>
    <mergeCell ref="GJ3:GJ4"/>
    <mergeCell ref="GK3:GK4"/>
    <mergeCell ref="GM3:GM4"/>
    <mergeCell ref="GN3:GN4"/>
    <mergeCell ref="GO3:GP3"/>
    <mergeCell ref="GQ3:GQ4"/>
    <mergeCell ref="GR3:GR4"/>
    <mergeCell ref="GS3:GS4"/>
    <mergeCell ref="GT3:GT4"/>
    <mergeCell ref="GU3:GU4"/>
    <mergeCell ref="GV3:GV4"/>
    <mergeCell ref="GW3:GW4"/>
    <mergeCell ref="GX3:GX4"/>
    <mergeCell ref="GY3:GY4"/>
    <mergeCell ref="GZ3:GZ4"/>
    <mergeCell ref="HA3:HA4"/>
    <mergeCell ref="HB3:HB4"/>
    <mergeCell ref="HD3:HD4"/>
    <mergeCell ref="HE3:HE4"/>
    <mergeCell ref="HF3:HG3"/>
    <mergeCell ref="HH3:HH4"/>
    <mergeCell ref="HC2:HC4"/>
    <mergeCell ref="HD2:HJ2"/>
    <mergeCell ref="HI3:HI4"/>
    <mergeCell ref="HJ3:HJ4"/>
    <mergeCell ref="A9:B9"/>
    <mergeCell ref="AO1:AV1"/>
    <mergeCell ref="AW1:BA2"/>
    <mergeCell ref="BB1:BE2"/>
    <mergeCell ref="AO2:AO4"/>
    <mergeCell ref="AP2:AV2"/>
    <mergeCell ref="AP3:AP4"/>
    <mergeCell ref="AQ3:AQ4"/>
    <mergeCell ref="AR3:AS3"/>
    <mergeCell ref="AT3:AT4"/>
    <mergeCell ref="AU3:AU4"/>
    <mergeCell ref="AV3:AV4"/>
    <mergeCell ref="AW3:AW4"/>
    <mergeCell ref="AX3:AX4"/>
    <mergeCell ref="AY3:AY4"/>
    <mergeCell ref="AZ3:AZ4"/>
    <mergeCell ref="BA3:BA4"/>
    <mergeCell ref="BB3:BB4"/>
    <mergeCell ref="BC3:BC4"/>
    <mergeCell ref="BD3:BD4"/>
    <mergeCell ref="BE3:BE4"/>
    <mergeCell ref="A1:I1"/>
    <mergeCell ref="J1:O1"/>
    <mergeCell ref="P1:W1"/>
    <mergeCell ref="HK1:HO2"/>
    <mergeCell ref="HP1:HS2"/>
    <mergeCell ref="HK3:HK4"/>
    <mergeCell ref="HL3:HL4"/>
    <mergeCell ref="HM3:HM4"/>
    <mergeCell ref="HN3:HN4"/>
    <mergeCell ref="HO3:HO4"/>
    <mergeCell ref="HP3:HP4"/>
    <mergeCell ref="HQ3:HQ4"/>
    <mergeCell ref="HR3:HR4"/>
    <mergeCell ref="HS3:HS4"/>
  </mergeCells>
  <dataValidations count="3">
    <dataValidation type="list" allowBlank="1" showInputMessage="1" showErrorMessage="1" sqref="F5:F8" xr:uid="{00000000-0002-0000-1E00-000000000000}">
      <formula1>MOMENTO</formula1>
    </dataValidation>
    <dataValidation type="list" allowBlank="1" showInputMessage="1" showErrorMessage="1" sqref="E5:E8" xr:uid="{00000000-0002-0000-1E00-000001000000}">
      <formula1>nivel</formula1>
    </dataValidation>
    <dataValidation type="list" allowBlank="1" showInputMessage="1" showErrorMessage="1" sqref="CE5:CG8 DM5:DO8 ED5:EF8 EU5:EW8 FL5:FN8 GC5:GE8 GT5:GV8 HK5:HM8 CI5:CI8 CV5:CX8 CZ5:CZ8 DQ5:DQ8 EH5:EH8 EY5:EY8 FP5:FP8 GG5:GG8 GX5:GX8 HO5:HO8" xr:uid="{E654882B-7DD8-48AB-AEDC-B51AC3D43801}">
      <formula1>#REF!</formula1>
    </dataValidation>
  </dataValidation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K16"/>
  <sheetViews>
    <sheetView topLeftCell="GO1" zoomScale="70" zoomScaleNormal="70" workbookViewId="0">
      <selection activeCell="HH5" sqref="HH5:HK10"/>
    </sheetView>
  </sheetViews>
  <sheetFormatPr baseColWidth="10" defaultColWidth="11.42578125" defaultRowHeight="15" x14ac:dyDescent="0.25"/>
  <cols>
    <col min="2" max="2" width="50.140625" customWidth="1"/>
    <col min="3" max="3" width="38.85546875" customWidth="1"/>
    <col min="4" max="4" width="35.5703125" customWidth="1"/>
    <col min="6" max="6" width="17" customWidth="1"/>
    <col min="9" max="9" width="27.85546875" customWidth="1"/>
    <col min="12" max="12" width="21.140625" customWidth="1"/>
    <col min="16" max="16" width="38.42578125" customWidth="1"/>
    <col min="18" max="18" width="19.28515625" customWidth="1"/>
    <col min="24" max="24" width="19.42578125" customWidth="1"/>
    <col min="41" max="41" width="31.42578125" customWidth="1"/>
    <col min="44" max="44" width="14.28515625" customWidth="1"/>
    <col min="50" max="50" width="36.85546875" customWidth="1"/>
    <col min="52" max="52" width="31" customWidth="1"/>
    <col min="53" max="53" width="18.140625" customWidth="1"/>
    <col min="56" max="56" width="17.140625" customWidth="1"/>
    <col min="57" max="57" width="16.7109375" customWidth="1"/>
    <col min="67" max="67" width="34.5703125" customWidth="1"/>
    <col min="69" max="69" width="30.85546875" customWidth="1"/>
    <col min="74" max="74" width="21.7109375" customWidth="1"/>
    <col min="75" max="75" width="12" customWidth="1"/>
    <col min="84" max="84" width="40.7109375" customWidth="1"/>
    <col min="86" max="86" width="45.85546875" customWidth="1"/>
    <col min="87" max="87" width="26.5703125" customWidth="1"/>
    <col min="91" max="91" width="26.5703125" customWidth="1"/>
    <col min="101" max="101" width="25.42578125" customWidth="1"/>
    <col min="103" max="103" width="32.42578125" customWidth="1"/>
    <col min="104" max="104" width="20.5703125" customWidth="1"/>
    <col min="108" max="108" width="22" customWidth="1"/>
    <col min="109" max="109" width="12.85546875" customWidth="1"/>
    <col min="110" max="110" width="12.28515625" customWidth="1"/>
    <col min="111" max="111" width="13.7109375" customWidth="1"/>
    <col min="112" max="117" width="22" customWidth="1"/>
    <col min="118" max="118" width="32.85546875" customWidth="1"/>
    <col min="120" max="120" width="21.28515625" customWidth="1"/>
    <col min="121" max="121" width="19.42578125" customWidth="1"/>
    <col min="122" max="122" width="20.140625" customWidth="1"/>
    <col min="123" max="123" width="20.7109375" customWidth="1"/>
    <col min="125" max="125" width="30.140625" customWidth="1"/>
  </cols>
  <sheetData>
    <row r="1" spans="1:219" ht="40.5" customHeight="1" x14ac:dyDescent="0.25">
      <c r="A1" s="913" t="s">
        <v>595</v>
      </c>
      <c r="B1" s="913"/>
      <c r="C1" s="913"/>
      <c r="D1" s="913"/>
      <c r="E1" s="913"/>
      <c r="F1" s="913"/>
      <c r="G1" s="913"/>
      <c r="H1" s="913"/>
      <c r="I1" s="913"/>
      <c r="J1" s="913"/>
      <c r="K1" s="913"/>
      <c r="L1" s="913"/>
      <c r="M1" s="913"/>
      <c r="N1" s="913"/>
      <c r="O1" s="913"/>
      <c r="P1" s="873" t="s">
        <v>342</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47.2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30.75" customHeight="1"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237" customHeight="1" x14ac:dyDescent="0.25">
      <c r="A5" s="26">
        <v>1</v>
      </c>
      <c r="B5" s="87" t="s">
        <v>596</v>
      </c>
      <c r="C5" s="15" t="s">
        <v>597</v>
      </c>
      <c r="D5" s="24" t="s">
        <v>29</v>
      </c>
      <c r="E5" s="7" t="s">
        <v>49</v>
      </c>
      <c r="F5" s="7" t="s">
        <v>46</v>
      </c>
      <c r="G5" s="7" t="s">
        <v>598</v>
      </c>
      <c r="H5" s="7" t="s">
        <v>138</v>
      </c>
      <c r="I5" s="87" t="s">
        <v>599</v>
      </c>
      <c r="J5" s="7" t="s">
        <v>34</v>
      </c>
      <c r="K5" s="736">
        <v>1</v>
      </c>
      <c r="L5" s="7" t="s">
        <v>244</v>
      </c>
      <c r="M5" s="45">
        <v>44593</v>
      </c>
      <c r="N5" s="43">
        <v>44621</v>
      </c>
      <c r="O5" s="19" t="s">
        <v>245</v>
      </c>
      <c r="P5" s="19"/>
      <c r="Q5" s="20"/>
      <c r="R5" s="20"/>
      <c r="S5" s="20"/>
      <c r="T5" s="20"/>
      <c r="U5" s="20"/>
      <c r="V5" s="20"/>
      <c r="W5" s="20"/>
      <c r="X5" s="20"/>
      <c r="Y5" s="20"/>
      <c r="Z5" s="20"/>
      <c r="AA5" s="20"/>
      <c r="AB5" s="20"/>
      <c r="AC5" s="64"/>
      <c r="AD5" s="63"/>
      <c r="AE5" s="63"/>
      <c r="AF5" s="65"/>
      <c r="AG5" s="65"/>
      <c r="AH5" s="65"/>
      <c r="AI5" s="65"/>
      <c r="AJ5" s="65"/>
      <c r="AK5" s="65"/>
      <c r="AL5" s="65"/>
      <c r="AM5" s="65"/>
      <c r="AN5" s="65"/>
      <c r="AO5" s="21"/>
      <c r="AP5" s="21"/>
      <c r="AQ5" s="20"/>
      <c r="AR5" s="19"/>
      <c r="AS5" s="385"/>
      <c r="AT5" s="384"/>
      <c r="AU5" s="383"/>
      <c r="AV5" s="758"/>
      <c r="AW5" s="242"/>
      <c r="AX5" s="19"/>
      <c r="AY5" s="20"/>
      <c r="AZ5" s="21"/>
      <c r="BA5" s="21"/>
      <c r="BB5" s="21"/>
      <c r="BC5" s="20"/>
      <c r="BD5" s="21"/>
      <c r="BE5" s="69"/>
      <c r="BF5" s="20"/>
      <c r="BG5" s="20"/>
      <c r="BH5" s="20"/>
      <c r="BI5" s="21"/>
      <c r="BJ5" s="67"/>
      <c r="BK5" s="384"/>
      <c r="BL5" s="383"/>
      <c r="BM5" s="758"/>
      <c r="BN5" s="242"/>
      <c r="BO5" s="19"/>
      <c r="BP5" s="20"/>
      <c r="BQ5" s="20"/>
      <c r="BR5" s="20"/>
      <c r="BS5" s="20"/>
      <c r="BT5" s="20"/>
      <c r="BU5" s="20"/>
      <c r="BV5" s="20"/>
      <c r="BW5" s="67"/>
      <c r="BX5" s="67"/>
      <c r="BY5" s="67"/>
      <c r="BZ5" s="67"/>
      <c r="CA5" s="67"/>
      <c r="CB5" s="828"/>
      <c r="CC5" s="829"/>
      <c r="CD5" s="758"/>
      <c r="CE5" s="770"/>
      <c r="CF5" s="19"/>
      <c r="CG5" s="20"/>
      <c r="CH5" s="20"/>
      <c r="CI5" s="20"/>
      <c r="CJ5" s="20"/>
      <c r="CK5" s="20"/>
      <c r="CL5" s="20"/>
      <c r="CM5" s="20"/>
      <c r="CN5" s="67"/>
      <c r="CO5" s="67"/>
      <c r="CP5" s="67"/>
      <c r="CQ5" s="67"/>
      <c r="CR5" s="67"/>
      <c r="CS5" s="828"/>
      <c r="CT5" s="829"/>
      <c r="CU5" s="758"/>
      <c r="CV5" s="770"/>
      <c r="CW5" s="19"/>
      <c r="CX5" s="20"/>
      <c r="CY5" s="19"/>
      <c r="CZ5" s="14"/>
      <c r="DA5" s="18"/>
      <c r="DB5" s="18"/>
      <c r="DC5" s="18"/>
      <c r="DD5" s="21"/>
      <c r="DE5" s="21"/>
      <c r="DF5" s="21"/>
      <c r="DG5" s="21"/>
      <c r="DH5" s="21"/>
      <c r="DI5" s="21"/>
      <c r="DJ5" s="828"/>
      <c r="DK5" s="829"/>
      <c r="DL5" s="758"/>
      <c r="DM5" s="770"/>
      <c r="DN5" s="19"/>
      <c r="DO5" s="20"/>
      <c r="DP5" s="14"/>
      <c r="DQ5" s="14"/>
      <c r="DR5" s="14"/>
      <c r="DS5" s="14"/>
      <c r="DT5" s="21"/>
      <c r="DU5" s="69"/>
      <c r="DV5" s="17"/>
      <c r="DW5" s="17"/>
      <c r="DX5" s="17"/>
      <c r="DY5" s="17"/>
      <c r="DZ5" s="17"/>
      <c r="EA5" s="828"/>
      <c r="EB5" s="829"/>
      <c r="EC5" s="758"/>
      <c r="ED5" s="770"/>
      <c r="EE5" s="229"/>
      <c r="EF5" s="229"/>
      <c r="EG5" s="229"/>
      <c r="EH5" s="229"/>
      <c r="EI5" s="229"/>
      <c r="EJ5" s="229"/>
      <c r="EK5" s="229"/>
      <c r="EL5" s="229"/>
      <c r="EM5" s="229"/>
      <c r="EN5" s="229"/>
      <c r="EO5" s="229"/>
      <c r="EP5" s="229"/>
      <c r="EQ5" s="229"/>
      <c r="ER5" s="828"/>
      <c r="ES5" s="829"/>
      <c r="ET5" s="758"/>
      <c r="EU5" s="770"/>
      <c r="EV5" s="229"/>
      <c r="EW5" s="229"/>
      <c r="EX5" s="229"/>
      <c r="EY5" s="229"/>
      <c r="EZ5" s="229"/>
      <c r="FA5" s="229"/>
      <c r="FB5" s="229"/>
      <c r="FC5" s="229"/>
      <c r="FD5" s="229"/>
      <c r="FE5" s="229"/>
      <c r="FF5" s="229"/>
      <c r="FG5" s="229"/>
      <c r="FH5" s="229"/>
      <c r="FI5" s="828"/>
      <c r="FJ5" s="829"/>
      <c r="FK5" s="758"/>
      <c r="FL5" s="770"/>
      <c r="FM5" s="229"/>
      <c r="FN5" s="229"/>
      <c r="FO5" s="229"/>
      <c r="FP5" s="229"/>
      <c r="FQ5" s="229"/>
      <c r="FR5" s="229"/>
      <c r="FS5" s="229"/>
      <c r="FT5" s="229"/>
      <c r="FU5" s="229"/>
      <c r="FV5" s="229"/>
      <c r="FW5" s="229"/>
      <c r="FX5" s="229"/>
      <c r="FY5" s="229"/>
      <c r="FZ5" s="828"/>
      <c r="GA5" s="829"/>
      <c r="GB5" s="758"/>
      <c r="GC5" s="770"/>
      <c r="GD5" s="229"/>
      <c r="GE5" s="229"/>
      <c r="GF5" s="229"/>
      <c r="GG5" s="229"/>
      <c r="GH5" s="229"/>
      <c r="GI5" s="229"/>
      <c r="GJ5" s="229"/>
      <c r="GK5" s="229"/>
      <c r="GL5" s="229"/>
      <c r="GM5" s="229"/>
      <c r="GN5" s="229"/>
      <c r="GO5" s="229"/>
      <c r="GP5" s="229"/>
      <c r="GQ5" s="828"/>
      <c r="GR5" s="829"/>
      <c r="GS5" s="758"/>
      <c r="GT5" s="770"/>
      <c r="GU5" s="229"/>
      <c r="GV5" s="229"/>
      <c r="GW5" s="229"/>
      <c r="GX5" s="229"/>
      <c r="GY5" s="229"/>
      <c r="GZ5" s="229"/>
      <c r="HA5" s="229"/>
      <c r="HB5" s="229"/>
      <c r="HC5" s="229"/>
      <c r="HD5" s="229"/>
      <c r="HE5" s="229"/>
      <c r="HF5" s="229"/>
      <c r="HG5" s="229"/>
      <c r="HH5" s="828"/>
      <c r="HI5" s="829"/>
      <c r="HJ5" s="758"/>
      <c r="HK5" s="770"/>
    </row>
    <row r="6" spans="1:219" ht="162" customHeight="1" x14ac:dyDescent="0.25">
      <c r="A6" s="26">
        <v>2</v>
      </c>
      <c r="B6" s="87" t="s">
        <v>600</v>
      </c>
      <c r="C6" s="15" t="s">
        <v>601</v>
      </c>
      <c r="D6" s="24" t="s">
        <v>29</v>
      </c>
      <c r="E6" s="7" t="s">
        <v>38</v>
      </c>
      <c r="F6" s="7" t="s">
        <v>31</v>
      </c>
      <c r="G6" s="7" t="s">
        <v>602</v>
      </c>
      <c r="H6" s="7" t="s">
        <v>138</v>
      </c>
      <c r="I6" s="87" t="s">
        <v>603</v>
      </c>
      <c r="J6" s="25" t="s">
        <v>34</v>
      </c>
      <c r="K6" s="736">
        <v>1</v>
      </c>
      <c r="L6" s="7" t="s">
        <v>244</v>
      </c>
      <c r="M6" s="45">
        <v>44805</v>
      </c>
      <c r="N6" s="43">
        <v>44866</v>
      </c>
      <c r="O6" s="19" t="s">
        <v>245</v>
      </c>
      <c r="P6" s="19"/>
      <c r="Q6" s="20"/>
      <c r="R6" s="20"/>
      <c r="S6" s="20"/>
      <c r="T6" s="20"/>
      <c r="U6" s="20"/>
      <c r="V6" s="20"/>
      <c r="W6" s="20"/>
      <c r="X6" s="20"/>
      <c r="Y6" s="20"/>
      <c r="Z6" s="20"/>
      <c r="AA6" s="20"/>
      <c r="AB6" s="20"/>
      <c r="AC6" s="64"/>
      <c r="AD6" s="63"/>
      <c r="AE6" s="63"/>
      <c r="AF6" s="65"/>
      <c r="AG6" s="65"/>
      <c r="AH6" s="65"/>
      <c r="AI6" s="65"/>
      <c r="AJ6" s="65"/>
      <c r="AK6" s="65"/>
      <c r="AL6" s="65"/>
      <c r="AM6" s="65"/>
      <c r="AN6" s="65"/>
      <c r="AO6" s="21"/>
      <c r="AP6" s="21"/>
      <c r="AQ6" s="21"/>
      <c r="AR6" s="19"/>
      <c r="AS6" s="66"/>
      <c r="AT6" s="384"/>
      <c r="AU6" s="386"/>
      <c r="AV6" s="758"/>
      <c r="AW6" s="20"/>
      <c r="AX6" s="19"/>
      <c r="AY6" s="20"/>
      <c r="AZ6" s="20"/>
      <c r="BA6" s="20"/>
      <c r="BB6" s="20"/>
      <c r="BC6" s="20"/>
      <c r="BD6" s="20"/>
      <c r="BE6" s="66"/>
      <c r="BF6" s="20"/>
      <c r="BG6" s="20"/>
      <c r="BH6" s="20"/>
      <c r="BI6" s="67"/>
      <c r="BJ6" s="67"/>
      <c r="BK6" s="384"/>
      <c r="BL6" s="383"/>
      <c r="BM6" s="758"/>
      <c r="BN6" s="20"/>
      <c r="BO6" s="19"/>
      <c r="BP6" s="20"/>
      <c r="BQ6" s="20"/>
      <c r="BR6" s="20"/>
      <c r="BS6" s="20"/>
      <c r="BT6" s="20"/>
      <c r="BU6" s="20"/>
      <c r="BV6" s="20"/>
      <c r="BW6" s="67"/>
      <c r="BX6" s="67"/>
      <c r="BY6" s="67"/>
      <c r="BZ6" s="67"/>
      <c r="CA6" s="67"/>
      <c r="CB6" s="828"/>
      <c r="CC6" s="830"/>
      <c r="CD6" s="758"/>
      <c r="CE6" s="758"/>
      <c r="CF6" s="19"/>
      <c r="CG6" s="20"/>
      <c r="CH6" s="20"/>
      <c r="CI6" s="20"/>
      <c r="CJ6" s="20"/>
      <c r="CK6" s="20"/>
      <c r="CL6" s="20"/>
      <c r="CM6" s="20"/>
      <c r="CN6" s="67"/>
      <c r="CO6" s="67"/>
      <c r="CP6" s="67"/>
      <c r="CQ6" s="67"/>
      <c r="CR6" s="67"/>
      <c r="CS6" s="828"/>
      <c r="CT6" s="830"/>
      <c r="CU6" s="758"/>
      <c r="CV6" s="758"/>
      <c r="CW6" s="19"/>
      <c r="CX6" s="20"/>
      <c r="CY6" s="19"/>
      <c r="CZ6" s="14"/>
      <c r="DA6" s="18"/>
      <c r="DB6" s="18"/>
      <c r="DC6" s="18"/>
      <c r="DD6" s="21"/>
      <c r="DE6" s="21"/>
      <c r="DF6" s="21"/>
      <c r="DG6" s="21"/>
      <c r="DH6" s="21"/>
      <c r="DI6" s="21"/>
      <c r="DJ6" s="828"/>
      <c r="DK6" s="830"/>
      <c r="DL6" s="758"/>
      <c r="DM6" s="758"/>
      <c r="DN6" s="19"/>
      <c r="DO6" s="20"/>
      <c r="DP6" s="14"/>
      <c r="DQ6" s="14"/>
      <c r="DR6" s="14"/>
      <c r="DS6" s="14"/>
      <c r="DT6" s="21"/>
      <c r="DU6" s="69"/>
      <c r="DV6" s="17"/>
      <c r="DW6" s="17"/>
      <c r="DX6" s="17"/>
      <c r="DY6" s="17"/>
      <c r="DZ6" s="17"/>
      <c r="EA6" s="828"/>
      <c r="EB6" s="830"/>
      <c r="EC6" s="758"/>
      <c r="ED6" s="758"/>
      <c r="EE6" s="229"/>
      <c r="EF6" s="229"/>
      <c r="EG6" s="229"/>
      <c r="EH6" s="229"/>
      <c r="EI6" s="229"/>
      <c r="EJ6" s="229"/>
      <c r="EK6" s="229"/>
      <c r="EL6" s="229"/>
      <c r="EM6" s="229"/>
      <c r="EN6" s="229"/>
      <c r="EO6" s="229"/>
      <c r="EP6" s="229"/>
      <c r="EQ6" s="229"/>
      <c r="ER6" s="828"/>
      <c r="ES6" s="830"/>
      <c r="ET6" s="758"/>
      <c r="EU6" s="758"/>
      <c r="EV6" s="229"/>
      <c r="EW6" s="229"/>
      <c r="EX6" s="229"/>
      <c r="EY6" s="229"/>
      <c r="EZ6" s="229"/>
      <c r="FA6" s="229"/>
      <c r="FB6" s="229"/>
      <c r="FC6" s="229"/>
      <c r="FD6" s="229"/>
      <c r="FE6" s="229"/>
      <c r="FF6" s="229"/>
      <c r="FG6" s="229"/>
      <c r="FH6" s="229"/>
      <c r="FI6" s="828"/>
      <c r="FJ6" s="830"/>
      <c r="FK6" s="758"/>
      <c r="FL6" s="758"/>
      <c r="FM6" s="229"/>
      <c r="FN6" s="229"/>
      <c r="FO6" s="229"/>
      <c r="FP6" s="229"/>
      <c r="FQ6" s="229"/>
      <c r="FR6" s="229"/>
      <c r="FS6" s="229"/>
      <c r="FT6" s="229"/>
      <c r="FU6" s="229"/>
      <c r="FV6" s="229"/>
      <c r="FW6" s="229"/>
      <c r="FX6" s="229"/>
      <c r="FY6" s="229"/>
      <c r="FZ6" s="828"/>
      <c r="GA6" s="830"/>
      <c r="GB6" s="758"/>
      <c r="GC6" s="758"/>
      <c r="GD6" s="229"/>
      <c r="GE6" s="229"/>
      <c r="GF6" s="229"/>
      <c r="GG6" s="229"/>
      <c r="GH6" s="229"/>
      <c r="GI6" s="229"/>
      <c r="GJ6" s="229"/>
      <c r="GK6" s="229"/>
      <c r="GL6" s="229"/>
      <c r="GM6" s="229"/>
      <c r="GN6" s="229"/>
      <c r="GO6" s="229"/>
      <c r="GP6" s="229"/>
      <c r="GQ6" s="828"/>
      <c r="GR6" s="830"/>
      <c r="GS6" s="758"/>
      <c r="GT6" s="758"/>
      <c r="GU6" s="229"/>
      <c r="GV6" s="229"/>
      <c r="GW6" s="229"/>
      <c r="GX6" s="229"/>
      <c r="GY6" s="229"/>
      <c r="GZ6" s="229"/>
      <c r="HA6" s="229"/>
      <c r="HB6" s="229"/>
      <c r="HC6" s="229"/>
      <c r="HD6" s="229"/>
      <c r="HE6" s="229"/>
      <c r="HF6" s="229"/>
      <c r="HG6" s="229"/>
      <c r="HH6" s="828"/>
      <c r="HI6" s="830"/>
      <c r="HJ6" s="758"/>
      <c r="HK6" s="758"/>
    </row>
    <row r="7" spans="1:219" ht="158.25" customHeight="1" x14ac:dyDescent="0.25">
      <c r="A7" s="26">
        <v>3</v>
      </c>
      <c r="B7" s="87" t="s">
        <v>604</v>
      </c>
      <c r="C7" s="15" t="s">
        <v>605</v>
      </c>
      <c r="D7" s="24" t="s">
        <v>29</v>
      </c>
      <c r="E7" s="25" t="s">
        <v>38</v>
      </c>
      <c r="F7" s="25" t="s">
        <v>39</v>
      </c>
      <c r="G7" s="25" t="s">
        <v>40</v>
      </c>
      <c r="H7" s="7" t="s">
        <v>41</v>
      </c>
      <c r="I7" s="87" t="s">
        <v>606</v>
      </c>
      <c r="J7" s="25" t="s">
        <v>34</v>
      </c>
      <c r="K7" s="737">
        <v>1</v>
      </c>
      <c r="L7" s="7" t="s">
        <v>220</v>
      </c>
      <c r="M7" s="45">
        <v>44593</v>
      </c>
      <c r="N7" s="43">
        <v>44621</v>
      </c>
      <c r="O7" s="10" t="s">
        <v>36</v>
      </c>
      <c r="P7" s="70"/>
      <c r="Q7" s="18"/>
      <c r="R7" s="70"/>
      <c r="S7" s="18"/>
      <c r="T7" s="18"/>
      <c r="U7" s="18"/>
      <c r="V7" s="18"/>
      <c r="W7" s="71"/>
      <c r="X7" s="20"/>
      <c r="Y7" s="20"/>
      <c r="Z7" s="20"/>
      <c r="AA7" s="20"/>
      <c r="AB7" s="20"/>
      <c r="AC7" s="73"/>
      <c r="AD7" s="72"/>
      <c r="AE7" s="73"/>
      <c r="AF7" s="17"/>
      <c r="AG7" s="17"/>
      <c r="AH7" s="17"/>
      <c r="AI7" s="17"/>
      <c r="AJ7" s="17"/>
      <c r="AK7" s="17"/>
      <c r="AL7" s="17"/>
      <c r="AM7" s="17"/>
      <c r="AN7" s="17"/>
      <c r="AO7" s="21"/>
      <c r="AP7" s="21"/>
      <c r="AQ7" s="21"/>
      <c r="AR7" s="19"/>
      <c r="AS7" s="76"/>
      <c r="AT7" s="384"/>
      <c r="AU7" s="378"/>
      <c r="AV7" s="752"/>
      <c r="AW7" s="18"/>
      <c r="AX7" s="74"/>
      <c r="AY7" s="18"/>
      <c r="AZ7" s="74"/>
      <c r="BA7" s="14"/>
      <c r="BB7" s="14"/>
      <c r="BC7" s="18"/>
      <c r="BD7" s="18"/>
      <c r="BE7" s="75"/>
      <c r="BF7" s="14"/>
      <c r="BG7" s="18"/>
      <c r="BH7" s="18"/>
      <c r="BI7" s="14"/>
      <c r="BJ7" s="18"/>
      <c r="BK7" s="489"/>
      <c r="BL7" s="549"/>
      <c r="BM7" s="825"/>
      <c r="BN7" s="491"/>
      <c r="BO7" s="74"/>
      <c r="BP7" s="18"/>
      <c r="BQ7" s="74"/>
      <c r="BR7" s="18"/>
      <c r="BS7" s="18"/>
      <c r="BT7" s="18"/>
      <c r="BU7" s="18"/>
      <c r="BV7" s="71"/>
      <c r="BW7" s="74"/>
      <c r="BX7" s="72"/>
      <c r="BY7" s="72"/>
      <c r="BZ7" s="72"/>
      <c r="CA7" s="72"/>
      <c r="CB7" s="828"/>
      <c r="CC7" s="831"/>
      <c r="CD7" s="758"/>
      <c r="CE7" s="752"/>
      <c r="CF7" s="74"/>
      <c r="CG7" s="18"/>
      <c r="CH7" s="74"/>
      <c r="CI7" s="18"/>
      <c r="CJ7" s="18"/>
      <c r="CK7" s="18"/>
      <c r="CL7" s="18"/>
      <c r="CM7" s="71"/>
      <c r="CN7" s="74"/>
      <c r="CO7" s="72"/>
      <c r="CP7" s="72"/>
      <c r="CQ7" s="72"/>
      <c r="CR7" s="72"/>
      <c r="CS7" s="828"/>
      <c r="CT7" s="831"/>
      <c r="CU7" s="758"/>
      <c r="CV7" s="752"/>
      <c r="CW7" s="14"/>
      <c r="CX7" s="18"/>
      <c r="CY7" s="14"/>
      <c r="CZ7" s="18"/>
      <c r="DA7" s="18"/>
      <c r="DB7" s="18"/>
      <c r="DC7" s="18"/>
      <c r="DD7" s="14"/>
      <c r="DE7" s="14"/>
      <c r="DF7" s="14"/>
      <c r="DG7" s="14"/>
      <c r="DH7" s="14"/>
      <c r="DI7" s="14"/>
      <c r="DJ7" s="828"/>
      <c r="DK7" s="831"/>
      <c r="DL7" s="758"/>
      <c r="DM7" s="752"/>
      <c r="DN7" s="14"/>
      <c r="DO7" s="14"/>
      <c r="DP7" s="14"/>
      <c r="DQ7" s="18"/>
      <c r="DR7" s="18"/>
      <c r="DS7" s="18"/>
      <c r="DT7" s="18"/>
      <c r="DU7" s="76"/>
      <c r="DV7" s="17"/>
      <c r="DW7" s="17"/>
      <c r="DX7" s="17"/>
      <c r="DY7" s="17"/>
      <c r="DZ7" s="17"/>
      <c r="EA7" s="828"/>
      <c r="EB7" s="831"/>
      <c r="EC7" s="758"/>
      <c r="ED7" s="752"/>
      <c r="EE7" s="229"/>
      <c r="EF7" s="229"/>
      <c r="EG7" s="229"/>
      <c r="EH7" s="229"/>
      <c r="EI7" s="229"/>
      <c r="EJ7" s="229"/>
      <c r="EK7" s="229"/>
      <c r="EL7" s="229"/>
      <c r="EM7" s="229"/>
      <c r="EN7" s="229"/>
      <c r="EO7" s="229"/>
      <c r="EP7" s="229"/>
      <c r="EQ7" s="229"/>
      <c r="ER7" s="828"/>
      <c r="ES7" s="831"/>
      <c r="ET7" s="758"/>
      <c r="EU7" s="752"/>
      <c r="EV7" s="229"/>
      <c r="EW7" s="229"/>
      <c r="EX7" s="229"/>
      <c r="EY7" s="229"/>
      <c r="EZ7" s="229"/>
      <c r="FA7" s="229"/>
      <c r="FB7" s="229"/>
      <c r="FC7" s="229"/>
      <c r="FD7" s="229"/>
      <c r="FE7" s="229"/>
      <c r="FF7" s="229"/>
      <c r="FG7" s="229"/>
      <c r="FH7" s="229"/>
      <c r="FI7" s="828"/>
      <c r="FJ7" s="831"/>
      <c r="FK7" s="758"/>
      <c r="FL7" s="752"/>
      <c r="FM7" s="229"/>
      <c r="FN7" s="229"/>
      <c r="FO7" s="229"/>
      <c r="FP7" s="229"/>
      <c r="FQ7" s="229"/>
      <c r="FR7" s="229"/>
      <c r="FS7" s="229"/>
      <c r="FT7" s="229"/>
      <c r="FU7" s="229"/>
      <c r="FV7" s="229"/>
      <c r="FW7" s="229"/>
      <c r="FX7" s="229"/>
      <c r="FY7" s="229"/>
      <c r="FZ7" s="828"/>
      <c r="GA7" s="831"/>
      <c r="GB7" s="758"/>
      <c r="GC7" s="752"/>
      <c r="GD7" s="229"/>
      <c r="GE7" s="229"/>
      <c r="GF7" s="229"/>
      <c r="GG7" s="229"/>
      <c r="GH7" s="229"/>
      <c r="GI7" s="229"/>
      <c r="GJ7" s="229"/>
      <c r="GK7" s="229"/>
      <c r="GL7" s="229"/>
      <c r="GM7" s="229"/>
      <c r="GN7" s="229"/>
      <c r="GO7" s="229"/>
      <c r="GP7" s="229"/>
      <c r="GQ7" s="828"/>
      <c r="GR7" s="831"/>
      <c r="GS7" s="758"/>
      <c r="GT7" s="752"/>
      <c r="GU7" s="229"/>
      <c r="GV7" s="229"/>
      <c r="GW7" s="229"/>
      <c r="GX7" s="229"/>
      <c r="GY7" s="229"/>
      <c r="GZ7" s="229"/>
      <c r="HA7" s="229"/>
      <c r="HB7" s="229"/>
      <c r="HC7" s="229"/>
      <c r="HD7" s="229"/>
      <c r="HE7" s="229"/>
      <c r="HF7" s="229"/>
      <c r="HG7" s="229"/>
      <c r="HH7" s="828"/>
      <c r="HI7" s="831"/>
      <c r="HJ7" s="758"/>
      <c r="HK7" s="752"/>
    </row>
    <row r="8" spans="1:219" ht="150" customHeight="1" x14ac:dyDescent="0.25">
      <c r="A8" s="26">
        <v>4</v>
      </c>
      <c r="B8" s="87" t="s">
        <v>607</v>
      </c>
      <c r="C8" s="15" t="s">
        <v>608</v>
      </c>
      <c r="D8" s="24" t="s">
        <v>29</v>
      </c>
      <c r="E8" s="25" t="s">
        <v>47</v>
      </c>
      <c r="F8" s="25" t="s">
        <v>39</v>
      </c>
      <c r="G8" s="25" t="s">
        <v>609</v>
      </c>
      <c r="H8" s="7" t="s">
        <v>41</v>
      </c>
      <c r="I8" s="87" t="s">
        <v>444</v>
      </c>
      <c r="J8" s="25" t="s">
        <v>34</v>
      </c>
      <c r="K8" s="737">
        <v>1</v>
      </c>
      <c r="L8" s="25" t="s">
        <v>610</v>
      </c>
      <c r="M8" s="85">
        <v>44621</v>
      </c>
      <c r="N8" s="85" t="s">
        <v>611</v>
      </c>
      <c r="O8" s="216" t="s">
        <v>36</v>
      </c>
      <c r="P8" s="482"/>
      <c r="Q8" s="483"/>
      <c r="R8" s="483"/>
      <c r="S8" s="483"/>
      <c r="T8" s="483"/>
      <c r="U8" s="483"/>
      <c r="V8" s="483"/>
      <c r="W8" s="483"/>
      <c r="X8" s="20"/>
      <c r="Y8" s="20"/>
      <c r="Z8" s="20"/>
      <c r="AA8" s="20"/>
      <c r="AB8" s="20"/>
      <c r="AC8" s="485"/>
      <c r="AD8" s="484"/>
      <c r="AE8" s="484"/>
      <c r="AF8" s="484"/>
      <c r="AG8" s="542"/>
      <c r="AH8" s="484"/>
      <c r="AI8" s="542"/>
      <c r="AJ8" s="542"/>
      <c r="AK8" s="543"/>
      <c r="AL8" s="543"/>
      <c r="AM8" s="543"/>
      <c r="AN8" s="542"/>
      <c r="AO8" s="486"/>
      <c r="AP8" s="486"/>
      <c r="AQ8" s="486"/>
      <c r="AR8" s="487"/>
      <c r="AS8" s="488"/>
      <c r="AT8" s="489"/>
      <c r="AU8" s="490"/>
      <c r="AV8" s="825"/>
      <c r="AW8" s="491"/>
      <c r="AX8" s="538"/>
      <c r="AY8" s="547"/>
      <c r="AZ8" s="538"/>
      <c r="BA8" s="538"/>
      <c r="BB8" s="539"/>
      <c r="BC8" s="539"/>
      <c r="BD8" s="539"/>
      <c r="BE8" s="546"/>
      <c r="BF8" s="491"/>
      <c r="BG8" s="491"/>
      <c r="BH8" s="491"/>
      <c r="BI8" s="482"/>
      <c r="BJ8" s="570"/>
      <c r="BK8" s="384"/>
      <c r="BL8" s="551"/>
      <c r="BM8" s="826"/>
      <c r="BN8" s="253"/>
      <c r="BO8" s="571"/>
      <c r="BP8" s="483"/>
      <c r="BQ8" s="483"/>
      <c r="BR8" s="483"/>
      <c r="BS8" s="483"/>
      <c r="BT8" s="483"/>
      <c r="BU8" s="483"/>
      <c r="BV8" s="483"/>
      <c r="BW8" s="483"/>
      <c r="BX8" s="483"/>
      <c r="BY8" s="483"/>
      <c r="BZ8" s="483"/>
      <c r="CA8" s="483"/>
      <c r="CB8" s="828"/>
      <c r="CC8" s="832"/>
      <c r="CD8" s="758"/>
      <c r="CE8" s="825"/>
      <c r="CF8" s="482"/>
      <c r="CG8" s="491"/>
      <c r="CH8" s="492"/>
      <c r="CI8" s="482"/>
      <c r="CJ8" s="493"/>
      <c r="CK8" s="483"/>
      <c r="CL8" s="483"/>
      <c r="CM8" s="482"/>
      <c r="CN8" s="483"/>
      <c r="CO8" s="483"/>
      <c r="CP8" s="483"/>
      <c r="CQ8" s="483"/>
      <c r="CR8" s="483"/>
      <c r="CS8" s="828"/>
      <c r="CT8" s="832"/>
      <c r="CU8" s="758"/>
      <c r="CV8" s="825"/>
      <c r="CW8" s="482"/>
      <c r="CX8" s="491"/>
      <c r="CY8" s="492"/>
      <c r="CZ8" s="482"/>
      <c r="DA8" s="493"/>
      <c r="DB8" s="483"/>
      <c r="DC8" s="483"/>
      <c r="DD8" s="482"/>
      <c r="DE8" s="482"/>
      <c r="DF8" s="482"/>
      <c r="DG8" s="482"/>
      <c r="DH8" s="482"/>
      <c r="DI8" s="482"/>
      <c r="DJ8" s="828"/>
      <c r="DK8" s="832"/>
      <c r="DL8" s="758"/>
      <c r="DM8" s="825"/>
      <c r="DN8" s="482"/>
      <c r="DO8" s="491"/>
      <c r="DP8" s="482"/>
      <c r="DQ8" s="482"/>
      <c r="DR8" s="249"/>
      <c r="DS8" s="483"/>
      <c r="DT8" s="483"/>
      <c r="DU8" s="494"/>
      <c r="DV8" s="495"/>
      <c r="DW8" s="495"/>
      <c r="DX8" s="495"/>
      <c r="DY8" s="495"/>
      <c r="DZ8" s="495"/>
      <c r="EA8" s="828"/>
      <c r="EB8" s="832"/>
      <c r="EC8" s="758"/>
      <c r="ED8" s="825"/>
      <c r="EE8" s="496"/>
      <c r="EF8" s="496"/>
      <c r="EG8" s="496"/>
      <c r="EH8" s="496"/>
      <c r="EI8" s="496"/>
      <c r="EJ8" s="496"/>
      <c r="EK8" s="496"/>
      <c r="EL8" s="496"/>
      <c r="EM8" s="496"/>
      <c r="EN8" s="496"/>
      <c r="EO8" s="496"/>
      <c r="EP8" s="496"/>
      <c r="EQ8" s="496"/>
      <c r="ER8" s="828"/>
      <c r="ES8" s="832"/>
      <c r="ET8" s="758"/>
      <c r="EU8" s="825"/>
      <c r="EV8" s="496"/>
      <c r="EW8" s="496"/>
      <c r="EX8" s="496"/>
      <c r="EY8" s="496"/>
      <c r="EZ8" s="496"/>
      <c r="FA8" s="496"/>
      <c r="FB8" s="496"/>
      <c r="FC8" s="496"/>
      <c r="FD8" s="496"/>
      <c r="FE8" s="496"/>
      <c r="FF8" s="496"/>
      <c r="FG8" s="496"/>
      <c r="FH8" s="496"/>
      <c r="FI8" s="828"/>
      <c r="FJ8" s="832"/>
      <c r="FK8" s="758"/>
      <c r="FL8" s="825"/>
      <c r="FM8" s="496"/>
      <c r="FN8" s="496"/>
      <c r="FO8" s="496"/>
      <c r="FP8" s="496"/>
      <c r="FQ8" s="496"/>
      <c r="FR8" s="496"/>
      <c r="FS8" s="496"/>
      <c r="FT8" s="496"/>
      <c r="FU8" s="496"/>
      <c r="FV8" s="496"/>
      <c r="FW8" s="496"/>
      <c r="FX8" s="496"/>
      <c r="FY8" s="496"/>
      <c r="FZ8" s="828"/>
      <c r="GA8" s="832"/>
      <c r="GB8" s="758"/>
      <c r="GC8" s="825"/>
      <c r="GD8" s="496"/>
      <c r="GE8" s="496"/>
      <c r="GF8" s="496"/>
      <c r="GG8" s="496"/>
      <c r="GH8" s="496"/>
      <c r="GI8" s="496"/>
      <c r="GJ8" s="496"/>
      <c r="GK8" s="496"/>
      <c r="GL8" s="496"/>
      <c r="GM8" s="496"/>
      <c r="GN8" s="496"/>
      <c r="GO8" s="496"/>
      <c r="GP8" s="496"/>
      <c r="GQ8" s="828"/>
      <c r="GR8" s="832"/>
      <c r="GS8" s="758"/>
      <c r="GT8" s="825"/>
      <c r="GU8" s="496"/>
      <c r="GV8" s="496"/>
      <c r="GW8" s="496"/>
      <c r="GX8" s="496"/>
      <c r="GY8" s="496"/>
      <c r="GZ8" s="496"/>
      <c r="HA8" s="496"/>
      <c r="HB8" s="496"/>
      <c r="HC8" s="496"/>
      <c r="HD8" s="496"/>
      <c r="HE8" s="496"/>
      <c r="HF8" s="496"/>
      <c r="HG8" s="496"/>
      <c r="HH8" s="828"/>
      <c r="HI8" s="832"/>
      <c r="HJ8" s="758"/>
      <c r="HK8" s="825"/>
    </row>
    <row r="9" spans="1:219" ht="150" customHeight="1" x14ac:dyDescent="0.25">
      <c r="A9" s="300">
        <v>5</v>
      </c>
      <c r="B9" s="470" t="s">
        <v>439</v>
      </c>
      <c r="C9" s="446" t="s">
        <v>612</v>
      </c>
      <c r="D9" s="471" t="s">
        <v>29</v>
      </c>
      <c r="E9" s="590" t="s">
        <v>38</v>
      </c>
      <c r="F9" s="471" t="s">
        <v>39</v>
      </c>
      <c r="G9" s="471" t="s">
        <v>40</v>
      </c>
      <c r="H9" s="446" t="s">
        <v>41</v>
      </c>
      <c r="I9" s="470" t="s">
        <v>441</v>
      </c>
      <c r="J9" s="471" t="s">
        <v>34</v>
      </c>
      <c r="K9" s="824">
        <v>1</v>
      </c>
      <c r="L9" s="446" t="s">
        <v>244</v>
      </c>
      <c r="M9" s="472">
        <v>44774</v>
      </c>
      <c r="N9" s="481">
        <v>44805</v>
      </c>
      <c r="O9" s="473" t="s">
        <v>36</v>
      </c>
      <c r="P9" s="474"/>
      <c r="Q9" s="475"/>
      <c r="R9" s="475"/>
      <c r="S9" s="475"/>
      <c r="T9" s="475"/>
      <c r="U9" s="475"/>
      <c r="V9" s="475"/>
      <c r="W9" s="475"/>
      <c r="X9" s="20"/>
      <c r="Y9" s="20"/>
      <c r="Z9" s="20"/>
      <c r="AA9" s="20"/>
      <c r="AB9" s="20"/>
      <c r="AC9" s="477"/>
      <c r="AD9" s="476"/>
      <c r="AE9" s="476"/>
      <c r="AF9" s="540"/>
      <c r="AG9" s="398"/>
      <c r="AH9" s="476"/>
      <c r="AI9" s="398"/>
      <c r="AJ9" s="398"/>
      <c r="AK9" s="398"/>
      <c r="AL9" s="398"/>
      <c r="AM9" s="398"/>
      <c r="AN9" s="398"/>
      <c r="AO9" s="399"/>
      <c r="AP9" s="399"/>
      <c r="AQ9" s="399"/>
      <c r="AR9" s="474"/>
      <c r="AS9" s="253"/>
      <c r="AT9" s="384"/>
      <c r="AU9" s="253"/>
      <c r="AV9" s="826"/>
      <c r="AW9" s="253"/>
      <c r="AX9" s="541"/>
      <c r="AY9" s="398"/>
      <c r="AZ9" s="398"/>
      <c r="BA9" s="398"/>
      <c r="BB9" s="398"/>
      <c r="BC9" s="398"/>
      <c r="BD9" s="544"/>
      <c r="BE9" s="398"/>
      <c r="BF9" s="545"/>
      <c r="BG9" s="253"/>
      <c r="BH9" s="253"/>
      <c r="BI9" s="548"/>
      <c r="BJ9" s="548"/>
      <c r="BK9" s="384"/>
      <c r="BL9" s="551"/>
      <c r="BM9" s="827"/>
      <c r="BN9" s="551"/>
      <c r="BO9" s="572"/>
      <c r="BP9" s="550"/>
      <c r="BQ9" s="474"/>
      <c r="BR9" s="474"/>
      <c r="BS9" s="475"/>
      <c r="BT9" s="475"/>
      <c r="BU9" s="475"/>
      <c r="BV9" s="474"/>
      <c r="BW9" s="475"/>
      <c r="BX9" s="475"/>
      <c r="BY9" s="475"/>
      <c r="BZ9" s="475"/>
      <c r="CA9" s="475"/>
      <c r="CB9" s="828"/>
      <c r="CC9" s="833"/>
      <c r="CD9" s="834"/>
      <c r="CE9" s="835"/>
      <c r="CF9" s="474"/>
      <c r="CG9" s="253"/>
      <c r="CH9" s="478"/>
      <c r="CI9" s="474"/>
      <c r="CJ9" s="479"/>
      <c r="CK9" s="475"/>
      <c r="CL9" s="475"/>
      <c r="CM9" s="474"/>
      <c r="CN9" s="475"/>
      <c r="CO9" s="475"/>
      <c r="CP9" s="475"/>
      <c r="CQ9" s="475"/>
      <c r="CR9" s="475"/>
      <c r="CS9" s="828"/>
      <c r="CT9" s="833"/>
      <c r="CU9" s="834"/>
      <c r="CV9" s="835"/>
      <c r="CW9" s="474"/>
      <c r="CX9" s="253"/>
      <c r="CY9" s="478"/>
      <c r="CZ9" s="474"/>
      <c r="DA9" s="479"/>
      <c r="DB9" s="475"/>
      <c r="DC9" s="475"/>
      <c r="DD9" s="474"/>
      <c r="DE9" s="474"/>
      <c r="DF9" s="474"/>
      <c r="DG9" s="474"/>
      <c r="DH9" s="474"/>
      <c r="DI9" s="474"/>
      <c r="DJ9" s="828"/>
      <c r="DK9" s="833"/>
      <c r="DL9" s="834"/>
      <c r="DM9" s="835"/>
      <c r="DN9" s="474"/>
      <c r="DO9" s="253"/>
      <c r="DP9" s="474"/>
      <c r="DQ9" s="474"/>
      <c r="DR9" s="399"/>
      <c r="DS9" s="475"/>
      <c r="DT9" s="475"/>
      <c r="DU9" s="474"/>
      <c r="DV9" s="480"/>
      <c r="DW9" s="480"/>
      <c r="DX9" s="480"/>
      <c r="DY9" s="480"/>
      <c r="DZ9" s="480"/>
      <c r="EA9" s="828"/>
      <c r="EB9" s="833"/>
      <c r="EC9" s="834"/>
      <c r="ED9" s="835"/>
      <c r="EE9" s="398"/>
      <c r="EF9" s="398"/>
      <c r="EG9" s="398"/>
      <c r="EH9" s="398"/>
      <c r="EI9" s="398"/>
      <c r="EJ9" s="398"/>
      <c r="EK9" s="398"/>
      <c r="EL9" s="398"/>
      <c r="EM9" s="398"/>
      <c r="EN9" s="398"/>
      <c r="EO9" s="398"/>
      <c r="EP9" s="398"/>
      <c r="EQ9" s="398"/>
      <c r="ER9" s="828"/>
      <c r="ES9" s="833"/>
      <c r="ET9" s="834"/>
      <c r="EU9" s="835"/>
      <c r="EV9" s="398"/>
      <c r="EW9" s="398"/>
      <c r="EX9" s="398"/>
      <c r="EY9" s="398"/>
      <c r="EZ9" s="398"/>
      <c r="FA9" s="398"/>
      <c r="FB9" s="398"/>
      <c r="FC9" s="398"/>
      <c r="FD9" s="398"/>
      <c r="FE9" s="398"/>
      <c r="FF9" s="398"/>
      <c r="FG9" s="398"/>
      <c r="FH9" s="398"/>
      <c r="FI9" s="828"/>
      <c r="FJ9" s="833"/>
      <c r="FK9" s="834"/>
      <c r="FL9" s="835"/>
      <c r="FM9" s="398"/>
      <c r="FN9" s="398"/>
      <c r="FO9" s="398"/>
      <c r="FP9" s="398"/>
      <c r="FQ9" s="398"/>
      <c r="FR9" s="398"/>
      <c r="FS9" s="398"/>
      <c r="FT9" s="398"/>
      <c r="FU9" s="398"/>
      <c r="FV9" s="398"/>
      <c r="FW9" s="398"/>
      <c r="FX9" s="398"/>
      <c r="FY9" s="398"/>
      <c r="FZ9" s="828"/>
      <c r="GA9" s="833"/>
      <c r="GB9" s="834"/>
      <c r="GC9" s="835"/>
      <c r="GD9" s="398"/>
      <c r="GE9" s="398"/>
      <c r="GF9" s="398"/>
      <c r="GG9" s="398"/>
      <c r="GH9" s="398"/>
      <c r="GI9" s="398"/>
      <c r="GJ9" s="398"/>
      <c r="GK9" s="398"/>
      <c r="GL9" s="398"/>
      <c r="GM9" s="398"/>
      <c r="GN9" s="398"/>
      <c r="GO9" s="398"/>
      <c r="GP9" s="398"/>
      <c r="GQ9" s="828"/>
      <c r="GR9" s="833"/>
      <c r="GS9" s="834"/>
      <c r="GT9" s="835"/>
      <c r="GU9" s="398"/>
      <c r="GV9" s="398"/>
      <c r="GW9" s="398"/>
      <c r="GX9" s="398"/>
      <c r="GY9" s="398"/>
      <c r="GZ9" s="398"/>
      <c r="HA9" s="398"/>
      <c r="HB9" s="398"/>
      <c r="HC9" s="398"/>
      <c r="HD9" s="398"/>
      <c r="HE9" s="398"/>
      <c r="HF9" s="398"/>
      <c r="HG9" s="398"/>
      <c r="HH9" s="828"/>
      <c r="HI9" s="833"/>
      <c r="HJ9" s="834"/>
      <c r="HK9" s="835"/>
    </row>
    <row r="10" spans="1:219" ht="18.75" x14ac:dyDescent="0.25">
      <c r="B10" s="466"/>
      <c r="C10" s="822"/>
      <c r="D10" s="725"/>
      <c r="E10" s="823"/>
      <c r="K10" s="815"/>
      <c r="AV10" s="733"/>
      <c r="BL10" s="589"/>
      <c r="BM10" s="718"/>
      <c r="CB10" s="729"/>
      <c r="CC10" s="729"/>
      <c r="CD10" s="729"/>
      <c r="CE10" s="771"/>
      <c r="CS10" s="729"/>
      <c r="CT10" s="729"/>
      <c r="CU10" s="729"/>
      <c r="CV10" s="771"/>
      <c r="DJ10" s="729"/>
      <c r="DK10" s="729"/>
      <c r="DL10" s="729"/>
      <c r="DM10" s="771"/>
      <c r="EA10" s="729"/>
      <c r="EB10" s="729"/>
      <c r="EC10" s="729"/>
      <c r="ED10" s="771"/>
      <c r="ER10" s="729"/>
      <c r="ES10" s="729"/>
      <c r="ET10" s="729"/>
      <c r="EU10" s="771"/>
      <c r="FI10" s="729"/>
      <c r="FJ10" s="729"/>
      <c r="FK10" s="729"/>
      <c r="FL10" s="771"/>
      <c r="FZ10" s="729"/>
      <c r="GA10" s="729"/>
      <c r="GB10" s="729"/>
      <c r="GC10" s="771"/>
      <c r="GQ10" s="729"/>
      <c r="GR10" s="729"/>
      <c r="GS10" s="729"/>
      <c r="GT10" s="771"/>
      <c r="HH10" s="729"/>
      <c r="HI10" s="729"/>
      <c r="HJ10" s="729"/>
      <c r="HK10" s="771"/>
    </row>
    <row r="11" spans="1:219" x14ac:dyDescent="0.25">
      <c r="C11" s="413"/>
    </row>
    <row r="12" spans="1:219" x14ac:dyDescent="0.25">
      <c r="C12" s="469">
        <v>100</v>
      </c>
    </row>
    <row r="13" spans="1:219" x14ac:dyDescent="0.25">
      <c r="C13" s="413"/>
    </row>
    <row r="14" spans="1:219" x14ac:dyDescent="0.25">
      <c r="C14" s="413"/>
    </row>
    <row r="15" spans="1:219" x14ac:dyDescent="0.25">
      <c r="C15" s="413"/>
    </row>
    <row r="16" spans="1:219" x14ac:dyDescent="0.25">
      <c r="C16" s="413"/>
    </row>
  </sheetData>
  <mergeCells count="253">
    <mergeCell ref="EC3:EC4"/>
    <mergeCell ref="DQ3:DR3"/>
    <mergeCell ref="DS3:DS4"/>
    <mergeCell ref="DT3:DT4"/>
    <mergeCell ref="DU3:DU4"/>
    <mergeCell ref="DW3:DW4"/>
    <mergeCell ref="DX3:DX4"/>
    <mergeCell ref="EA3:EA4"/>
    <mergeCell ref="CT3:CT4"/>
    <mergeCell ref="CU3:CU4"/>
    <mergeCell ref="CV3:CV4"/>
    <mergeCell ref="CX3:CX4"/>
    <mergeCell ref="EB3:EB4"/>
    <mergeCell ref="DN2:DN4"/>
    <mergeCell ref="DO2:DU2"/>
    <mergeCell ref="DO3:DO4"/>
    <mergeCell ref="DP3:DP4"/>
    <mergeCell ref="DH3:DH4"/>
    <mergeCell ref="DI3:DI4"/>
    <mergeCell ref="DJ3:DJ4"/>
    <mergeCell ref="DK3:DK4"/>
    <mergeCell ref="DL3:DL4"/>
    <mergeCell ref="DM3:DM4"/>
    <mergeCell ref="CR3:CR4"/>
    <mergeCell ref="CS3:CS4"/>
    <mergeCell ref="DB3:DB4"/>
    <mergeCell ref="CW2:CW4"/>
    <mergeCell ref="CX2:DD2"/>
    <mergeCell ref="CS1:CV2"/>
    <mergeCell ref="CW1:DD1"/>
    <mergeCell ref="CI3:CJ3"/>
    <mergeCell ref="CK3:CK4"/>
    <mergeCell ref="CL3:CL4"/>
    <mergeCell ref="CM3:CM4"/>
    <mergeCell ref="CY3:CY4"/>
    <mergeCell ref="CZ3:DA3"/>
    <mergeCell ref="CN3:CN4"/>
    <mergeCell ref="CO3:CO4"/>
    <mergeCell ref="CP3:CP4"/>
    <mergeCell ref="CQ3:CQ4"/>
    <mergeCell ref="DC3:DC4"/>
    <mergeCell ref="DD3:DD4"/>
    <mergeCell ref="CD3:CD4"/>
    <mergeCell ref="CE3:CE4"/>
    <mergeCell ref="CG3:CG4"/>
    <mergeCell ref="CH3:CH4"/>
    <mergeCell ref="BT3:BT4"/>
    <mergeCell ref="BW3:BW4"/>
    <mergeCell ref="BX3:BX4"/>
    <mergeCell ref="BY3:BY4"/>
    <mergeCell ref="BZ3:BZ4"/>
    <mergeCell ref="CA3:CA4"/>
    <mergeCell ref="BP3:BP4"/>
    <mergeCell ref="BD3:BD4"/>
    <mergeCell ref="BE3:BE4"/>
    <mergeCell ref="BF3:BF4"/>
    <mergeCell ref="BG3:BG4"/>
    <mergeCell ref="BH3:BH4"/>
    <mergeCell ref="BI3:BI4"/>
    <mergeCell ref="CB3:CB4"/>
    <mergeCell ref="CC3:CC4"/>
    <mergeCell ref="Z3:Z4"/>
    <mergeCell ref="AA3:AA4"/>
    <mergeCell ref="AB3:AB4"/>
    <mergeCell ref="AC3:AC4"/>
    <mergeCell ref="BJ3:BJ4"/>
    <mergeCell ref="BK3:BK4"/>
    <mergeCell ref="BL3:BL4"/>
    <mergeCell ref="BM3:BM4"/>
    <mergeCell ref="BN3:BN4"/>
    <mergeCell ref="BW1:CA2"/>
    <mergeCell ref="CB1:CE2"/>
    <mergeCell ref="L2:L4"/>
    <mergeCell ref="P2:P4"/>
    <mergeCell ref="Q2:W2"/>
    <mergeCell ref="AX2:AX4"/>
    <mergeCell ref="AY2:BE2"/>
    <mergeCell ref="Q3:Q4"/>
    <mergeCell ref="R3:R4"/>
    <mergeCell ref="S3:T3"/>
    <mergeCell ref="U3:U4"/>
    <mergeCell ref="AD3:AD4"/>
    <mergeCell ref="AX1:BE1"/>
    <mergeCell ref="BF1:BJ2"/>
    <mergeCell ref="AE3:AE4"/>
    <mergeCell ref="AF3:AF4"/>
    <mergeCell ref="AY3:AY4"/>
    <mergeCell ref="AZ3:AZ4"/>
    <mergeCell ref="BA3:BB3"/>
    <mergeCell ref="BC3:BC4"/>
    <mergeCell ref="V3:V4"/>
    <mergeCell ref="W3:W4"/>
    <mergeCell ref="X3:X4"/>
    <mergeCell ref="Y3:Y4"/>
    <mergeCell ref="DN1:DU1"/>
    <mergeCell ref="A2:A4"/>
    <mergeCell ref="B2:B4"/>
    <mergeCell ref="C2:C4"/>
    <mergeCell ref="D2:D4"/>
    <mergeCell ref="E2:E4"/>
    <mergeCell ref="F2:F4"/>
    <mergeCell ref="BK1:BN2"/>
    <mergeCell ref="BO1:BV1"/>
    <mergeCell ref="K2:K4"/>
    <mergeCell ref="CF1:CM1"/>
    <mergeCell ref="CN1:CR2"/>
    <mergeCell ref="BO2:BO4"/>
    <mergeCell ref="BP2:BV2"/>
    <mergeCell ref="CF2:CF4"/>
    <mergeCell ref="CG2:CM2"/>
    <mergeCell ref="BU3:BU4"/>
    <mergeCell ref="BV3:BV4"/>
    <mergeCell ref="BQ3:BQ4"/>
    <mergeCell ref="BR3:BS3"/>
    <mergeCell ref="A1:O1"/>
    <mergeCell ref="P1:W1"/>
    <mergeCell ref="X1:AB2"/>
    <mergeCell ref="AC1:AF2"/>
    <mergeCell ref="G2:G4"/>
    <mergeCell ref="H2:H4"/>
    <mergeCell ref="I2:I4"/>
    <mergeCell ref="J2:J4"/>
    <mergeCell ref="DV1:DZ2"/>
    <mergeCell ref="EA1:ED2"/>
    <mergeCell ref="EE1:EL1"/>
    <mergeCell ref="EM1:EQ2"/>
    <mergeCell ref="ER1:EU2"/>
    <mergeCell ref="EE2:EE4"/>
    <mergeCell ref="EF2:EL2"/>
    <mergeCell ref="DV3:DV4"/>
    <mergeCell ref="DY3:DY4"/>
    <mergeCell ref="DZ3:DZ4"/>
    <mergeCell ref="ED3:ED4"/>
    <mergeCell ref="EF3:EF4"/>
    <mergeCell ref="EG3:EG4"/>
    <mergeCell ref="EH3:EI3"/>
    <mergeCell ref="EJ3:EJ4"/>
    <mergeCell ref="EK3:EK4"/>
    <mergeCell ref="EL3:EL4"/>
    <mergeCell ref="EM3:EM4"/>
    <mergeCell ref="EN3:EN4"/>
    <mergeCell ref="EO3:EO4"/>
    <mergeCell ref="EV1:FC1"/>
    <mergeCell ref="FI1:FL2"/>
    <mergeCell ref="FM1:FT1"/>
    <mergeCell ref="FU1:FY2"/>
    <mergeCell ref="FZ1:GC2"/>
    <mergeCell ref="GD1:GK1"/>
    <mergeCell ref="GE2:GK2"/>
    <mergeCell ref="GQ1:GT2"/>
    <mergeCell ref="GU1:HB1"/>
    <mergeCell ref="EV2:EV4"/>
    <mergeCell ref="EW2:FC2"/>
    <mergeCell ref="FM2:FM4"/>
    <mergeCell ref="FN2:FT2"/>
    <mergeCell ref="GD2:GD4"/>
    <mergeCell ref="FD1:FH2"/>
    <mergeCell ref="GV2:HB2"/>
    <mergeCell ref="GL1:GP2"/>
    <mergeCell ref="FA3:FA4"/>
    <mergeCell ref="FB3:FB4"/>
    <mergeCell ref="FC3:FC4"/>
    <mergeCell ref="FD3:FD4"/>
    <mergeCell ref="FE3:FE4"/>
    <mergeCell ref="FF3:FF4"/>
    <mergeCell ref="FG3:FG4"/>
    <mergeCell ref="EP3:EP4"/>
    <mergeCell ref="EQ3:EQ4"/>
    <mergeCell ref="ER3:ER4"/>
    <mergeCell ref="ES3:ES4"/>
    <mergeCell ref="ET3:ET4"/>
    <mergeCell ref="EU3:EU4"/>
    <mergeCell ref="EW3:EW4"/>
    <mergeCell ref="EX3:EX4"/>
    <mergeCell ref="EY3:EZ3"/>
    <mergeCell ref="FH3:FH4"/>
    <mergeCell ref="FI3:FI4"/>
    <mergeCell ref="FJ3:FJ4"/>
    <mergeCell ref="FK3:FK4"/>
    <mergeCell ref="FL3:FL4"/>
    <mergeCell ref="FN3:FN4"/>
    <mergeCell ref="FO3:FO4"/>
    <mergeCell ref="FP3:FQ3"/>
    <mergeCell ref="FR3:FR4"/>
    <mergeCell ref="FW3:FW4"/>
    <mergeCell ref="FX3:FX4"/>
    <mergeCell ref="GK3:GK4"/>
    <mergeCell ref="GL3:GL4"/>
    <mergeCell ref="FY3:FY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S3:FS4"/>
    <mergeCell ref="FT3:FT4"/>
    <mergeCell ref="FU3:FU4"/>
    <mergeCell ref="FV3:FV4"/>
    <mergeCell ref="AG1:AN1"/>
    <mergeCell ref="AO1:AS2"/>
    <mergeCell ref="AT1:AW2"/>
    <mergeCell ref="AG2:AG4"/>
    <mergeCell ref="AH2:AN2"/>
    <mergeCell ref="AH3:AH4"/>
    <mergeCell ref="AI3:AI4"/>
    <mergeCell ref="AJ3:AK3"/>
    <mergeCell ref="AL3:AL4"/>
    <mergeCell ref="AM3:AM4"/>
    <mergeCell ref="AN3:AN4"/>
    <mergeCell ref="AO3:AO4"/>
    <mergeCell ref="AP3:AP4"/>
    <mergeCell ref="AQ3:AQ4"/>
    <mergeCell ref="AR3:AR4"/>
    <mergeCell ref="AS3:AS4"/>
    <mergeCell ref="AT3:AT4"/>
    <mergeCell ref="AU3:AU4"/>
    <mergeCell ref="AV3:AV4"/>
    <mergeCell ref="AW3:AW4"/>
    <mergeCell ref="HC1:HG2"/>
    <mergeCell ref="HH1:HK2"/>
    <mergeCell ref="HC3:HC4"/>
    <mergeCell ref="HD3:HD4"/>
    <mergeCell ref="HE3:HE4"/>
    <mergeCell ref="HF3:HF4"/>
    <mergeCell ref="HG3:HG4"/>
    <mergeCell ref="HH3:HH4"/>
    <mergeCell ref="HI3:HI4"/>
    <mergeCell ref="HJ3:HJ4"/>
    <mergeCell ref="HK3:HK4"/>
  </mergeCells>
  <dataValidations count="3">
    <dataValidation type="list" allowBlank="1" showInputMessage="1" showErrorMessage="1" sqref="E5:E8" xr:uid="{00000000-0002-0000-1F00-000000000000}">
      <formula1>nivel</formula1>
    </dataValidation>
    <dataValidation type="list" allowBlank="1" showInputMessage="1" showErrorMessage="1" sqref="F5:F8" xr:uid="{00000000-0002-0000-1F00-000001000000}">
      <formula1>MOMENTO</formula1>
    </dataValidation>
    <dataValidation type="list" allowBlank="1" showInputMessage="1" showErrorMessage="1" sqref="BW5:BY9 CN5:CP9 DE5:DG9 DV5:DX9 EM5:EO9 FD5:FF9 FU5:FW9 GL5:GN9 HC5:HE9 CA5:CA9 CR5:CR9 DI5:DI9 DZ5:DZ9 EQ5:EQ9 FH5:FH9 FY5:FY9 GP5:GP9 HG5:HG9" xr:uid="{821F3FD9-6FC5-4868-859D-E259964147F1}">
      <formula1>#REF!</formula1>
    </dataValidation>
  </dataValidation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K12"/>
  <sheetViews>
    <sheetView topLeftCell="GH1" zoomScale="62" zoomScaleNormal="62" workbookViewId="0">
      <selection activeCell="HH5" sqref="HH5:HK10"/>
    </sheetView>
  </sheetViews>
  <sheetFormatPr baseColWidth="10" defaultColWidth="11.42578125" defaultRowHeight="15" x14ac:dyDescent="0.25"/>
  <cols>
    <col min="2" max="2" width="31.7109375" customWidth="1"/>
    <col min="3" max="3" width="61.140625" customWidth="1"/>
    <col min="4" max="4" width="35.28515625" customWidth="1"/>
    <col min="5" max="5" width="24.28515625" customWidth="1"/>
    <col min="6" max="6" width="28.7109375" customWidth="1"/>
    <col min="7" max="7" width="37.140625" customWidth="1"/>
    <col min="8" max="10" width="11.42578125" customWidth="1"/>
    <col min="12" max="12" width="24" customWidth="1"/>
    <col min="14" max="14" width="42.5703125" customWidth="1"/>
    <col min="18" max="18" width="44.28515625" customWidth="1"/>
    <col min="35" max="35" width="41.42578125" customWidth="1"/>
    <col min="44" max="44" width="25.42578125" customWidth="1"/>
    <col min="45" max="45" width="23.140625" customWidth="1"/>
  </cols>
  <sheetData>
    <row r="1" spans="1:219" ht="28.5" x14ac:dyDescent="0.25">
      <c r="A1" s="1016" t="s">
        <v>613</v>
      </c>
      <c r="B1" s="1016"/>
      <c r="C1" s="1016"/>
      <c r="D1" s="1016"/>
      <c r="E1" s="1016"/>
      <c r="F1" s="1016"/>
      <c r="G1" s="1016"/>
      <c r="H1" s="1016"/>
      <c r="I1" s="1016"/>
      <c r="J1" s="1016"/>
      <c r="K1" s="1016"/>
      <c r="L1" s="1016"/>
      <c r="M1" s="1016"/>
      <c r="N1" s="1016"/>
      <c r="O1" s="1016"/>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31.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1014"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37.5"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1015"/>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899"/>
      <c r="DF4" s="899"/>
      <c r="DG4" s="899"/>
      <c r="DH4" s="899"/>
      <c r="DI4" s="899"/>
      <c r="DJ4" s="901"/>
      <c r="DK4" s="902"/>
      <c r="DL4" s="902"/>
      <c r="DM4" s="903"/>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30.5" customHeight="1" x14ac:dyDescent="0.25">
      <c r="A5" s="16">
        <v>1</v>
      </c>
      <c r="B5" s="773" t="s">
        <v>614</v>
      </c>
      <c r="C5" s="15" t="s">
        <v>615</v>
      </c>
      <c r="D5" s="9" t="s">
        <v>29</v>
      </c>
      <c r="E5" s="6" t="s">
        <v>48</v>
      </c>
      <c r="F5" s="6" t="s">
        <v>31</v>
      </c>
      <c r="G5" s="6" t="s">
        <v>32</v>
      </c>
      <c r="H5" s="7" t="s">
        <v>138</v>
      </c>
      <c r="I5" s="26" t="s">
        <v>389</v>
      </c>
      <c r="J5" s="6" t="s">
        <v>34</v>
      </c>
      <c r="K5" s="737">
        <v>4</v>
      </c>
      <c r="L5" s="6" t="s">
        <v>616</v>
      </c>
      <c r="M5" s="85">
        <v>44593</v>
      </c>
      <c r="N5" s="181">
        <v>44910</v>
      </c>
      <c r="O5" s="6" t="s">
        <v>36</v>
      </c>
      <c r="P5" s="14"/>
      <c r="Q5" s="18"/>
      <c r="R5" s="14"/>
      <c r="S5" s="18"/>
      <c r="T5" s="18"/>
      <c r="U5" s="18"/>
      <c r="V5" s="18"/>
      <c r="W5" s="18"/>
      <c r="X5" s="72"/>
      <c r="Y5" s="72"/>
      <c r="Z5" s="72"/>
      <c r="AA5" s="72"/>
      <c r="AB5" s="72"/>
      <c r="AC5" s="73"/>
      <c r="AD5" s="72"/>
      <c r="AE5" s="72"/>
      <c r="AF5" s="72"/>
      <c r="AG5" s="14"/>
      <c r="AH5" s="18"/>
      <c r="AI5" s="14"/>
      <c r="AJ5" s="18"/>
      <c r="AK5" s="18"/>
      <c r="AL5" s="18"/>
      <c r="AM5" s="18"/>
      <c r="AN5" s="76"/>
      <c r="AO5" s="310"/>
      <c r="AP5" s="310"/>
      <c r="AQ5" s="310"/>
      <c r="AR5" s="310"/>
      <c r="AS5" s="310"/>
      <c r="AT5" s="379"/>
      <c r="AU5" s="18"/>
      <c r="AV5" s="752"/>
      <c r="AW5" s="313"/>
      <c r="AX5" s="14"/>
      <c r="AY5" s="14"/>
      <c r="AZ5" s="14"/>
      <c r="BA5" s="14"/>
      <c r="BB5" s="14"/>
      <c r="BC5" s="14"/>
      <c r="BD5" s="14"/>
      <c r="BE5" s="521"/>
      <c r="BF5" s="18"/>
      <c r="BG5" s="18"/>
      <c r="BH5" s="18"/>
      <c r="BI5" s="71"/>
      <c r="BJ5" s="77"/>
      <c r="BK5" s="379"/>
      <c r="BL5" s="18"/>
      <c r="BM5" s="752"/>
      <c r="BN5" s="313"/>
      <c r="BO5" s="14"/>
      <c r="BP5" s="14"/>
      <c r="BQ5" s="14"/>
      <c r="BR5" s="14"/>
      <c r="BS5" s="14"/>
      <c r="BT5" s="14"/>
      <c r="BU5" s="14"/>
      <c r="BV5" s="521"/>
      <c r="BW5" s="77"/>
      <c r="BX5" s="77"/>
      <c r="BY5" s="77"/>
      <c r="BZ5" s="77"/>
      <c r="CA5" s="77"/>
      <c r="CB5" s="379"/>
      <c r="CC5" s="18"/>
      <c r="CD5" s="752"/>
      <c r="CE5" s="781"/>
      <c r="CF5" s="71"/>
      <c r="CG5" s="18"/>
      <c r="CH5" s="80"/>
      <c r="CI5" s="71"/>
      <c r="CJ5" s="81"/>
      <c r="CK5" s="77"/>
      <c r="CL5" s="77"/>
      <c r="CM5" s="71"/>
      <c r="CN5" s="77"/>
      <c r="CO5" s="77"/>
      <c r="CP5" s="77"/>
      <c r="CQ5" s="77"/>
      <c r="CR5" s="77"/>
      <c r="CS5" s="837"/>
      <c r="CT5" s="752"/>
      <c r="CU5" s="752"/>
      <c r="CV5" s="781"/>
      <c r="CW5" s="71"/>
      <c r="CX5" s="18"/>
      <c r="CY5" s="80"/>
      <c r="CZ5" s="71"/>
      <c r="DA5" s="81"/>
      <c r="DB5" s="77"/>
      <c r="DC5" s="77"/>
      <c r="DD5" s="71"/>
      <c r="DE5" s="71"/>
      <c r="DF5" s="71"/>
      <c r="DG5" s="71"/>
      <c r="DH5" s="71"/>
      <c r="DI5" s="71"/>
      <c r="DJ5" s="837"/>
      <c r="DK5" s="752"/>
      <c r="DL5" s="752"/>
      <c r="DM5" s="781"/>
      <c r="DN5" s="71"/>
      <c r="DO5" s="18"/>
      <c r="DP5" s="71"/>
      <c r="DQ5" s="71"/>
      <c r="DR5" s="14"/>
      <c r="DS5" s="77"/>
      <c r="DT5" s="77"/>
      <c r="DU5" s="75"/>
      <c r="DV5" s="17"/>
      <c r="DW5" s="17"/>
      <c r="DX5" s="17"/>
      <c r="DY5" s="17"/>
      <c r="DZ5" s="17"/>
      <c r="EA5" s="838">
        <v>0</v>
      </c>
      <c r="EB5" s="839"/>
      <c r="EC5" s="839">
        <v>0</v>
      </c>
      <c r="ED5" s="840" t="str">
        <f>IF(EC5=0,"0%",IF(EC5=1,"25%",IF(EC5&lt;=2,"50%",IF(EC5&lt;=3,"75%",IF(EC5&lt;=4,"100%")))))</f>
        <v>0%</v>
      </c>
      <c r="EE5" s="841"/>
      <c r="EF5" s="229"/>
      <c r="EG5" s="229"/>
      <c r="EH5" s="229"/>
      <c r="EI5" s="229"/>
      <c r="EJ5" s="229"/>
      <c r="EK5" s="229"/>
      <c r="EL5" s="229"/>
      <c r="EM5" s="229"/>
      <c r="EN5" s="229"/>
      <c r="EO5" s="229"/>
      <c r="EP5" s="229"/>
      <c r="EQ5" s="229"/>
      <c r="ER5" s="837"/>
      <c r="ES5" s="752"/>
      <c r="ET5" s="752"/>
      <c r="EU5" s="781"/>
      <c r="EV5" s="229"/>
      <c r="EW5" s="229"/>
      <c r="EX5" s="229"/>
      <c r="EY5" s="229"/>
      <c r="EZ5" s="229"/>
      <c r="FA5" s="229"/>
      <c r="FB5" s="229"/>
      <c r="FC5" s="229"/>
      <c r="FD5" s="229"/>
      <c r="FE5" s="229"/>
      <c r="FF5" s="229"/>
      <c r="FG5" s="229"/>
      <c r="FH5" s="229"/>
      <c r="FI5" s="837"/>
      <c r="FJ5" s="752"/>
      <c r="FK5" s="752"/>
      <c r="FL5" s="781"/>
      <c r="FM5" s="785"/>
      <c r="FN5" s="229"/>
      <c r="FO5" s="229"/>
      <c r="FP5" s="229"/>
      <c r="FQ5" s="229"/>
      <c r="FR5" s="229"/>
      <c r="FS5" s="229"/>
      <c r="FT5" s="229"/>
      <c r="FU5" s="229"/>
      <c r="FV5" s="229"/>
      <c r="FW5" s="229"/>
      <c r="FX5" s="229"/>
      <c r="FY5" s="229"/>
      <c r="FZ5" s="837"/>
      <c r="GA5" s="752"/>
      <c r="GB5" s="752"/>
      <c r="GC5" s="781"/>
      <c r="GD5" s="229"/>
      <c r="GE5" s="229"/>
      <c r="GF5" s="229"/>
      <c r="GG5" s="229"/>
      <c r="GH5" s="229"/>
      <c r="GI5" s="229"/>
      <c r="GJ5" s="229"/>
      <c r="GK5" s="229"/>
      <c r="GL5" s="229"/>
      <c r="GM5" s="229"/>
      <c r="GN5" s="229"/>
      <c r="GO5" s="229"/>
      <c r="GP5" s="229"/>
      <c r="GQ5" s="837"/>
      <c r="GR5" s="752"/>
      <c r="GS5" s="752"/>
      <c r="GT5" s="781"/>
      <c r="GU5" s="229"/>
      <c r="GV5" s="229"/>
      <c r="GW5" s="229"/>
      <c r="GX5" s="229"/>
      <c r="GY5" s="229"/>
      <c r="GZ5" s="229"/>
      <c r="HA5" s="229"/>
      <c r="HB5" s="229"/>
      <c r="HC5" s="229"/>
      <c r="HD5" s="229"/>
      <c r="HE5" s="229"/>
      <c r="HF5" s="229"/>
      <c r="HG5" s="229"/>
      <c r="HH5" s="837"/>
      <c r="HI5" s="752"/>
      <c r="HJ5" s="752"/>
      <c r="HK5" s="781"/>
    </row>
    <row r="6" spans="1:219" ht="114.75" customHeight="1" x14ac:dyDescent="0.25">
      <c r="A6" s="16">
        <v>2</v>
      </c>
      <c r="B6" s="773" t="s">
        <v>617</v>
      </c>
      <c r="C6" s="15" t="s">
        <v>618</v>
      </c>
      <c r="D6" s="9" t="s">
        <v>29</v>
      </c>
      <c r="E6" s="25" t="s">
        <v>30</v>
      </c>
      <c r="F6" s="25" t="s">
        <v>31</v>
      </c>
      <c r="G6" s="25" t="s">
        <v>619</v>
      </c>
      <c r="H6" s="7" t="s">
        <v>41</v>
      </c>
      <c r="I6" s="26" t="s">
        <v>389</v>
      </c>
      <c r="J6" s="25" t="s">
        <v>34</v>
      </c>
      <c r="K6" s="737">
        <v>2</v>
      </c>
      <c r="L6" s="6" t="s">
        <v>616</v>
      </c>
      <c r="M6" s="85">
        <v>44593</v>
      </c>
      <c r="N6" s="181">
        <v>44910</v>
      </c>
      <c r="O6" s="6" t="s">
        <v>36</v>
      </c>
      <c r="P6" s="14"/>
      <c r="Q6" s="18"/>
      <c r="R6" s="14"/>
      <c r="S6" s="18"/>
      <c r="T6" s="18"/>
      <c r="U6" s="18"/>
      <c r="V6" s="18"/>
      <c r="W6" s="18"/>
      <c r="X6" s="72"/>
      <c r="Y6" s="72"/>
      <c r="Z6" s="72"/>
      <c r="AA6" s="72"/>
      <c r="AB6" s="72"/>
      <c r="AC6" s="73"/>
      <c r="AD6" s="72"/>
      <c r="AE6" s="72"/>
      <c r="AF6" s="72"/>
      <c r="AG6" s="14"/>
      <c r="AH6" s="18"/>
      <c r="AI6" s="14"/>
      <c r="AJ6" s="18"/>
      <c r="AK6" s="18"/>
      <c r="AL6" s="18"/>
      <c r="AM6" s="18"/>
      <c r="AN6" s="76"/>
      <c r="AO6" s="310"/>
      <c r="AP6" s="310"/>
      <c r="AQ6" s="310"/>
      <c r="AR6" s="310"/>
      <c r="AS6" s="310"/>
      <c r="AT6" s="379"/>
      <c r="AU6" s="18"/>
      <c r="AV6" s="752"/>
      <c r="AW6" s="313"/>
      <c r="AX6" s="14"/>
      <c r="AY6" s="14"/>
      <c r="AZ6" s="14"/>
      <c r="BA6" s="14"/>
      <c r="BB6" s="14"/>
      <c r="BC6" s="14"/>
      <c r="BD6" s="14"/>
      <c r="BE6" s="521"/>
      <c r="BF6" s="18"/>
      <c r="BG6" s="18"/>
      <c r="BH6" s="18"/>
      <c r="BI6" s="71"/>
      <c r="BJ6" s="77"/>
      <c r="BK6" s="379"/>
      <c r="BL6" s="18"/>
      <c r="BM6" s="752"/>
      <c r="BN6" s="313"/>
      <c r="BO6" s="14"/>
      <c r="BP6" s="14"/>
      <c r="BQ6" s="14"/>
      <c r="BR6" s="14"/>
      <c r="BS6" s="14"/>
      <c r="BT6" s="14"/>
      <c r="BU6" s="14"/>
      <c r="BV6" s="521"/>
      <c r="BW6" s="74"/>
      <c r="BX6" s="72"/>
      <c r="BY6" s="72"/>
      <c r="BZ6" s="72"/>
      <c r="CA6" s="72"/>
      <c r="CB6" s="379"/>
      <c r="CC6" s="18"/>
      <c r="CD6" s="752"/>
      <c r="CE6" s="781"/>
      <c r="CF6" s="14"/>
      <c r="CG6" s="18"/>
      <c r="CH6" s="74"/>
      <c r="CI6" s="18"/>
      <c r="CJ6" s="18"/>
      <c r="CK6" s="18"/>
      <c r="CL6" s="18"/>
      <c r="CM6" s="82"/>
      <c r="CN6" s="74"/>
      <c r="CO6" s="72"/>
      <c r="CP6" s="72"/>
      <c r="CQ6" s="72"/>
      <c r="CR6" s="72"/>
      <c r="CS6" s="837"/>
      <c r="CT6" s="752"/>
      <c r="CU6" s="752"/>
      <c r="CV6" s="781"/>
      <c r="CW6" s="14"/>
      <c r="CX6" s="18"/>
      <c r="CY6" s="14"/>
      <c r="CZ6" s="18"/>
      <c r="DA6" s="18"/>
      <c r="DB6" s="18"/>
      <c r="DC6" s="18"/>
      <c r="DD6" s="82"/>
      <c r="DE6" s="82"/>
      <c r="DF6" s="82"/>
      <c r="DG6" s="82"/>
      <c r="DH6" s="82"/>
      <c r="DI6" s="82"/>
      <c r="DJ6" s="837"/>
      <c r="DK6" s="752"/>
      <c r="DL6" s="752"/>
      <c r="DM6" s="781"/>
      <c r="DN6" s="14"/>
      <c r="DO6" s="18"/>
      <c r="DP6" s="14"/>
      <c r="DQ6" s="18"/>
      <c r="DR6" s="18"/>
      <c r="DS6" s="83"/>
      <c r="DT6" s="18"/>
      <c r="DU6" s="84"/>
      <c r="DV6" s="17"/>
      <c r="DW6" s="17"/>
      <c r="DX6" s="17"/>
      <c r="DY6" s="17"/>
      <c r="DZ6" s="17"/>
      <c r="EA6" s="838" t="str">
        <f>ED6</f>
        <v>0%</v>
      </c>
      <c r="EB6" s="839"/>
      <c r="EC6" s="839">
        <f>DL6+DO6</f>
        <v>0</v>
      </c>
      <c r="ED6" s="840" t="str">
        <f>IF(EC6=0,"0%",IF(EC6=1,"50%",IF(EC6=2,"100%")))</f>
        <v>0%</v>
      </c>
      <c r="EE6" s="841"/>
      <c r="EF6" s="229"/>
      <c r="EG6" s="229"/>
      <c r="EH6" s="229"/>
      <c r="EI6" s="229"/>
      <c r="EJ6" s="229"/>
      <c r="EK6" s="229"/>
      <c r="EL6" s="229"/>
      <c r="EM6" s="229"/>
      <c r="EN6" s="229"/>
      <c r="EO6" s="229"/>
      <c r="EP6" s="229"/>
      <c r="EQ6" s="229"/>
      <c r="ER6" s="837"/>
      <c r="ES6" s="752"/>
      <c r="ET6" s="752"/>
      <c r="EU6" s="781"/>
      <c r="EV6" s="229"/>
      <c r="EW6" s="229"/>
      <c r="EX6" s="229"/>
      <c r="EY6" s="229"/>
      <c r="EZ6" s="229"/>
      <c r="FA6" s="229"/>
      <c r="FB6" s="229"/>
      <c r="FC6" s="229"/>
      <c r="FD6" s="229"/>
      <c r="FE6" s="229"/>
      <c r="FF6" s="229"/>
      <c r="FG6" s="229"/>
      <c r="FH6" s="229"/>
      <c r="FI6" s="837"/>
      <c r="FJ6" s="752"/>
      <c r="FK6" s="752"/>
      <c r="FL6" s="781"/>
      <c r="FM6" s="785"/>
      <c r="FN6" s="229"/>
      <c r="FO6" s="229"/>
      <c r="FP6" s="229"/>
      <c r="FQ6" s="229"/>
      <c r="FR6" s="229"/>
      <c r="FS6" s="229"/>
      <c r="FT6" s="229"/>
      <c r="FU6" s="229"/>
      <c r="FV6" s="229"/>
      <c r="FW6" s="229"/>
      <c r="FX6" s="229"/>
      <c r="FY6" s="229"/>
      <c r="FZ6" s="837"/>
      <c r="GA6" s="752"/>
      <c r="GB6" s="752"/>
      <c r="GC6" s="781"/>
      <c r="GD6" s="229"/>
      <c r="GE6" s="229"/>
      <c r="GF6" s="229"/>
      <c r="GG6" s="229"/>
      <c r="GH6" s="229"/>
      <c r="GI6" s="229"/>
      <c r="GJ6" s="229"/>
      <c r="GK6" s="229"/>
      <c r="GL6" s="229"/>
      <c r="GM6" s="229"/>
      <c r="GN6" s="229"/>
      <c r="GO6" s="229"/>
      <c r="GP6" s="229"/>
      <c r="GQ6" s="837"/>
      <c r="GR6" s="752"/>
      <c r="GS6" s="752"/>
      <c r="GT6" s="781"/>
      <c r="GU6" s="229"/>
      <c r="GV6" s="229"/>
      <c r="GW6" s="229"/>
      <c r="GX6" s="229"/>
      <c r="GY6" s="229"/>
      <c r="GZ6" s="229"/>
      <c r="HA6" s="229"/>
      <c r="HB6" s="229"/>
      <c r="HC6" s="229"/>
      <c r="HD6" s="229"/>
      <c r="HE6" s="229"/>
      <c r="HF6" s="229"/>
      <c r="HG6" s="229"/>
      <c r="HH6" s="837"/>
      <c r="HI6" s="752"/>
      <c r="HJ6" s="752"/>
      <c r="HK6" s="781"/>
    </row>
    <row r="7" spans="1:219" ht="266.25" customHeight="1" x14ac:dyDescent="0.25">
      <c r="A7" s="16">
        <v>3</v>
      </c>
      <c r="B7" s="836" t="s">
        <v>620</v>
      </c>
      <c r="C7" s="15" t="s">
        <v>621</v>
      </c>
      <c r="D7" s="9" t="s">
        <v>29</v>
      </c>
      <c r="E7" s="25" t="s">
        <v>30</v>
      </c>
      <c r="F7" s="25" t="s">
        <v>31</v>
      </c>
      <c r="G7" s="6" t="s">
        <v>622</v>
      </c>
      <c r="H7" s="7" t="s">
        <v>138</v>
      </c>
      <c r="I7" s="27" t="s">
        <v>389</v>
      </c>
      <c r="J7" s="6" t="s">
        <v>34</v>
      </c>
      <c r="K7" s="737">
        <v>1</v>
      </c>
      <c r="L7" s="6" t="s">
        <v>623</v>
      </c>
      <c r="M7" s="85">
        <v>44593</v>
      </c>
      <c r="N7" s="181">
        <v>44910</v>
      </c>
      <c r="O7" s="6" t="s">
        <v>36</v>
      </c>
      <c r="P7" s="14"/>
      <c r="Q7" s="18"/>
      <c r="R7" s="14"/>
      <c r="S7" s="18"/>
      <c r="T7" s="18"/>
      <c r="U7" s="18"/>
      <c r="V7" s="18"/>
      <c r="W7" s="18"/>
      <c r="X7" s="72"/>
      <c r="Y7" s="72"/>
      <c r="Z7" s="72"/>
      <c r="AA7" s="72"/>
      <c r="AB7" s="72"/>
      <c r="AC7" s="73"/>
      <c r="AD7" s="72"/>
      <c r="AE7" s="72"/>
      <c r="AF7" s="72"/>
      <c r="AG7" s="14"/>
      <c r="AH7" s="18"/>
      <c r="AI7" s="14"/>
      <c r="AJ7" s="18"/>
      <c r="AK7" s="18"/>
      <c r="AL7" s="18"/>
      <c r="AM7" s="18"/>
      <c r="AN7" s="76"/>
      <c r="AO7" s="310"/>
      <c r="AP7" s="310"/>
      <c r="AQ7" s="310"/>
      <c r="AR7" s="310"/>
      <c r="AS7" s="310"/>
      <c r="AT7" s="379"/>
      <c r="AU7" s="18"/>
      <c r="AV7" s="752"/>
      <c r="AW7" s="313"/>
      <c r="AX7" s="14"/>
      <c r="AY7" s="14"/>
      <c r="AZ7" s="14"/>
      <c r="BA7" s="14"/>
      <c r="BB7" s="14"/>
      <c r="BC7" s="14"/>
      <c r="BD7" s="14"/>
      <c r="BE7" s="521"/>
      <c r="BF7" s="14"/>
      <c r="BG7" s="18"/>
      <c r="BH7" s="18"/>
      <c r="BI7" s="18"/>
      <c r="BJ7" s="18"/>
      <c r="BK7" s="379"/>
      <c r="BL7" s="18"/>
      <c r="BM7" s="752"/>
      <c r="BN7" s="313"/>
      <c r="BO7" s="14"/>
      <c r="BP7" s="14"/>
      <c r="BQ7" s="14"/>
      <c r="BR7" s="14"/>
      <c r="BS7" s="14"/>
      <c r="BT7" s="14"/>
      <c r="BU7" s="14"/>
      <c r="BV7" s="521"/>
      <c r="BW7" s="71"/>
      <c r="BX7" s="77"/>
      <c r="BY7" s="77"/>
      <c r="BZ7" s="18"/>
      <c r="CA7" s="18"/>
      <c r="CB7" s="379"/>
      <c r="CC7" s="18"/>
      <c r="CD7" s="752"/>
      <c r="CE7" s="781"/>
      <c r="CF7" s="74"/>
      <c r="CG7" s="72"/>
      <c r="CH7" s="74"/>
      <c r="CI7" s="72"/>
      <c r="CJ7" s="72"/>
      <c r="CK7" s="74"/>
      <c r="CL7" s="72"/>
      <c r="CM7" s="74"/>
      <c r="CN7" s="71"/>
      <c r="CO7" s="77"/>
      <c r="CP7" s="77"/>
      <c r="CQ7" s="18"/>
      <c r="CR7" s="18"/>
      <c r="CS7" s="837"/>
      <c r="CT7" s="752"/>
      <c r="CU7" s="752"/>
      <c r="CV7" s="781"/>
      <c r="CW7" s="71"/>
      <c r="CX7" s="18"/>
      <c r="CY7" s="134"/>
      <c r="CZ7" s="74"/>
      <c r="DA7" s="72"/>
      <c r="DB7" s="74"/>
      <c r="DC7" s="72"/>
      <c r="DD7" s="135"/>
      <c r="DE7" s="135"/>
      <c r="DF7" s="135"/>
      <c r="DG7" s="135"/>
      <c r="DH7" s="135"/>
      <c r="DI7" s="135"/>
      <c r="DJ7" s="837"/>
      <c r="DK7" s="752"/>
      <c r="DL7" s="752"/>
      <c r="DM7" s="781"/>
      <c r="DN7" s="71"/>
      <c r="DO7" s="491"/>
      <c r="DP7" s="583"/>
      <c r="DQ7" s="74"/>
      <c r="DR7" s="72"/>
      <c r="DS7" s="71"/>
      <c r="DT7" s="77"/>
      <c r="DU7" s="136"/>
      <c r="DV7" s="17"/>
      <c r="DW7" s="17"/>
      <c r="DX7" s="17"/>
      <c r="DY7" s="17"/>
      <c r="DZ7" s="17"/>
      <c r="EA7" s="838" t="str">
        <f t="shared" ref="EA7:EA8" si="0">ED7</f>
        <v>0%</v>
      </c>
      <c r="EB7" s="839"/>
      <c r="EC7" s="839">
        <f t="shared" ref="EC7:EC8" si="1">DL7+DO7</f>
        <v>0</v>
      </c>
      <c r="ED7" s="840" t="str">
        <f>IF(EC7=0,"0%",IF(EC7=1,"100%",))</f>
        <v>0%</v>
      </c>
      <c r="EE7" s="841"/>
      <c r="EF7" s="229"/>
      <c r="EG7" s="229"/>
      <c r="EH7" s="229"/>
      <c r="EI7" s="229"/>
      <c r="EJ7" s="229"/>
      <c r="EK7" s="229"/>
      <c r="EL7" s="229"/>
      <c r="EM7" s="229"/>
      <c r="EN7" s="229"/>
      <c r="EO7" s="229"/>
      <c r="EP7" s="229"/>
      <c r="EQ7" s="229"/>
      <c r="ER7" s="837"/>
      <c r="ES7" s="752"/>
      <c r="ET7" s="752"/>
      <c r="EU7" s="781"/>
      <c r="EV7" s="229"/>
      <c r="EW7" s="229"/>
      <c r="EX7" s="229"/>
      <c r="EY7" s="229"/>
      <c r="EZ7" s="229"/>
      <c r="FA7" s="229"/>
      <c r="FB7" s="229"/>
      <c r="FC7" s="229"/>
      <c r="FD7" s="229"/>
      <c r="FE7" s="229"/>
      <c r="FF7" s="229"/>
      <c r="FG7" s="229"/>
      <c r="FH7" s="229"/>
      <c r="FI7" s="837"/>
      <c r="FJ7" s="752"/>
      <c r="FK7" s="752"/>
      <c r="FL7" s="781"/>
      <c r="FM7" s="785"/>
      <c r="FN7" s="229"/>
      <c r="FO7" s="229"/>
      <c r="FP7" s="229"/>
      <c r="FQ7" s="229"/>
      <c r="FR7" s="229"/>
      <c r="FS7" s="229"/>
      <c r="FT7" s="229"/>
      <c r="FU7" s="229"/>
      <c r="FV7" s="229"/>
      <c r="FW7" s="229"/>
      <c r="FX7" s="229"/>
      <c r="FY7" s="229"/>
      <c r="FZ7" s="837"/>
      <c r="GA7" s="752"/>
      <c r="GB7" s="752"/>
      <c r="GC7" s="781"/>
      <c r="GD7" s="229"/>
      <c r="GE7" s="229"/>
      <c r="GF7" s="229"/>
      <c r="GG7" s="229"/>
      <c r="GH7" s="229"/>
      <c r="GI7" s="229"/>
      <c r="GJ7" s="229"/>
      <c r="GK7" s="229"/>
      <c r="GL7" s="229"/>
      <c r="GM7" s="229"/>
      <c r="GN7" s="229"/>
      <c r="GO7" s="229"/>
      <c r="GP7" s="229"/>
      <c r="GQ7" s="837"/>
      <c r="GR7" s="752"/>
      <c r="GS7" s="752"/>
      <c r="GT7" s="781"/>
      <c r="GU7" s="229"/>
      <c r="GV7" s="229"/>
      <c r="GW7" s="229"/>
      <c r="GX7" s="229"/>
      <c r="GY7" s="229"/>
      <c r="GZ7" s="229"/>
      <c r="HA7" s="229"/>
      <c r="HB7" s="229"/>
      <c r="HC7" s="229"/>
      <c r="HD7" s="229"/>
      <c r="HE7" s="229"/>
      <c r="HF7" s="229"/>
      <c r="HG7" s="229"/>
      <c r="HH7" s="837"/>
      <c r="HI7" s="752"/>
      <c r="HJ7" s="752"/>
      <c r="HK7" s="781"/>
    </row>
    <row r="8" spans="1:219" ht="129.75" customHeight="1" x14ac:dyDescent="0.25">
      <c r="A8" s="16">
        <v>4</v>
      </c>
      <c r="B8" s="836" t="s">
        <v>624</v>
      </c>
      <c r="C8" s="15" t="s">
        <v>625</v>
      </c>
      <c r="D8" s="94" t="s">
        <v>29</v>
      </c>
      <c r="E8" s="25" t="s">
        <v>30</v>
      </c>
      <c r="F8" s="499" t="s">
        <v>31</v>
      </c>
      <c r="G8" s="6" t="s">
        <v>468</v>
      </c>
      <c r="H8" s="7" t="s">
        <v>138</v>
      </c>
      <c r="I8" s="27" t="s">
        <v>389</v>
      </c>
      <c r="J8" s="6" t="s">
        <v>34</v>
      </c>
      <c r="K8" s="737">
        <v>1</v>
      </c>
      <c r="L8" s="6" t="s">
        <v>626</v>
      </c>
      <c r="M8" s="85">
        <v>44593</v>
      </c>
      <c r="N8" s="181">
        <v>44910</v>
      </c>
      <c r="O8" s="6" t="s">
        <v>627</v>
      </c>
      <c r="P8" s="18"/>
      <c r="Q8" s="18"/>
      <c r="R8" s="14"/>
      <c r="S8" s="18"/>
      <c r="T8" s="18"/>
      <c r="U8" s="18"/>
      <c r="V8" s="18"/>
      <c r="W8" s="18"/>
      <c r="X8" s="74"/>
      <c r="Y8" s="98"/>
      <c r="Z8" s="98"/>
      <c r="AA8" s="98"/>
      <c r="AB8" s="98"/>
      <c r="AC8" s="99"/>
      <c r="AD8" s="98"/>
      <c r="AE8" s="99"/>
      <c r="AF8" s="98"/>
      <c r="AG8" s="18"/>
      <c r="AH8" s="18"/>
      <c r="AI8" s="14"/>
      <c r="AJ8" s="18"/>
      <c r="AK8" s="18"/>
      <c r="AL8" s="18"/>
      <c r="AM8" s="18"/>
      <c r="AN8" s="76"/>
      <c r="AO8" s="310"/>
      <c r="AP8" s="310"/>
      <c r="AQ8" s="310"/>
      <c r="AR8" s="310"/>
      <c r="AS8" s="310"/>
      <c r="AT8" s="379"/>
      <c r="AU8" s="18"/>
      <c r="AV8" s="752"/>
      <c r="AW8" s="313"/>
      <c r="AX8" s="14"/>
      <c r="AY8" s="14"/>
      <c r="AZ8" s="14"/>
      <c r="BA8" s="14"/>
      <c r="BB8" s="510"/>
      <c r="BC8" s="14"/>
      <c r="BD8" s="14"/>
      <c r="BE8" s="521"/>
      <c r="BF8" s="14"/>
      <c r="BG8" s="18"/>
      <c r="BH8" s="18"/>
      <c r="BI8" s="18"/>
      <c r="BJ8" s="18"/>
      <c r="BK8" s="379"/>
      <c r="BL8" s="18"/>
      <c r="BM8" s="825"/>
      <c r="BN8" s="313"/>
      <c r="BO8" s="14"/>
      <c r="BP8" s="14"/>
      <c r="BQ8" s="14"/>
      <c r="BR8" s="14"/>
      <c r="BS8" s="510"/>
      <c r="BT8" s="14"/>
      <c r="BU8" s="14"/>
      <c r="BV8" s="521"/>
      <c r="BW8" s="74"/>
      <c r="BX8" s="98"/>
      <c r="BY8" s="98"/>
      <c r="BZ8" s="98"/>
      <c r="CA8" s="98"/>
      <c r="CB8" s="379"/>
      <c r="CC8" s="18"/>
      <c r="CD8" s="752"/>
      <c r="CE8" s="781"/>
      <c r="CF8" s="74"/>
      <c r="CG8" s="14"/>
      <c r="CH8" s="70"/>
      <c r="CI8" s="74"/>
      <c r="CJ8" s="97"/>
      <c r="CK8" s="72"/>
      <c r="CL8" s="72"/>
      <c r="CM8" s="74"/>
      <c r="CN8" s="74"/>
      <c r="CO8" s="98"/>
      <c r="CP8" s="98"/>
      <c r="CQ8" s="98"/>
      <c r="CR8" s="98"/>
      <c r="CS8" s="837"/>
      <c r="CT8" s="752"/>
      <c r="CU8" s="752"/>
      <c r="CV8" s="781"/>
      <c r="CW8" s="74"/>
      <c r="CX8" s="14"/>
      <c r="CY8" s="70"/>
      <c r="CZ8" s="74"/>
      <c r="DA8" s="97"/>
      <c r="DB8" s="72"/>
      <c r="DC8" s="72"/>
      <c r="DD8" s="74"/>
      <c r="DE8" s="74"/>
      <c r="DF8" s="74"/>
      <c r="DG8" s="74"/>
      <c r="DH8" s="74"/>
      <c r="DI8" s="74"/>
      <c r="DJ8" s="837"/>
      <c r="DK8" s="752"/>
      <c r="DL8" s="752"/>
      <c r="DM8" s="781"/>
      <c r="DN8" s="171"/>
      <c r="DO8" s="699"/>
      <c r="DP8" s="700"/>
      <c r="DQ8" s="701"/>
      <c r="DR8" s="97"/>
      <c r="DS8" s="72"/>
      <c r="DT8" s="72"/>
      <c r="DU8" s="171"/>
      <c r="DV8" s="17"/>
      <c r="DW8" s="17"/>
      <c r="DX8" s="17"/>
      <c r="DY8" s="17"/>
      <c r="DZ8" s="17"/>
      <c r="EA8" s="838" t="str">
        <f t="shared" si="0"/>
        <v>0%</v>
      </c>
      <c r="EB8" s="839"/>
      <c r="EC8" s="839">
        <f t="shared" si="1"/>
        <v>0</v>
      </c>
      <c r="ED8" s="840" t="str">
        <f>IF(EC8=0,"0%",IF(EC8=1,"100%",))</f>
        <v>0%</v>
      </c>
      <c r="EE8" s="841"/>
      <c r="EF8" s="229"/>
      <c r="EG8" s="229"/>
      <c r="EH8" s="229"/>
      <c r="EI8" s="229"/>
      <c r="EJ8" s="229"/>
      <c r="EK8" s="229"/>
      <c r="EL8" s="229"/>
      <c r="EM8" s="229"/>
      <c r="EN8" s="229"/>
      <c r="EO8" s="229"/>
      <c r="EP8" s="229"/>
      <c r="EQ8" s="229"/>
      <c r="ER8" s="837"/>
      <c r="ES8" s="752"/>
      <c r="ET8" s="752"/>
      <c r="EU8" s="781"/>
      <c r="EV8" s="229"/>
      <c r="EW8" s="229"/>
      <c r="EX8" s="229"/>
      <c r="EY8" s="229"/>
      <c r="EZ8" s="229"/>
      <c r="FA8" s="229"/>
      <c r="FB8" s="229"/>
      <c r="FC8" s="229"/>
      <c r="FD8" s="229"/>
      <c r="FE8" s="229"/>
      <c r="FF8" s="229"/>
      <c r="FG8" s="229"/>
      <c r="FH8" s="229"/>
      <c r="FI8" s="837"/>
      <c r="FJ8" s="752"/>
      <c r="FK8" s="752"/>
      <c r="FL8" s="781"/>
      <c r="FM8" s="785"/>
      <c r="FN8" s="229"/>
      <c r="FO8" s="229"/>
      <c r="FP8" s="229"/>
      <c r="FQ8" s="229"/>
      <c r="FR8" s="229"/>
      <c r="FS8" s="229"/>
      <c r="FT8" s="229"/>
      <c r="FU8" s="229"/>
      <c r="FV8" s="229"/>
      <c r="FW8" s="229"/>
      <c r="FX8" s="229"/>
      <c r="FY8" s="229"/>
      <c r="FZ8" s="837"/>
      <c r="GA8" s="752"/>
      <c r="GB8" s="752"/>
      <c r="GC8" s="781"/>
      <c r="GD8" s="229"/>
      <c r="GE8" s="229"/>
      <c r="GF8" s="229"/>
      <c r="GG8" s="229"/>
      <c r="GH8" s="229"/>
      <c r="GI8" s="229"/>
      <c r="GJ8" s="229"/>
      <c r="GK8" s="229"/>
      <c r="GL8" s="229"/>
      <c r="GM8" s="229"/>
      <c r="GN8" s="229"/>
      <c r="GO8" s="229"/>
      <c r="GP8" s="229"/>
      <c r="GQ8" s="837"/>
      <c r="GR8" s="752"/>
      <c r="GS8" s="752"/>
      <c r="GT8" s="781"/>
      <c r="GU8" s="229"/>
      <c r="GV8" s="229"/>
      <c r="GW8" s="229"/>
      <c r="GX8" s="229"/>
      <c r="GY8" s="229"/>
      <c r="GZ8" s="229"/>
      <c r="HA8" s="229"/>
      <c r="HB8" s="229"/>
      <c r="HC8" s="229"/>
      <c r="HD8" s="229"/>
      <c r="HE8" s="229"/>
      <c r="HF8" s="229"/>
      <c r="HG8" s="229"/>
      <c r="HH8" s="837"/>
      <c r="HI8" s="752"/>
      <c r="HJ8" s="752"/>
      <c r="HK8" s="781"/>
    </row>
    <row r="9" spans="1:219" ht="18.75" x14ac:dyDescent="0.25">
      <c r="C9" s="725"/>
      <c r="D9" s="726"/>
      <c r="E9" s="724"/>
      <c r="F9" s="722"/>
      <c r="K9" s="815"/>
      <c r="AV9" s="733"/>
      <c r="BM9" s="722"/>
      <c r="CD9" s="729"/>
      <c r="CE9" s="771"/>
      <c r="CS9" s="729"/>
      <c r="CT9" s="729"/>
      <c r="CU9" s="729"/>
      <c r="CV9" s="771"/>
      <c r="DJ9" s="729"/>
      <c r="DK9" s="729"/>
      <c r="DL9" s="729"/>
      <c r="DM9" s="771"/>
      <c r="EA9" s="842"/>
      <c r="EB9" s="842"/>
      <c r="EC9" s="842">
        <f>SUM(EC6:EC8)</f>
        <v>0</v>
      </c>
      <c r="ED9" s="843" t="e">
        <f>EC9*100%/$K$9</f>
        <v>#DIV/0!</v>
      </c>
      <c r="EE9" s="842"/>
      <c r="ER9" s="729"/>
      <c r="ES9" s="729"/>
      <c r="ET9" s="729"/>
      <c r="EU9" s="771"/>
      <c r="FI9" s="729"/>
      <c r="FJ9" s="729"/>
      <c r="FK9" s="729"/>
      <c r="FL9" s="771"/>
      <c r="FM9" s="729"/>
      <c r="FZ9" s="729"/>
      <c r="GA9" s="729"/>
      <c r="GB9" s="729"/>
      <c r="GC9" s="771"/>
      <c r="GQ9" s="729"/>
      <c r="GR9" s="729"/>
      <c r="GS9" s="729"/>
      <c r="GT9" s="771"/>
      <c r="HH9" s="729"/>
      <c r="HI9" s="729"/>
      <c r="HJ9" s="729"/>
      <c r="HK9" s="771"/>
    </row>
    <row r="10" spans="1:219" x14ac:dyDescent="0.25">
      <c r="CD10" s="729"/>
      <c r="CE10" s="729"/>
      <c r="CS10" s="729"/>
      <c r="CT10" s="729"/>
      <c r="CU10" s="729"/>
      <c r="CV10" s="729"/>
      <c r="DJ10" s="729"/>
      <c r="DK10" s="729"/>
      <c r="DL10" s="729"/>
      <c r="DM10" s="729"/>
      <c r="ER10" s="729"/>
      <c r="ES10" s="729"/>
      <c r="ET10" s="729"/>
      <c r="EU10" s="729"/>
      <c r="GQ10" s="729"/>
      <c r="GR10" s="729"/>
      <c r="GS10" s="729"/>
      <c r="GT10" s="729"/>
      <c r="HH10" s="729"/>
      <c r="HI10" s="729"/>
      <c r="HJ10" s="729"/>
      <c r="HK10" s="729"/>
    </row>
    <row r="11" spans="1:219" x14ac:dyDescent="0.25">
      <c r="CD11" s="729"/>
      <c r="CE11" s="729"/>
    </row>
    <row r="12" spans="1:219" x14ac:dyDescent="0.25">
      <c r="D12" s="411">
        <v>100</v>
      </c>
    </row>
  </sheetData>
  <mergeCells count="253">
    <mergeCell ref="HC1:HG2"/>
    <mergeCell ref="HH1:HK2"/>
    <mergeCell ref="HC3:HC4"/>
    <mergeCell ref="HD3:HD4"/>
    <mergeCell ref="HE3:HE4"/>
    <mergeCell ref="HF3:HF4"/>
    <mergeCell ref="HG3:HG4"/>
    <mergeCell ref="HH3:HH4"/>
    <mergeCell ref="HI3:HI4"/>
    <mergeCell ref="HJ3:HJ4"/>
    <mergeCell ref="HK3:HK4"/>
    <mergeCell ref="EC3:EC4"/>
    <mergeCell ref="DQ3:DR3"/>
    <mergeCell ref="DS3:DS4"/>
    <mergeCell ref="DT3:DT4"/>
    <mergeCell ref="DU3:DU4"/>
    <mergeCell ref="DW3:DW4"/>
    <mergeCell ref="DX3:DX4"/>
    <mergeCell ref="EA3:EA4"/>
    <mergeCell ref="CT3:CT4"/>
    <mergeCell ref="CU3:CU4"/>
    <mergeCell ref="CV3:CV4"/>
    <mergeCell ref="CX3:CX4"/>
    <mergeCell ref="EB3:EB4"/>
    <mergeCell ref="DN2:DN4"/>
    <mergeCell ref="DO2:DU2"/>
    <mergeCell ref="DO3:DO4"/>
    <mergeCell ref="DP3:DP4"/>
    <mergeCell ref="DH3:DH4"/>
    <mergeCell ref="DI3:DI4"/>
    <mergeCell ref="DJ3:DJ4"/>
    <mergeCell ref="DK3:DK4"/>
    <mergeCell ref="DL3:DL4"/>
    <mergeCell ref="DM3:DM4"/>
    <mergeCell ref="CR3:CR4"/>
    <mergeCell ref="CS3:CS4"/>
    <mergeCell ref="DB3:DB4"/>
    <mergeCell ref="CW2:CW4"/>
    <mergeCell ref="CX2:DD2"/>
    <mergeCell ref="CS1:CV2"/>
    <mergeCell ref="CW1:DD1"/>
    <mergeCell ref="CI3:CJ3"/>
    <mergeCell ref="CK3:CK4"/>
    <mergeCell ref="CL3:CL4"/>
    <mergeCell ref="CM3:CM4"/>
    <mergeCell ref="CY3:CY4"/>
    <mergeCell ref="CZ3:DA3"/>
    <mergeCell ref="CN3:CN4"/>
    <mergeCell ref="CO3:CO4"/>
    <mergeCell ref="CP3:CP4"/>
    <mergeCell ref="CQ3:CQ4"/>
    <mergeCell ref="DC3:DC4"/>
    <mergeCell ref="DD3:DD4"/>
    <mergeCell ref="CD3:CD4"/>
    <mergeCell ref="CE3:CE4"/>
    <mergeCell ref="CG3:CG4"/>
    <mergeCell ref="CH3:CH4"/>
    <mergeCell ref="BT3:BT4"/>
    <mergeCell ref="BW3:BW4"/>
    <mergeCell ref="BX3:BX4"/>
    <mergeCell ref="BY3:BY4"/>
    <mergeCell ref="BZ3:BZ4"/>
    <mergeCell ref="CA3:CA4"/>
    <mergeCell ref="BP3:BP4"/>
    <mergeCell ref="BD3:BD4"/>
    <mergeCell ref="BE3:BE4"/>
    <mergeCell ref="BF3:BF4"/>
    <mergeCell ref="BG3:BG4"/>
    <mergeCell ref="BH3:BH4"/>
    <mergeCell ref="BI3:BI4"/>
    <mergeCell ref="CB3:CB4"/>
    <mergeCell ref="CC3:CC4"/>
    <mergeCell ref="Z3:Z4"/>
    <mergeCell ref="AA3:AA4"/>
    <mergeCell ref="AB3:AB4"/>
    <mergeCell ref="AC3:AC4"/>
    <mergeCell ref="BJ3:BJ4"/>
    <mergeCell ref="BK3:BK4"/>
    <mergeCell ref="BL3:BL4"/>
    <mergeCell ref="BM3:BM4"/>
    <mergeCell ref="BN3:BN4"/>
    <mergeCell ref="BW1:CA2"/>
    <mergeCell ref="CB1:CE2"/>
    <mergeCell ref="L2:L4"/>
    <mergeCell ref="P2:P4"/>
    <mergeCell ref="Q2:W2"/>
    <mergeCell ref="AX2:AX4"/>
    <mergeCell ref="AY2:BE2"/>
    <mergeCell ref="Q3:Q4"/>
    <mergeCell ref="R3:R4"/>
    <mergeCell ref="S3:T3"/>
    <mergeCell ref="U3:U4"/>
    <mergeCell ref="AD3:AD4"/>
    <mergeCell ref="AX1:BE1"/>
    <mergeCell ref="BF1:BJ2"/>
    <mergeCell ref="AE3:AE4"/>
    <mergeCell ref="AF3:AF4"/>
    <mergeCell ref="AY3:AY4"/>
    <mergeCell ref="AZ3:AZ4"/>
    <mergeCell ref="BA3:BB3"/>
    <mergeCell ref="BC3:BC4"/>
    <mergeCell ref="V3:V4"/>
    <mergeCell ref="W3:W4"/>
    <mergeCell ref="X3:X4"/>
    <mergeCell ref="Y3:Y4"/>
    <mergeCell ref="DN1:DU1"/>
    <mergeCell ref="A2:A4"/>
    <mergeCell ref="B2:B4"/>
    <mergeCell ref="C2:C4"/>
    <mergeCell ref="D2:D4"/>
    <mergeCell ref="E2:E4"/>
    <mergeCell ref="F2:F4"/>
    <mergeCell ref="BK1:BN2"/>
    <mergeCell ref="BO1:BV1"/>
    <mergeCell ref="K2:K4"/>
    <mergeCell ref="CF1:CM1"/>
    <mergeCell ref="CN1:CR2"/>
    <mergeCell ref="BO2:BO4"/>
    <mergeCell ref="BP2:BV2"/>
    <mergeCell ref="CF2:CF4"/>
    <mergeCell ref="CG2:CM2"/>
    <mergeCell ref="BU3:BU4"/>
    <mergeCell ref="BV3:BV4"/>
    <mergeCell ref="BQ3:BQ4"/>
    <mergeCell ref="BR3:BS3"/>
    <mergeCell ref="A1:O1"/>
    <mergeCell ref="P1:W1"/>
    <mergeCell ref="X1:AB2"/>
    <mergeCell ref="AC1:AF2"/>
    <mergeCell ref="G2:G4"/>
    <mergeCell ref="H2:H4"/>
    <mergeCell ref="I2:I4"/>
    <mergeCell ref="J2:J4"/>
    <mergeCell ref="DV1:DZ2"/>
    <mergeCell ref="EA1:ED2"/>
    <mergeCell ref="EE1:EL1"/>
    <mergeCell ref="EM1:EQ2"/>
    <mergeCell ref="ER1:EU2"/>
    <mergeCell ref="EE2:EE4"/>
    <mergeCell ref="EF2:EL2"/>
    <mergeCell ref="DV3:DV4"/>
    <mergeCell ref="DY3:DY4"/>
    <mergeCell ref="DZ3:DZ4"/>
    <mergeCell ref="ED3:ED4"/>
    <mergeCell ref="EF3:EF4"/>
    <mergeCell ref="EG3:EG4"/>
    <mergeCell ref="EH3:EI3"/>
    <mergeCell ref="EJ3:EJ4"/>
    <mergeCell ref="EK3:EK4"/>
    <mergeCell ref="EL3:EL4"/>
    <mergeCell ref="EM3:EM4"/>
    <mergeCell ref="EN3:EN4"/>
    <mergeCell ref="EO3:EO4"/>
    <mergeCell ref="EV1:FC1"/>
    <mergeCell ref="FI1:FL2"/>
    <mergeCell ref="FM1:FT1"/>
    <mergeCell ref="FU1:FY2"/>
    <mergeCell ref="FZ1:GC2"/>
    <mergeCell ref="GD1:GK1"/>
    <mergeCell ref="GE2:GK2"/>
    <mergeCell ref="GQ1:GT2"/>
    <mergeCell ref="GU1:HB1"/>
    <mergeCell ref="EV2:EV4"/>
    <mergeCell ref="EW2:FC2"/>
    <mergeCell ref="FM2:FM4"/>
    <mergeCell ref="FN2:FT2"/>
    <mergeCell ref="GD2:GD4"/>
    <mergeCell ref="FD1:FH2"/>
    <mergeCell ref="GV2:HB2"/>
    <mergeCell ref="GL1:GP2"/>
    <mergeCell ref="FA3:FA4"/>
    <mergeCell ref="FB3:FB4"/>
    <mergeCell ref="FC3:FC4"/>
    <mergeCell ref="FD3:FD4"/>
    <mergeCell ref="FE3:FE4"/>
    <mergeCell ref="FF3:FF4"/>
    <mergeCell ref="FG3:FG4"/>
    <mergeCell ref="EP3:EP4"/>
    <mergeCell ref="EQ3:EQ4"/>
    <mergeCell ref="ER3:ER4"/>
    <mergeCell ref="ES3:ES4"/>
    <mergeCell ref="ET3:ET4"/>
    <mergeCell ref="EU3:EU4"/>
    <mergeCell ref="EW3:EW4"/>
    <mergeCell ref="EX3:EX4"/>
    <mergeCell ref="EY3:EZ3"/>
    <mergeCell ref="FH3:FH4"/>
    <mergeCell ref="FI3:FI4"/>
    <mergeCell ref="FJ3:FJ4"/>
    <mergeCell ref="FK3:FK4"/>
    <mergeCell ref="FL3:FL4"/>
    <mergeCell ref="FN3:FN4"/>
    <mergeCell ref="FO3:FO4"/>
    <mergeCell ref="FP3:FQ3"/>
    <mergeCell ref="FR3:FR4"/>
    <mergeCell ref="FW3:FW4"/>
    <mergeCell ref="FX3:FX4"/>
    <mergeCell ref="GK3:GK4"/>
    <mergeCell ref="GL3:GL4"/>
    <mergeCell ref="FY3:FY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S3:FS4"/>
    <mergeCell ref="FT3:FT4"/>
    <mergeCell ref="FU3:FU4"/>
    <mergeCell ref="FV3:FV4"/>
    <mergeCell ref="AG1:AN1"/>
    <mergeCell ref="AO1:AS2"/>
    <mergeCell ref="AT1:AW2"/>
    <mergeCell ref="AG2:AG4"/>
    <mergeCell ref="AH2:AN2"/>
    <mergeCell ref="AH3:AH4"/>
    <mergeCell ref="AI3:AI4"/>
    <mergeCell ref="AJ3:AK3"/>
    <mergeCell ref="AL3:AL4"/>
    <mergeCell ref="AM3:AM4"/>
    <mergeCell ref="AN3:AN4"/>
    <mergeCell ref="AO3:AO4"/>
    <mergeCell ref="AP3:AP4"/>
    <mergeCell ref="AQ3:AQ4"/>
    <mergeCell ref="AR3:AR4"/>
    <mergeCell ref="AS3:AS4"/>
    <mergeCell ref="AT3:AT4"/>
    <mergeCell ref="AU3:AU4"/>
    <mergeCell ref="AV3:AV4"/>
    <mergeCell ref="AW3:AW4"/>
  </mergeCells>
  <dataValidations count="3">
    <dataValidation type="list" allowBlank="1" showInputMessage="1" showErrorMessage="1" sqref="E5:E8" xr:uid="{00000000-0002-0000-2000-000000000000}">
      <formula1>nivel</formula1>
    </dataValidation>
    <dataValidation type="list" allowBlank="1" showInputMessage="1" showErrorMessage="1" sqref="F5:F8" xr:uid="{00000000-0002-0000-2000-000001000000}">
      <formula1>MOMENTO</formula1>
    </dataValidation>
    <dataValidation type="list" allowBlank="1" showInputMessage="1" showErrorMessage="1" sqref="BW6:BY8 CN6:CP8 DE6:DG8 DV6:DX8 EM6:EO8 FD6:FF8 FU6:FW8 GL6:GN8 HC6:HE8 CA6:CA8 CR6:CR8 DI6:DI8 DZ6:DZ8 EQ6:EQ8 FH6:FH8 FY6:FY8 GP6:GP8 HG6:HG8" xr:uid="{C3C3A964-6AC5-4AB9-8679-03804F5B6547}">
      <formula1>#REF!</formula1>
    </dataValidation>
  </dataValidation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K12"/>
  <sheetViews>
    <sheetView topLeftCell="GU2" zoomScale="86" zoomScaleNormal="86" workbookViewId="0">
      <selection activeCell="HH5" sqref="HH5:HK9"/>
    </sheetView>
  </sheetViews>
  <sheetFormatPr baseColWidth="10" defaultColWidth="11.42578125" defaultRowHeight="15" x14ac:dyDescent="0.25"/>
  <cols>
    <col min="2" max="2" width="30.140625" customWidth="1"/>
    <col min="3" max="3" width="45.28515625" customWidth="1"/>
    <col min="4" max="4" width="28.140625" customWidth="1"/>
    <col min="5" max="5" width="11.42578125" customWidth="1"/>
    <col min="6" max="6" width="19.42578125" customWidth="1"/>
    <col min="7" max="7" width="22.28515625" customWidth="1"/>
    <col min="8" max="9" width="11.42578125" customWidth="1"/>
    <col min="10" max="10" width="22.5703125" customWidth="1"/>
    <col min="12" max="12" width="19.7109375" customWidth="1"/>
    <col min="13" max="13" width="18" customWidth="1"/>
    <col min="14" max="14" width="17.7109375" customWidth="1"/>
    <col min="33" max="33" width="22.28515625" customWidth="1"/>
    <col min="35" max="35" width="30.140625" customWidth="1"/>
    <col min="36" max="36" width="13.7109375" customWidth="1"/>
    <col min="38" max="38" width="21.28515625" customWidth="1"/>
    <col min="41" max="41" width="17.140625" customWidth="1"/>
    <col min="42" max="42" width="20.7109375" customWidth="1"/>
    <col min="43" max="43" width="25.7109375" customWidth="1"/>
    <col min="44" max="44" width="20" customWidth="1"/>
    <col min="45" max="45" width="22.5703125" customWidth="1"/>
    <col min="46" max="46" width="13.85546875" customWidth="1"/>
    <col min="47" max="47" width="19" customWidth="1"/>
    <col min="48" max="48" width="12.5703125" customWidth="1"/>
    <col min="49" max="49" width="11.7109375" customWidth="1"/>
  </cols>
  <sheetData>
    <row r="1" spans="1:219" ht="50.25" customHeight="1" x14ac:dyDescent="0.25">
      <c r="A1" s="870" t="s">
        <v>0</v>
      </c>
      <c r="B1" s="871"/>
      <c r="C1" s="871"/>
      <c r="D1" s="871"/>
      <c r="E1" s="871"/>
      <c r="F1" s="871"/>
      <c r="G1" s="871"/>
      <c r="H1" s="871"/>
      <c r="I1" s="872"/>
      <c r="J1" s="870"/>
      <c r="K1" s="871"/>
      <c r="L1" s="871"/>
      <c r="M1" s="871"/>
      <c r="N1" s="871"/>
      <c r="O1" s="872"/>
      <c r="P1" s="873" t="s">
        <v>342</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19.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1014"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50.25" customHeight="1"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1015"/>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48.5" customHeight="1" x14ac:dyDescent="0.3">
      <c r="A5" s="16">
        <v>1</v>
      </c>
      <c r="B5" s="764" t="s">
        <v>628</v>
      </c>
      <c r="C5" s="15" t="s">
        <v>629</v>
      </c>
      <c r="D5" s="9" t="s">
        <v>630</v>
      </c>
      <c r="E5" s="7" t="s">
        <v>44</v>
      </c>
      <c r="F5" s="7" t="s">
        <v>31</v>
      </c>
      <c r="G5" s="7" t="s">
        <v>631</v>
      </c>
      <c r="H5" s="7" t="s">
        <v>138</v>
      </c>
      <c r="I5" s="87" t="s">
        <v>632</v>
      </c>
      <c r="J5" s="7" t="s">
        <v>34</v>
      </c>
      <c r="K5" s="736">
        <v>1</v>
      </c>
      <c r="L5" s="7" t="s">
        <v>633</v>
      </c>
      <c r="M5" s="116">
        <v>44593</v>
      </c>
      <c r="N5" s="117">
        <v>44620</v>
      </c>
      <c r="O5" s="19" t="s">
        <v>634</v>
      </c>
      <c r="P5" s="17"/>
      <c r="Q5" s="17"/>
      <c r="R5" s="17"/>
      <c r="S5" s="17"/>
      <c r="T5" s="17"/>
      <c r="U5" s="17"/>
      <c r="V5" s="17"/>
      <c r="W5" s="17"/>
      <c r="X5" s="229"/>
      <c r="Y5" s="229"/>
      <c r="Z5" s="229"/>
      <c r="AA5" s="229"/>
      <c r="AB5" s="229"/>
      <c r="AC5" s="229"/>
      <c r="AD5" s="229"/>
      <c r="AE5" s="229"/>
      <c r="AF5" s="229"/>
      <c r="AG5" s="202"/>
      <c r="AH5" s="259"/>
      <c r="AI5" s="260"/>
      <c r="AJ5" s="202"/>
      <c r="AK5" s="259"/>
      <c r="AL5" s="202"/>
      <c r="AM5" s="259"/>
      <c r="AN5" s="202"/>
      <c r="AO5" s="555"/>
      <c r="AP5" s="405"/>
      <c r="AQ5" s="555"/>
      <c r="AR5" s="556"/>
      <c r="AS5" s="405"/>
      <c r="AT5" s="557"/>
      <c r="AU5" s="557"/>
      <c r="AV5" s="762"/>
      <c r="AW5" s="557"/>
      <c r="AX5" s="558"/>
      <c r="AY5" s="558"/>
      <c r="AZ5" s="558"/>
      <c r="BA5" s="558"/>
      <c r="BB5" s="558"/>
      <c r="BC5" s="558"/>
      <c r="BD5" s="558"/>
      <c r="BE5" s="558"/>
      <c r="BF5" s="405"/>
      <c r="BG5" s="405"/>
      <c r="BH5" s="405"/>
      <c r="BI5" s="405"/>
      <c r="BJ5" s="405"/>
      <c r="BK5" s="560"/>
      <c r="BL5" s="405"/>
      <c r="BM5" s="755"/>
      <c r="BN5" s="405"/>
      <c r="BO5" s="229"/>
      <c r="BP5" s="229"/>
      <c r="BQ5" s="229"/>
      <c r="BR5" s="229"/>
      <c r="BS5" s="229"/>
      <c r="BT5" s="229"/>
      <c r="BU5" s="229"/>
      <c r="BV5" s="229"/>
      <c r="BW5" s="405"/>
      <c r="BX5" s="405"/>
      <c r="BY5" s="405"/>
      <c r="BZ5" s="405"/>
      <c r="CA5" s="405"/>
      <c r="CB5" s="560"/>
      <c r="CC5" s="405"/>
      <c r="CD5" s="755"/>
      <c r="CE5" s="755"/>
      <c r="CF5" s="229"/>
      <c r="CG5" s="229"/>
      <c r="CH5" s="229"/>
      <c r="CI5" s="229"/>
      <c r="CJ5" s="229"/>
      <c r="CK5" s="229"/>
      <c r="CL5" s="229"/>
      <c r="CM5" s="229"/>
      <c r="CN5" s="229"/>
      <c r="CO5" s="229"/>
      <c r="CP5" s="229"/>
      <c r="CQ5" s="229"/>
      <c r="CR5" s="229"/>
      <c r="CS5" s="749"/>
      <c r="CT5" s="749"/>
      <c r="CU5" s="749"/>
      <c r="CV5" s="749"/>
      <c r="CW5" s="229"/>
      <c r="CX5" s="229"/>
      <c r="CY5" s="229"/>
      <c r="CZ5" s="229"/>
      <c r="DA5" s="229"/>
      <c r="DB5" s="229"/>
      <c r="DC5" s="229"/>
      <c r="DD5" s="229"/>
      <c r="DE5" s="229"/>
      <c r="DF5" s="229"/>
      <c r="DG5" s="229"/>
      <c r="DH5" s="229"/>
      <c r="DI5" s="229"/>
      <c r="DJ5" s="749"/>
      <c r="DK5" s="749"/>
      <c r="DL5" s="749"/>
      <c r="DM5" s="749"/>
      <c r="DN5" s="229"/>
      <c r="DO5" s="229"/>
      <c r="DP5" s="229"/>
      <c r="DQ5" s="229"/>
      <c r="DR5" s="229"/>
      <c r="DS5" s="229"/>
      <c r="DT5" s="229"/>
      <c r="DU5" s="229"/>
      <c r="DV5" s="229"/>
      <c r="DW5" s="229"/>
      <c r="DX5" s="229"/>
      <c r="DY5" s="229"/>
      <c r="DZ5" s="229"/>
      <c r="EA5" s="749"/>
      <c r="EB5" s="749"/>
      <c r="EC5" s="749"/>
      <c r="ED5" s="749"/>
      <c r="EE5" s="229"/>
      <c r="EF5" s="229"/>
      <c r="EG5" s="229"/>
      <c r="EH5" s="229"/>
      <c r="EI5" s="229"/>
      <c r="EJ5" s="229"/>
      <c r="EK5" s="229"/>
      <c r="EL5" s="229"/>
      <c r="EM5" s="229"/>
      <c r="EN5" s="229"/>
      <c r="EO5" s="229"/>
      <c r="EP5" s="229"/>
      <c r="EQ5" s="229"/>
      <c r="ER5" s="749"/>
      <c r="ES5" s="749"/>
      <c r="ET5" s="749"/>
      <c r="EU5" s="749"/>
      <c r="EV5" s="229"/>
      <c r="EW5" s="229"/>
      <c r="EX5" s="229"/>
      <c r="EY5" s="229"/>
      <c r="EZ5" s="229"/>
      <c r="FA5" s="229"/>
      <c r="FB5" s="229"/>
      <c r="FC5" s="229"/>
      <c r="FD5" s="229"/>
      <c r="FE5" s="229"/>
      <c r="FF5" s="229"/>
      <c r="FG5" s="229"/>
      <c r="FH5" s="229"/>
      <c r="FI5" s="749"/>
      <c r="FJ5" s="749"/>
      <c r="FK5" s="749"/>
      <c r="FL5" s="749"/>
      <c r="FM5" s="229"/>
      <c r="FN5" s="229"/>
      <c r="FO5" s="229"/>
      <c r="FP5" s="229"/>
      <c r="FQ5" s="229"/>
      <c r="FR5" s="229"/>
      <c r="FS5" s="229"/>
      <c r="FT5" s="229"/>
      <c r="FU5" s="229"/>
      <c r="FV5" s="229"/>
      <c r="FW5" s="229"/>
      <c r="FX5" s="229"/>
      <c r="FY5" s="229"/>
      <c r="FZ5" s="749"/>
      <c r="GA5" s="749"/>
      <c r="GB5" s="749"/>
      <c r="GC5" s="749"/>
      <c r="GD5" s="229"/>
      <c r="GE5" s="229"/>
      <c r="GF5" s="229"/>
      <c r="GG5" s="229"/>
      <c r="GH5" s="229"/>
      <c r="GI5" s="229"/>
      <c r="GJ5" s="229"/>
      <c r="GK5" s="229"/>
      <c r="GL5" s="229"/>
      <c r="GM5" s="229"/>
      <c r="GN5" s="229"/>
      <c r="GO5" s="229"/>
      <c r="GP5" s="229"/>
      <c r="GQ5" s="749"/>
      <c r="GR5" s="749"/>
      <c r="GS5" s="749"/>
      <c r="GT5" s="749"/>
      <c r="GU5" s="229"/>
      <c r="GV5" s="229"/>
      <c r="GW5" s="229"/>
      <c r="GX5" s="229"/>
      <c r="GY5" s="229"/>
      <c r="GZ5" s="229"/>
      <c r="HA5" s="229"/>
      <c r="HB5" s="229"/>
      <c r="HC5" s="229"/>
      <c r="HD5" s="229"/>
      <c r="HE5" s="229"/>
      <c r="HF5" s="229"/>
      <c r="HG5" s="229"/>
      <c r="HH5" s="749"/>
      <c r="HI5" s="749"/>
      <c r="HJ5" s="749"/>
      <c r="HK5" s="749"/>
    </row>
    <row r="6" spans="1:219" ht="103.5" customHeight="1" x14ac:dyDescent="0.3">
      <c r="A6" s="16">
        <v>2</v>
      </c>
      <c r="B6" s="764" t="s">
        <v>635</v>
      </c>
      <c r="C6" s="15" t="s">
        <v>636</v>
      </c>
      <c r="D6" s="9" t="s">
        <v>637</v>
      </c>
      <c r="E6" s="6" t="s">
        <v>48</v>
      </c>
      <c r="F6" s="6" t="s">
        <v>31</v>
      </c>
      <c r="G6" s="7" t="s">
        <v>638</v>
      </c>
      <c r="H6" s="7" t="s">
        <v>639</v>
      </c>
      <c r="I6" s="7" t="s">
        <v>640</v>
      </c>
      <c r="J6" s="6" t="s">
        <v>641</v>
      </c>
      <c r="K6" s="737">
        <v>2</v>
      </c>
      <c r="L6" s="6" t="s">
        <v>642</v>
      </c>
      <c r="M6" s="118">
        <v>44643</v>
      </c>
      <c r="N6" s="117">
        <v>44874</v>
      </c>
      <c r="O6" s="19" t="s">
        <v>634</v>
      </c>
      <c r="P6" s="17"/>
      <c r="Q6" s="17"/>
      <c r="R6" s="17"/>
      <c r="S6" s="17"/>
      <c r="T6" s="17"/>
      <c r="U6" s="17"/>
      <c r="V6" s="17"/>
      <c r="W6" s="17"/>
      <c r="X6" s="229"/>
      <c r="Y6" s="229"/>
      <c r="Z6" s="229"/>
      <c r="AA6" s="229"/>
      <c r="AB6" s="229"/>
      <c r="AC6" s="229"/>
      <c r="AD6" s="229"/>
      <c r="AE6" s="229"/>
      <c r="AF6" s="229"/>
      <c r="AG6" s="229"/>
      <c r="AH6" s="229"/>
      <c r="AI6" s="229"/>
      <c r="AJ6" s="229"/>
      <c r="AK6" s="229"/>
      <c r="AL6" s="229"/>
      <c r="AM6" s="229"/>
      <c r="AN6" s="229"/>
      <c r="AO6" s="555"/>
      <c r="AP6" s="405"/>
      <c r="AQ6" s="555"/>
      <c r="AR6" s="559"/>
      <c r="AS6" s="555"/>
      <c r="AT6" s="557"/>
      <c r="AU6" s="557"/>
      <c r="AV6" s="762"/>
      <c r="AW6" s="560"/>
      <c r="AX6" s="558"/>
      <c r="AY6" s="558"/>
      <c r="AZ6" s="558"/>
      <c r="BA6" s="558"/>
      <c r="BB6" s="558"/>
      <c r="BC6" s="558"/>
      <c r="BD6" s="558"/>
      <c r="BE6" s="558"/>
      <c r="BF6" s="405"/>
      <c r="BG6" s="405"/>
      <c r="BH6" s="405"/>
      <c r="BI6" s="405"/>
      <c r="BJ6" s="555"/>
      <c r="BK6" s="405"/>
      <c r="BL6" s="405"/>
      <c r="BM6" s="755"/>
      <c r="BN6" s="405"/>
      <c r="BO6" s="229"/>
      <c r="BP6" s="229"/>
      <c r="BQ6" s="229"/>
      <c r="BR6" s="229"/>
      <c r="BS6" s="229"/>
      <c r="BT6" s="229"/>
      <c r="BU6" s="229"/>
      <c r="BV6" s="229"/>
      <c r="BW6" s="558"/>
      <c r="BX6" s="558"/>
      <c r="BY6" s="558"/>
      <c r="BZ6" s="558"/>
      <c r="CA6" s="558"/>
      <c r="CB6" s="560"/>
      <c r="CC6" s="405"/>
      <c r="CD6" s="755"/>
      <c r="CE6" s="755"/>
      <c r="CF6" s="229"/>
      <c r="CG6" s="229"/>
      <c r="CH6" s="229"/>
      <c r="CI6" s="229"/>
      <c r="CJ6" s="229"/>
      <c r="CK6" s="229"/>
      <c r="CL6" s="229"/>
      <c r="CM6" s="229"/>
      <c r="CN6" s="229"/>
      <c r="CO6" s="229"/>
      <c r="CP6" s="229"/>
      <c r="CQ6" s="229"/>
      <c r="CR6" s="229"/>
      <c r="CS6" s="749"/>
      <c r="CT6" s="749"/>
      <c r="CU6" s="749"/>
      <c r="CV6" s="749"/>
      <c r="CW6" s="229"/>
      <c r="CX6" s="229"/>
      <c r="CY6" s="229"/>
      <c r="CZ6" s="229"/>
      <c r="DA6" s="229"/>
      <c r="DB6" s="229"/>
      <c r="DC6" s="229"/>
      <c r="DD6" s="229"/>
      <c r="DE6" s="229"/>
      <c r="DF6" s="229"/>
      <c r="DG6" s="229"/>
      <c r="DH6" s="229"/>
      <c r="DI6" s="229"/>
      <c r="DJ6" s="749"/>
      <c r="DK6" s="749"/>
      <c r="DL6" s="749"/>
      <c r="DM6" s="749"/>
      <c r="DN6" s="229"/>
      <c r="DO6" s="229"/>
      <c r="DP6" s="229"/>
      <c r="DQ6" s="229"/>
      <c r="DR6" s="229"/>
      <c r="DS6" s="229"/>
      <c r="DT6" s="229"/>
      <c r="DU6" s="229"/>
      <c r="DV6" s="229"/>
      <c r="DW6" s="229"/>
      <c r="DX6" s="229"/>
      <c r="DY6" s="229"/>
      <c r="DZ6" s="229"/>
      <c r="EA6" s="749"/>
      <c r="EB6" s="749"/>
      <c r="EC6" s="749"/>
      <c r="ED6" s="749"/>
      <c r="EE6" s="229"/>
      <c r="EF6" s="229"/>
      <c r="EG6" s="229"/>
      <c r="EH6" s="229"/>
      <c r="EI6" s="229"/>
      <c r="EJ6" s="229"/>
      <c r="EK6" s="229"/>
      <c r="EL6" s="229"/>
      <c r="EM6" s="229"/>
      <c r="EN6" s="229"/>
      <c r="EO6" s="229"/>
      <c r="EP6" s="229"/>
      <c r="EQ6" s="229"/>
      <c r="ER6" s="749"/>
      <c r="ES6" s="749"/>
      <c r="ET6" s="749"/>
      <c r="EU6" s="749"/>
      <c r="EV6" s="229"/>
      <c r="EW6" s="229"/>
      <c r="EX6" s="229"/>
      <c r="EY6" s="229"/>
      <c r="EZ6" s="229"/>
      <c r="FA6" s="229"/>
      <c r="FB6" s="229"/>
      <c r="FC6" s="229"/>
      <c r="FD6" s="229"/>
      <c r="FE6" s="229"/>
      <c r="FF6" s="229"/>
      <c r="FG6" s="229"/>
      <c r="FH6" s="229"/>
      <c r="FI6" s="749"/>
      <c r="FJ6" s="749"/>
      <c r="FK6" s="749"/>
      <c r="FL6" s="749"/>
      <c r="FM6" s="229"/>
      <c r="FN6" s="229"/>
      <c r="FO6" s="229"/>
      <c r="FP6" s="229"/>
      <c r="FQ6" s="229"/>
      <c r="FR6" s="229"/>
      <c r="FS6" s="229"/>
      <c r="FT6" s="229"/>
      <c r="FU6" s="229"/>
      <c r="FV6" s="229"/>
      <c r="FW6" s="229"/>
      <c r="FX6" s="229"/>
      <c r="FY6" s="229"/>
      <c r="FZ6" s="749"/>
      <c r="GA6" s="749"/>
      <c r="GB6" s="749"/>
      <c r="GC6" s="749"/>
      <c r="GD6" s="229"/>
      <c r="GE6" s="229"/>
      <c r="GF6" s="229"/>
      <c r="GG6" s="229"/>
      <c r="GH6" s="229"/>
      <c r="GI6" s="229"/>
      <c r="GJ6" s="229"/>
      <c r="GK6" s="229"/>
      <c r="GL6" s="229"/>
      <c r="GM6" s="229"/>
      <c r="GN6" s="229"/>
      <c r="GO6" s="229"/>
      <c r="GP6" s="229"/>
      <c r="GQ6" s="749"/>
      <c r="GR6" s="749"/>
      <c r="GS6" s="749"/>
      <c r="GT6" s="749"/>
      <c r="GU6" s="229"/>
      <c r="GV6" s="229"/>
      <c r="GW6" s="229"/>
      <c r="GX6" s="229"/>
      <c r="GY6" s="229"/>
      <c r="GZ6" s="229"/>
      <c r="HA6" s="229"/>
      <c r="HB6" s="229"/>
      <c r="HC6" s="229"/>
      <c r="HD6" s="229"/>
      <c r="HE6" s="229"/>
      <c r="HF6" s="229"/>
      <c r="HG6" s="229"/>
      <c r="HH6" s="749"/>
      <c r="HI6" s="749"/>
      <c r="HJ6" s="749"/>
      <c r="HK6" s="749"/>
    </row>
    <row r="7" spans="1:219" ht="119.25" customHeight="1" x14ac:dyDescent="0.3">
      <c r="A7" s="16">
        <v>3</v>
      </c>
      <c r="B7" s="773" t="s">
        <v>643</v>
      </c>
      <c r="C7" s="15" t="s">
        <v>644</v>
      </c>
      <c r="D7" s="9" t="s">
        <v>645</v>
      </c>
      <c r="E7" s="6" t="s">
        <v>30</v>
      </c>
      <c r="F7" s="6" t="s">
        <v>31</v>
      </c>
      <c r="G7" s="6" t="s">
        <v>646</v>
      </c>
      <c r="H7" s="7" t="s">
        <v>554</v>
      </c>
      <c r="I7" s="26" t="s">
        <v>647</v>
      </c>
      <c r="J7" s="6" t="s">
        <v>641</v>
      </c>
      <c r="K7" s="737">
        <v>4</v>
      </c>
      <c r="L7" s="6" t="s">
        <v>648</v>
      </c>
      <c r="M7" s="119">
        <v>44593</v>
      </c>
      <c r="N7" s="119">
        <v>44742</v>
      </c>
      <c r="O7" s="19" t="s">
        <v>634</v>
      </c>
      <c r="P7" s="17"/>
      <c r="Q7" s="17"/>
      <c r="R7" s="17"/>
      <c r="S7" s="17"/>
      <c r="T7" s="17"/>
      <c r="U7" s="17"/>
      <c r="V7" s="17"/>
      <c r="W7" s="17"/>
      <c r="X7" s="229"/>
      <c r="Y7" s="229"/>
      <c r="Z7" s="229"/>
      <c r="AA7" s="229"/>
      <c r="AB7" s="229"/>
      <c r="AC7" s="229"/>
      <c r="AD7" s="229"/>
      <c r="AE7" s="229"/>
      <c r="AF7" s="229"/>
      <c r="AG7" s="229"/>
      <c r="AH7" s="229"/>
      <c r="AI7" s="229"/>
      <c r="AJ7" s="229"/>
      <c r="AK7" s="229"/>
      <c r="AL7" s="229"/>
      <c r="AM7" s="229"/>
      <c r="AN7" s="229"/>
      <c r="AO7" s="555"/>
      <c r="AP7" s="405"/>
      <c r="AQ7" s="555"/>
      <c r="AR7" s="559"/>
      <c r="AS7" s="555"/>
      <c r="AT7" s="557"/>
      <c r="AU7" s="557"/>
      <c r="AV7" s="762"/>
      <c r="AW7" s="560"/>
      <c r="AX7" s="558"/>
      <c r="AY7" s="558"/>
      <c r="AZ7" s="558"/>
      <c r="BA7" s="558"/>
      <c r="BB7" s="558"/>
      <c r="BC7" s="558"/>
      <c r="BD7" s="558"/>
      <c r="BE7" s="558"/>
      <c r="BF7" s="405"/>
      <c r="BG7" s="405"/>
      <c r="BH7" s="405"/>
      <c r="BI7" s="405"/>
      <c r="BJ7" s="555"/>
      <c r="BK7" s="405"/>
      <c r="BL7" s="405"/>
      <c r="BM7" s="755"/>
      <c r="BN7" s="405"/>
      <c r="BO7" s="229"/>
      <c r="BP7" s="229"/>
      <c r="BQ7" s="229"/>
      <c r="BR7" s="229"/>
      <c r="BS7" s="229"/>
      <c r="BT7" s="229"/>
      <c r="BU7" s="229"/>
      <c r="BV7" s="229"/>
      <c r="BW7" s="558"/>
      <c r="BX7" s="558"/>
      <c r="BY7" s="558"/>
      <c r="BZ7" s="558"/>
      <c r="CA7" s="558"/>
      <c r="CB7" s="560"/>
      <c r="CC7" s="405"/>
      <c r="CD7" s="755"/>
      <c r="CE7" s="755"/>
      <c r="CF7" s="229"/>
      <c r="CG7" s="229"/>
      <c r="CH7" s="229"/>
      <c r="CI7" s="229"/>
      <c r="CJ7" s="229"/>
      <c r="CK7" s="229"/>
      <c r="CL7" s="229"/>
      <c r="CM7" s="229"/>
      <c r="CN7" s="229"/>
      <c r="CO7" s="229"/>
      <c r="CP7" s="229"/>
      <c r="CQ7" s="229"/>
      <c r="CR7" s="229"/>
      <c r="CS7" s="749"/>
      <c r="CT7" s="749"/>
      <c r="CU7" s="749"/>
      <c r="CV7" s="749"/>
      <c r="CW7" s="229"/>
      <c r="CX7" s="229"/>
      <c r="CY7" s="229"/>
      <c r="CZ7" s="229"/>
      <c r="DA7" s="229"/>
      <c r="DB7" s="229"/>
      <c r="DC7" s="229"/>
      <c r="DD7" s="229"/>
      <c r="DE7" s="229"/>
      <c r="DF7" s="229"/>
      <c r="DG7" s="229"/>
      <c r="DH7" s="229"/>
      <c r="DI7" s="229"/>
      <c r="DJ7" s="749"/>
      <c r="DK7" s="749"/>
      <c r="DL7" s="749"/>
      <c r="DM7" s="749"/>
      <c r="DN7" s="229"/>
      <c r="DO7" s="229"/>
      <c r="DP7" s="229"/>
      <c r="DQ7" s="229"/>
      <c r="DR7" s="229"/>
      <c r="DS7" s="229"/>
      <c r="DT7" s="229"/>
      <c r="DU7" s="229"/>
      <c r="DV7" s="229"/>
      <c r="DW7" s="229"/>
      <c r="DX7" s="229"/>
      <c r="DY7" s="229"/>
      <c r="DZ7" s="229"/>
      <c r="EA7" s="749"/>
      <c r="EB7" s="749"/>
      <c r="EC7" s="749"/>
      <c r="ED7" s="749"/>
      <c r="EE7" s="229"/>
      <c r="EF7" s="229"/>
      <c r="EG7" s="229"/>
      <c r="EH7" s="229"/>
      <c r="EI7" s="229"/>
      <c r="EJ7" s="229"/>
      <c r="EK7" s="229"/>
      <c r="EL7" s="229"/>
      <c r="EM7" s="229"/>
      <c r="EN7" s="229"/>
      <c r="EO7" s="229"/>
      <c r="EP7" s="229"/>
      <c r="EQ7" s="229"/>
      <c r="ER7" s="749"/>
      <c r="ES7" s="749"/>
      <c r="ET7" s="749"/>
      <c r="EU7" s="749"/>
      <c r="EV7" s="229"/>
      <c r="EW7" s="229"/>
      <c r="EX7" s="229"/>
      <c r="EY7" s="229"/>
      <c r="EZ7" s="229"/>
      <c r="FA7" s="229"/>
      <c r="FB7" s="229"/>
      <c r="FC7" s="229"/>
      <c r="FD7" s="229"/>
      <c r="FE7" s="229"/>
      <c r="FF7" s="229"/>
      <c r="FG7" s="229"/>
      <c r="FH7" s="229"/>
      <c r="FI7" s="749"/>
      <c r="FJ7" s="749"/>
      <c r="FK7" s="749"/>
      <c r="FL7" s="749"/>
      <c r="FM7" s="229"/>
      <c r="FN7" s="229"/>
      <c r="FO7" s="229"/>
      <c r="FP7" s="229"/>
      <c r="FQ7" s="229"/>
      <c r="FR7" s="229"/>
      <c r="FS7" s="229"/>
      <c r="FT7" s="229"/>
      <c r="FU7" s="229"/>
      <c r="FV7" s="229"/>
      <c r="FW7" s="229"/>
      <c r="FX7" s="229"/>
      <c r="FY7" s="229"/>
      <c r="FZ7" s="749"/>
      <c r="GA7" s="749"/>
      <c r="GB7" s="749"/>
      <c r="GC7" s="749"/>
      <c r="GD7" s="229"/>
      <c r="GE7" s="229"/>
      <c r="GF7" s="229"/>
      <c r="GG7" s="229"/>
      <c r="GH7" s="229"/>
      <c r="GI7" s="229"/>
      <c r="GJ7" s="229"/>
      <c r="GK7" s="229"/>
      <c r="GL7" s="229"/>
      <c r="GM7" s="229"/>
      <c r="GN7" s="229"/>
      <c r="GO7" s="229"/>
      <c r="GP7" s="229"/>
      <c r="GQ7" s="749"/>
      <c r="GR7" s="749"/>
      <c r="GS7" s="749"/>
      <c r="GT7" s="749"/>
      <c r="GU7" s="229"/>
      <c r="GV7" s="229"/>
      <c r="GW7" s="229"/>
      <c r="GX7" s="229"/>
      <c r="GY7" s="229"/>
      <c r="GZ7" s="229"/>
      <c r="HA7" s="229"/>
      <c r="HB7" s="229"/>
      <c r="HC7" s="229"/>
      <c r="HD7" s="229"/>
      <c r="HE7" s="229"/>
      <c r="HF7" s="229"/>
      <c r="HG7" s="229"/>
      <c r="HH7" s="749"/>
      <c r="HI7" s="749"/>
      <c r="HJ7" s="749"/>
      <c r="HK7" s="749"/>
    </row>
    <row r="8" spans="1:219" ht="125.25" customHeight="1" x14ac:dyDescent="0.3">
      <c r="A8" s="16">
        <v>4</v>
      </c>
      <c r="B8" s="773" t="s">
        <v>649</v>
      </c>
      <c r="C8" s="583" t="s">
        <v>650</v>
      </c>
      <c r="D8" s="9" t="s">
        <v>645</v>
      </c>
      <c r="E8" s="25" t="s">
        <v>38</v>
      </c>
      <c r="F8" s="25" t="s">
        <v>30</v>
      </c>
      <c r="G8" s="184" t="s">
        <v>651</v>
      </c>
      <c r="H8" s="7" t="s">
        <v>41</v>
      </c>
      <c r="I8" s="7" t="s">
        <v>651</v>
      </c>
      <c r="J8" s="25" t="s">
        <v>34</v>
      </c>
      <c r="K8" s="737">
        <v>4</v>
      </c>
      <c r="L8" s="25" t="s">
        <v>652</v>
      </c>
      <c r="M8" s="118">
        <v>44228</v>
      </c>
      <c r="N8" s="117">
        <v>44515</v>
      </c>
      <c r="O8" s="10" t="s">
        <v>245</v>
      </c>
      <c r="P8" s="17"/>
      <c r="Q8" s="17"/>
      <c r="R8" s="17"/>
      <c r="S8" s="17"/>
      <c r="T8" s="17"/>
      <c r="U8" s="17"/>
      <c r="V8" s="17"/>
      <c r="W8" s="17"/>
      <c r="X8" s="229"/>
      <c r="Y8" s="229"/>
      <c r="Z8" s="229"/>
      <c r="AA8" s="229"/>
      <c r="AB8" s="229"/>
      <c r="AC8" s="229"/>
      <c r="AD8" s="229"/>
      <c r="AE8" s="229"/>
      <c r="AF8" s="229"/>
      <c r="AG8" s="229"/>
      <c r="AH8" s="229"/>
      <c r="AI8" s="229"/>
      <c r="AJ8" s="229"/>
      <c r="AK8" s="229"/>
      <c r="AL8" s="229"/>
      <c r="AM8" s="229"/>
      <c r="AN8" s="229"/>
      <c r="AO8" s="555"/>
      <c r="AP8" s="405"/>
      <c r="AQ8" s="555"/>
      <c r="AR8" s="559"/>
      <c r="AS8" s="555"/>
      <c r="AT8" s="557"/>
      <c r="AU8" s="557"/>
      <c r="AV8" s="762"/>
      <c r="AW8" s="560"/>
      <c r="AX8" s="558"/>
      <c r="AY8" s="558"/>
      <c r="AZ8" s="558"/>
      <c r="BA8" s="558"/>
      <c r="BB8" s="558"/>
      <c r="BC8" s="558"/>
      <c r="BD8" s="558"/>
      <c r="BE8" s="558"/>
      <c r="BF8" s="405"/>
      <c r="BG8" s="405"/>
      <c r="BH8" s="405"/>
      <c r="BI8" s="405"/>
      <c r="BJ8" s="555"/>
      <c r="BK8" s="405"/>
      <c r="BL8" s="405"/>
      <c r="BM8" s="755"/>
      <c r="BN8" s="405"/>
      <c r="BO8" s="229"/>
      <c r="BP8" s="229"/>
      <c r="BQ8" s="229"/>
      <c r="BR8" s="229"/>
      <c r="BS8" s="229"/>
      <c r="BT8" s="229"/>
      <c r="BU8" s="229"/>
      <c r="BV8" s="229"/>
      <c r="BW8" s="558"/>
      <c r="BX8" s="558"/>
      <c r="BY8" s="558"/>
      <c r="BZ8" s="558"/>
      <c r="CA8" s="558"/>
      <c r="CB8" s="560"/>
      <c r="CC8" s="405"/>
      <c r="CD8" s="755"/>
      <c r="CE8" s="755"/>
      <c r="CF8" s="229"/>
      <c r="CG8" s="229"/>
      <c r="CH8" s="229"/>
      <c r="CI8" s="229"/>
      <c r="CJ8" s="229"/>
      <c r="CK8" s="229"/>
      <c r="CL8" s="229"/>
      <c r="CM8" s="229"/>
      <c r="CN8" s="229"/>
      <c r="CO8" s="229"/>
      <c r="CP8" s="229"/>
      <c r="CQ8" s="229"/>
      <c r="CR8" s="229"/>
      <c r="CS8" s="749"/>
      <c r="CT8" s="749"/>
      <c r="CU8" s="749"/>
      <c r="CV8" s="749"/>
      <c r="CW8" s="229"/>
      <c r="CX8" s="229"/>
      <c r="CY8" s="229"/>
      <c r="CZ8" s="229"/>
      <c r="DA8" s="229"/>
      <c r="DB8" s="229"/>
      <c r="DC8" s="229"/>
      <c r="DD8" s="229"/>
      <c r="DE8" s="229"/>
      <c r="DF8" s="229"/>
      <c r="DG8" s="229"/>
      <c r="DH8" s="229"/>
      <c r="DI8" s="229"/>
      <c r="DJ8" s="749"/>
      <c r="DK8" s="749"/>
      <c r="DL8" s="749"/>
      <c r="DM8" s="749"/>
      <c r="DN8" s="229"/>
      <c r="DO8" s="229"/>
      <c r="DP8" s="229"/>
      <c r="DQ8" s="229"/>
      <c r="DR8" s="229"/>
      <c r="DS8" s="229"/>
      <c r="DT8" s="229"/>
      <c r="DU8" s="229"/>
      <c r="DV8" s="229"/>
      <c r="DW8" s="229"/>
      <c r="DX8" s="229"/>
      <c r="DY8" s="229"/>
      <c r="DZ8" s="229"/>
      <c r="EA8" s="749"/>
      <c r="EB8" s="749"/>
      <c r="EC8" s="749"/>
      <c r="ED8" s="749"/>
      <c r="EE8" s="229"/>
      <c r="EF8" s="229"/>
      <c r="EG8" s="229"/>
      <c r="EH8" s="229"/>
      <c r="EI8" s="229"/>
      <c r="EJ8" s="229"/>
      <c r="EK8" s="229"/>
      <c r="EL8" s="229"/>
      <c r="EM8" s="229"/>
      <c r="EN8" s="229"/>
      <c r="EO8" s="229"/>
      <c r="EP8" s="229"/>
      <c r="EQ8" s="229"/>
      <c r="ER8" s="749"/>
      <c r="ES8" s="749"/>
      <c r="ET8" s="749"/>
      <c r="EU8" s="749"/>
      <c r="EV8" s="229"/>
      <c r="EW8" s="229"/>
      <c r="EX8" s="229"/>
      <c r="EY8" s="229"/>
      <c r="EZ8" s="229"/>
      <c r="FA8" s="229"/>
      <c r="FB8" s="229"/>
      <c r="FC8" s="229"/>
      <c r="FD8" s="229"/>
      <c r="FE8" s="229"/>
      <c r="FF8" s="229"/>
      <c r="FG8" s="229"/>
      <c r="FH8" s="229"/>
      <c r="FI8" s="749"/>
      <c r="FJ8" s="749"/>
      <c r="FK8" s="749"/>
      <c r="FL8" s="749"/>
      <c r="FM8" s="229"/>
      <c r="FN8" s="229"/>
      <c r="FO8" s="229"/>
      <c r="FP8" s="229"/>
      <c r="FQ8" s="229"/>
      <c r="FR8" s="229"/>
      <c r="FS8" s="229"/>
      <c r="FT8" s="229"/>
      <c r="FU8" s="229"/>
      <c r="FV8" s="229"/>
      <c r="FW8" s="229"/>
      <c r="FX8" s="229"/>
      <c r="FY8" s="229"/>
      <c r="FZ8" s="749"/>
      <c r="GA8" s="749"/>
      <c r="GB8" s="749"/>
      <c r="GC8" s="749"/>
      <c r="GD8" s="229"/>
      <c r="GE8" s="229"/>
      <c r="GF8" s="229"/>
      <c r="GG8" s="229"/>
      <c r="GH8" s="229"/>
      <c r="GI8" s="229"/>
      <c r="GJ8" s="229"/>
      <c r="GK8" s="229"/>
      <c r="GL8" s="229"/>
      <c r="GM8" s="229"/>
      <c r="GN8" s="229"/>
      <c r="GO8" s="229"/>
      <c r="GP8" s="229"/>
      <c r="GQ8" s="749"/>
      <c r="GR8" s="749"/>
      <c r="GS8" s="749"/>
      <c r="GT8" s="749"/>
      <c r="GU8" s="229"/>
      <c r="GV8" s="229"/>
      <c r="GW8" s="229"/>
      <c r="GX8" s="229"/>
      <c r="GY8" s="229"/>
      <c r="GZ8" s="229"/>
      <c r="HA8" s="229"/>
      <c r="HB8" s="229"/>
      <c r="HC8" s="229"/>
      <c r="HD8" s="229"/>
      <c r="HE8" s="229"/>
      <c r="HF8" s="229"/>
      <c r="HG8" s="229"/>
      <c r="HH8" s="749"/>
      <c r="HI8" s="749"/>
      <c r="HJ8" s="749"/>
      <c r="HK8" s="749"/>
    </row>
    <row r="9" spans="1:219" ht="51.75" customHeight="1" x14ac:dyDescent="0.25">
      <c r="B9" s="727"/>
      <c r="C9" s="728"/>
      <c r="D9" s="729"/>
      <c r="E9" s="729"/>
      <c r="F9" s="719"/>
      <c r="G9" s="730"/>
      <c r="K9" s="844"/>
      <c r="AV9" s="733"/>
      <c r="BM9" s="735"/>
      <c r="BN9" s="696"/>
      <c r="CD9" s="729"/>
      <c r="CE9" s="771"/>
      <c r="CS9" s="729"/>
      <c r="CT9" s="729"/>
      <c r="CU9" s="729"/>
      <c r="CV9" s="771"/>
      <c r="DJ9" s="729"/>
      <c r="DK9" s="729"/>
      <c r="DL9" s="729"/>
      <c r="DM9" s="771"/>
      <c r="EA9" s="729"/>
      <c r="EB9" s="729"/>
      <c r="EC9" s="729"/>
      <c r="ED9" s="771"/>
      <c r="ER9" s="729"/>
      <c r="ES9" s="729"/>
      <c r="ET9" s="729"/>
      <c r="EU9" s="771"/>
      <c r="FI9" s="729"/>
      <c r="FJ9" s="729"/>
      <c r="FK9" s="729"/>
      <c r="FL9" s="771"/>
      <c r="FZ9" s="729"/>
      <c r="GA9" s="729"/>
      <c r="GB9" s="729"/>
      <c r="GC9" s="771"/>
      <c r="GQ9" s="729"/>
      <c r="GR9" s="729"/>
      <c r="GS9" s="729"/>
      <c r="GT9" s="771"/>
      <c r="HH9" s="729"/>
      <c r="HI9" s="729"/>
      <c r="HJ9" s="729"/>
      <c r="HK9" s="771"/>
    </row>
    <row r="12" spans="1:219" x14ac:dyDescent="0.25">
      <c r="C12" s="411">
        <v>100</v>
      </c>
    </row>
  </sheetData>
  <mergeCells count="254">
    <mergeCell ref="HC1:HG2"/>
    <mergeCell ref="HH1:HK2"/>
    <mergeCell ref="HC3:HC4"/>
    <mergeCell ref="HD3:HD4"/>
    <mergeCell ref="HE3:HE4"/>
    <mergeCell ref="HF3:HF4"/>
    <mergeCell ref="HG3:HG4"/>
    <mergeCell ref="HH3:HH4"/>
    <mergeCell ref="HI3:HI4"/>
    <mergeCell ref="HJ3:HJ4"/>
    <mergeCell ref="HK3:HK4"/>
    <mergeCell ref="AT1:AW2"/>
    <mergeCell ref="AO3:AO4"/>
    <mergeCell ref="AP3:AP4"/>
    <mergeCell ref="AQ3:AQ4"/>
    <mergeCell ref="AR3:AR4"/>
    <mergeCell ref="AS3:AS4"/>
    <mergeCell ref="AT3:AT4"/>
    <mergeCell ref="AU3:AU4"/>
    <mergeCell ref="AV3:AV4"/>
    <mergeCell ref="AW3:AW4"/>
    <mergeCell ref="AG2:AG4"/>
    <mergeCell ref="AH2:AN2"/>
    <mergeCell ref="AH3:AH4"/>
    <mergeCell ref="AI3:AI4"/>
    <mergeCell ref="AJ3:AK3"/>
    <mergeCell ref="AL3:AL4"/>
    <mergeCell ref="AM3:AM4"/>
    <mergeCell ref="AN3:AN4"/>
    <mergeCell ref="AO1:AS2"/>
    <mergeCell ref="EB3:EB4"/>
    <mergeCell ref="EC3:EC4"/>
    <mergeCell ref="DS3:DS4"/>
    <mergeCell ref="DT3:DT4"/>
    <mergeCell ref="DU3:DU4"/>
    <mergeCell ref="DW3:DW4"/>
    <mergeCell ref="DX3:DX4"/>
    <mergeCell ref="EA3:EA4"/>
    <mergeCell ref="DB3:DB4"/>
    <mergeCell ref="DC3:DC4"/>
    <mergeCell ref="DD3:DD4"/>
    <mergeCell ref="DO3:DO4"/>
    <mergeCell ref="DP3:DP4"/>
    <mergeCell ref="DQ3:DR3"/>
    <mergeCell ref="DH3:DH4"/>
    <mergeCell ref="DI3:DI4"/>
    <mergeCell ref="DJ3:DJ4"/>
    <mergeCell ref="DK3:DK4"/>
    <mergeCell ref="DV3:DV4"/>
    <mergeCell ref="DY3:DY4"/>
    <mergeCell ref="DZ3:DZ4"/>
    <mergeCell ref="CT3:CT4"/>
    <mergeCell ref="CU3:CU4"/>
    <mergeCell ref="CV3:CV4"/>
    <mergeCell ref="CX3:CX4"/>
    <mergeCell ref="CY3:CY4"/>
    <mergeCell ref="CZ3:DA3"/>
    <mergeCell ref="CN3:CN4"/>
    <mergeCell ref="CO3:CO4"/>
    <mergeCell ref="CP3:CP4"/>
    <mergeCell ref="CQ3:CQ4"/>
    <mergeCell ref="CR3:CR4"/>
    <mergeCell ref="CS3:CS4"/>
    <mergeCell ref="CG3:CG4"/>
    <mergeCell ref="CH3:CH4"/>
    <mergeCell ref="CI3:CJ3"/>
    <mergeCell ref="CK3:CK4"/>
    <mergeCell ref="CL3:CL4"/>
    <mergeCell ref="CM3:CM4"/>
    <mergeCell ref="BZ3:BZ4"/>
    <mergeCell ref="CA3:CA4"/>
    <mergeCell ref="CB3:CB4"/>
    <mergeCell ref="CC3:CC4"/>
    <mergeCell ref="CD3:CD4"/>
    <mergeCell ref="CE3:CE4"/>
    <mergeCell ref="BU3:BU4"/>
    <mergeCell ref="BV3:BV4"/>
    <mergeCell ref="BW3:BW4"/>
    <mergeCell ref="BX3:BX4"/>
    <mergeCell ref="BY3:BY4"/>
    <mergeCell ref="BL3:BL4"/>
    <mergeCell ref="BM3:BM4"/>
    <mergeCell ref="BN3:BN4"/>
    <mergeCell ref="BP3:BP4"/>
    <mergeCell ref="BQ3:BQ4"/>
    <mergeCell ref="BR3:BS3"/>
    <mergeCell ref="X1:AB2"/>
    <mergeCell ref="AC1:AF2"/>
    <mergeCell ref="BF3:BF4"/>
    <mergeCell ref="BG3:BG4"/>
    <mergeCell ref="BH3:BH4"/>
    <mergeCell ref="BI3:BI4"/>
    <mergeCell ref="BJ3:BJ4"/>
    <mergeCell ref="BK3:BK4"/>
    <mergeCell ref="AY3:AY4"/>
    <mergeCell ref="AZ3:AZ4"/>
    <mergeCell ref="BA3:BB3"/>
    <mergeCell ref="BC3:BC4"/>
    <mergeCell ref="BD3:BD4"/>
    <mergeCell ref="BE3:BE4"/>
    <mergeCell ref="X3:X4"/>
    <mergeCell ref="Y3:Y4"/>
    <mergeCell ref="Z3:Z4"/>
    <mergeCell ref="AA3:AA4"/>
    <mergeCell ref="AB3:AB4"/>
    <mergeCell ref="AC3:AC4"/>
    <mergeCell ref="AD3:AD4"/>
    <mergeCell ref="AE3:AE4"/>
    <mergeCell ref="AF3:AF4"/>
    <mergeCell ref="AG1:AN1"/>
    <mergeCell ref="DN1:DU1"/>
    <mergeCell ref="AX2:AX4"/>
    <mergeCell ref="AY2:BE2"/>
    <mergeCell ref="BO2:BO4"/>
    <mergeCell ref="BP2:BV2"/>
    <mergeCell ref="CF2:CF4"/>
    <mergeCell ref="CG2:CM2"/>
    <mergeCell ref="CW2:CW4"/>
    <mergeCell ref="CX2:DD2"/>
    <mergeCell ref="DN2:DN4"/>
    <mergeCell ref="BW1:CA2"/>
    <mergeCell ref="CB1:CE2"/>
    <mergeCell ref="CF1:CM1"/>
    <mergeCell ref="CN1:CR2"/>
    <mergeCell ref="CS1:CV2"/>
    <mergeCell ref="CW1:DD1"/>
    <mergeCell ref="AX1:BE1"/>
    <mergeCell ref="BF1:BJ2"/>
    <mergeCell ref="BK1:BN2"/>
    <mergeCell ref="BO1:BV1"/>
    <mergeCell ref="DL3:DL4"/>
    <mergeCell ref="DM3:DM4"/>
    <mergeCell ref="DO2:DU2"/>
    <mergeCell ref="BT3:BT4"/>
    <mergeCell ref="A1:I1"/>
    <mergeCell ref="J1:O1"/>
    <mergeCell ref="P1:W1"/>
    <mergeCell ref="A2:A4"/>
    <mergeCell ref="B2:B4"/>
    <mergeCell ref="C2:C4"/>
    <mergeCell ref="D2:D4"/>
    <mergeCell ref="E2:E4"/>
    <mergeCell ref="F2:F4"/>
    <mergeCell ref="G2:G4"/>
    <mergeCell ref="H2:H4"/>
    <mergeCell ref="I2:I4"/>
    <mergeCell ref="J2:J4"/>
    <mergeCell ref="K2:K4"/>
    <mergeCell ref="L2:L4"/>
    <mergeCell ref="P2:P4"/>
    <mergeCell ref="Q2:W2"/>
    <mergeCell ref="Q3:Q4"/>
    <mergeCell ref="R3:R4"/>
    <mergeCell ref="S3:T3"/>
    <mergeCell ref="U3:U4"/>
    <mergeCell ref="V3:V4"/>
    <mergeCell ref="W3:W4"/>
    <mergeCell ref="DV1:DZ2"/>
    <mergeCell ref="EA1:ED2"/>
    <mergeCell ref="EE1:EL1"/>
    <mergeCell ref="EM1:EQ2"/>
    <mergeCell ref="ER1:EU2"/>
    <mergeCell ref="EV1:FC1"/>
    <mergeCell ref="FI1:FL2"/>
    <mergeCell ref="FM1:FT1"/>
    <mergeCell ref="FU1:FY2"/>
    <mergeCell ref="FZ1:GC2"/>
    <mergeCell ref="GD1:GK1"/>
    <mergeCell ref="GE2:GK2"/>
    <mergeCell ref="GQ1:GT2"/>
    <mergeCell ref="GU1:HB1"/>
    <mergeCell ref="EE2:EE4"/>
    <mergeCell ref="EF2:EL2"/>
    <mergeCell ref="EV2:EV4"/>
    <mergeCell ref="EW2:FC2"/>
    <mergeCell ref="FM2:FM4"/>
    <mergeCell ref="FN2:FT2"/>
    <mergeCell ref="GD2:GD4"/>
    <mergeCell ref="FD1:FH2"/>
    <mergeCell ref="GV2:HB2"/>
    <mergeCell ref="FE3:FE4"/>
    <mergeCell ref="FF3:FF4"/>
    <mergeCell ref="FG3:FG4"/>
    <mergeCell ref="FH3:FH4"/>
    <mergeCell ref="FI3:FI4"/>
    <mergeCell ref="FJ3:FJ4"/>
    <mergeCell ref="FK3:FK4"/>
    <mergeCell ref="FL3:FL4"/>
    <mergeCell ref="FN3:FN4"/>
    <mergeCell ref="FO3:FO4"/>
    <mergeCell ref="ED3:ED4"/>
    <mergeCell ref="EF3:EF4"/>
    <mergeCell ref="EG3:EG4"/>
    <mergeCell ref="EH3:EI3"/>
    <mergeCell ref="EJ3:EJ4"/>
    <mergeCell ref="GL1:GP2"/>
    <mergeCell ref="EK3:EK4"/>
    <mergeCell ref="EL3:EL4"/>
    <mergeCell ref="EM3:EM4"/>
    <mergeCell ref="EN3:EN4"/>
    <mergeCell ref="EO3:EO4"/>
    <mergeCell ref="EP3:EP4"/>
    <mergeCell ref="EQ3:EQ4"/>
    <mergeCell ref="ER3:ER4"/>
    <mergeCell ref="ES3:ES4"/>
    <mergeCell ref="ET3:ET4"/>
    <mergeCell ref="EU3:EU4"/>
    <mergeCell ref="EW3:EW4"/>
    <mergeCell ref="EX3:EX4"/>
    <mergeCell ref="EY3:EZ3"/>
    <mergeCell ref="FA3:FA4"/>
    <mergeCell ref="FB3:FB4"/>
    <mergeCell ref="FC3:FC4"/>
    <mergeCell ref="FD3:FD4"/>
    <mergeCell ref="GV3:GV4"/>
    <mergeCell ref="GF3:GF4"/>
    <mergeCell ref="GG3:GH3"/>
    <mergeCell ref="GI3:GI4"/>
    <mergeCell ref="GJ3:GJ4"/>
    <mergeCell ref="GK3:GK4"/>
    <mergeCell ref="GL3:GL4"/>
    <mergeCell ref="FP3:FQ3"/>
    <mergeCell ref="FR3:FR4"/>
    <mergeCell ref="FS3:FS4"/>
    <mergeCell ref="FT3:FT4"/>
    <mergeCell ref="FU3:FU4"/>
    <mergeCell ref="FV3:FV4"/>
    <mergeCell ref="FW3:FW4"/>
    <mergeCell ref="FX3:FX4"/>
    <mergeCell ref="FY3:FY4"/>
    <mergeCell ref="HA3:HA4"/>
    <mergeCell ref="HB3:HB4"/>
    <mergeCell ref="DE1:DI2"/>
    <mergeCell ref="DJ1:DM2"/>
    <mergeCell ref="DE3:DE4"/>
    <mergeCell ref="DF3:DF4"/>
    <mergeCell ref="DG3:DG4"/>
    <mergeCell ref="GS3:GS4"/>
    <mergeCell ref="FZ3:FZ4"/>
    <mergeCell ref="GA3:GA4"/>
    <mergeCell ref="GB3:GB4"/>
    <mergeCell ref="GC3:GC4"/>
    <mergeCell ref="GE3:GE4"/>
    <mergeCell ref="GW3:GW4"/>
    <mergeCell ref="GX3:GY3"/>
    <mergeCell ref="GZ3:GZ4"/>
    <mergeCell ref="GM3:GM4"/>
    <mergeCell ref="GN3:GN4"/>
    <mergeCell ref="GO3:GO4"/>
    <mergeCell ref="GP3:GP4"/>
    <mergeCell ref="GQ3:GQ4"/>
    <mergeCell ref="GR3:GR4"/>
    <mergeCell ref="GU2:GU4"/>
    <mergeCell ref="GT3:GT4"/>
  </mergeCells>
  <dataValidations count="3">
    <dataValidation type="list" allowBlank="1" showInputMessage="1" showErrorMessage="1" sqref="E5:E8" xr:uid="{00000000-0002-0000-0C00-000000000000}">
      <formula1>nivel</formula1>
    </dataValidation>
    <dataValidation type="list" allowBlank="1" showInputMessage="1" showErrorMessage="1" sqref="F5:F8" xr:uid="{00000000-0002-0000-0C00-000001000000}">
      <formula1>MOMENTO</formula1>
    </dataValidation>
    <dataValidation type="list" allowBlank="1" showInputMessage="1" showErrorMessage="1" sqref="BW5:BY8 CN5:CP8 DE5:DG8 DV5:DX8 EM5:EO8 FD5:FF8 FU5:FW8 GL5:GN8 HC5:HE8 CA5:CA8 CR5:CR8 DI5:DI8 DZ5:DZ8 EQ5:EQ8 FH5:FH8 FY5:FY8 GP5:GP8 HG5:HG8" xr:uid="{E85007E9-1164-4B80-8C70-6AD268E61D8D}">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K11"/>
  <sheetViews>
    <sheetView tabSelected="1" zoomScale="70" zoomScaleNormal="70" workbookViewId="0">
      <selection activeCell="D8" sqref="D8"/>
    </sheetView>
  </sheetViews>
  <sheetFormatPr baseColWidth="10" defaultColWidth="11.42578125" defaultRowHeight="15" x14ac:dyDescent="0.25"/>
  <cols>
    <col min="2" max="2" width="17.7109375" customWidth="1"/>
    <col min="3" max="3" width="30.28515625" customWidth="1"/>
    <col min="4" max="4" width="25.7109375" customWidth="1"/>
    <col min="5" max="5" width="17.5703125" customWidth="1"/>
    <col min="6" max="6" width="24.140625" customWidth="1"/>
    <col min="7" max="8" width="11.42578125" customWidth="1"/>
    <col min="9" max="9" width="17.28515625" customWidth="1"/>
    <col min="10" max="10" width="11.42578125" customWidth="1"/>
    <col min="16" max="16" width="51.28515625" hidden="1" customWidth="1"/>
    <col min="17" max="17" width="0" hidden="1" customWidth="1"/>
    <col min="18" max="18" width="47" hidden="1" customWidth="1"/>
    <col min="19" max="23" width="0" hidden="1" customWidth="1"/>
    <col min="24" max="24" width="25.85546875" hidden="1" customWidth="1"/>
    <col min="25" max="32" width="0" hidden="1" customWidth="1"/>
    <col min="33" max="33" width="27.7109375" customWidth="1"/>
    <col min="36" max="36" width="17.28515625" bestFit="1" customWidth="1"/>
    <col min="40" max="40" width="30.28515625" bestFit="1" customWidth="1"/>
    <col min="50" max="50" width="25" customWidth="1"/>
    <col min="52" max="52" width="24.28515625" customWidth="1"/>
    <col min="53" max="53" width="17.28515625" bestFit="1" customWidth="1"/>
    <col min="55" max="55" width="21.85546875" customWidth="1"/>
    <col min="57" max="57" width="31.7109375" bestFit="1" customWidth="1"/>
    <col min="58" max="58" width="23.140625" customWidth="1"/>
    <col min="67" max="67" width="28" customWidth="1"/>
    <col min="69" max="69" width="19.140625" customWidth="1"/>
    <col min="70" max="70" width="22.85546875" customWidth="1"/>
    <col min="74" max="74" width="19" customWidth="1"/>
    <col min="75" max="75" width="24.42578125" customWidth="1"/>
    <col min="84" max="84" width="27.85546875" customWidth="1"/>
    <col min="86" max="86" width="24.140625" customWidth="1"/>
    <col min="87" max="87" width="23.28515625" customWidth="1"/>
    <col min="91" max="91" width="23.28515625" customWidth="1"/>
    <col min="101" max="210" width="10.7109375" customWidth="1"/>
  </cols>
  <sheetData>
    <row r="1" spans="1:219" ht="18.75" x14ac:dyDescent="0.25">
      <c r="A1" s="913" t="s">
        <v>0</v>
      </c>
      <c r="B1" s="913"/>
      <c r="C1" s="913"/>
      <c r="D1" s="913"/>
      <c r="E1" s="913"/>
      <c r="F1" s="913"/>
      <c r="G1" s="913"/>
      <c r="H1" s="913"/>
      <c r="I1" s="913"/>
      <c r="J1" s="913"/>
      <c r="K1" s="913"/>
      <c r="L1" s="913"/>
      <c r="M1" s="913"/>
      <c r="N1" s="913"/>
      <c r="O1" s="913"/>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4"/>
      <c r="DE2" s="899"/>
      <c r="DF2" s="899"/>
      <c r="DG2" s="899"/>
      <c r="DH2" s="899"/>
      <c r="DI2" s="899"/>
      <c r="DJ2" s="900"/>
      <c r="DK2" s="900"/>
      <c r="DL2" s="900"/>
      <c r="DM2" s="900"/>
      <c r="DN2" s="873" t="s">
        <v>14</v>
      </c>
      <c r="DO2" s="873" t="s">
        <v>15</v>
      </c>
      <c r="DP2" s="873"/>
      <c r="DQ2" s="873"/>
      <c r="DR2" s="873"/>
      <c r="DS2" s="873"/>
      <c r="DT2" s="874"/>
      <c r="DU2" s="874"/>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1019"/>
      <c r="FK2" s="1019"/>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47.25"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909" t="s">
        <v>23</v>
      </c>
      <c r="DD3" s="923" t="s">
        <v>24</v>
      </c>
      <c r="DE3" s="924"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909" t="s">
        <v>22</v>
      </c>
      <c r="DT3" s="923" t="s">
        <v>23</v>
      </c>
      <c r="DU3" s="923" t="s">
        <v>24</v>
      </c>
      <c r="DV3" s="924"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1022" t="s">
        <v>68</v>
      </c>
      <c r="FJ3" s="1020" t="s">
        <v>69</v>
      </c>
      <c r="FK3" s="1020" t="s">
        <v>70</v>
      </c>
      <c r="FL3" s="1021"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56.25"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1023"/>
      <c r="DD4" s="923"/>
      <c r="DE4" s="924"/>
      <c r="DF4" s="899"/>
      <c r="DG4" s="899"/>
      <c r="DH4" s="899"/>
      <c r="DI4" s="899"/>
      <c r="DJ4" s="901"/>
      <c r="DK4" s="902"/>
      <c r="DL4" s="902"/>
      <c r="DM4" s="903"/>
      <c r="DN4" s="874"/>
      <c r="DO4" s="874"/>
      <c r="DP4" s="874"/>
      <c r="DQ4" s="22" t="s">
        <v>20</v>
      </c>
      <c r="DR4" s="22" t="s">
        <v>28</v>
      </c>
      <c r="DS4" s="1023"/>
      <c r="DT4" s="923"/>
      <c r="DU4" s="923"/>
      <c r="DV4" s="924"/>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1022"/>
      <c r="FJ4" s="1020"/>
      <c r="FK4" s="1020"/>
      <c r="FL4" s="1021"/>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50" customHeight="1" x14ac:dyDescent="0.25">
      <c r="A5" s="26">
        <v>1</v>
      </c>
      <c r="B5" s="87" t="s">
        <v>653</v>
      </c>
      <c r="C5" s="24" t="s">
        <v>654</v>
      </c>
      <c r="D5" s="24" t="s">
        <v>29</v>
      </c>
      <c r="E5" s="7" t="s">
        <v>45</v>
      </c>
      <c r="F5" s="7" t="s">
        <v>31</v>
      </c>
      <c r="G5" s="7" t="s">
        <v>655</v>
      </c>
      <c r="H5" s="7" t="s">
        <v>138</v>
      </c>
      <c r="I5" s="87" t="s">
        <v>441</v>
      </c>
      <c r="J5" s="7" t="s">
        <v>34</v>
      </c>
      <c r="K5" s="736">
        <v>1</v>
      </c>
      <c r="L5" s="7" t="s">
        <v>244</v>
      </c>
      <c r="M5" s="45">
        <v>44593</v>
      </c>
      <c r="N5" s="43">
        <v>44652</v>
      </c>
      <c r="O5" s="19" t="s">
        <v>245</v>
      </c>
      <c r="P5" s="19" t="s">
        <v>222</v>
      </c>
      <c r="Q5" s="20">
        <v>0</v>
      </c>
      <c r="R5" s="20" t="s">
        <v>34</v>
      </c>
      <c r="S5" s="20">
        <v>0</v>
      </c>
      <c r="T5" s="20">
        <v>0</v>
      </c>
      <c r="U5" s="20" t="s">
        <v>34</v>
      </c>
      <c r="V5" s="20">
        <v>0</v>
      </c>
      <c r="W5" s="20" t="s">
        <v>34</v>
      </c>
      <c r="X5" s="63">
        <v>0</v>
      </c>
      <c r="Y5" s="63">
        <v>0</v>
      </c>
      <c r="Z5" s="63">
        <v>0</v>
      </c>
      <c r="AA5" s="63">
        <v>0</v>
      </c>
      <c r="AB5" s="63">
        <v>0</v>
      </c>
      <c r="AC5" s="64">
        <f>1*(100/21)</f>
        <v>4.7619047619047619</v>
      </c>
      <c r="AD5" s="63">
        <v>0</v>
      </c>
      <c r="AE5" s="63">
        <v>0</v>
      </c>
      <c r="AF5" s="65"/>
      <c r="AG5" s="65"/>
      <c r="AH5" s="65"/>
      <c r="AI5" s="65"/>
      <c r="AJ5" s="65"/>
      <c r="AK5" s="65"/>
      <c r="AL5" s="65"/>
      <c r="AM5" s="65"/>
      <c r="AN5" s="65"/>
      <c r="AO5" s="20"/>
      <c r="AP5" s="20"/>
      <c r="AQ5" s="20"/>
      <c r="AR5" s="20"/>
      <c r="AS5" s="20"/>
      <c r="AT5" s="770"/>
      <c r="AU5" s="20"/>
      <c r="AV5" s="20"/>
      <c r="AW5" s="770"/>
      <c r="AX5" s="19"/>
      <c r="AY5" s="20"/>
      <c r="AZ5" s="20"/>
      <c r="BA5" s="20"/>
      <c r="BB5" s="20"/>
      <c r="BC5" s="20"/>
      <c r="BD5" s="20"/>
      <c r="BE5" s="66"/>
      <c r="BF5" s="67"/>
      <c r="BG5" s="67"/>
      <c r="BH5" s="67"/>
      <c r="BI5" s="67"/>
      <c r="BJ5" s="67"/>
      <c r="BK5" s="68"/>
      <c r="BL5" s="20"/>
      <c r="BM5" s="20"/>
      <c r="BN5" s="770"/>
      <c r="BO5" s="19"/>
      <c r="BP5" s="20"/>
      <c r="BQ5" s="20"/>
      <c r="BR5" s="20"/>
      <c r="BS5" s="20"/>
      <c r="BT5" s="20"/>
      <c r="BU5" s="20"/>
      <c r="BV5" s="20"/>
      <c r="BW5" s="67"/>
      <c r="BX5" s="67"/>
      <c r="BY5" s="67"/>
      <c r="BZ5" s="67"/>
      <c r="CA5" s="67"/>
      <c r="CB5" s="760"/>
      <c r="CC5" s="758"/>
      <c r="CD5" s="758"/>
      <c r="CE5" s="758"/>
      <c r="CF5" s="19"/>
      <c r="CG5" s="20"/>
      <c r="CH5" s="20"/>
      <c r="CI5" s="20"/>
      <c r="CJ5" s="20"/>
      <c r="CK5" s="20"/>
      <c r="CL5" s="20"/>
      <c r="CM5" s="20"/>
      <c r="CN5" s="67"/>
      <c r="CO5" s="67"/>
      <c r="CP5" s="67"/>
      <c r="CQ5" s="67"/>
      <c r="CR5" s="67"/>
      <c r="CS5" s="760"/>
      <c r="CT5" s="758"/>
      <c r="CU5" s="758"/>
      <c r="CV5" s="758"/>
      <c r="CW5" s="19"/>
      <c r="CX5" s="20"/>
      <c r="CY5" s="19"/>
      <c r="CZ5" s="14"/>
      <c r="DA5" s="18"/>
      <c r="DB5" s="18"/>
      <c r="DC5" s="18"/>
      <c r="DD5" s="21"/>
      <c r="DE5" s="21"/>
      <c r="DF5" s="21"/>
      <c r="DG5" s="21"/>
      <c r="DH5" s="21"/>
      <c r="DI5" s="21"/>
      <c r="DJ5" s="738"/>
      <c r="DK5" s="738"/>
      <c r="DL5" s="738"/>
      <c r="DM5" s="738"/>
      <c r="DN5" s="19"/>
      <c r="DO5" s="20"/>
      <c r="DP5" s="14"/>
      <c r="DQ5" s="14"/>
      <c r="DR5" s="14"/>
      <c r="DS5" s="14"/>
      <c r="DT5" s="21"/>
      <c r="DU5" s="69"/>
      <c r="DV5" s="229"/>
      <c r="DW5" s="229"/>
      <c r="DX5" s="229"/>
      <c r="DY5" s="229"/>
      <c r="DZ5" s="229"/>
      <c r="EA5" s="749"/>
      <c r="EB5" s="749"/>
      <c r="EC5" s="749"/>
      <c r="ED5" s="749"/>
      <c r="EE5" s="229"/>
      <c r="EF5" s="229"/>
      <c r="EG5" s="229"/>
      <c r="EH5" s="229"/>
      <c r="EI5" s="229"/>
      <c r="EJ5" s="229"/>
      <c r="EK5" s="229"/>
      <c r="EL5" s="229"/>
      <c r="EM5" s="229"/>
      <c r="EN5" s="229"/>
      <c r="EO5" s="229"/>
      <c r="EP5" s="229"/>
      <c r="EQ5" s="229"/>
      <c r="ER5" s="749"/>
      <c r="ES5" s="749"/>
      <c r="ET5" s="749"/>
      <c r="EU5" s="749"/>
      <c r="EV5" s="229"/>
      <c r="EW5" s="229"/>
      <c r="EX5" s="229"/>
      <c r="EY5" s="229"/>
      <c r="EZ5" s="229"/>
      <c r="FA5" s="229"/>
      <c r="FB5" s="229"/>
      <c r="FC5" s="229"/>
      <c r="FD5" s="229"/>
      <c r="FE5" s="229"/>
      <c r="FF5" s="229"/>
      <c r="FG5" s="229"/>
      <c r="FH5" s="229"/>
      <c r="FI5" s="749"/>
      <c r="FJ5" s="845"/>
      <c r="FK5" s="845"/>
      <c r="FL5" s="749"/>
      <c r="FM5" s="229"/>
      <c r="FN5" s="229"/>
      <c r="FO5" s="229"/>
      <c r="FP5" s="229"/>
      <c r="FQ5" s="229"/>
      <c r="FR5" s="229"/>
      <c r="FS5" s="229"/>
      <c r="FT5" s="229"/>
      <c r="FU5" s="229"/>
      <c r="FV5" s="229"/>
      <c r="FW5" s="229"/>
      <c r="FX5" s="229"/>
      <c r="FY5" s="229"/>
      <c r="FZ5" s="749"/>
      <c r="GA5" s="749"/>
      <c r="GB5" s="749"/>
      <c r="GC5" s="749"/>
      <c r="GD5" s="229"/>
      <c r="GE5" s="229"/>
      <c r="GF5" s="229"/>
      <c r="GG5" s="229"/>
      <c r="GH5" s="229"/>
      <c r="GI5" s="229"/>
      <c r="GJ5" s="229"/>
      <c r="GK5" s="229"/>
      <c r="GL5" s="229"/>
      <c r="GM5" s="229"/>
      <c r="GN5" s="229"/>
      <c r="GO5" s="229"/>
      <c r="GP5" s="229"/>
      <c r="GQ5" s="749"/>
      <c r="GR5" s="749"/>
      <c r="GS5" s="749"/>
      <c r="GT5" s="749"/>
      <c r="GU5" s="229"/>
      <c r="GV5" s="229"/>
      <c r="GW5" s="229"/>
      <c r="GX5" s="229"/>
      <c r="GY5" s="229"/>
      <c r="GZ5" s="229"/>
      <c r="HA5" s="229"/>
      <c r="HB5" s="229"/>
      <c r="HC5" s="229"/>
      <c r="HD5" s="229"/>
      <c r="HE5" s="229"/>
      <c r="HF5" s="229"/>
      <c r="HG5" s="229"/>
      <c r="HH5" s="749"/>
      <c r="HI5" s="749"/>
      <c r="HJ5" s="749"/>
      <c r="HK5" s="749"/>
    </row>
    <row r="6" spans="1:219" ht="117" customHeight="1" x14ac:dyDescent="0.25">
      <c r="A6" s="26">
        <v>2</v>
      </c>
      <c r="B6" s="88" t="s">
        <v>656</v>
      </c>
      <c r="C6" s="24" t="s">
        <v>657</v>
      </c>
      <c r="D6" s="24" t="s">
        <v>29</v>
      </c>
      <c r="E6" s="7" t="s">
        <v>44</v>
      </c>
      <c r="F6" s="7" t="s">
        <v>46</v>
      </c>
      <c r="G6" s="7" t="s">
        <v>40</v>
      </c>
      <c r="H6" s="7" t="s">
        <v>138</v>
      </c>
      <c r="I6" s="87" t="s">
        <v>441</v>
      </c>
      <c r="J6" s="25" t="s">
        <v>34</v>
      </c>
      <c r="K6" s="736">
        <v>1</v>
      </c>
      <c r="L6" s="7" t="s">
        <v>658</v>
      </c>
      <c r="M6" s="45">
        <v>44593</v>
      </c>
      <c r="N6" s="43">
        <v>44682</v>
      </c>
      <c r="O6" s="19" t="s">
        <v>221</v>
      </c>
      <c r="P6" s="19"/>
      <c r="Q6" s="20"/>
      <c r="R6" s="20"/>
      <c r="S6" s="20"/>
      <c r="T6" s="20"/>
      <c r="U6" s="20"/>
      <c r="V6" s="20"/>
      <c r="W6" s="20"/>
      <c r="X6" s="63"/>
      <c r="Y6" s="63"/>
      <c r="Z6" s="63"/>
      <c r="AA6" s="63"/>
      <c r="AB6" s="63"/>
      <c r="AC6" s="64"/>
      <c r="AD6" s="63"/>
      <c r="AE6" s="63"/>
      <c r="AF6" s="65"/>
      <c r="AG6" s="65"/>
      <c r="AH6" s="65"/>
      <c r="AI6" s="65"/>
      <c r="AJ6" s="65"/>
      <c r="AK6" s="65"/>
      <c r="AL6" s="65"/>
      <c r="AM6" s="65"/>
      <c r="AN6" s="65"/>
      <c r="AO6" s="20"/>
      <c r="AP6" s="20"/>
      <c r="AQ6" s="20"/>
      <c r="AR6" s="20"/>
      <c r="AS6" s="20"/>
      <c r="AT6" s="770"/>
      <c r="AU6" s="20"/>
      <c r="AV6" s="20"/>
      <c r="AW6" s="770"/>
      <c r="AX6" s="19"/>
      <c r="AY6" s="20"/>
      <c r="AZ6" s="20"/>
      <c r="BA6" s="20"/>
      <c r="BB6" s="20"/>
      <c r="BC6" s="20"/>
      <c r="BD6" s="20"/>
      <c r="BE6" s="66"/>
      <c r="BF6" s="67"/>
      <c r="BG6" s="67"/>
      <c r="BH6" s="67"/>
      <c r="BI6" s="67"/>
      <c r="BJ6" s="67"/>
      <c r="BK6" s="68"/>
      <c r="BL6" s="20"/>
      <c r="BM6" s="20"/>
      <c r="BN6" s="758"/>
      <c r="BO6" s="19"/>
      <c r="BP6" s="20"/>
      <c r="BQ6" s="20"/>
      <c r="BR6" s="20"/>
      <c r="BS6" s="20"/>
      <c r="BT6" s="20"/>
      <c r="BU6" s="20"/>
      <c r="BV6" s="20"/>
      <c r="BW6" s="67"/>
      <c r="BX6" s="67"/>
      <c r="BY6" s="67"/>
      <c r="BZ6" s="67"/>
      <c r="CA6" s="67"/>
      <c r="CB6" s="760"/>
      <c r="CC6" s="758"/>
      <c r="CD6" s="758"/>
      <c r="CE6" s="758"/>
      <c r="CF6" s="19"/>
      <c r="CG6" s="20"/>
      <c r="CH6" s="20"/>
      <c r="CI6" s="20"/>
      <c r="CJ6" s="20"/>
      <c r="CK6" s="20"/>
      <c r="CL6" s="20"/>
      <c r="CM6" s="20"/>
      <c r="CN6" s="67"/>
      <c r="CO6" s="67"/>
      <c r="CP6" s="67"/>
      <c r="CQ6" s="67"/>
      <c r="CR6" s="67"/>
      <c r="CS6" s="760"/>
      <c r="CT6" s="758"/>
      <c r="CU6" s="758"/>
      <c r="CV6" s="758"/>
      <c r="CW6" s="19"/>
      <c r="CX6" s="20"/>
      <c r="CY6" s="19"/>
      <c r="CZ6" s="14"/>
      <c r="DA6" s="18"/>
      <c r="DB6" s="18"/>
      <c r="DC6" s="18"/>
      <c r="DD6" s="21"/>
      <c r="DE6" s="21"/>
      <c r="DF6" s="21"/>
      <c r="DG6" s="21"/>
      <c r="DH6" s="21"/>
      <c r="DI6" s="21"/>
      <c r="DJ6" s="738"/>
      <c r="DK6" s="738"/>
      <c r="DL6" s="738"/>
      <c r="DM6" s="738"/>
      <c r="DN6" s="19"/>
      <c r="DO6" s="20"/>
      <c r="DP6" s="14"/>
      <c r="DQ6" s="14"/>
      <c r="DR6" s="14"/>
      <c r="DS6" s="14"/>
      <c r="DT6" s="21"/>
      <c r="DU6" s="69"/>
      <c r="DV6" s="229"/>
      <c r="DW6" s="229"/>
      <c r="DX6" s="229"/>
      <c r="DY6" s="229"/>
      <c r="DZ6" s="229"/>
      <c r="EA6" s="749"/>
      <c r="EB6" s="749"/>
      <c r="EC6" s="749"/>
      <c r="ED6" s="749"/>
      <c r="EE6" s="229"/>
      <c r="EF6" s="229"/>
      <c r="EG6" s="229"/>
      <c r="EH6" s="229"/>
      <c r="EI6" s="229"/>
      <c r="EJ6" s="229"/>
      <c r="EK6" s="229"/>
      <c r="EL6" s="229"/>
      <c r="EM6" s="229"/>
      <c r="EN6" s="229"/>
      <c r="EO6" s="229"/>
      <c r="EP6" s="229"/>
      <c r="EQ6" s="229"/>
      <c r="ER6" s="749"/>
      <c r="ES6" s="749"/>
      <c r="ET6" s="749"/>
      <c r="EU6" s="749"/>
      <c r="EV6" s="229"/>
      <c r="EW6" s="229"/>
      <c r="EX6" s="229"/>
      <c r="EY6" s="229"/>
      <c r="EZ6" s="229"/>
      <c r="FA6" s="229"/>
      <c r="FB6" s="229"/>
      <c r="FC6" s="229"/>
      <c r="FD6" s="229"/>
      <c r="FE6" s="229"/>
      <c r="FF6" s="229"/>
      <c r="FG6" s="229"/>
      <c r="FH6" s="229"/>
      <c r="FI6" s="749"/>
      <c r="FJ6" s="749"/>
      <c r="FK6" s="749"/>
      <c r="FL6" s="749"/>
      <c r="FM6" s="229"/>
      <c r="FN6" s="229"/>
      <c r="FO6" s="229"/>
      <c r="FP6" s="229"/>
      <c r="FQ6" s="229"/>
      <c r="FR6" s="229"/>
      <c r="FS6" s="229"/>
      <c r="FT6" s="229"/>
      <c r="FU6" s="229"/>
      <c r="FV6" s="229"/>
      <c r="FW6" s="229"/>
      <c r="FX6" s="229"/>
      <c r="FY6" s="229"/>
      <c r="FZ6" s="749"/>
      <c r="GA6" s="749"/>
      <c r="GB6" s="749"/>
      <c r="GC6" s="749"/>
      <c r="GD6" s="229"/>
      <c r="GE6" s="229"/>
      <c r="GF6" s="229"/>
      <c r="GG6" s="229"/>
      <c r="GH6" s="229"/>
      <c r="GI6" s="229"/>
      <c r="GJ6" s="229"/>
      <c r="GK6" s="229"/>
      <c r="GL6" s="229"/>
      <c r="GM6" s="229"/>
      <c r="GN6" s="229"/>
      <c r="GO6" s="229"/>
      <c r="GP6" s="229"/>
      <c r="GQ6" s="749"/>
      <c r="GR6" s="749"/>
      <c r="GS6" s="749"/>
      <c r="GT6" s="749"/>
      <c r="GU6" s="229"/>
      <c r="GV6" s="229"/>
      <c r="GW6" s="229"/>
      <c r="GX6" s="229"/>
      <c r="GY6" s="229"/>
      <c r="GZ6" s="229"/>
      <c r="HA6" s="229"/>
      <c r="HB6" s="229"/>
      <c r="HC6" s="229"/>
      <c r="HD6" s="229"/>
      <c r="HE6" s="229"/>
      <c r="HF6" s="229"/>
      <c r="HG6" s="229"/>
      <c r="HH6" s="749"/>
      <c r="HI6" s="749"/>
      <c r="HJ6" s="749"/>
      <c r="HK6" s="749"/>
    </row>
    <row r="7" spans="1:219" ht="150" customHeight="1" x14ac:dyDescent="0.25">
      <c r="A7" s="26">
        <v>3</v>
      </c>
      <c r="B7" s="87" t="s">
        <v>659</v>
      </c>
      <c r="C7" s="24" t="s">
        <v>660</v>
      </c>
      <c r="D7" s="24" t="s">
        <v>29</v>
      </c>
      <c r="E7" s="25" t="s">
        <v>47</v>
      </c>
      <c r="F7" s="25" t="s">
        <v>39</v>
      </c>
      <c r="G7" s="25" t="s">
        <v>40</v>
      </c>
      <c r="H7" s="7" t="s">
        <v>41</v>
      </c>
      <c r="I7" s="87" t="s">
        <v>661</v>
      </c>
      <c r="J7" s="25" t="s">
        <v>34</v>
      </c>
      <c r="K7" s="737">
        <v>1</v>
      </c>
      <c r="L7" s="7" t="s">
        <v>244</v>
      </c>
      <c r="M7" s="45">
        <v>44593</v>
      </c>
      <c r="N7" s="43">
        <v>44713</v>
      </c>
      <c r="O7" s="10" t="s">
        <v>36</v>
      </c>
      <c r="P7" s="70" t="s">
        <v>283</v>
      </c>
      <c r="Q7" s="18">
        <v>1</v>
      </c>
      <c r="R7" s="70" t="s">
        <v>283</v>
      </c>
      <c r="S7" s="18" t="s">
        <v>34</v>
      </c>
      <c r="T7" s="18" t="s">
        <v>34</v>
      </c>
      <c r="U7" s="18" t="s">
        <v>34</v>
      </c>
      <c r="V7" s="18" t="s">
        <v>34</v>
      </c>
      <c r="W7" s="71" t="s">
        <v>284</v>
      </c>
      <c r="X7" s="70" t="s">
        <v>285</v>
      </c>
      <c r="Y7" s="72">
        <v>1</v>
      </c>
      <c r="Z7" s="72" t="s">
        <v>286</v>
      </c>
      <c r="AA7" s="72" t="s">
        <v>287</v>
      </c>
      <c r="AB7" s="72" t="s">
        <v>43</v>
      </c>
      <c r="AC7" s="73">
        <f>1*(100/21)</f>
        <v>4.7619047619047619</v>
      </c>
      <c r="AD7" s="72">
        <v>0</v>
      </c>
      <c r="AE7" s="73">
        <f>1*(100/4)</f>
        <v>25</v>
      </c>
      <c r="AF7" s="17"/>
      <c r="AG7" s="17"/>
      <c r="AH7" s="17"/>
      <c r="AI7" s="17"/>
      <c r="AJ7" s="17"/>
      <c r="AK7" s="17"/>
      <c r="AL7" s="17"/>
      <c r="AM7" s="17"/>
      <c r="AN7" s="17"/>
      <c r="AO7" s="20"/>
      <c r="AP7" s="20"/>
      <c r="AQ7" s="20"/>
      <c r="AR7" s="18"/>
      <c r="AS7" s="20"/>
      <c r="AT7" s="770"/>
      <c r="AU7" s="20"/>
      <c r="AV7" s="20"/>
      <c r="AW7" s="770"/>
      <c r="AX7" s="74"/>
      <c r="AY7" s="18"/>
      <c r="AZ7" s="74"/>
      <c r="BA7" s="14"/>
      <c r="BB7" s="14"/>
      <c r="BC7" s="18"/>
      <c r="BD7" s="18"/>
      <c r="BE7" s="75"/>
      <c r="BF7" s="67"/>
      <c r="BG7" s="67"/>
      <c r="BH7" s="67"/>
      <c r="BI7" s="67"/>
      <c r="BJ7" s="67"/>
      <c r="BK7" s="68"/>
      <c r="BL7" s="20"/>
      <c r="BM7" s="79"/>
      <c r="BN7" s="752"/>
      <c r="BO7" s="74"/>
      <c r="BP7" s="18"/>
      <c r="BQ7" s="74"/>
      <c r="BR7" s="18"/>
      <c r="BS7" s="18"/>
      <c r="BT7" s="18"/>
      <c r="BU7" s="18"/>
      <c r="BV7" s="71"/>
      <c r="BW7" s="74"/>
      <c r="BX7" s="72"/>
      <c r="BY7" s="72"/>
      <c r="BZ7" s="72"/>
      <c r="CA7" s="72"/>
      <c r="CB7" s="760"/>
      <c r="CC7" s="752"/>
      <c r="CD7" s="758"/>
      <c r="CE7" s="752"/>
      <c r="CF7" s="74"/>
      <c r="CG7" s="18"/>
      <c r="CH7" s="74"/>
      <c r="CI7" s="18"/>
      <c r="CJ7" s="18"/>
      <c r="CK7" s="18"/>
      <c r="CL7" s="18"/>
      <c r="CM7" s="71"/>
      <c r="CN7" s="74"/>
      <c r="CO7" s="72"/>
      <c r="CP7" s="72"/>
      <c r="CQ7" s="72"/>
      <c r="CR7" s="72"/>
      <c r="CS7" s="760"/>
      <c r="CT7" s="752"/>
      <c r="CU7" s="758"/>
      <c r="CV7" s="752"/>
      <c r="CW7" s="14"/>
      <c r="CX7" s="18"/>
      <c r="CY7" s="14"/>
      <c r="CZ7" s="18"/>
      <c r="DA7" s="18"/>
      <c r="DB7" s="18"/>
      <c r="DC7" s="18"/>
      <c r="DD7" s="14"/>
      <c r="DE7" s="14"/>
      <c r="DF7" s="14"/>
      <c r="DG7" s="14"/>
      <c r="DH7" s="14"/>
      <c r="DI7" s="14"/>
      <c r="DJ7" s="754"/>
      <c r="DK7" s="754"/>
      <c r="DL7" s="738"/>
      <c r="DM7" s="754"/>
      <c r="DN7" s="14"/>
      <c r="DO7" s="14"/>
      <c r="DP7" s="14"/>
      <c r="DQ7" s="18"/>
      <c r="DR7" s="18"/>
      <c r="DS7" s="18"/>
      <c r="DT7" s="18"/>
      <c r="DU7" s="76"/>
      <c r="DV7" s="229"/>
      <c r="DW7" s="229"/>
      <c r="DX7" s="229"/>
      <c r="DY7" s="229"/>
      <c r="DZ7" s="229"/>
      <c r="EA7" s="749"/>
      <c r="EB7" s="749"/>
      <c r="EC7" s="749"/>
      <c r="ED7" s="749"/>
      <c r="EE7" s="229"/>
      <c r="EF7" s="229"/>
      <c r="EG7" s="229"/>
      <c r="EH7" s="229"/>
      <c r="EI7" s="229"/>
      <c r="EJ7" s="229"/>
      <c r="EK7" s="229"/>
      <c r="EL7" s="229"/>
      <c r="EM7" s="229"/>
      <c r="EN7" s="229"/>
      <c r="EO7" s="229"/>
      <c r="EP7" s="229"/>
      <c r="EQ7" s="229"/>
      <c r="ER7" s="749"/>
      <c r="ES7" s="749"/>
      <c r="ET7" s="749"/>
      <c r="EU7" s="749"/>
      <c r="EV7" s="229"/>
      <c r="EW7" s="229"/>
      <c r="EX7" s="229"/>
      <c r="EY7" s="229"/>
      <c r="EZ7" s="229"/>
      <c r="FA7" s="229"/>
      <c r="FB7" s="229"/>
      <c r="FC7" s="229"/>
      <c r="FD7" s="229"/>
      <c r="FE7" s="229"/>
      <c r="FF7" s="229"/>
      <c r="FG7" s="229"/>
      <c r="FH7" s="229"/>
      <c r="FI7" s="749"/>
      <c r="FJ7" s="749"/>
      <c r="FK7" s="749"/>
      <c r="FL7" s="749"/>
      <c r="FM7" s="229"/>
      <c r="FN7" s="229"/>
      <c r="FO7" s="229"/>
      <c r="FP7" s="229"/>
      <c r="FQ7" s="229"/>
      <c r="FR7" s="229"/>
      <c r="FS7" s="229"/>
      <c r="FT7" s="229"/>
      <c r="FU7" s="229"/>
      <c r="FV7" s="229"/>
      <c r="FW7" s="229"/>
      <c r="FX7" s="229"/>
      <c r="FY7" s="229"/>
      <c r="FZ7" s="749"/>
      <c r="GA7" s="749"/>
      <c r="GB7" s="749"/>
      <c r="GC7" s="749"/>
      <c r="GD7" s="229"/>
      <c r="GE7" s="229"/>
      <c r="GF7" s="229"/>
      <c r="GG7" s="229"/>
      <c r="GH7" s="229"/>
      <c r="GI7" s="229"/>
      <c r="GJ7" s="229"/>
      <c r="GK7" s="229"/>
      <c r="GL7" s="229"/>
      <c r="GM7" s="229"/>
      <c r="GN7" s="229"/>
      <c r="GO7" s="229"/>
      <c r="GP7" s="229"/>
      <c r="GQ7" s="749"/>
      <c r="GR7" s="749"/>
      <c r="GS7" s="749"/>
      <c r="GT7" s="749"/>
      <c r="GU7" s="229"/>
      <c r="GV7" s="229"/>
      <c r="GW7" s="229"/>
      <c r="GX7" s="229"/>
      <c r="GY7" s="229"/>
      <c r="GZ7" s="229"/>
      <c r="HA7" s="229"/>
      <c r="HB7" s="229"/>
      <c r="HC7" s="229"/>
      <c r="HD7" s="229"/>
      <c r="HE7" s="229"/>
      <c r="HF7" s="229"/>
      <c r="HG7" s="229"/>
      <c r="HH7" s="749"/>
      <c r="HI7" s="749"/>
      <c r="HJ7" s="749"/>
      <c r="HK7" s="749"/>
    </row>
    <row r="8" spans="1:219" ht="186.75" customHeight="1" x14ac:dyDescent="0.25">
      <c r="A8" s="26">
        <v>4</v>
      </c>
      <c r="B8" s="87" t="s">
        <v>662</v>
      </c>
      <c r="C8" s="24" t="s">
        <v>663</v>
      </c>
      <c r="D8" s="24" t="s">
        <v>29</v>
      </c>
      <c r="E8" s="25" t="s">
        <v>47</v>
      </c>
      <c r="F8" s="25" t="s">
        <v>30</v>
      </c>
      <c r="G8" s="25" t="s">
        <v>655</v>
      </c>
      <c r="H8" s="7" t="s">
        <v>41</v>
      </c>
      <c r="I8" s="87" t="s">
        <v>664</v>
      </c>
      <c r="J8" s="25" t="s">
        <v>34</v>
      </c>
      <c r="K8" s="737">
        <v>1</v>
      </c>
      <c r="L8" s="7" t="s">
        <v>244</v>
      </c>
      <c r="M8" s="45">
        <v>44593</v>
      </c>
      <c r="N8" s="43">
        <v>44743</v>
      </c>
      <c r="O8" s="10" t="s">
        <v>36</v>
      </c>
      <c r="P8" s="71"/>
      <c r="Q8" s="77"/>
      <c r="R8" s="77"/>
      <c r="S8" s="77"/>
      <c r="T8" s="77"/>
      <c r="U8" s="77"/>
      <c r="V8" s="77"/>
      <c r="W8" s="77"/>
      <c r="X8" s="72"/>
      <c r="Y8" s="72"/>
      <c r="Z8" s="72"/>
      <c r="AA8" s="72"/>
      <c r="AB8" s="72"/>
      <c r="AC8" s="73"/>
      <c r="AD8" s="72"/>
      <c r="AE8" s="72"/>
      <c r="AF8" s="72"/>
      <c r="AG8" s="72"/>
      <c r="AH8" s="72"/>
      <c r="AI8" s="72"/>
      <c r="AJ8" s="72"/>
      <c r="AK8" s="72"/>
      <c r="AL8" s="72"/>
      <c r="AM8" s="72"/>
      <c r="AN8" s="72"/>
      <c r="AO8" s="20"/>
      <c r="AP8" s="20"/>
      <c r="AQ8" s="20"/>
      <c r="AR8" s="18"/>
      <c r="AS8" s="20"/>
      <c r="AT8" s="770"/>
      <c r="AU8" s="20"/>
      <c r="AV8" s="20"/>
      <c r="AW8" s="770"/>
      <c r="AX8" s="71"/>
      <c r="AY8" s="77"/>
      <c r="AZ8" s="77"/>
      <c r="BA8" s="77"/>
      <c r="BB8" s="77"/>
      <c r="BC8" s="77"/>
      <c r="BD8" s="77"/>
      <c r="BE8" s="78"/>
      <c r="BF8" s="67"/>
      <c r="BG8" s="67"/>
      <c r="BH8" s="67"/>
      <c r="BI8" s="67"/>
      <c r="BJ8" s="67"/>
      <c r="BK8" s="68"/>
      <c r="BL8" s="20"/>
      <c r="BM8" s="18"/>
      <c r="BN8" s="752"/>
      <c r="BO8" s="71"/>
      <c r="BP8" s="77"/>
      <c r="BQ8" s="77"/>
      <c r="BR8" s="77"/>
      <c r="BS8" s="77"/>
      <c r="BT8" s="77"/>
      <c r="BU8" s="77"/>
      <c r="BV8" s="77"/>
      <c r="BW8" s="77"/>
      <c r="BX8" s="77"/>
      <c r="BY8" s="77"/>
      <c r="BZ8" s="77"/>
      <c r="CA8" s="77"/>
      <c r="CB8" s="760"/>
      <c r="CC8" s="752"/>
      <c r="CD8" s="758"/>
      <c r="CE8" s="752"/>
      <c r="CF8" s="71"/>
      <c r="CG8" s="18"/>
      <c r="CH8" s="80"/>
      <c r="CI8" s="71"/>
      <c r="CJ8" s="81"/>
      <c r="CK8" s="77"/>
      <c r="CL8" s="77"/>
      <c r="CM8" s="71"/>
      <c r="CN8" s="77"/>
      <c r="CO8" s="77"/>
      <c r="CP8" s="77"/>
      <c r="CQ8" s="77"/>
      <c r="CR8" s="77"/>
      <c r="CS8" s="760"/>
      <c r="CT8" s="752"/>
      <c r="CU8" s="758"/>
      <c r="CV8" s="752"/>
      <c r="CW8" s="71"/>
      <c r="CX8" s="18"/>
      <c r="CY8" s="80"/>
      <c r="CZ8" s="71"/>
      <c r="DA8" s="81"/>
      <c r="DB8" s="77"/>
      <c r="DC8" s="77"/>
      <c r="DD8" s="71"/>
      <c r="DE8" s="71"/>
      <c r="DF8" s="71"/>
      <c r="DG8" s="71"/>
      <c r="DH8" s="71"/>
      <c r="DI8" s="71"/>
      <c r="DJ8" s="754"/>
      <c r="DK8" s="754"/>
      <c r="DL8" s="738"/>
      <c r="DM8" s="754"/>
      <c r="DN8" s="71"/>
      <c r="DO8" s="18"/>
      <c r="DP8" s="71"/>
      <c r="DQ8" s="71"/>
      <c r="DR8" s="14"/>
      <c r="DS8" s="77"/>
      <c r="DT8" s="77"/>
      <c r="DU8" s="75"/>
      <c r="DV8" s="229"/>
      <c r="DW8" s="229"/>
      <c r="DX8" s="229"/>
      <c r="DY8" s="229"/>
      <c r="DZ8" s="229"/>
      <c r="EA8" s="749"/>
      <c r="EB8" s="749"/>
      <c r="EC8" s="749"/>
      <c r="ED8" s="749"/>
      <c r="EE8" s="229"/>
      <c r="EF8" s="229"/>
      <c r="EG8" s="229"/>
      <c r="EH8" s="229"/>
      <c r="EI8" s="229"/>
      <c r="EJ8" s="229"/>
      <c r="EK8" s="229"/>
      <c r="EL8" s="229"/>
      <c r="EM8" s="229"/>
      <c r="EN8" s="229"/>
      <c r="EO8" s="229"/>
      <c r="EP8" s="229"/>
      <c r="EQ8" s="229"/>
      <c r="ER8" s="749"/>
      <c r="ES8" s="749"/>
      <c r="ET8" s="749"/>
      <c r="EU8" s="749"/>
      <c r="EV8" s="229"/>
      <c r="EW8" s="229"/>
      <c r="EX8" s="229"/>
      <c r="EY8" s="229"/>
      <c r="EZ8" s="229"/>
      <c r="FA8" s="229"/>
      <c r="FB8" s="229"/>
      <c r="FC8" s="229"/>
      <c r="FD8" s="229"/>
      <c r="FE8" s="229"/>
      <c r="FF8" s="229"/>
      <c r="FG8" s="229"/>
      <c r="FH8" s="229"/>
      <c r="FI8" s="749"/>
      <c r="FJ8" s="749"/>
      <c r="FK8" s="749"/>
      <c r="FL8" s="749"/>
      <c r="FM8" s="229"/>
      <c r="FN8" s="229"/>
      <c r="FO8" s="229"/>
      <c r="FP8" s="229"/>
      <c r="FQ8" s="229"/>
      <c r="FR8" s="229"/>
      <c r="FS8" s="229"/>
      <c r="FT8" s="229"/>
      <c r="FU8" s="229"/>
      <c r="FV8" s="229"/>
      <c r="FW8" s="229"/>
      <c r="FX8" s="229"/>
      <c r="FY8" s="229"/>
      <c r="FZ8" s="749"/>
      <c r="GA8" s="749"/>
      <c r="GB8" s="749"/>
      <c r="GC8" s="749"/>
      <c r="GD8" s="229"/>
      <c r="GE8" s="229"/>
      <c r="GF8" s="229"/>
      <c r="GG8" s="229"/>
      <c r="GH8" s="229"/>
      <c r="GI8" s="229"/>
      <c r="GJ8" s="229"/>
      <c r="GK8" s="229"/>
      <c r="GL8" s="229"/>
      <c r="GM8" s="229"/>
      <c r="GN8" s="229"/>
      <c r="GO8" s="229"/>
      <c r="GP8" s="229"/>
      <c r="GQ8" s="749"/>
      <c r="GR8" s="749"/>
      <c r="GS8" s="749"/>
      <c r="GT8" s="749"/>
      <c r="GU8" s="229"/>
      <c r="GV8" s="229"/>
      <c r="GW8" s="229"/>
      <c r="GX8" s="229"/>
      <c r="GY8" s="229"/>
      <c r="GZ8" s="229"/>
      <c r="HA8" s="229"/>
      <c r="HB8" s="229"/>
      <c r="HC8" s="229"/>
      <c r="HD8" s="229"/>
      <c r="HE8" s="229"/>
      <c r="HF8" s="229"/>
      <c r="HG8" s="229"/>
      <c r="HH8" s="749"/>
      <c r="HI8" s="749"/>
      <c r="HJ8" s="749"/>
      <c r="HK8" s="749"/>
    </row>
    <row r="9" spans="1:219" ht="42.75" customHeight="1" x14ac:dyDescent="0.25">
      <c r="A9" s="1017"/>
      <c r="B9" s="1018"/>
      <c r="C9" s="415"/>
      <c r="D9" s="412"/>
      <c r="E9" s="415"/>
      <c r="K9" s="733"/>
      <c r="AW9" s="770"/>
      <c r="BN9" s="771"/>
      <c r="CB9" s="729"/>
      <c r="CC9" s="729"/>
      <c r="CD9" s="729"/>
      <c r="CE9" s="771"/>
      <c r="CS9" s="729"/>
      <c r="CT9" s="729"/>
      <c r="CU9" s="729"/>
      <c r="CV9" s="771"/>
      <c r="DJ9" s="729"/>
      <c r="DK9" s="729"/>
      <c r="DL9" s="729"/>
      <c r="DM9" s="771"/>
      <c r="EA9" s="729"/>
      <c r="EB9" s="729"/>
      <c r="EC9" s="729"/>
      <c r="ED9" s="771"/>
      <c r="ER9" s="729"/>
      <c r="ES9" s="729"/>
      <c r="ET9" s="729"/>
      <c r="EU9" s="771"/>
      <c r="FI9" s="729"/>
      <c r="FJ9" s="729"/>
      <c r="FK9" s="729"/>
      <c r="FL9" s="771"/>
      <c r="FZ9" s="729"/>
      <c r="GA9" s="729"/>
      <c r="GB9" s="729"/>
      <c r="GC9" s="771"/>
      <c r="GQ9" s="729"/>
      <c r="GR9" s="729"/>
      <c r="GS9" s="729"/>
      <c r="GT9" s="729"/>
      <c r="HH9" s="729"/>
      <c r="HI9" s="729"/>
      <c r="HJ9" s="729"/>
      <c r="HK9" s="771"/>
    </row>
    <row r="10" spans="1:219" x14ac:dyDescent="0.25">
      <c r="CS10" s="729"/>
      <c r="CT10" s="729"/>
      <c r="CU10" s="729"/>
      <c r="CV10" s="729"/>
      <c r="DJ10" s="729"/>
      <c r="DK10" s="729"/>
      <c r="DL10" s="729"/>
      <c r="DM10" s="729"/>
    </row>
    <row r="11" spans="1:219" x14ac:dyDescent="0.25">
      <c r="B11" s="411">
        <v>100</v>
      </c>
    </row>
  </sheetData>
  <mergeCells count="254">
    <mergeCell ref="HC1:HG2"/>
    <mergeCell ref="HH1:HK2"/>
    <mergeCell ref="HC3:HC4"/>
    <mergeCell ref="HD3:HD4"/>
    <mergeCell ref="HE3:HE4"/>
    <mergeCell ref="HF3:HF4"/>
    <mergeCell ref="HG3:HG4"/>
    <mergeCell ref="HH3:HH4"/>
    <mergeCell ref="HI3:HI4"/>
    <mergeCell ref="HJ3:HJ4"/>
    <mergeCell ref="HK3:HK4"/>
    <mergeCell ref="BI3:BI4"/>
    <mergeCell ref="BJ3:BJ4"/>
    <mergeCell ref="BK3:BK4"/>
    <mergeCell ref="A1:O1"/>
    <mergeCell ref="P1:W1"/>
    <mergeCell ref="X1:AB2"/>
    <mergeCell ref="AC1:AF2"/>
    <mergeCell ref="AX1:BE1"/>
    <mergeCell ref="A2:A4"/>
    <mergeCell ref="B2:B4"/>
    <mergeCell ref="C2:C4"/>
    <mergeCell ref="D2:D4"/>
    <mergeCell ref="E2:E4"/>
    <mergeCell ref="F2:F4"/>
    <mergeCell ref="AB3:AB4"/>
    <mergeCell ref="AC3:AC4"/>
    <mergeCell ref="AD3:AD4"/>
    <mergeCell ref="K2:K4"/>
    <mergeCell ref="L2:L4"/>
    <mergeCell ref="P2:P4"/>
    <mergeCell ref="Q2:W2"/>
    <mergeCell ref="AX2:AX4"/>
    <mergeCell ref="V3:V4"/>
    <mergeCell ref="W3:W4"/>
    <mergeCell ref="X3:X4"/>
    <mergeCell ref="Y3:Y4"/>
    <mergeCell ref="BC3:BC4"/>
    <mergeCell ref="BK1:BN2"/>
    <mergeCell ref="BO1:BV1"/>
    <mergeCell ref="AI3:AI4"/>
    <mergeCell ref="AJ3:AK3"/>
    <mergeCell ref="AL3:AL4"/>
    <mergeCell ref="AM3:AM4"/>
    <mergeCell ref="AN3:AN4"/>
    <mergeCell ref="BL3:BL4"/>
    <mergeCell ref="BM3:BM4"/>
    <mergeCell ref="BN3:BN4"/>
    <mergeCell ref="BP3:BP4"/>
    <mergeCell ref="BQ3:BQ4"/>
    <mergeCell ref="BO2:BO4"/>
    <mergeCell ref="BP2:BV2"/>
    <mergeCell ref="BU3:BU4"/>
    <mergeCell ref="BV3:BV4"/>
    <mergeCell ref="BR3:BS3"/>
    <mergeCell ref="BT3:BT4"/>
    <mergeCell ref="BD3:BD4"/>
    <mergeCell ref="BE3:BE4"/>
    <mergeCell ref="BF3:BF4"/>
    <mergeCell ref="BF1:BJ2"/>
    <mergeCell ref="BG3:BG4"/>
    <mergeCell ref="BH3:BH4"/>
    <mergeCell ref="G2:G4"/>
    <mergeCell ref="H2:H4"/>
    <mergeCell ref="I2:I4"/>
    <mergeCell ref="J2:J4"/>
    <mergeCell ref="AE3:AE4"/>
    <mergeCell ref="AF3:AF4"/>
    <mergeCell ref="AY3:AY4"/>
    <mergeCell ref="AZ3:AZ4"/>
    <mergeCell ref="BA3:BB3"/>
    <mergeCell ref="S3:T3"/>
    <mergeCell ref="U3:U4"/>
    <mergeCell ref="AY2:BE2"/>
    <mergeCell ref="Q3:Q4"/>
    <mergeCell ref="R3:R4"/>
    <mergeCell ref="AO1:AS2"/>
    <mergeCell ref="AT1:AW2"/>
    <mergeCell ref="AO3:AO4"/>
    <mergeCell ref="AP3:AP4"/>
    <mergeCell ref="AQ3:AQ4"/>
    <mergeCell ref="AR3:AR4"/>
    <mergeCell ref="AS3:AS4"/>
    <mergeCell ref="AT3:AT4"/>
    <mergeCell ref="AU3:AU4"/>
    <mergeCell ref="AV3:AV4"/>
    <mergeCell ref="AW3:AW4"/>
    <mergeCell ref="Z3:Z4"/>
    <mergeCell ref="AA3:AA4"/>
    <mergeCell ref="AG1:AN1"/>
    <mergeCell ref="AG2:AG4"/>
    <mergeCell ref="AH2:AN2"/>
    <mergeCell ref="AH3:AH4"/>
    <mergeCell ref="CW2:CW4"/>
    <mergeCell ref="CQ3:CQ4"/>
    <mergeCell ref="CR3:CR4"/>
    <mergeCell ref="CS3:CS4"/>
    <mergeCell ref="CT3:CT4"/>
    <mergeCell ref="CU3:CU4"/>
    <mergeCell ref="CV3:CV4"/>
    <mergeCell ref="CS1:CV2"/>
    <mergeCell ref="CW1:DD1"/>
    <mergeCell ref="CX2:DD2"/>
    <mergeCell ref="DC3:DC4"/>
    <mergeCell ref="DD3:DD4"/>
    <mergeCell ref="CB1:CE2"/>
    <mergeCell ref="CF1:CM1"/>
    <mergeCell ref="CN1:CR2"/>
    <mergeCell ref="CF2:CF4"/>
    <mergeCell ref="CG2:CM2"/>
    <mergeCell ref="BW1:CA2"/>
    <mergeCell ref="CB3:CB4"/>
    <mergeCell ref="CC3:CC4"/>
    <mergeCell ref="CD3:CD4"/>
    <mergeCell ref="CO3:CO4"/>
    <mergeCell ref="CP3:CP4"/>
    <mergeCell ref="CG3:CG4"/>
    <mergeCell ref="CH3:CH4"/>
    <mergeCell ref="CI3:CJ3"/>
    <mergeCell ref="CK3:CK4"/>
    <mergeCell ref="CL3:CL4"/>
    <mergeCell ref="CM3:CM4"/>
    <mergeCell ref="CN3:CN4"/>
    <mergeCell ref="BZ3:BZ4"/>
    <mergeCell ref="CA3:CA4"/>
    <mergeCell ref="CE3:CE4"/>
    <mergeCell ref="BX3:BX4"/>
    <mergeCell ref="EB3:EB4"/>
    <mergeCell ref="EC3:EC4"/>
    <mergeCell ref="DW3:DW4"/>
    <mergeCell ref="DX3:DX4"/>
    <mergeCell ref="DY3:DY4"/>
    <mergeCell ref="DZ3:DZ4"/>
    <mergeCell ref="BW3:BW4"/>
    <mergeCell ref="BY3:BY4"/>
    <mergeCell ref="FA3:FA4"/>
    <mergeCell ref="DQ3:DR3"/>
    <mergeCell ref="DS3:DS4"/>
    <mergeCell ref="CX3:CX4"/>
    <mergeCell ref="CY3:CY4"/>
    <mergeCell ref="CZ3:DA3"/>
    <mergeCell ref="DB3:DB4"/>
    <mergeCell ref="DJ3:DJ4"/>
    <mergeCell ref="EP3:EP4"/>
    <mergeCell ref="EQ3:EQ4"/>
    <mergeCell ref="ER3:ER4"/>
    <mergeCell ref="ES3:ES4"/>
    <mergeCell ref="ET3:ET4"/>
    <mergeCell ref="EU3:EU4"/>
    <mergeCell ref="EW3:EW4"/>
    <mergeCell ref="EX3:EX4"/>
    <mergeCell ref="DL3:DL4"/>
    <mergeCell ref="DO3:DO4"/>
    <mergeCell ref="DP3:DP4"/>
    <mergeCell ref="DT3:DT4"/>
    <mergeCell ref="DU3:DU4"/>
    <mergeCell ref="DN1:DU1"/>
    <mergeCell ref="DN2:DN4"/>
    <mergeCell ref="DO2:DU2"/>
    <mergeCell ref="DV3:DV4"/>
    <mergeCell ref="DM3:DM4"/>
    <mergeCell ref="DE1:DI2"/>
    <mergeCell ref="DJ1:DM2"/>
    <mergeCell ref="DE3:DE4"/>
    <mergeCell ref="DF3:DF4"/>
    <mergeCell ref="DG3:DG4"/>
    <mergeCell ref="DH3:DH4"/>
    <mergeCell ref="DI3:DI4"/>
    <mergeCell ref="DK3:DK4"/>
    <mergeCell ref="FX3:FX4"/>
    <mergeCell ref="FV3:FV4"/>
    <mergeCell ref="FW3:FW4"/>
    <mergeCell ref="EE2:EE4"/>
    <mergeCell ref="EF2:EL2"/>
    <mergeCell ref="EV2:EV4"/>
    <mergeCell ref="EF3:EF4"/>
    <mergeCell ref="EG3:EG4"/>
    <mergeCell ref="EH3:EI3"/>
    <mergeCell ref="FT3:FT4"/>
    <mergeCell ref="FU3:FU4"/>
    <mergeCell ref="ER1:EU2"/>
    <mergeCell ref="EV1:FC1"/>
    <mergeCell ref="FN2:FT2"/>
    <mergeCell ref="DV1:DZ2"/>
    <mergeCell ref="FJ3:FJ4"/>
    <mergeCell ref="EA3:EA4"/>
    <mergeCell ref="ED3:ED4"/>
    <mergeCell ref="GD2:GD4"/>
    <mergeCell ref="FD1:FH2"/>
    <mergeCell ref="FI1:FL2"/>
    <mergeCell ref="FM1:FT1"/>
    <mergeCell ref="FU1:FY2"/>
    <mergeCell ref="FZ1:GC2"/>
    <mergeCell ref="GD1:GK1"/>
    <mergeCell ref="GE2:GK2"/>
    <mergeCell ref="FF3:FF4"/>
    <mergeCell ref="FM2:FM4"/>
    <mergeCell ref="GG3:GH3"/>
    <mergeCell ref="GI3:GI4"/>
    <mergeCell ref="GJ3:GJ4"/>
    <mergeCell ref="GK3:GK4"/>
    <mergeCell ref="FK3:FK4"/>
    <mergeCell ref="FL3:FL4"/>
    <mergeCell ref="FN3:FN4"/>
    <mergeCell ref="FO3:FO4"/>
    <mergeCell ref="FP3:FQ3"/>
    <mergeCell ref="FR3:FR4"/>
    <mergeCell ref="FS3:FS4"/>
    <mergeCell ref="FI3:FI4"/>
    <mergeCell ref="EL3:EL4"/>
    <mergeCell ref="FE3:FE4"/>
    <mergeCell ref="FG3:FG4"/>
    <mergeCell ref="FH3:FH4"/>
    <mergeCell ref="GL1:GP2"/>
    <mergeCell ref="GQ1:GT2"/>
    <mergeCell ref="GP3:GP4"/>
    <mergeCell ref="GQ3:GQ4"/>
    <mergeCell ref="GR3:GR4"/>
    <mergeCell ref="GS3:GS4"/>
    <mergeCell ref="GT3:GT4"/>
    <mergeCell ref="EW2:FC2"/>
    <mergeCell ref="EM3:EM4"/>
    <mergeCell ref="EN3:EN4"/>
    <mergeCell ref="EO3:EO4"/>
    <mergeCell ref="EM1:EQ2"/>
    <mergeCell ref="FC3:FC4"/>
    <mergeCell ref="FD3:FD4"/>
    <mergeCell ref="EE1:EL1"/>
    <mergeCell ref="FB3:FB4"/>
    <mergeCell ref="EY3:EZ3"/>
    <mergeCell ref="A9:B9"/>
    <mergeCell ref="GU1:HB1"/>
    <mergeCell ref="HB3:HB4"/>
    <mergeCell ref="FY3:FY4"/>
    <mergeCell ref="GL3:GL4"/>
    <mergeCell ref="GV2:HB2"/>
    <mergeCell ref="GM3:GM4"/>
    <mergeCell ref="FZ3:FZ4"/>
    <mergeCell ref="GA3:GA4"/>
    <mergeCell ref="GB3:GB4"/>
    <mergeCell ref="GC3:GC4"/>
    <mergeCell ref="GE3:GE4"/>
    <mergeCell ref="GF3:GF4"/>
    <mergeCell ref="GZ3:GZ4"/>
    <mergeCell ref="HA3:HA4"/>
    <mergeCell ref="GN3:GN4"/>
    <mergeCell ref="GO3:GO4"/>
    <mergeCell ref="GX3:GY3"/>
    <mergeCell ref="GU2:GU4"/>
    <mergeCell ref="GV3:GV4"/>
    <mergeCell ref="GW3:GW4"/>
    <mergeCell ref="EA1:ED2"/>
    <mergeCell ref="EJ3:EJ4"/>
    <mergeCell ref="EK3:EK4"/>
  </mergeCells>
  <dataValidations count="3">
    <dataValidation type="list" allowBlank="1" showInputMessage="1" showErrorMessage="1" sqref="F5:F8" xr:uid="{00000000-0002-0000-0500-000000000000}">
      <formula1>MOMENTO</formula1>
    </dataValidation>
    <dataValidation type="list" allowBlank="1" showInputMessage="1" showErrorMessage="1" sqref="E5:E8" xr:uid="{00000000-0002-0000-0500-000001000000}">
      <formula1>nivel</formula1>
    </dataValidation>
    <dataValidation type="list" allowBlank="1" showInputMessage="1" showErrorMessage="1" sqref="BW5:BY8 CN5:CP8 DE5:DG8 DV5:DX8 EM5:EO8 FD5:FF8 FU5:FW8 GL5:GN8 HC5:HE8 CA5:CA8 CR5:CR8 DI5:DI8 DZ5:DZ8 EQ5:EQ8 FH5:FH8 FY5:FY8 GP5:GP8 HG5:HG8" xr:uid="{6AE94BC0-431E-4C9C-BF1D-F925002E2A5C}">
      <formula1>#REF!</formula1>
    </dataValidation>
  </dataValidation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K11"/>
  <sheetViews>
    <sheetView zoomScale="72" zoomScaleNormal="72" workbookViewId="0">
      <selection activeCell="HH5" sqref="HH5:HK9"/>
    </sheetView>
  </sheetViews>
  <sheetFormatPr baseColWidth="10" defaultColWidth="11.42578125" defaultRowHeight="15" x14ac:dyDescent="0.25"/>
  <cols>
    <col min="2" max="2" width="23" customWidth="1"/>
    <col min="3" max="3" width="60.140625" customWidth="1"/>
    <col min="4" max="4" width="22.85546875" customWidth="1"/>
    <col min="5" max="5" width="20.85546875" customWidth="1"/>
    <col min="6" max="6" width="26.42578125" customWidth="1"/>
    <col min="7" max="7" width="25.28515625" customWidth="1"/>
    <col min="9" max="9" width="22.140625" customWidth="1"/>
    <col min="11" max="11" width="22.28515625" customWidth="1"/>
    <col min="12" max="12" width="21.85546875" customWidth="1"/>
    <col min="14" max="14" width="17.85546875" customWidth="1"/>
    <col min="50" max="50" width="18.5703125" customWidth="1"/>
    <col min="52" max="52" width="21.140625" customWidth="1"/>
    <col min="53" max="53" width="16.42578125" customWidth="1"/>
    <col min="55" max="55" width="16.42578125" customWidth="1"/>
    <col min="57" max="57" width="16.5703125" customWidth="1"/>
  </cols>
  <sheetData>
    <row r="1" spans="1:219" ht="38.25" customHeight="1" x14ac:dyDescent="0.25">
      <c r="A1" s="870" t="s">
        <v>0</v>
      </c>
      <c r="B1" s="871"/>
      <c r="C1" s="871"/>
      <c r="D1" s="871"/>
      <c r="E1" s="871"/>
      <c r="F1" s="871"/>
      <c r="G1" s="871"/>
      <c r="H1" s="871"/>
      <c r="I1" s="872"/>
      <c r="J1" s="870"/>
      <c r="K1" s="871"/>
      <c r="L1" s="871"/>
      <c r="M1" s="871"/>
      <c r="N1" s="871"/>
      <c r="O1" s="872"/>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x14ac:dyDescent="0.25">
      <c r="A2" s="876" t="s">
        <v>2</v>
      </c>
      <c r="B2" s="876" t="s">
        <v>3</v>
      </c>
      <c r="C2" s="876" t="s">
        <v>4</v>
      </c>
      <c r="D2" s="876" t="s">
        <v>5</v>
      </c>
      <c r="E2" s="876" t="s">
        <v>6</v>
      </c>
      <c r="F2" s="876" t="s">
        <v>7</v>
      </c>
      <c r="G2" s="876" t="s">
        <v>8</v>
      </c>
      <c r="H2" s="876" t="s">
        <v>9</v>
      </c>
      <c r="I2" s="1026"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1019"/>
      <c r="ET2" s="1019"/>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907"/>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44.25" customHeight="1" x14ac:dyDescent="0.25">
      <c r="A3" s="877"/>
      <c r="B3" s="877"/>
      <c r="C3" s="877"/>
      <c r="D3" s="877"/>
      <c r="E3" s="877"/>
      <c r="F3" s="877"/>
      <c r="G3" s="877"/>
      <c r="H3" s="877"/>
      <c r="I3" s="1027"/>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1022" t="s">
        <v>68</v>
      </c>
      <c r="ES3" s="1020" t="s">
        <v>69</v>
      </c>
      <c r="ET3" s="1020" t="s">
        <v>70</v>
      </c>
      <c r="EU3" s="1021"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963" t="s">
        <v>66</v>
      </c>
      <c r="FY3" s="1025" t="s">
        <v>67</v>
      </c>
      <c r="FZ3" s="1024"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36" customHeight="1" x14ac:dyDescent="0.25">
      <c r="A4" s="878"/>
      <c r="B4" s="878"/>
      <c r="C4" s="878"/>
      <c r="D4" s="878"/>
      <c r="E4" s="878"/>
      <c r="F4" s="878"/>
      <c r="G4" s="878"/>
      <c r="H4" s="878"/>
      <c r="I4" s="1028"/>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899"/>
      <c r="DF4" s="899"/>
      <c r="DG4" s="899"/>
      <c r="DH4" s="899"/>
      <c r="DI4" s="899"/>
      <c r="DJ4" s="901"/>
      <c r="DK4" s="902"/>
      <c r="DL4" s="902"/>
      <c r="DM4" s="903"/>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1022"/>
      <c r="ES4" s="1020"/>
      <c r="ET4" s="1020"/>
      <c r="EU4" s="1021"/>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963"/>
      <c r="FY4" s="1025"/>
      <c r="FZ4" s="1024"/>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05.75" customHeight="1" x14ac:dyDescent="0.25">
      <c r="A5" s="16">
        <v>1</v>
      </c>
      <c r="B5" s="233" t="s">
        <v>665</v>
      </c>
      <c r="C5" s="449" t="s">
        <v>666</v>
      </c>
      <c r="D5" s="448" t="s">
        <v>29</v>
      </c>
      <c r="E5" s="440" t="s">
        <v>30</v>
      </c>
      <c r="F5" s="440" t="s">
        <v>31</v>
      </c>
      <c r="G5" s="439" t="s">
        <v>40</v>
      </c>
      <c r="H5" s="440" t="s">
        <v>41</v>
      </c>
      <c r="I5" s="441" t="s">
        <v>248</v>
      </c>
      <c r="J5" s="440" t="s">
        <v>34</v>
      </c>
      <c r="K5" s="846">
        <v>1</v>
      </c>
      <c r="L5" s="446" t="s">
        <v>667</v>
      </c>
      <c r="M5" s="434">
        <v>44652</v>
      </c>
      <c r="N5" s="434">
        <v>44682</v>
      </c>
      <c r="O5" s="435" t="s">
        <v>668</v>
      </c>
      <c r="P5" s="17"/>
      <c r="Q5" s="17"/>
      <c r="R5" s="74"/>
      <c r="S5" s="77"/>
      <c r="T5" s="74"/>
      <c r="U5" s="18"/>
      <c r="V5" s="18"/>
      <c r="W5" s="74"/>
      <c r="X5" s="229"/>
      <c r="Y5" s="229"/>
      <c r="Z5" s="229"/>
      <c r="AA5" s="229"/>
      <c r="AB5" s="229"/>
      <c r="AC5" s="229"/>
      <c r="AD5" s="229"/>
      <c r="AE5" s="229"/>
      <c r="AF5" s="229"/>
      <c r="AG5" s="229"/>
      <c r="AH5" s="229"/>
      <c r="AI5" s="229"/>
      <c r="AJ5" s="229"/>
      <c r="AK5" s="229"/>
      <c r="AL5" s="229"/>
      <c r="AM5" s="229"/>
      <c r="AN5" s="229"/>
      <c r="AO5" s="259"/>
      <c r="AP5" s="259"/>
      <c r="AQ5" s="259"/>
      <c r="AR5" s="307"/>
      <c r="AS5" s="259"/>
      <c r="AT5" s="259"/>
      <c r="AU5" s="259"/>
      <c r="AV5" s="749"/>
      <c r="AW5" s="259"/>
      <c r="AX5" s="512"/>
      <c r="AY5" s="513"/>
      <c r="AZ5" s="514"/>
      <c r="BA5" s="514"/>
      <c r="BB5" s="513"/>
      <c r="BC5" s="514"/>
      <c r="BD5" s="513"/>
      <c r="BE5" s="514"/>
      <c r="BF5" s="259"/>
      <c r="BG5" s="259"/>
      <c r="BH5" s="259"/>
      <c r="BI5" s="202"/>
      <c r="BJ5" s="259"/>
      <c r="BK5" s="586"/>
      <c r="BL5" s="259"/>
      <c r="BM5" s="749"/>
      <c r="BN5" s="259"/>
      <c r="BO5" s="520"/>
      <c r="BP5" s="229"/>
      <c r="BQ5" s="258"/>
      <c r="BR5" s="258"/>
      <c r="BS5" s="229"/>
      <c r="BT5" s="229"/>
      <c r="BU5" s="229"/>
      <c r="BV5" s="258"/>
      <c r="BW5" s="229"/>
      <c r="BX5" s="229"/>
      <c r="BY5" s="229"/>
      <c r="BZ5" s="229"/>
      <c r="CA5" s="229"/>
      <c r="CB5" s="749"/>
      <c r="CC5" s="749"/>
      <c r="CD5" s="749"/>
      <c r="CE5" s="749"/>
      <c r="CF5" s="229"/>
      <c r="CG5" s="229"/>
      <c r="CH5" s="229"/>
      <c r="CI5" s="229"/>
      <c r="CJ5" s="229"/>
      <c r="CK5" s="229"/>
      <c r="CL5" s="229"/>
      <c r="CM5" s="229"/>
      <c r="CN5" s="229"/>
      <c r="CO5" s="229"/>
      <c r="CP5" s="229"/>
      <c r="CQ5" s="229"/>
      <c r="CR5" s="229"/>
      <c r="CS5" s="749"/>
      <c r="CT5" s="749"/>
      <c r="CU5" s="749"/>
      <c r="CV5" s="749"/>
      <c r="CW5" s="229"/>
      <c r="CX5" s="229"/>
      <c r="CY5" s="229"/>
      <c r="CZ5" s="229"/>
      <c r="DA5" s="229"/>
      <c r="DB5" s="229"/>
      <c r="DC5" s="229"/>
      <c r="DD5" s="229"/>
      <c r="DE5" s="229"/>
      <c r="DF5" s="229"/>
      <c r="DG5" s="229"/>
      <c r="DH5" s="229"/>
      <c r="DI5" s="229"/>
      <c r="DJ5" s="749"/>
      <c r="DK5" s="749"/>
      <c r="DL5" s="749"/>
      <c r="DM5" s="749"/>
      <c r="DN5" s="229"/>
      <c r="DO5" s="229"/>
      <c r="DP5" s="229"/>
      <c r="DQ5" s="229"/>
      <c r="DR5" s="229"/>
      <c r="DS5" s="229"/>
      <c r="DT5" s="229"/>
      <c r="DU5" s="229"/>
      <c r="DV5" s="229"/>
      <c r="DW5" s="229"/>
      <c r="DX5" s="229"/>
      <c r="DY5" s="229"/>
      <c r="DZ5" s="229"/>
      <c r="EA5" s="749"/>
      <c r="EB5" s="749"/>
      <c r="EC5" s="749"/>
      <c r="ED5" s="749"/>
      <c r="EE5" s="229"/>
      <c r="EF5" s="229"/>
      <c r="EG5" s="229"/>
      <c r="EH5" s="229"/>
      <c r="EI5" s="229"/>
      <c r="EJ5" s="229"/>
      <c r="EK5" s="229"/>
      <c r="EL5" s="229"/>
      <c r="EM5" s="229"/>
      <c r="EN5" s="229"/>
      <c r="EO5" s="229"/>
      <c r="EP5" s="229"/>
      <c r="EQ5" s="229"/>
      <c r="ER5" s="749"/>
      <c r="ES5" s="845"/>
      <c r="ET5" s="845"/>
      <c r="EU5" s="749"/>
      <c r="EV5" s="229"/>
      <c r="EW5" s="229"/>
      <c r="EX5" s="229"/>
      <c r="EY5" s="229"/>
      <c r="EZ5" s="229"/>
      <c r="FA5" s="229"/>
      <c r="FB5" s="229"/>
      <c r="FC5" s="229"/>
      <c r="FD5" s="229"/>
      <c r="FE5" s="229"/>
      <c r="FF5" s="229"/>
      <c r="FG5" s="229"/>
      <c r="FH5" s="229"/>
      <c r="FI5" s="259"/>
      <c r="FJ5" s="259"/>
      <c r="FK5" s="749"/>
      <c r="FL5" s="259"/>
      <c r="FM5" s="229"/>
      <c r="FN5" s="229"/>
      <c r="FO5" s="229"/>
      <c r="FP5" s="229"/>
      <c r="FQ5" s="229"/>
      <c r="FR5" s="229"/>
      <c r="FS5" s="229"/>
      <c r="FT5" s="229"/>
      <c r="FU5" s="229"/>
      <c r="FV5" s="229"/>
      <c r="FW5" s="229"/>
      <c r="FX5" s="229"/>
      <c r="FY5" s="698"/>
      <c r="FZ5" s="749"/>
      <c r="GA5" s="749"/>
      <c r="GB5" s="749"/>
      <c r="GC5" s="749"/>
      <c r="GD5" s="229"/>
      <c r="GE5" s="229"/>
      <c r="GF5" s="229"/>
      <c r="GG5" s="229"/>
      <c r="GH5" s="229"/>
      <c r="GI5" s="229"/>
      <c r="GJ5" s="229"/>
      <c r="GK5" s="229"/>
      <c r="GL5" s="229"/>
      <c r="GM5" s="229"/>
      <c r="GN5" s="229"/>
      <c r="GO5" s="229"/>
      <c r="GP5" s="229"/>
      <c r="GQ5" s="749"/>
      <c r="GR5" s="749"/>
      <c r="GS5" s="749"/>
      <c r="GT5" s="749"/>
      <c r="GU5" s="229"/>
      <c r="GV5" s="229"/>
      <c r="GW5" s="229"/>
      <c r="GX5" s="229"/>
      <c r="GY5" s="229"/>
      <c r="GZ5" s="229"/>
      <c r="HA5" s="229"/>
      <c r="HB5" s="229"/>
      <c r="HC5" s="229"/>
      <c r="HD5" s="229"/>
      <c r="HE5" s="229"/>
      <c r="HF5" s="229"/>
      <c r="HG5" s="229"/>
      <c r="HH5" s="749"/>
      <c r="HI5" s="749"/>
      <c r="HJ5" s="749"/>
      <c r="HK5" s="749"/>
    </row>
    <row r="6" spans="1:219" ht="113.25" customHeight="1" x14ac:dyDescent="0.25">
      <c r="A6" s="16">
        <v>2</v>
      </c>
      <c r="B6" s="451" t="s">
        <v>669</v>
      </c>
      <c r="C6" s="450" t="s">
        <v>670</v>
      </c>
      <c r="D6" s="438" t="s">
        <v>29</v>
      </c>
      <c r="E6" s="442" t="s">
        <v>30</v>
      </c>
      <c r="F6" s="442" t="s">
        <v>31</v>
      </c>
      <c r="G6" s="442" t="s">
        <v>40</v>
      </c>
      <c r="H6" s="443" t="s">
        <v>41</v>
      </c>
      <c r="I6" s="444" t="s">
        <v>248</v>
      </c>
      <c r="J6" s="442" t="s">
        <v>34</v>
      </c>
      <c r="K6" s="757">
        <v>1</v>
      </c>
      <c r="L6" s="438" t="s">
        <v>671</v>
      </c>
      <c r="M6" s="436">
        <v>44713</v>
      </c>
      <c r="N6" s="437">
        <v>44713</v>
      </c>
      <c r="O6" s="438" t="s">
        <v>668</v>
      </c>
      <c r="P6" s="17"/>
      <c r="Q6" s="17"/>
      <c r="R6" s="70"/>
      <c r="S6" s="70"/>
      <c r="T6" s="14"/>
      <c r="U6" s="18"/>
      <c r="V6" s="18"/>
      <c r="W6" s="74"/>
      <c r="X6" s="229"/>
      <c r="Y6" s="229"/>
      <c r="Z6" s="229"/>
      <c r="AA6" s="229"/>
      <c r="AB6" s="229"/>
      <c r="AC6" s="229"/>
      <c r="AD6" s="229"/>
      <c r="AE6" s="229"/>
      <c r="AF6" s="229"/>
      <c r="AG6" s="229"/>
      <c r="AH6" s="229"/>
      <c r="AI6" s="229"/>
      <c r="AJ6" s="229"/>
      <c r="AK6" s="229"/>
      <c r="AL6" s="229"/>
      <c r="AM6" s="229"/>
      <c r="AN6" s="229"/>
      <c r="AO6" s="259"/>
      <c r="AP6" s="259"/>
      <c r="AQ6" s="259"/>
      <c r="AR6" s="307"/>
      <c r="AS6" s="259"/>
      <c r="AT6" s="259"/>
      <c r="AU6" s="259"/>
      <c r="AV6" s="749"/>
      <c r="AW6" s="259"/>
      <c r="AX6" s="515"/>
      <c r="AY6" s="516"/>
      <c r="AZ6" s="516"/>
      <c r="BA6" s="516"/>
      <c r="BB6" s="516"/>
      <c r="BC6" s="516"/>
      <c r="BD6" s="516"/>
      <c r="BE6" s="516"/>
      <c r="BF6" s="259"/>
      <c r="BG6" s="259"/>
      <c r="BH6" s="259"/>
      <c r="BI6" s="202"/>
      <c r="BJ6" s="259"/>
      <c r="BK6" s="259"/>
      <c r="BL6" s="259"/>
      <c r="BM6" s="749"/>
      <c r="BN6" s="259"/>
      <c r="BO6" s="229"/>
      <c r="BP6" s="229"/>
      <c r="BQ6" s="229"/>
      <c r="BR6" s="229"/>
      <c r="BS6" s="229"/>
      <c r="BT6" s="229"/>
      <c r="BU6" s="229"/>
      <c r="BV6" s="229"/>
      <c r="BW6" s="229"/>
      <c r="BX6" s="229"/>
      <c r="BY6" s="229"/>
      <c r="BZ6" s="229"/>
      <c r="CA6" s="229"/>
      <c r="CB6" s="749"/>
      <c r="CC6" s="749"/>
      <c r="CD6" s="749"/>
      <c r="CE6" s="749"/>
      <c r="CF6" s="229"/>
      <c r="CG6" s="229"/>
      <c r="CH6" s="229"/>
      <c r="CI6" s="229"/>
      <c r="CJ6" s="229"/>
      <c r="CK6" s="229"/>
      <c r="CL6" s="229"/>
      <c r="CM6" s="229"/>
      <c r="CN6" s="229"/>
      <c r="CO6" s="229"/>
      <c r="CP6" s="229"/>
      <c r="CQ6" s="229"/>
      <c r="CR6" s="229"/>
      <c r="CS6" s="749"/>
      <c r="CT6" s="749"/>
      <c r="CU6" s="749"/>
      <c r="CV6" s="749"/>
      <c r="CW6" s="229"/>
      <c r="CX6" s="229"/>
      <c r="CY6" s="229"/>
      <c r="CZ6" s="229"/>
      <c r="DA6" s="229"/>
      <c r="DB6" s="229"/>
      <c r="DC6" s="229"/>
      <c r="DD6" s="229"/>
      <c r="DE6" s="229"/>
      <c r="DF6" s="229"/>
      <c r="DG6" s="229"/>
      <c r="DH6" s="229"/>
      <c r="DI6" s="229"/>
      <c r="DJ6" s="749"/>
      <c r="DK6" s="749"/>
      <c r="DL6" s="749"/>
      <c r="DM6" s="749"/>
      <c r="DN6" s="229"/>
      <c r="DO6" s="229"/>
      <c r="DP6" s="229"/>
      <c r="DQ6" s="229"/>
      <c r="DR6" s="229"/>
      <c r="DS6" s="229"/>
      <c r="DT6" s="229"/>
      <c r="DU6" s="229"/>
      <c r="DV6" s="229"/>
      <c r="DW6" s="229"/>
      <c r="DX6" s="229"/>
      <c r="DY6" s="229"/>
      <c r="DZ6" s="229"/>
      <c r="EA6" s="749"/>
      <c r="EB6" s="749"/>
      <c r="EC6" s="749"/>
      <c r="ED6" s="749"/>
      <c r="EE6" s="229"/>
      <c r="EF6" s="229"/>
      <c r="EG6" s="229"/>
      <c r="EH6" s="229"/>
      <c r="EI6" s="229"/>
      <c r="EJ6" s="229"/>
      <c r="EK6" s="229"/>
      <c r="EL6" s="229"/>
      <c r="EM6" s="229"/>
      <c r="EN6" s="229"/>
      <c r="EO6" s="229"/>
      <c r="EP6" s="229"/>
      <c r="EQ6" s="229"/>
      <c r="ER6" s="749"/>
      <c r="ES6" s="749"/>
      <c r="ET6" s="749"/>
      <c r="EU6" s="749"/>
      <c r="EV6" s="229"/>
      <c r="EW6" s="229"/>
      <c r="EX6" s="229"/>
      <c r="EY6" s="229"/>
      <c r="EZ6" s="229"/>
      <c r="FA6" s="229"/>
      <c r="FB6" s="229"/>
      <c r="FC6" s="229"/>
      <c r="FD6" s="229"/>
      <c r="FE6" s="229"/>
      <c r="FF6" s="229"/>
      <c r="FG6" s="229"/>
      <c r="FH6" s="229"/>
      <c r="FI6" s="259"/>
      <c r="FJ6" s="259"/>
      <c r="FK6" s="749"/>
      <c r="FL6" s="259"/>
      <c r="FM6" s="229"/>
      <c r="FN6" s="229"/>
      <c r="FO6" s="229"/>
      <c r="FP6" s="229"/>
      <c r="FQ6" s="229"/>
      <c r="FR6" s="229"/>
      <c r="FS6" s="229"/>
      <c r="FT6" s="229"/>
      <c r="FU6" s="229"/>
      <c r="FV6" s="229"/>
      <c r="FW6" s="229"/>
      <c r="FX6" s="229"/>
      <c r="FY6" s="229"/>
      <c r="FZ6" s="749"/>
      <c r="GA6" s="749"/>
      <c r="GB6" s="749"/>
      <c r="GC6" s="749"/>
      <c r="GD6" s="229"/>
      <c r="GE6" s="229"/>
      <c r="GF6" s="229"/>
      <c r="GG6" s="229"/>
      <c r="GH6" s="229"/>
      <c r="GI6" s="229"/>
      <c r="GJ6" s="229"/>
      <c r="GK6" s="229"/>
      <c r="GL6" s="229"/>
      <c r="GM6" s="229"/>
      <c r="GN6" s="229"/>
      <c r="GO6" s="229"/>
      <c r="GP6" s="229"/>
      <c r="GQ6" s="749"/>
      <c r="GR6" s="749"/>
      <c r="GS6" s="749"/>
      <c r="GT6" s="749"/>
      <c r="GU6" s="229"/>
      <c r="GV6" s="229"/>
      <c r="GW6" s="229"/>
      <c r="GX6" s="229"/>
      <c r="GY6" s="229"/>
      <c r="GZ6" s="229"/>
      <c r="HA6" s="229"/>
      <c r="HB6" s="229"/>
      <c r="HC6" s="229"/>
      <c r="HD6" s="229"/>
      <c r="HE6" s="229"/>
      <c r="HF6" s="229"/>
      <c r="HG6" s="229"/>
      <c r="HH6" s="749"/>
      <c r="HI6" s="749"/>
      <c r="HJ6" s="749"/>
      <c r="HK6" s="749"/>
    </row>
    <row r="7" spans="1:219" ht="150" customHeight="1" x14ac:dyDescent="0.25">
      <c r="A7" s="16">
        <v>3</v>
      </c>
      <c r="B7" s="451" t="s">
        <v>672</v>
      </c>
      <c r="C7" s="450" t="s">
        <v>247</v>
      </c>
      <c r="D7" s="438" t="s">
        <v>29</v>
      </c>
      <c r="E7" s="442" t="s">
        <v>45</v>
      </c>
      <c r="F7" s="442" t="s">
        <v>31</v>
      </c>
      <c r="G7" s="442" t="s">
        <v>40</v>
      </c>
      <c r="H7" s="443" t="s">
        <v>41</v>
      </c>
      <c r="I7" s="444" t="s">
        <v>248</v>
      </c>
      <c r="J7" s="442" t="s">
        <v>34</v>
      </c>
      <c r="K7" s="757">
        <v>7</v>
      </c>
      <c r="L7" s="438" t="s">
        <v>249</v>
      </c>
      <c r="M7" s="436">
        <v>44805</v>
      </c>
      <c r="N7" s="436">
        <v>44835</v>
      </c>
      <c r="O7" s="438" t="s">
        <v>250</v>
      </c>
      <c r="P7" s="17"/>
      <c r="Q7" s="17"/>
      <c r="R7" s="74"/>
      <c r="S7" s="70"/>
      <c r="T7" s="14"/>
      <c r="U7" s="18"/>
      <c r="V7" s="18"/>
      <c r="W7" s="74"/>
      <c r="X7" s="229"/>
      <c r="Y7" s="229"/>
      <c r="Z7" s="229"/>
      <c r="AA7" s="229"/>
      <c r="AB7" s="229"/>
      <c r="AC7" s="229"/>
      <c r="AD7" s="229"/>
      <c r="AE7" s="229"/>
      <c r="AF7" s="229"/>
      <c r="AG7" s="229"/>
      <c r="AH7" s="229"/>
      <c r="AI7" s="229"/>
      <c r="AJ7" s="229"/>
      <c r="AK7" s="229"/>
      <c r="AL7" s="229"/>
      <c r="AM7" s="229"/>
      <c r="AN7" s="229"/>
      <c r="AO7" s="259"/>
      <c r="AP7" s="259"/>
      <c r="AQ7" s="259"/>
      <c r="AR7" s="307"/>
      <c r="AS7" s="259"/>
      <c r="AT7" s="259"/>
      <c r="AU7" s="259"/>
      <c r="AV7" s="749"/>
      <c r="AW7" s="259"/>
      <c r="AX7" s="515"/>
      <c r="AY7" s="516"/>
      <c r="AZ7" s="516"/>
      <c r="BA7" s="516"/>
      <c r="BB7" s="516"/>
      <c r="BC7" s="516"/>
      <c r="BD7" s="516"/>
      <c r="BE7" s="516"/>
      <c r="BF7" s="259"/>
      <c r="BG7" s="259"/>
      <c r="BH7" s="259"/>
      <c r="BI7" s="259"/>
      <c r="BJ7" s="259"/>
      <c r="BK7" s="259"/>
      <c r="BL7" s="259"/>
      <c r="BM7" s="749"/>
      <c r="BN7" s="259"/>
      <c r="BO7" s="229"/>
      <c r="BP7" s="229"/>
      <c r="BQ7" s="229"/>
      <c r="BR7" s="229"/>
      <c r="BS7" s="229"/>
      <c r="BT7" s="229"/>
      <c r="BU7" s="229"/>
      <c r="BV7" s="229"/>
      <c r="BW7" s="229"/>
      <c r="BX7" s="229"/>
      <c r="BY7" s="229"/>
      <c r="BZ7" s="229"/>
      <c r="CA7" s="229"/>
      <c r="CB7" s="749"/>
      <c r="CC7" s="749"/>
      <c r="CD7" s="749"/>
      <c r="CE7" s="749"/>
      <c r="CF7" s="229"/>
      <c r="CG7" s="229"/>
      <c r="CH7" s="229"/>
      <c r="CI7" s="229"/>
      <c r="CJ7" s="229"/>
      <c r="CK7" s="229"/>
      <c r="CL7" s="229"/>
      <c r="CM7" s="229"/>
      <c r="CN7" s="229"/>
      <c r="CO7" s="229"/>
      <c r="CP7" s="229"/>
      <c r="CQ7" s="229"/>
      <c r="CR7" s="229"/>
      <c r="CS7" s="749"/>
      <c r="CT7" s="749"/>
      <c r="CU7" s="749"/>
      <c r="CV7" s="749"/>
      <c r="CW7" s="229"/>
      <c r="CX7" s="229"/>
      <c r="CY7" s="229"/>
      <c r="CZ7" s="229"/>
      <c r="DA7" s="229"/>
      <c r="DB7" s="229"/>
      <c r="DC7" s="229"/>
      <c r="DD7" s="229"/>
      <c r="DE7" s="229"/>
      <c r="DF7" s="229"/>
      <c r="DG7" s="229"/>
      <c r="DH7" s="229"/>
      <c r="DI7" s="229"/>
      <c r="DJ7" s="749"/>
      <c r="DK7" s="749"/>
      <c r="DL7" s="749"/>
      <c r="DM7" s="749"/>
      <c r="DN7" s="229"/>
      <c r="DO7" s="229"/>
      <c r="DP7" s="229"/>
      <c r="DQ7" s="229"/>
      <c r="DR7" s="229"/>
      <c r="DS7" s="229"/>
      <c r="DT7" s="229"/>
      <c r="DU7" s="229"/>
      <c r="DV7" s="229"/>
      <c r="DW7" s="229"/>
      <c r="DX7" s="229"/>
      <c r="DY7" s="229"/>
      <c r="DZ7" s="229"/>
      <c r="EA7" s="749"/>
      <c r="EB7" s="749"/>
      <c r="EC7" s="749"/>
      <c r="ED7" s="749"/>
      <c r="EE7" s="229"/>
      <c r="EF7" s="229"/>
      <c r="EG7" s="229"/>
      <c r="EH7" s="229"/>
      <c r="EI7" s="229"/>
      <c r="EJ7" s="229"/>
      <c r="EK7" s="229"/>
      <c r="EL7" s="229"/>
      <c r="EM7" s="229"/>
      <c r="EN7" s="229"/>
      <c r="EO7" s="229"/>
      <c r="EP7" s="229"/>
      <c r="EQ7" s="229"/>
      <c r="ER7" s="749"/>
      <c r="ES7" s="749"/>
      <c r="ET7" s="749"/>
      <c r="EU7" s="749"/>
      <c r="EV7" s="229"/>
      <c r="EW7" s="229"/>
      <c r="EX7" s="229"/>
      <c r="EY7" s="229"/>
      <c r="EZ7" s="229"/>
      <c r="FA7" s="229"/>
      <c r="FB7" s="229"/>
      <c r="FC7" s="229"/>
      <c r="FD7" s="229"/>
      <c r="FE7" s="229"/>
      <c r="FF7" s="229"/>
      <c r="FG7" s="229"/>
      <c r="FH7" s="229"/>
      <c r="FI7" s="259"/>
      <c r="FJ7" s="259"/>
      <c r="FK7" s="749"/>
      <c r="FL7" s="259"/>
      <c r="FM7" s="229"/>
      <c r="FN7" s="229"/>
      <c r="FO7" s="229"/>
      <c r="FP7" s="229"/>
      <c r="FQ7" s="229"/>
      <c r="FR7" s="229"/>
      <c r="FS7" s="229"/>
      <c r="FT7" s="229"/>
      <c r="FU7" s="229"/>
      <c r="FV7" s="229"/>
      <c r="FW7" s="229"/>
      <c r="FX7" s="229"/>
      <c r="FY7" s="229"/>
      <c r="FZ7" s="749"/>
      <c r="GA7" s="749"/>
      <c r="GB7" s="749"/>
      <c r="GC7" s="749"/>
      <c r="GD7" s="229"/>
      <c r="GE7" s="229"/>
      <c r="GF7" s="229"/>
      <c r="GG7" s="229"/>
      <c r="GH7" s="229"/>
      <c r="GI7" s="229"/>
      <c r="GJ7" s="229"/>
      <c r="GK7" s="229"/>
      <c r="GL7" s="229"/>
      <c r="GM7" s="229"/>
      <c r="GN7" s="229"/>
      <c r="GO7" s="229"/>
      <c r="GP7" s="229"/>
      <c r="GQ7" s="749"/>
      <c r="GR7" s="749"/>
      <c r="GS7" s="749"/>
      <c r="GT7" s="749"/>
      <c r="GU7" s="229"/>
      <c r="GV7" s="229"/>
      <c r="GW7" s="229"/>
      <c r="GX7" s="229"/>
      <c r="GY7" s="229"/>
      <c r="GZ7" s="229"/>
      <c r="HA7" s="229"/>
      <c r="HB7" s="229"/>
      <c r="HC7" s="229"/>
      <c r="HD7" s="229"/>
      <c r="HE7" s="229"/>
      <c r="HF7" s="229"/>
      <c r="HG7" s="229"/>
      <c r="HH7" s="749"/>
      <c r="HI7" s="749"/>
      <c r="HJ7" s="749"/>
      <c r="HK7" s="749"/>
    </row>
    <row r="8" spans="1:219" ht="122.25" customHeight="1" x14ac:dyDescent="0.25">
      <c r="A8" s="16">
        <v>4</v>
      </c>
      <c r="B8" s="451" t="s">
        <v>673</v>
      </c>
      <c r="C8" s="450" t="s">
        <v>674</v>
      </c>
      <c r="D8" s="587" t="s">
        <v>29</v>
      </c>
      <c r="E8" s="445" t="s">
        <v>48</v>
      </c>
      <c r="F8" s="588" t="s">
        <v>39</v>
      </c>
      <c r="G8" s="442" t="s">
        <v>40</v>
      </c>
      <c r="H8" s="443" t="s">
        <v>41</v>
      </c>
      <c r="I8" s="444" t="s">
        <v>248</v>
      </c>
      <c r="J8" s="445" t="s">
        <v>34</v>
      </c>
      <c r="K8" s="757">
        <v>2</v>
      </c>
      <c r="L8" s="447" t="s">
        <v>675</v>
      </c>
      <c r="M8" s="436">
        <v>44866</v>
      </c>
      <c r="N8" s="437">
        <v>44866</v>
      </c>
      <c r="O8" s="438" t="s">
        <v>668</v>
      </c>
      <c r="P8" s="17"/>
      <c r="Q8" s="17"/>
      <c r="R8" s="74"/>
      <c r="S8" s="14"/>
      <c r="T8" s="14"/>
      <c r="U8" s="18"/>
      <c r="V8" s="18"/>
      <c r="W8" s="74"/>
      <c r="X8" s="229"/>
      <c r="Y8" s="229"/>
      <c r="Z8" s="229"/>
      <c r="AA8" s="229"/>
      <c r="AB8" s="229"/>
      <c r="AC8" s="229"/>
      <c r="AD8" s="229"/>
      <c r="AE8" s="229"/>
      <c r="AF8" s="229"/>
      <c r="AG8" s="229"/>
      <c r="AH8" s="229"/>
      <c r="AI8" s="229"/>
      <c r="AJ8" s="229"/>
      <c r="AK8" s="229"/>
      <c r="AL8" s="229"/>
      <c r="AM8" s="229"/>
      <c r="AN8" s="229"/>
      <c r="AO8" s="259"/>
      <c r="AP8" s="259"/>
      <c r="AQ8" s="259"/>
      <c r="AR8" s="307"/>
      <c r="AS8" s="259"/>
      <c r="AT8" s="259"/>
      <c r="AU8" s="259"/>
      <c r="AV8" s="749"/>
      <c r="AW8" s="259"/>
      <c r="AX8" s="515"/>
      <c r="AY8" s="516"/>
      <c r="AZ8" s="516"/>
      <c r="BA8" s="516"/>
      <c r="BB8" s="516"/>
      <c r="BC8" s="516"/>
      <c r="BD8" s="516"/>
      <c r="BE8" s="516"/>
      <c r="BF8" s="259"/>
      <c r="BG8" s="259"/>
      <c r="BH8" s="259"/>
      <c r="BI8" s="259"/>
      <c r="BJ8" s="259"/>
      <c r="BK8" s="259"/>
      <c r="BL8" s="259"/>
      <c r="BM8" s="749"/>
      <c r="BN8" s="259"/>
      <c r="BO8" s="229"/>
      <c r="BP8" s="229"/>
      <c r="BQ8" s="229"/>
      <c r="BR8" s="229"/>
      <c r="BS8" s="229"/>
      <c r="BT8" s="229"/>
      <c r="BU8" s="229"/>
      <c r="BV8" s="229"/>
      <c r="BW8" s="229"/>
      <c r="BX8" s="229"/>
      <c r="BY8" s="229"/>
      <c r="BZ8" s="229"/>
      <c r="CA8" s="229"/>
      <c r="CB8" s="749"/>
      <c r="CC8" s="749"/>
      <c r="CD8" s="749"/>
      <c r="CE8" s="749"/>
      <c r="CF8" s="229"/>
      <c r="CG8" s="229"/>
      <c r="CH8" s="229"/>
      <c r="CI8" s="229"/>
      <c r="CJ8" s="229"/>
      <c r="CK8" s="229"/>
      <c r="CL8" s="229"/>
      <c r="CM8" s="229"/>
      <c r="CN8" s="229"/>
      <c r="CO8" s="229"/>
      <c r="CP8" s="229"/>
      <c r="CQ8" s="229"/>
      <c r="CR8" s="229"/>
      <c r="CS8" s="749"/>
      <c r="CT8" s="749"/>
      <c r="CU8" s="749"/>
      <c r="CV8" s="749"/>
      <c r="CW8" s="229"/>
      <c r="CX8" s="229"/>
      <c r="CY8" s="229"/>
      <c r="CZ8" s="229"/>
      <c r="DA8" s="229"/>
      <c r="DB8" s="229"/>
      <c r="DC8" s="229"/>
      <c r="DD8" s="229"/>
      <c r="DE8" s="229"/>
      <c r="DF8" s="229"/>
      <c r="DG8" s="229"/>
      <c r="DH8" s="229"/>
      <c r="DI8" s="229"/>
      <c r="DJ8" s="749"/>
      <c r="DK8" s="749"/>
      <c r="DL8" s="749"/>
      <c r="DM8" s="749"/>
      <c r="DN8" s="229"/>
      <c r="DO8" s="229"/>
      <c r="DP8" s="229"/>
      <c r="DQ8" s="229"/>
      <c r="DR8" s="229"/>
      <c r="DS8" s="229"/>
      <c r="DT8" s="229"/>
      <c r="DU8" s="229"/>
      <c r="DV8" s="229"/>
      <c r="DW8" s="229"/>
      <c r="DX8" s="229"/>
      <c r="DY8" s="229"/>
      <c r="DZ8" s="229"/>
      <c r="EA8" s="749"/>
      <c r="EB8" s="749"/>
      <c r="EC8" s="749"/>
      <c r="ED8" s="749"/>
      <c r="EE8" s="229"/>
      <c r="EF8" s="229"/>
      <c r="EG8" s="229"/>
      <c r="EH8" s="229"/>
      <c r="EI8" s="229"/>
      <c r="EJ8" s="229"/>
      <c r="EK8" s="229"/>
      <c r="EL8" s="229"/>
      <c r="EM8" s="229"/>
      <c r="EN8" s="229"/>
      <c r="EO8" s="229"/>
      <c r="EP8" s="229"/>
      <c r="EQ8" s="229"/>
      <c r="ER8" s="749"/>
      <c r="ES8" s="749"/>
      <c r="ET8" s="749"/>
      <c r="EU8" s="749"/>
      <c r="EV8" s="229"/>
      <c r="EW8" s="229"/>
      <c r="EX8" s="229"/>
      <c r="EY8" s="229"/>
      <c r="EZ8" s="229"/>
      <c r="FA8" s="229"/>
      <c r="FB8" s="229"/>
      <c r="FC8" s="229"/>
      <c r="FD8" s="229"/>
      <c r="FE8" s="229"/>
      <c r="FF8" s="229"/>
      <c r="FG8" s="229"/>
      <c r="FH8" s="229"/>
      <c r="FI8" s="259"/>
      <c r="FJ8" s="259"/>
      <c r="FK8" s="749"/>
      <c r="FL8" s="259"/>
      <c r="FM8" s="229"/>
      <c r="FN8" s="229"/>
      <c r="FO8" s="229"/>
      <c r="FP8" s="229"/>
      <c r="FQ8" s="229"/>
      <c r="FR8" s="229"/>
      <c r="FS8" s="229"/>
      <c r="FT8" s="229"/>
      <c r="FU8" s="229"/>
      <c r="FV8" s="229"/>
      <c r="FW8" s="229"/>
      <c r="FX8" s="229"/>
      <c r="FY8" s="229"/>
      <c r="FZ8" s="749"/>
      <c r="GA8" s="749"/>
      <c r="GB8" s="749"/>
      <c r="GC8" s="749"/>
      <c r="GD8" s="229"/>
      <c r="GE8" s="229"/>
      <c r="GF8" s="229"/>
      <c r="GG8" s="229"/>
      <c r="GH8" s="229"/>
      <c r="GI8" s="229"/>
      <c r="GJ8" s="229"/>
      <c r="GK8" s="229"/>
      <c r="GL8" s="229"/>
      <c r="GM8" s="229"/>
      <c r="GN8" s="229"/>
      <c r="GO8" s="229"/>
      <c r="GP8" s="229"/>
      <c r="GQ8" s="749"/>
      <c r="GR8" s="749"/>
      <c r="GS8" s="749"/>
      <c r="GT8" s="749"/>
      <c r="GU8" s="229"/>
      <c r="GV8" s="229"/>
      <c r="GW8" s="229"/>
      <c r="GX8" s="229"/>
      <c r="GY8" s="229"/>
      <c r="GZ8" s="229"/>
      <c r="HA8" s="229"/>
      <c r="HB8" s="229"/>
      <c r="HC8" s="229"/>
      <c r="HD8" s="229"/>
      <c r="HE8" s="229"/>
      <c r="HF8" s="229"/>
      <c r="HG8" s="229"/>
      <c r="HH8" s="749"/>
      <c r="HI8" s="749"/>
      <c r="HJ8" s="749"/>
      <c r="HK8" s="749"/>
    </row>
    <row r="9" spans="1:219" ht="66" customHeight="1" x14ac:dyDescent="0.25">
      <c r="C9" s="725"/>
      <c r="D9" s="723"/>
      <c r="E9" s="724"/>
      <c r="F9" s="722"/>
      <c r="K9" s="774"/>
      <c r="AV9" s="729"/>
      <c r="BM9" s="733"/>
      <c r="CB9" s="729"/>
      <c r="CC9" s="729"/>
      <c r="CD9" s="729"/>
      <c r="CE9" s="771"/>
      <c r="CS9" s="729"/>
      <c r="CT9" s="729"/>
      <c r="CU9" s="729"/>
      <c r="CV9" s="771"/>
      <c r="DJ9" s="729"/>
      <c r="DK9" s="729"/>
      <c r="DL9" s="729"/>
      <c r="DM9" s="771"/>
      <c r="EA9" s="729"/>
      <c r="EB9" s="729"/>
      <c r="EC9" s="729"/>
      <c r="ED9" s="771"/>
      <c r="ER9" s="729"/>
      <c r="ES9" s="729"/>
      <c r="ET9" s="729"/>
      <c r="EU9" s="771"/>
      <c r="FK9" s="729"/>
      <c r="FL9" s="696"/>
      <c r="FZ9" s="729"/>
      <c r="GA9" s="729"/>
      <c r="GB9" s="729"/>
      <c r="GC9" s="771"/>
      <c r="GQ9" s="729"/>
      <c r="GR9" s="729"/>
      <c r="GS9" s="729"/>
      <c r="GT9" s="771"/>
      <c r="HH9" s="729"/>
      <c r="HI9" s="729"/>
      <c r="HJ9" s="729"/>
      <c r="HK9" s="771"/>
    </row>
    <row r="10" spans="1:219" x14ac:dyDescent="0.25">
      <c r="CS10" s="729"/>
      <c r="CT10" s="729"/>
      <c r="CU10" s="729"/>
      <c r="CV10" s="729"/>
      <c r="EA10" s="729"/>
      <c r="EB10" s="729"/>
      <c r="EC10" s="729"/>
      <c r="ED10" s="729"/>
    </row>
    <row r="11" spans="1:219" x14ac:dyDescent="0.25">
      <c r="D11" s="411">
        <v>100</v>
      </c>
    </row>
  </sheetData>
  <mergeCells count="254">
    <mergeCell ref="AT1:AW2"/>
    <mergeCell ref="AO3:AO4"/>
    <mergeCell ref="AP3:AP4"/>
    <mergeCell ref="AQ3:AQ4"/>
    <mergeCell ref="AR3:AR4"/>
    <mergeCell ref="AS3:AS4"/>
    <mergeCell ref="AT3:AT4"/>
    <mergeCell ref="AU3:AU4"/>
    <mergeCell ref="AV3:AV4"/>
    <mergeCell ref="AW3:AW4"/>
    <mergeCell ref="AG2:AG4"/>
    <mergeCell ref="AH2:AN2"/>
    <mergeCell ref="AH3:AH4"/>
    <mergeCell ref="AI3:AI4"/>
    <mergeCell ref="AJ3:AK3"/>
    <mergeCell ref="AL3:AL4"/>
    <mergeCell ref="AM3:AM4"/>
    <mergeCell ref="AN3:AN4"/>
    <mergeCell ref="AO1:AS2"/>
    <mergeCell ref="EB3:EB4"/>
    <mergeCell ref="EC3:EC4"/>
    <mergeCell ref="DS3:DS4"/>
    <mergeCell ref="DT3:DT4"/>
    <mergeCell ref="DU3:DU4"/>
    <mergeCell ref="DW3:DW4"/>
    <mergeCell ref="DX3:DX4"/>
    <mergeCell ref="EA3:EA4"/>
    <mergeCell ref="DB3:DB4"/>
    <mergeCell ref="DC3:DC4"/>
    <mergeCell ref="DD3:DD4"/>
    <mergeCell ref="DO3:DO4"/>
    <mergeCell ref="DP3:DP4"/>
    <mergeCell ref="DQ3:DR3"/>
    <mergeCell ref="DH3:DH4"/>
    <mergeCell ref="DI3:DI4"/>
    <mergeCell ref="DJ3:DJ4"/>
    <mergeCell ref="DK3:DK4"/>
    <mergeCell ref="DV3:DV4"/>
    <mergeCell ref="DY3:DY4"/>
    <mergeCell ref="DZ3:DZ4"/>
    <mergeCell ref="CT3:CT4"/>
    <mergeCell ref="CU3:CU4"/>
    <mergeCell ref="CV3:CV4"/>
    <mergeCell ref="CX3:CX4"/>
    <mergeCell ref="CY3:CY4"/>
    <mergeCell ref="CZ3:DA3"/>
    <mergeCell ref="CN3:CN4"/>
    <mergeCell ref="CO3:CO4"/>
    <mergeCell ref="CP3:CP4"/>
    <mergeCell ref="CQ3:CQ4"/>
    <mergeCell ref="CR3:CR4"/>
    <mergeCell ref="CS3:CS4"/>
    <mergeCell ref="CG3:CG4"/>
    <mergeCell ref="CH3:CH4"/>
    <mergeCell ref="CI3:CJ3"/>
    <mergeCell ref="CK3:CK4"/>
    <mergeCell ref="CL3:CL4"/>
    <mergeCell ref="CM3:CM4"/>
    <mergeCell ref="BZ3:BZ4"/>
    <mergeCell ref="CA3:CA4"/>
    <mergeCell ref="CB3:CB4"/>
    <mergeCell ref="CC3:CC4"/>
    <mergeCell ref="CD3:CD4"/>
    <mergeCell ref="CE3:CE4"/>
    <mergeCell ref="BU3:BU4"/>
    <mergeCell ref="BV3:BV4"/>
    <mergeCell ref="BW3:BW4"/>
    <mergeCell ref="BX3:BX4"/>
    <mergeCell ref="BY3:BY4"/>
    <mergeCell ref="BL3:BL4"/>
    <mergeCell ref="BM3:BM4"/>
    <mergeCell ref="BN3:BN4"/>
    <mergeCell ref="BP3:BP4"/>
    <mergeCell ref="BQ3:BQ4"/>
    <mergeCell ref="BR3:BS3"/>
    <mergeCell ref="X1:AB2"/>
    <mergeCell ref="AC1:AF2"/>
    <mergeCell ref="BF3:BF4"/>
    <mergeCell ref="BG3:BG4"/>
    <mergeCell ref="BH3:BH4"/>
    <mergeCell ref="BI3:BI4"/>
    <mergeCell ref="BJ3:BJ4"/>
    <mergeCell ref="BK3:BK4"/>
    <mergeCell ref="AY3:AY4"/>
    <mergeCell ref="AZ3:AZ4"/>
    <mergeCell ref="BA3:BB3"/>
    <mergeCell ref="BC3:BC4"/>
    <mergeCell ref="BD3:BD4"/>
    <mergeCell ref="BE3:BE4"/>
    <mergeCell ref="X3:X4"/>
    <mergeCell ref="Y3:Y4"/>
    <mergeCell ref="Z3:Z4"/>
    <mergeCell ref="AA3:AA4"/>
    <mergeCell ref="AB3:AB4"/>
    <mergeCell ref="AC3:AC4"/>
    <mergeCell ref="AD3:AD4"/>
    <mergeCell ref="AE3:AE4"/>
    <mergeCell ref="AF3:AF4"/>
    <mergeCell ref="AG1:AN1"/>
    <mergeCell ref="DN1:DU1"/>
    <mergeCell ref="AX2:AX4"/>
    <mergeCell ref="AY2:BE2"/>
    <mergeCell ref="BO2:BO4"/>
    <mergeCell ref="BP2:BV2"/>
    <mergeCell ref="CF2:CF4"/>
    <mergeCell ref="CG2:CM2"/>
    <mergeCell ref="CW2:CW4"/>
    <mergeCell ref="CX2:DD2"/>
    <mergeCell ref="DN2:DN4"/>
    <mergeCell ref="BW1:CA2"/>
    <mergeCell ref="CB1:CE2"/>
    <mergeCell ref="CF1:CM1"/>
    <mergeCell ref="CN1:CR2"/>
    <mergeCell ref="CS1:CV2"/>
    <mergeCell ref="CW1:DD1"/>
    <mergeCell ref="AX1:BE1"/>
    <mergeCell ref="BF1:BJ2"/>
    <mergeCell ref="BK1:BN2"/>
    <mergeCell ref="BO1:BV1"/>
    <mergeCell ref="DL3:DL4"/>
    <mergeCell ref="DM3:DM4"/>
    <mergeCell ref="DO2:DU2"/>
    <mergeCell ref="BT3:BT4"/>
    <mergeCell ref="A1:I1"/>
    <mergeCell ref="J1:O1"/>
    <mergeCell ref="P1:W1"/>
    <mergeCell ref="A2:A4"/>
    <mergeCell ref="B2:B4"/>
    <mergeCell ref="C2:C4"/>
    <mergeCell ref="D2:D4"/>
    <mergeCell ref="E2:E4"/>
    <mergeCell ref="F2:F4"/>
    <mergeCell ref="G2:G4"/>
    <mergeCell ref="H2:H4"/>
    <mergeCell ref="I2:I4"/>
    <mergeCell ref="J2:J4"/>
    <mergeCell ref="K2:K4"/>
    <mergeCell ref="L2:L4"/>
    <mergeCell ref="P2:P4"/>
    <mergeCell ref="Q2:W2"/>
    <mergeCell ref="Q3:Q4"/>
    <mergeCell ref="R3:R4"/>
    <mergeCell ref="S3:T3"/>
    <mergeCell ref="U3:U4"/>
    <mergeCell ref="V3:V4"/>
    <mergeCell ref="W3:W4"/>
    <mergeCell ref="DV1:DZ2"/>
    <mergeCell ref="EA1:ED2"/>
    <mergeCell ref="EE1:EL1"/>
    <mergeCell ref="EM1:EQ2"/>
    <mergeCell ref="ER1:EU2"/>
    <mergeCell ref="EV1:FC1"/>
    <mergeCell ref="FI1:FL2"/>
    <mergeCell ref="FM1:FT1"/>
    <mergeCell ref="FU1:FY2"/>
    <mergeCell ref="FZ1:GC2"/>
    <mergeCell ref="GD1:GK1"/>
    <mergeCell ref="GE2:GK2"/>
    <mergeCell ref="GQ1:GT2"/>
    <mergeCell ref="GU1:HB1"/>
    <mergeCell ref="EE2:EE4"/>
    <mergeCell ref="EF2:EL2"/>
    <mergeCell ref="EV2:EV4"/>
    <mergeCell ref="EW2:FC2"/>
    <mergeCell ref="FM2:FM4"/>
    <mergeCell ref="FN2:FT2"/>
    <mergeCell ref="GD2:GD4"/>
    <mergeCell ref="FD1:FH2"/>
    <mergeCell ref="GV2:HB2"/>
    <mergeCell ref="FE3:FE4"/>
    <mergeCell ref="FF3:FF4"/>
    <mergeCell ref="FG3:FG4"/>
    <mergeCell ref="FH3:FH4"/>
    <mergeCell ref="FI3:FI4"/>
    <mergeCell ref="FJ3:FJ4"/>
    <mergeCell ref="FK3:FK4"/>
    <mergeCell ref="FL3:FL4"/>
    <mergeCell ref="FN3:FN4"/>
    <mergeCell ref="FO3:FO4"/>
    <mergeCell ref="ED3:ED4"/>
    <mergeCell ref="EF3:EF4"/>
    <mergeCell ref="EG3:EG4"/>
    <mergeCell ref="EH3:EI3"/>
    <mergeCell ref="EJ3:EJ4"/>
    <mergeCell ref="GL1:GP2"/>
    <mergeCell ref="EK3:EK4"/>
    <mergeCell ref="EL3:EL4"/>
    <mergeCell ref="EM3:EM4"/>
    <mergeCell ref="EN3:EN4"/>
    <mergeCell ref="EO3:EO4"/>
    <mergeCell ref="EP3:EP4"/>
    <mergeCell ref="EQ3:EQ4"/>
    <mergeCell ref="ER3:ER4"/>
    <mergeCell ref="ES3:ES4"/>
    <mergeCell ref="ET3:ET4"/>
    <mergeCell ref="EU3:EU4"/>
    <mergeCell ref="EW3:EW4"/>
    <mergeCell ref="EX3:EX4"/>
    <mergeCell ref="EY3:EZ3"/>
    <mergeCell ref="FA3:FA4"/>
    <mergeCell ref="FB3:FB4"/>
    <mergeCell ref="FC3:FC4"/>
    <mergeCell ref="FD3:FD4"/>
    <mergeCell ref="GV3:GV4"/>
    <mergeCell ref="GF3:GF4"/>
    <mergeCell ref="GG3:GH3"/>
    <mergeCell ref="GI3:GI4"/>
    <mergeCell ref="GJ3:GJ4"/>
    <mergeCell ref="GK3:GK4"/>
    <mergeCell ref="GL3:GL4"/>
    <mergeCell ref="FP3:FQ3"/>
    <mergeCell ref="FR3:FR4"/>
    <mergeCell ref="FS3:FS4"/>
    <mergeCell ref="FT3:FT4"/>
    <mergeCell ref="FU3:FU4"/>
    <mergeCell ref="FV3:FV4"/>
    <mergeCell ref="FW3:FW4"/>
    <mergeCell ref="FX3:FX4"/>
    <mergeCell ref="FY3:FY4"/>
    <mergeCell ref="HA3:HA4"/>
    <mergeCell ref="HB3:HB4"/>
    <mergeCell ref="DE1:DI2"/>
    <mergeCell ref="DJ1:DM2"/>
    <mergeCell ref="DE3:DE4"/>
    <mergeCell ref="DF3:DF4"/>
    <mergeCell ref="DG3:DG4"/>
    <mergeCell ref="GS3:GS4"/>
    <mergeCell ref="FZ3:FZ4"/>
    <mergeCell ref="GA3:GA4"/>
    <mergeCell ref="GB3:GB4"/>
    <mergeCell ref="GC3:GC4"/>
    <mergeCell ref="GE3:GE4"/>
    <mergeCell ref="GW3:GW4"/>
    <mergeCell ref="GX3:GY3"/>
    <mergeCell ref="GZ3:GZ4"/>
    <mergeCell ref="GM3:GM4"/>
    <mergeCell ref="GN3:GN4"/>
    <mergeCell ref="GO3:GO4"/>
    <mergeCell ref="GP3:GP4"/>
    <mergeCell ref="GQ3:GQ4"/>
    <mergeCell ref="GR3:GR4"/>
    <mergeCell ref="GU2:GU4"/>
    <mergeCell ref="GT3:GT4"/>
    <mergeCell ref="HH1:HK2"/>
    <mergeCell ref="HC3:HC4"/>
    <mergeCell ref="HD3:HD4"/>
    <mergeCell ref="HE3:HE4"/>
    <mergeCell ref="HF3:HF4"/>
    <mergeCell ref="HG3:HG4"/>
    <mergeCell ref="HH3:HH4"/>
    <mergeCell ref="HI3:HI4"/>
    <mergeCell ref="HJ3:HJ4"/>
    <mergeCell ref="HK3:HK4"/>
    <mergeCell ref="HC1:HG2"/>
  </mergeCells>
  <dataValidations count="2">
    <dataValidation type="list" allowBlank="1" showInputMessage="1" showErrorMessage="1" sqref="BW5:BY8 CN5:CP8 DE5:DG8 DV5:DX8 EM5:EO8 FD5:FF8 FU5:FW8 GL5:GN8 HC5:HE8" xr:uid="{FDB3DFCA-EF4A-4330-B8DB-C64E73EABA8B}">
      <formula1>#REF!</formula1>
    </dataValidation>
    <dataValidation type="list" allowBlank="1" showInputMessage="1" showErrorMessage="1" sqref="CA5:CA8 CR5:CR8 DI5:DI8 DZ5:DZ8 EQ5:EQ8 FH5:FH8 FY5:FY8 GP5:GP8 HG5:HG8" xr:uid="{6C92E79D-78CF-4C3D-89AB-0566607407CA}">
      <formula1>#REF!</formula1>
    </dataValidation>
  </dataValidation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HS26"/>
  <sheetViews>
    <sheetView topLeftCell="A6" zoomScale="82" zoomScaleNormal="82" workbookViewId="0">
      <selection activeCell="HP6" sqref="HP6:HS10"/>
    </sheetView>
  </sheetViews>
  <sheetFormatPr baseColWidth="10" defaultColWidth="11.42578125" defaultRowHeight="15" x14ac:dyDescent="0.25"/>
  <cols>
    <col min="2" max="2" width="45.85546875" customWidth="1"/>
    <col min="3" max="3" width="29.28515625" customWidth="1"/>
    <col min="4" max="4" width="50.85546875" customWidth="1"/>
    <col min="5" max="5" width="18.85546875" customWidth="1"/>
    <col min="6" max="6" width="26.42578125" customWidth="1"/>
    <col min="7" max="7" width="33.5703125" customWidth="1"/>
    <col min="8" max="8" width="11.42578125" customWidth="1"/>
    <col min="9" max="9" width="36" customWidth="1"/>
    <col min="10" max="10" width="13" customWidth="1"/>
    <col min="16" max="57" width="11.42578125" customWidth="1"/>
    <col min="58" max="58" width="15.5703125" customWidth="1"/>
    <col min="61" max="61" width="20.7109375" customWidth="1"/>
    <col min="69" max="69" width="32.28515625" customWidth="1"/>
  </cols>
  <sheetData>
    <row r="2" spans="1:227" ht="18.75" customHeight="1" x14ac:dyDescent="0.25">
      <c r="A2" s="870" t="s">
        <v>676</v>
      </c>
      <c r="B2" s="871"/>
      <c r="C2" s="871"/>
      <c r="D2" s="871"/>
      <c r="E2" s="871"/>
      <c r="F2" s="871"/>
      <c r="G2" s="871"/>
      <c r="H2" s="871"/>
      <c r="I2" s="872"/>
      <c r="J2" s="870"/>
      <c r="K2" s="871"/>
      <c r="L2" s="871"/>
      <c r="M2" s="871"/>
      <c r="N2" s="871"/>
      <c r="O2" s="872"/>
      <c r="P2" s="873" t="s">
        <v>1</v>
      </c>
      <c r="Q2" s="873"/>
      <c r="R2" s="873"/>
      <c r="S2" s="873"/>
      <c r="T2" s="873"/>
      <c r="U2" s="873"/>
      <c r="V2" s="873"/>
      <c r="W2" s="873"/>
      <c r="X2" s="873" t="s">
        <v>342</v>
      </c>
      <c r="Y2" s="873"/>
      <c r="Z2" s="873"/>
      <c r="AA2" s="873"/>
      <c r="AB2" s="873"/>
      <c r="AC2" s="873"/>
      <c r="AD2" s="873"/>
      <c r="AE2" s="873"/>
      <c r="AF2" s="1038" t="s">
        <v>51</v>
      </c>
      <c r="AG2" s="1038"/>
      <c r="AH2" s="1038"/>
      <c r="AI2" s="1038"/>
      <c r="AJ2" s="1038"/>
      <c r="AK2" s="1039" t="s">
        <v>52</v>
      </c>
      <c r="AL2" s="1039"/>
      <c r="AM2" s="1039"/>
      <c r="AN2" s="1039"/>
      <c r="AO2" s="873" t="s">
        <v>53</v>
      </c>
      <c r="AP2" s="873"/>
      <c r="AQ2" s="873"/>
      <c r="AR2" s="873"/>
      <c r="AS2" s="873"/>
      <c r="AT2" s="873"/>
      <c r="AU2" s="873"/>
      <c r="AV2" s="873"/>
      <c r="AW2" s="1033" t="s">
        <v>51</v>
      </c>
      <c r="AX2" s="1033"/>
      <c r="AY2" s="1033"/>
      <c r="AZ2" s="1033"/>
      <c r="BA2" s="1033"/>
      <c r="BB2" s="1037" t="s">
        <v>52</v>
      </c>
      <c r="BC2" s="1037"/>
      <c r="BD2" s="1037"/>
      <c r="BE2" s="1037"/>
      <c r="BF2" s="873" t="s">
        <v>54</v>
      </c>
      <c r="BG2" s="873"/>
      <c r="BH2" s="873"/>
      <c r="BI2" s="873"/>
      <c r="BJ2" s="873"/>
      <c r="BK2" s="873"/>
      <c r="BL2" s="873"/>
      <c r="BM2" s="873"/>
      <c r="BN2" s="1033" t="s">
        <v>51</v>
      </c>
      <c r="BO2" s="1033"/>
      <c r="BP2" s="1033"/>
      <c r="BQ2" s="1033"/>
      <c r="BR2" s="1033"/>
      <c r="BS2" s="1037" t="s">
        <v>52</v>
      </c>
      <c r="BT2" s="1037"/>
      <c r="BU2" s="1037"/>
      <c r="BV2" s="1037"/>
      <c r="BW2" s="873" t="s">
        <v>55</v>
      </c>
      <c r="BX2" s="873"/>
      <c r="BY2" s="873"/>
      <c r="BZ2" s="873"/>
      <c r="CA2" s="873"/>
      <c r="CB2" s="873"/>
      <c r="CC2" s="873"/>
      <c r="CD2" s="873"/>
      <c r="CE2" s="1033" t="s">
        <v>51</v>
      </c>
      <c r="CF2" s="1033"/>
      <c r="CG2" s="1033"/>
      <c r="CH2" s="1033"/>
      <c r="CI2" s="1033"/>
      <c r="CJ2" s="1037" t="s">
        <v>52</v>
      </c>
      <c r="CK2" s="1037"/>
      <c r="CL2" s="1037"/>
      <c r="CM2" s="1037"/>
      <c r="CN2" s="873" t="s">
        <v>56</v>
      </c>
      <c r="CO2" s="873"/>
      <c r="CP2" s="873"/>
      <c r="CQ2" s="873"/>
      <c r="CR2" s="873"/>
      <c r="CS2" s="873"/>
      <c r="CT2" s="873"/>
      <c r="CU2" s="873"/>
      <c r="CV2" s="1033" t="s">
        <v>51</v>
      </c>
      <c r="CW2" s="1033"/>
      <c r="CX2" s="1033"/>
      <c r="CY2" s="1033"/>
      <c r="CZ2" s="1033"/>
      <c r="DA2" s="1037" t="s">
        <v>52</v>
      </c>
      <c r="DB2" s="1037"/>
      <c r="DC2" s="1037"/>
      <c r="DD2" s="1037"/>
      <c r="DE2" s="873" t="s">
        <v>57</v>
      </c>
      <c r="DF2" s="873"/>
      <c r="DG2" s="873"/>
      <c r="DH2" s="873"/>
      <c r="DI2" s="873"/>
      <c r="DJ2" s="873"/>
      <c r="DK2" s="873"/>
      <c r="DL2" s="873"/>
      <c r="DM2" s="1033" t="s">
        <v>51</v>
      </c>
      <c r="DN2" s="1033"/>
      <c r="DO2" s="1033"/>
      <c r="DP2" s="1033"/>
      <c r="DQ2" s="1033"/>
      <c r="DR2" s="1037" t="s">
        <v>52</v>
      </c>
      <c r="DS2" s="1037"/>
      <c r="DT2" s="1037"/>
      <c r="DU2" s="1037"/>
      <c r="DV2" s="873" t="s">
        <v>58</v>
      </c>
      <c r="DW2" s="873"/>
      <c r="DX2" s="873"/>
      <c r="DY2" s="873"/>
      <c r="DZ2" s="873"/>
      <c r="EA2" s="873"/>
      <c r="EB2" s="873"/>
      <c r="EC2" s="873"/>
      <c r="ED2" s="1033" t="s">
        <v>51</v>
      </c>
      <c r="EE2" s="1033"/>
      <c r="EF2" s="1033"/>
      <c r="EG2" s="1033"/>
      <c r="EH2" s="1033"/>
      <c r="EI2" s="1037" t="s">
        <v>52</v>
      </c>
      <c r="EJ2" s="1037"/>
      <c r="EK2" s="1037"/>
      <c r="EL2" s="1037"/>
      <c r="EM2" s="873" t="s">
        <v>59</v>
      </c>
      <c r="EN2" s="873"/>
      <c r="EO2" s="873"/>
      <c r="EP2" s="873"/>
      <c r="EQ2" s="873"/>
      <c r="ER2" s="873"/>
      <c r="ES2" s="873"/>
      <c r="ET2" s="873"/>
      <c r="EU2" s="1033" t="s">
        <v>51</v>
      </c>
      <c r="EV2" s="1033"/>
      <c r="EW2" s="1033"/>
      <c r="EX2" s="1033"/>
      <c r="EY2" s="1033"/>
      <c r="EZ2" s="1037" t="s">
        <v>52</v>
      </c>
      <c r="FA2" s="1037"/>
      <c r="FB2" s="1037"/>
      <c r="FC2" s="1037"/>
      <c r="FD2" s="873" t="s">
        <v>60</v>
      </c>
      <c r="FE2" s="873"/>
      <c r="FF2" s="873"/>
      <c r="FG2" s="873"/>
      <c r="FH2" s="873"/>
      <c r="FI2" s="873"/>
      <c r="FJ2" s="873"/>
      <c r="FK2" s="873"/>
      <c r="FL2" s="1033" t="s">
        <v>51</v>
      </c>
      <c r="FM2" s="1033"/>
      <c r="FN2" s="1033"/>
      <c r="FO2" s="1033"/>
      <c r="FP2" s="1033"/>
      <c r="FQ2" s="1037" t="s">
        <v>52</v>
      </c>
      <c r="FR2" s="1037"/>
      <c r="FS2" s="1037"/>
      <c r="FT2" s="1037"/>
      <c r="FU2" s="873" t="s">
        <v>61</v>
      </c>
      <c r="FV2" s="873"/>
      <c r="FW2" s="873"/>
      <c r="FX2" s="873"/>
      <c r="FY2" s="873"/>
      <c r="FZ2" s="873"/>
      <c r="GA2" s="873"/>
      <c r="GB2" s="873"/>
      <c r="GC2" s="1033" t="s">
        <v>51</v>
      </c>
      <c r="GD2" s="1033"/>
      <c r="GE2" s="1033"/>
      <c r="GF2" s="1033"/>
      <c r="GG2" s="1033"/>
      <c r="GH2" s="1037" t="s">
        <v>52</v>
      </c>
      <c r="GI2" s="1037"/>
      <c r="GJ2" s="1037"/>
      <c r="GK2" s="1037"/>
      <c r="GL2" s="873" t="s">
        <v>62</v>
      </c>
      <c r="GM2" s="873"/>
      <c r="GN2" s="873"/>
      <c r="GO2" s="873"/>
      <c r="GP2" s="873"/>
      <c r="GQ2" s="873"/>
      <c r="GR2" s="873"/>
      <c r="GS2" s="873"/>
      <c r="GT2" s="1033" t="s">
        <v>51</v>
      </c>
      <c r="GU2" s="1033"/>
      <c r="GV2" s="1033"/>
      <c r="GW2" s="1033"/>
      <c r="GX2" s="1033"/>
      <c r="GY2" s="1037" t="s">
        <v>52</v>
      </c>
      <c r="GZ2" s="1037"/>
      <c r="HA2" s="1037"/>
      <c r="HB2" s="1037"/>
      <c r="HC2" s="904" t="s">
        <v>63</v>
      </c>
      <c r="HD2" s="904"/>
      <c r="HE2" s="904"/>
      <c r="HF2" s="904"/>
      <c r="HG2" s="904"/>
      <c r="HH2" s="904"/>
      <c r="HI2" s="904"/>
      <c r="HJ2" s="904"/>
      <c r="HK2" s="1033" t="s">
        <v>51</v>
      </c>
      <c r="HL2" s="1033"/>
      <c r="HM2" s="1033"/>
      <c r="HN2" s="1033"/>
      <c r="HO2" s="1033"/>
      <c r="HP2" s="1037" t="s">
        <v>52</v>
      </c>
      <c r="HQ2" s="1037"/>
      <c r="HR2" s="1037"/>
      <c r="HS2" s="1037"/>
    </row>
    <row r="3" spans="1:227" ht="15.75" customHeight="1" x14ac:dyDescent="0.25">
      <c r="A3" s="875" t="s">
        <v>2</v>
      </c>
      <c r="B3" s="875" t="s">
        <v>3</v>
      </c>
      <c r="C3" s="876" t="s">
        <v>4</v>
      </c>
      <c r="D3" s="875" t="s">
        <v>5</v>
      </c>
      <c r="E3" s="875" t="s">
        <v>6</v>
      </c>
      <c r="F3" s="875" t="s">
        <v>7</v>
      </c>
      <c r="G3" s="875" t="s">
        <v>8</v>
      </c>
      <c r="H3" s="875" t="s">
        <v>9</v>
      </c>
      <c r="I3" s="879" t="s">
        <v>10</v>
      </c>
      <c r="J3" s="875" t="s">
        <v>11</v>
      </c>
      <c r="K3" s="875" t="s">
        <v>12</v>
      </c>
      <c r="L3" s="875" t="s">
        <v>13</v>
      </c>
      <c r="M3" s="34"/>
      <c r="N3" s="34"/>
      <c r="O3" s="34"/>
      <c r="P3" s="873" t="s">
        <v>14</v>
      </c>
      <c r="Q3" s="873" t="s">
        <v>15</v>
      </c>
      <c r="R3" s="873"/>
      <c r="S3" s="873"/>
      <c r="T3" s="873"/>
      <c r="U3" s="873"/>
      <c r="V3" s="873"/>
      <c r="W3" s="873"/>
      <c r="X3" s="873" t="s">
        <v>14</v>
      </c>
      <c r="Y3" s="873" t="s">
        <v>15</v>
      </c>
      <c r="Z3" s="873"/>
      <c r="AA3" s="873"/>
      <c r="AB3" s="873"/>
      <c r="AC3" s="873"/>
      <c r="AD3" s="873"/>
      <c r="AE3" s="873"/>
      <c r="AF3" s="1038"/>
      <c r="AG3" s="1038"/>
      <c r="AH3" s="1038"/>
      <c r="AI3" s="1038"/>
      <c r="AJ3" s="1038"/>
      <c r="AK3" s="1039"/>
      <c r="AL3" s="1039"/>
      <c r="AM3" s="1039"/>
      <c r="AN3" s="1039"/>
      <c r="AO3" s="873" t="s">
        <v>14</v>
      </c>
      <c r="AP3" s="873" t="s">
        <v>15</v>
      </c>
      <c r="AQ3" s="873"/>
      <c r="AR3" s="873"/>
      <c r="AS3" s="873"/>
      <c r="AT3" s="873"/>
      <c r="AU3" s="873"/>
      <c r="AV3" s="873"/>
      <c r="AW3" s="1033"/>
      <c r="AX3" s="1033"/>
      <c r="AY3" s="1033"/>
      <c r="AZ3" s="1033"/>
      <c r="BA3" s="1033"/>
      <c r="BB3" s="1037"/>
      <c r="BC3" s="1037"/>
      <c r="BD3" s="1037"/>
      <c r="BE3" s="1037"/>
      <c r="BF3" s="873" t="s">
        <v>14</v>
      </c>
      <c r="BG3" s="873" t="s">
        <v>15</v>
      </c>
      <c r="BH3" s="873"/>
      <c r="BI3" s="873"/>
      <c r="BJ3" s="873"/>
      <c r="BK3" s="873"/>
      <c r="BL3" s="873"/>
      <c r="BM3" s="873"/>
      <c r="BN3" s="1033"/>
      <c r="BO3" s="1033"/>
      <c r="BP3" s="1033"/>
      <c r="BQ3" s="1033"/>
      <c r="BR3" s="1033"/>
      <c r="BS3" s="1037"/>
      <c r="BT3" s="1037"/>
      <c r="BU3" s="1037"/>
      <c r="BV3" s="1037"/>
      <c r="BW3" s="873" t="s">
        <v>14</v>
      </c>
      <c r="BX3" s="873" t="s">
        <v>15</v>
      </c>
      <c r="BY3" s="873"/>
      <c r="BZ3" s="873"/>
      <c r="CA3" s="873"/>
      <c r="CB3" s="873"/>
      <c r="CC3" s="873"/>
      <c r="CD3" s="873"/>
      <c r="CE3" s="1033"/>
      <c r="CF3" s="1033"/>
      <c r="CG3" s="1033"/>
      <c r="CH3" s="1033"/>
      <c r="CI3" s="1033"/>
      <c r="CJ3" s="1037"/>
      <c r="CK3" s="1037"/>
      <c r="CL3" s="1037"/>
      <c r="CM3" s="1037"/>
      <c r="CN3" s="873" t="s">
        <v>14</v>
      </c>
      <c r="CO3" s="873" t="s">
        <v>15</v>
      </c>
      <c r="CP3" s="873"/>
      <c r="CQ3" s="873"/>
      <c r="CR3" s="873"/>
      <c r="CS3" s="873"/>
      <c r="CT3" s="873"/>
      <c r="CU3" s="873"/>
      <c r="CV3" s="1033"/>
      <c r="CW3" s="1033"/>
      <c r="CX3" s="1033"/>
      <c r="CY3" s="1033"/>
      <c r="CZ3" s="1033"/>
      <c r="DA3" s="1037"/>
      <c r="DB3" s="1037"/>
      <c r="DC3" s="1037"/>
      <c r="DD3" s="1037"/>
      <c r="DE3" s="873" t="s">
        <v>14</v>
      </c>
      <c r="DF3" s="873" t="s">
        <v>15</v>
      </c>
      <c r="DG3" s="873"/>
      <c r="DH3" s="873"/>
      <c r="DI3" s="873"/>
      <c r="DJ3" s="873"/>
      <c r="DK3" s="873"/>
      <c r="DL3" s="873"/>
      <c r="DM3" s="1033"/>
      <c r="DN3" s="1033"/>
      <c r="DO3" s="1033"/>
      <c r="DP3" s="1033"/>
      <c r="DQ3" s="1033"/>
      <c r="DR3" s="1037"/>
      <c r="DS3" s="1037"/>
      <c r="DT3" s="1037"/>
      <c r="DU3" s="1037"/>
      <c r="DV3" s="873" t="s">
        <v>14</v>
      </c>
      <c r="DW3" s="873" t="s">
        <v>15</v>
      </c>
      <c r="DX3" s="873"/>
      <c r="DY3" s="873"/>
      <c r="DZ3" s="873"/>
      <c r="EA3" s="873"/>
      <c r="EB3" s="873"/>
      <c r="EC3" s="873"/>
      <c r="ED3" s="1033"/>
      <c r="EE3" s="1033"/>
      <c r="EF3" s="1033"/>
      <c r="EG3" s="1033"/>
      <c r="EH3" s="1033"/>
      <c r="EI3" s="1037"/>
      <c r="EJ3" s="1037"/>
      <c r="EK3" s="1037"/>
      <c r="EL3" s="1037"/>
      <c r="EM3" s="873" t="s">
        <v>14</v>
      </c>
      <c r="EN3" s="873" t="s">
        <v>15</v>
      </c>
      <c r="EO3" s="873"/>
      <c r="EP3" s="873"/>
      <c r="EQ3" s="873"/>
      <c r="ER3" s="873"/>
      <c r="ES3" s="873"/>
      <c r="ET3" s="873"/>
      <c r="EU3" s="1033"/>
      <c r="EV3" s="1033"/>
      <c r="EW3" s="1033"/>
      <c r="EX3" s="1033"/>
      <c r="EY3" s="1033"/>
      <c r="EZ3" s="1037"/>
      <c r="FA3" s="1037"/>
      <c r="FB3" s="1037"/>
      <c r="FC3" s="1037"/>
      <c r="FD3" s="873" t="s">
        <v>14</v>
      </c>
      <c r="FE3" s="873" t="s">
        <v>15</v>
      </c>
      <c r="FF3" s="873"/>
      <c r="FG3" s="873"/>
      <c r="FH3" s="873"/>
      <c r="FI3" s="873"/>
      <c r="FJ3" s="873"/>
      <c r="FK3" s="873"/>
      <c r="FL3" s="1033"/>
      <c r="FM3" s="1033"/>
      <c r="FN3" s="1033"/>
      <c r="FO3" s="1033"/>
      <c r="FP3" s="1033"/>
      <c r="FQ3" s="1037"/>
      <c r="FR3" s="1037"/>
      <c r="FS3" s="1037"/>
      <c r="FT3" s="1037"/>
      <c r="FU3" s="873" t="s">
        <v>14</v>
      </c>
      <c r="FV3" s="873" t="s">
        <v>15</v>
      </c>
      <c r="FW3" s="873"/>
      <c r="FX3" s="873"/>
      <c r="FY3" s="873"/>
      <c r="FZ3" s="873"/>
      <c r="GA3" s="873"/>
      <c r="GB3" s="873"/>
      <c r="GC3" s="1033"/>
      <c r="GD3" s="1033"/>
      <c r="GE3" s="1033"/>
      <c r="GF3" s="1033"/>
      <c r="GG3" s="1033"/>
      <c r="GH3" s="1037"/>
      <c r="GI3" s="1037"/>
      <c r="GJ3" s="1037"/>
      <c r="GK3" s="1037"/>
      <c r="GL3" s="873" t="s">
        <v>14</v>
      </c>
      <c r="GM3" s="873" t="s">
        <v>15</v>
      </c>
      <c r="GN3" s="873"/>
      <c r="GO3" s="873"/>
      <c r="GP3" s="873"/>
      <c r="GQ3" s="873"/>
      <c r="GR3" s="873"/>
      <c r="GS3" s="873"/>
      <c r="GT3" s="1033"/>
      <c r="GU3" s="1033"/>
      <c r="GV3" s="1033"/>
      <c r="GW3" s="1033"/>
      <c r="GX3" s="1033"/>
      <c r="GY3" s="1037"/>
      <c r="GZ3" s="1037"/>
      <c r="HA3" s="1037"/>
      <c r="HB3" s="1037"/>
      <c r="HC3" s="904" t="s">
        <v>14</v>
      </c>
      <c r="HD3" s="904" t="s">
        <v>15</v>
      </c>
      <c r="HE3" s="904"/>
      <c r="HF3" s="904"/>
      <c r="HG3" s="904"/>
      <c r="HH3" s="904"/>
      <c r="HI3" s="904"/>
      <c r="HJ3" s="904"/>
      <c r="HK3" s="1033"/>
      <c r="HL3" s="1033"/>
      <c r="HM3" s="1033"/>
      <c r="HN3" s="1033"/>
      <c r="HO3" s="1033"/>
      <c r="HP3" s="1037"/>
      <c r="HQ3" s="1037"/>
      <c r="HR3" s="1037"/>
      <c r="HS3" s="1037"/>
    </row>
    <row r="4" spans="1:227" ht="47.25" customHeight="1" x14ac:dyDescent="0.25">
      <c r="A4" s="875"/>
      <c r="B4" s="875"/>
      <c r="C4" s="877"/>
      <c r="D4" s="875"/>
      <c r="E4" s="875"/>
      <c r="F4" s="875"/>
      <c r="G4" s="875"/>
      <c r="H4" s="875"/>
      <c r="I4" s="879"/>
      <c r="J4" s="875"/>
      <c r="K4" s="875"/>
      <c r="L4" s="875"/>
      <c r="M4" s="35" t="s">
        <v>16</v>
      </c>
      <c r="N4" s="35" t="s">
        <v>17</v>
      </c>
      <c r="O4" s="35" t="s">
        <v>18</v>
      </c>
      <c r="P4" s="873"/>
      <c r="Q4" s="873" t="s">
        <v>19</v>
      </c>
      <c r="R4" s="873" t="s">
        <v>20</v>
      </c>
      <c r="S4" s="873" t="s">
        <v>21</v>
      </c>
      <c r="T4" s="873"/>
      <c r="U4" s="873" t="s">
        <v>22</v>
      </c>
      <c r="V4" s="873" t="s">
        <v>23</v>
      </c>
      <c r="W4" s="873" t="s">
        <v>24</v>
      </c>
      <c r="X4" s="873"/>
      <c r="Y4" s="873" t="s">
        <v>19</v>
      </c>
      <c r="Z4" s="873" t="s">
        <v>20</v>
      </c>
      <c r="AA4" s="873" t="s">
        <v>21</v>
      </c>
      <c r="AB4" s="873"/>
      <c r="AC4" s="873" t="s">
        <v>22</v>
      </c>
      <c r="AD4" s="873" t="s">
        <v>23</v>
      </c>
      <c r="AE4" s="873" t="s">
        <v>24</v>
      </c>
      <c r="AF4" s="1038" t="s">
        <v>14</v>
      </c>
      <c r="AG4" s="1038" t="s">
        <v>64</v>
      </c>
      <c r="AH4" s="1038" t="s">
        <v>65</v>
      </c>
      <c r="AI4" s="1038" t="s">
        <v>66</v>
      </c>
      <c r="AJ4" s="1038" t="s">
        <v>67</v>
      </c>
      <c r="AK4" s="1041" t="s">
        <v>68</v>
      </c>
      <c r="AL4" s="1043" t="s">
        <v>69</v>
      </c>
      <c r="AM4" s="1043" t="s">
        <v>70</v>
      </c>
      <c r="AN4" s="1045" t="s">
        <v>71</v>
      </c>
      <c r="AO4" s="873"/>
      <c r="AP4" s="873" t="s">
        <v>19</v>
      </c>
      <c r="AQ4" s="873" t="s">
        <v>20</v>
      </c>
      <c r="AR4" s="873" t="s">
        <v>21</v>
      </c>
      <c r="AS4" s="873"/>
      <c r="AT4" s="873" t="s">
        <v>22</v>
      </c>
      <c r="AU4" s="873" t="s">
        <v>23</v>
      </c>
      <c r="AV4" s="873" t="s">
        <v>24</v>
      </c>
      <c r="AW4" s="1033" t="s">
        <v>14</v>
      </c>
      <c r="AX4" s="1033" t="s">
        <v>64</v>
      </c>
      <c r="AY4" s="1033" t="s">
        <v>65</v>
      </c>
      <c r="AZ4" s="1033" t="s">
        <v>66</v>
      </c>
      <c r="BA4" s="1033" t="s">
        <v>67</v>
      </c>
      <c r="BB4" s="1035" t="s">
        <v>68</v>
      </c>
      <c r="BC4" s="1029" t="s">
        <v>69</v>
      </c>
      <c r="BD4" s="1029" t="s">
        <v>70</v>
      </c>
      <c r="BE4" s="1031" t="s">
        <v>71</v>
      </c>
      <c r="BF4" s="873"/>
      <c r="BG4" s="873" t="s">
        <v>19</v>
      </c>
      <c r="BH4" s="873" t="s">
        <v>20</v>
      </c>
      <c r="BI4" s="873" t="s">
        <v>21</v>
      </c>
      <c r="BJ4" s="873"/>
      <c r="BK4" s="873" t="s">
        <v>22</v>
      </c>
      <c r="BL4" s="873" t="s">
        <v>23</v>
      </c>
      <c r="BM4" s="873" t="s">
        <v>24</v>
      </c>
      <c r="BN4" s="1033" t="s">
        <v>14</v>
      </c>
      <c r="BO4" s="1033" t="s">
        <v>64</v>
      </c>
      <c r="BP4" s="1033" t="s">
        <v>65</v>
      </c>
      <c r="BQ4" s="1033" t="s">
        <v>66</v>
      </c>
      <c r="BR4" s="1033" t="s">
        <v>67</v>
      </c>
      <c r="BS4" s="1035" t="s">
        <v>68</v>
      </c>
      <c r="BT4" s="1029" t="s">
        <v>69</v>
      </c>
      <c r="BU4" s="1029" t="s">
        <v>70</v>
      </c>
      <c r="BV4" s="1031" t="s">
        <v>71</v>
      </c>
      <c r="BW4" s="873"/>
      <c r="BX4" s="873" t="s">
        <v>19</v>
      </c>
      <c r="BY4" s="873" t="s">
        <v>20</v>
      </c>
      <c r="BZ4" s="873" t="s">
        <v>21</v>
      </c>
      <c r="CA4" s="873"/>
      <c r="CB4" s="873" t="s">
        <v>22</v>
      </c>
      <c r="CC4" s="873" t="s">
        <v>23</v>
      </c>
      <c r="CD4" s="873" t="s">
        <v>24</v>
      </c>
      <c r="CE4" s="1033" t="s">
        <v>14</v>
      </c>
      <c r="CF4" s="1033" t="s">
        <v>64</v>
      </c>
      <c r="CG4" s="1033" t="s">
        <v>65</v>
      </c>
      <c r="CH4" s="1033" t="s">
        <v>66</v>
      </c>
      <c r="CI4" s="1033" t="s">
        <v>67</v>
      </c>
      <c r="CJ4" s="1035" t="s">
        <v>68</v>
      </c>
      <c r="CK4" s="1029" t="s">
        <v>69</v>
      </c>
      <c r="CL4" s="1029" t="s">
        <v>70</v>
      </c>
      <c r="CM4" s="1031" t="s">
        <v>71</v>
      </c>
      <c r="CN4" s="873"/>
      <c r="CO4" s="873" t="s">
        <v>19</v>
      </c>
      <c r="CP4" s="873" t="s">
        <v>20</v>
      </c>
      <c r="CQ4" s="873" t="s">
        <v>21</v>
      </c>
      <c r="CR4" s="873"/>
      <c r="CS4" s="873" t="s">
        <v>22</v>
      </c>
      <c r="CT4" s="873" t="s">
        <v>23</v>
      </c>
      <c r="CU4" s="873" t="s">
        <v>24</v>
      </c>
      <c r="CV4" s="1033" t="s">
        <v>14</v>
      </c>
      <c r="CW4" s="1033" t="s">
        <v>64</v>
      </c>
      <c r="CX4" s="1033" t="s">
        <v>65</v>
      </c>
      <c r="CY4" s="1033" t="s">
        <v>66</v>
      </c>
      <c r="CZ4" s="1033" t="s">
        <v>67</v>
      </c>
      <c r="DA4" s="1035" t="s">
        <v>68</v>
      </c>
      <c r="DB4" s="1029" t="s">
        <v>69</v>
      </c>
      <c r="DC4" s="1029" t="s">
        <v>70</v>
      </c>
      <c r="DD4" s="1031" t="s">
        <v>71</v>
      </c>
      <c r="DE4" s="873"/>
      <c r="DF4" s="873" t="s">
        <v>19</v>
      </c>
      <c r="DG4" s="873" t="s">
        <v>20</v>
      </c>
      <c r="DH4" s="873" t="s">
        <v>21</v>
      </c>
      <c r="DI4" s="873"/>
      <c r="DJ4" s="873" t="s">
        <v>22</v>
      </c>
      <c r="DK4" s="873" t="s">
        <v>23</v>
      </c>
      <c r="DL4" s="873" t="s">
        <v>24</v>
      </c>
      <c r="DM4" s="1033" t="s">
        <v>14</v>
      </c>
      <c r="DN4" s="1033" t="s">
        <v>64</v>
      </c>
      <c r="DO4" s="1033" t="s">
        <v>65</v>
      </c>
      <c r="DP4" s="1033" t="s">
        <v>66</v>
      </c>
      <c r="DQ4" s="1033" t="s">
        <v>67</v>
      </c>
      <c r="DR4" s="1035" t="s">
        <v>68</v>
      </c>
      <c r="DS4" s="1029" t="s">
        <v>69</v>
      </c>
      <c r="DT4" s="1029" t="s">
        <v>70</v>
      </c>
      <c r="DU4" s="1031" t="s">
        <v>71</v>
      </c>
      <c r="DV4" s="873"/>
      <c r="DW4" s="873" t="s">
        <v>19</v>
      </c>
      <c r="DX4" s="873" t="s">
        <v>20</v>
      </c>
      <c r="DY4" s="873" t="s">
        <v>21</v>
      </c>
      <c r="DZ4" s="873"/>
      <c r="EA4" s="873" t="s">
        <v>22</v>
      </c>
      <c r="EB4" s="873" t="s">
        <v>23</v>
      </c>
      <c r="EC4" s="873" t="s">
        <v>24</v>
      </c>
      <c r="ED4" s="1033" t="s">
        <v>14</v>
      </c>
      <c r="EE4" s="1033" t="s">
        <v>64</v>
      </c>
      <c r="EF4" s="1033" t="s">
        <v>65</v>
      </c>
      <c r="EG4" s="1033" t="s">
        <v>66</v>
      </c>
      <c r="EH4" s="1033" t="s">
        <v>67</v>
      </c>
      <c r="EI4" s="1035" t="s">
        <v>68</v>
      </c>
      <c r="EJ4" s="1029" t="s">
        <v>69</v>
      </c>
      <c r="EK4" s="1029" t="s">
        <v>70</v>
      </c>
      <c r="EL4" s="1031" t="s">
        <v>71</v>
      </c>
      <c r="EM4" s="873"/>
      <c r="EN4" s="873" t="s">
        <v>19</v>
      </c>
      <c r="EO4" s="873" t="s">
        <v>20</v>
      </c>
      <c r="EP4" s="873" t="s">
        <v>21</v>
      </c>
      <c r="EQ4" s="873"/>
      <c r="ER4" s="873" t="s">
        <v>22</v>
      </c>
      <c r="ES4" s="873" t="s">
        <v>23</v>
      </c>
      <c r="ET4" s="873" t="s">
        <v>24</v>
      </c>
      <c r="EU4" s="1033" t="s">
        <v>14</v>
      </c>
      <c r="EV4" s="1033" t="s">
        <v>64</v>
      </c>
      <c r="EW4" s="1033" t="s">
        <v>65</v>
      </c>
      <c r="EX4" s="1033" t="s">
        <v>66</v>
      </c>
      <c r="EY4" s="1033" t="s">
        <v>67</v>
      </c>
      <c r="EZ4" s="1035" t="s">
        <v>68</v>
      </c>
      <c r="FA4" s="1029" t="s">
        <v>69</v>
      </c>
      <c r="FB4" s="1029" t="s">
        <v>70</v>
      </c>
      <c r="FC4" s="1031" t="s">
        <v>71</v>
      </c>
      <c r="FD4" s="873"/>
      <c r="FE4" s="873" t="s">
        <v>19</v>
      </c>
      <c r="FF4" s="873" t="s">
        <v>20</v>
      </c>
      <c r="FG4" s="873" t="s">
        <v>21</v>
      </c>
      <c r="FH4" s="873"/>
      <c r="FI4" s="873" t="s">
        <v>22</v>
      </c>
      <c r="FJ4" s="873" t="s">
        <v>23</v>
      </c>
      <c r="FK4" s="873" t="s">
        <v>24</v>
      </c>
      <c r="FL4" s="1033" t="s">
        <v>14</v>
      </c>
      <c r="FM4" s="1033" t="s">
        <v>64</v>
      </c>
      <c r="FN4" s="1033" t="s">
        <v>65</v>
      </c>
      <c r="FO4" s="1033" t="s">
        <v>66</v>
      </c>
      <c r="FP4" s="1033" t="s">
        <v>67</v>
      </c>
      <c r="FQ4" s="1035" t="s">
        <v>68</v>
      </c>
      <c r="FR4" s="1029" t="s">
        <v>69</v>
      </c>
      <c r="FS4" s="1029" t="s">
        <v>70</v>
      </c>
      <c r="FT4" s="1031" t="s">
        <v>71</v>
      </c>
      <c r="FU4" s="873"/>
      <c r="FV4" s="873" t="s">
        <v>19</v>
      </c>
      <c r="FW4" s="873" t="s">
        <v>20</v>
      </c>
      <c r="FX4" s="873" t="s">
        <v>21</v>
      </c>
      <c r="FY4" s="873"/>
      <c r="FZ4" s="873" t="s">
        <v>22</v>
      </c>
      <c r="GA4" s="873" t="s">
        <v>23</v>
      </c>
      <c r="GB4" s="873" t="s">
        <v>24</v>
      </c>
      <c r="GC4" s="1033" t="s">
        <v>14</v>
      </c>
      <c r="GD4" s="1033" t="s">
        <v>64</v>
      </c>
      <c r="GE4" s="1033" t="s">
        <v>65</v>
      </c>
      <c r="GF4" s="1033" t="s">
        <v>66</v>
      </c>
      <c r="GG4" s="1033" t="s">
        <v>67</v>
      </c>
      <c r="GH4" s="1035" t="s">
        <v>68</v>
      </c>
      <c r="GI4" s="1029" t="s">
        <v>69</v>
      </c>
      <c r="GJ4" s="1029" t="s">
        <v>70</v>
      </c>
      <c r="GK4" s="1031" t="s">
        <v>71</v>
      </c>
      <c r="GL4" s="873"/>
      <c r="GM4" s="873" t="s">
        <v>19</v>
      </c>
      <c r="GN4" s="873" t="s">
        <v>20</v>
      </c>
      <c r="GO4" s="873" t="s">
        <v>21</v>
      </c>
      <c r="GP4" s="873"/>
      <c r="GQ4" s="873" t="s">
        <v>22</v>
      </c>
      <c r="GR4" s="873" t="s">
        <v>23</v>
      </c>
      <c r="GS4" s="873" t="s">
        <v>24</v>
      </c>
      <c r="GT4" s="1033" t="s">
        <v>14</v>
      </c>
      <c r="GU4" s="1033" t="s">
        <v>64</v>
      </c>
      <c r="GV4" s="1033" t="s">
        <v>65</v>
      </c>
      <c r="GW4" s="1033" t="s">
        <v>66</v>
      </c>
      <c r="GX4" s="1033" t="s">
        <v>67</v>
      </c>
      <c r="GY4" s="1035" t="s">
        <v>68</v>
      </c>
      <c r="GZ4" s="1029" t="s">
        <v>69</v>
      </c>
      <c r="HA4" s="1029" t="s">
        <v>70</v>
      </c>
      <c r="HB4" s="1031" t="s">
        <v>71</v>
      </c>
      <c r="HC4" s="904"/>
      <c r="HD4" s="904" t="s">
        <v>19</v>
      </c>
      <c r="HE4" s="904" t="s">
        <v>20</v>
      </c>
      <c r="HF4" s="904" t="s">
        <v>21</v>
      </c>
      <c r="HG4" s="904"/>
      <c r="HH4" s="904" t="s">
        <v>22</v>
      </c>
      <c r="HI4" s="904" t="s">
        <v>23</v>
      </c>
      <c r="HJ4" s="904" t="s">
        <v>24</v>
      </c>
      <c r="HK4" s="1033" t="s">
        <v>14</v>
      </c>
      <c r="HL4" s="1033" t="s">
        <v>64</v>
      </c>
      <c r="HM4" s="1033" t="s">
        <v>65</v>
      </c>
      <c r="HN4" s="1033" t="s">
        <v>66</v>
      </c>
      <c r="HO4" s="1033" t="s">
        <v>67</v>
      </c>
      <c r="HP4" s="1035" t="s">
        <v>68</v>
      </c>
      <c r="HQ4" s="1029" t="s">
        <v>69</v>
      </c>
      <c r="HR4" s="1029" t="s">
        <v>70</v>
      </c>
      <c r="HS4" s="1031" t="s">
        <v>71</v>
      </c>
    </row>
    <row r="5" spans="1:227" ht="56.25" x14ac:dyDescent="0.25">
      <c r="A5" s="875"/>
      <c r="B5" s="875"/>
      <c r="C5" s="878"/>
      <c r="D5" s="875"/>
      <c r="E5" s="875"/>
      <c r="F5" s="875"/>
      <c r="G5" s="875"/>
      <c r="H5" s="875"/>
      <c r="I5" s="879"/>
      <c r="J5" s="875"/>
      <c r="K5" s="875"/>
      <c r="L5" s="875"/>
      <c r="M5" s="36" t="s">
        <v>25</v>
      </c>
      <c r="N5" s="37" t="s">
        <v>26</v>
      </c>
      <c r="O5" s="38" t="s">
        <v>27</v>
      </c>
      <c r="P5" s="874"/>
      <c r="Q5" s="874"/>
      <c r="R5" s="874"/>
      <c r="S5" s="22" t="s">
        <v>20</v>
      </c>
      <c r="T5" s="22" t="s">
        <v>28</v>
      </c>
      <c r="U5" s="874"/>
      <c r="V5" s="874"/>
      <c r="W5" s="874"/>
      <c r="X5" s="874"/>
      <c r="Y5" s="874"/>
      <c r="Z5" s="874"/>
      <c r="AA5" s="22" t="s">
        <v>20</v>
      </c>
      <c r="AB5" s="22" t="s">
        <v>28</v>
      </c>
      <c r="AC5" s="874"/>
      <c r="AD5" s="874"/>
      <c r="AE5" s="874"/>
      <c r="AF5" s="1040"/>
      <c r="AG5" s="1040"/>
      <c r="AH5" s="1040"/>
      <c r="AI5" s="1040"/>
      <c r="AJ5" s="1040"/>
      <c r="AK5" s="1042"/>
      <c r="AL5" s="1044"/>
      <c r="AM5" s="1044"/>
      <c r="AN5" s="1046"/>
      <c r="AO5" s="874"/>
      <c r="AP5" s="874"/>
      <c r="AQ5" s="874"/>
      <c r="AR5" s="22" t="s">
        <v>20</v>
      </c>
      <c r="AS5" s="22" t="s">
        <v>28</v>
      </c>
      <c r="AT5" s="874"/>
      <c r="AU5" s="874"/>
      <c r="AV5" s="874"/>
      <c r="AW5" s="1034"/>
      <c r="AX5" s="1034"/>
      <c r="AY5" s="1034"/>
      <c r="AZ5" s="1034"/>
      <c r="BA5" s="1034"/>
      <c r="BB5" s="1036"/>
      <c r="BC5" s="1030"/>
      <c r="BD5" s="1030"/>
      <c r="BE5" s="1032"/>
      <c r="BF5" s="874"/>
      <c r="BG5" s="874"/>
      <c r="BH5" s="874"/>
      <c r="BI5" s="22" t="s">
        <v>20</v>
      </c>
      <c r="BJ5" s="22" t="s">
        <v>28</v>
      </c>
      <c r="BK5" s="874"/>
      <c r="BL5" s="874"/>
      <c r="BM5" s="874"/>
      <c r="BN5" s="1034"/>
      <c r="BO5" s="1034"/>
      <c r="BP5" s="1034"/>
      <c r="BQ5" s="1034"/>
      <c r="BR5" s="1034"/>
      <c r="BS5" s="1036"/>
      <c r="BT5" s="1030"/>
      <c r="BU5" s="1030"/>
      <c r="BV5" s="1032"/>
      <c r="BW5" s="874"/>
      <c r="BX5" s="874"/>
      <c r="BY5" s="874"/>
      <c r="BZ5" s="22" t="s">
        <v>20</v>
      </c>
      <c r="CA5" s="22" t="s">
        <v>28</v>
      </c>
      <c r="CB5" s="874"/>
      <c r="CC5" s="874"/>
      <c r="CD5" s="874"/>
      <c r="CE5" s="1034"/>
      <c r="CF5" s="1034"/>
      <c r="CG5" s="1034"/>
      <c r="CH5" s="1034"/>
      <c r="CI5" s="1034"/>
      <c r="CJ5" s="1036"/>
      <c r="CK5" s="1030"/>
      <c r="CL5" s="1030"/>
      <c r="CM5" s="1032"/>
      <c r="CN5" s="874"/>
      <c r="CO5" s="874"/>
      <c r="CP5" s="874"/>
      <c r="CQ5" s="22" t="s">
        <v>20</v>
      </c>
      <c r="CR5" s="22" t="s">
        <v>28</v>
      </c>
      <c r="CS5" s="874"/>
      <c r="CT5" s="874"/>
      <c r="CU5" s="874"/>
      <c r="CV5" s="1034"/>
      <c r="CW5" s="1034"/>
      <c r="CX5" s="1034"/>
      <c r="CY5" s="1034"/>
      <c r="CZ5" s="1034"/>
      <c r="DA5" s="1036"/>
      <c r="DB5" s="1030"/>
      <c r="DC5" s="1030"/>
      <c r="DD5" s="1032"/>
      <c r="DE5" s="874"/>
      <c r="DF5" s="874"/>
      <c r="DG5" s="874"/>
      <c r="DH5" s="22" t="s">
        <v>20</v>
      </c>
      <c r="DI5" s="22" t="s">
        <v>28</v>
      </c>
      <c r="DJ5" s="874"/>
      <c r="DK5" s="874"/>
      <c r="DL5" s="874"/>
      <c r="DM5" s="1034"/>
      <c r="DN5" s="1034"/>
      <c r="DO5" s="1034"/>
      <c r="DP5" s="1034"/>
      <c r="DQ5" s="1034"/>
      <c r="DR5" s="1036"/>
      <c r="DS5" s="1030"/>
      <c r="DT5" s="1030"/>
      <c r="DU5" s="1032"/>
      <c r="DV5" s="874"/>
      <c r="DW5" s="874"/>
      <c r="DX5" s="874"/>
      <c r="DY5" s="22" t="s">
        <v>20</v>
      </c>
      <c r="DZ5" s="22" t="s">
        <v>28</v>
      </c>
      <c r="EA5" s="874"/>
      <c r="EB5" s="874"/>
      <c r="EC5" s="874"/>
      <c r="ED5" s="1034"/>
      <c r="EE5" s="1034"/>
      <c r="EF5" s="1034"/>
      <c r="EG5" s="1034"/>
      <c r="EH5" s="1034"/>
      <c r="EI5" s="1036"/>
      <c r="EJ5" s="1030"/>
      <c r="EK5" s="1030"/>
      <c r="EL5" s="1032"/>
      <c r="EM5" s="873"/>
      <c r="EN5" s="873"/>
      <c r="EO5" s="873"/>
      <c r="EP5" s="46" t="s">
        <v>20</v>
      </c>
      <c r="EQ5" s="46" t="s">
        <v>28</v>
      </c>
      <c r="ER5" s="873"/>
      <c r="ES5" s="873"/>
      <c r="ET5" s="873"/>
      <c r="EU5" s="1034"/>
      <c r="EV5" s="1034"/>
      <c r="EW5" s="1034"/>
      <c r="EX5" s="1034"/>
      <c r="EY5" s="1034"/>
      <c r="EZ5" s="1036"/>
      <c r="FA5" s="1030"/>
      <c r="FB5" s="1030"/>
      <c r="FC5" s="1032"/>
      <c r="FD5" s="873"/>
      <c r="FE5" s="873"/>
      <c r="FF5" s="873"/>
      <c r="FG5" s="46" t="s">
        <v>20</v>
      </c>
      <c r="FH5" s="46" t="s">
        <v>28</v>
      </c>
      <c r="FI5" s="873"/>
      <c r="FJ5" s="873"/>
      <c r="FK5" s="873"/>
      <c r="FL5" s="1034"/>
      <c r="FM5" s="1034"/>
      <c r="FN5" s="1034"/>
      <c r="FO5" s="1034"/>
      <c r="FP5" s="1034"/>
      <c r="FQ5" s="1036"/>
      <c r="FR5" s="1030"/>
      <c r="FS5" s="1030"/>
      <c r="FT5" s="1032"/>
      <c r="FU5" s="873"/>
      <c r="FV5" s="873"/>
      <c r="FW5" s="873"/>
      <c r="FX5" s="46" t="s">
        <v>20</v>
      </c>
      <c r="FY5" s="46" t="s">
        <v>28</v>
      </c>
      <c r="FZ5" s="873"/>
      <c r="GA5" s="873"/>
      <c r="GB5" s="873"/>
      <c r="GC5" s="1034"/>
      <c r="GD5" s="1034"/>
      <c r="GE5" s="1034"/>
      <c r="GF5" s="1034"/>
      <c r="GG5" s="1034"/>
      <c r="GH5" s="1036"/>
      <c r="GI5" s="1030"/>
      <c r="GJ5" s="1030"/>
      <c r="GK5" s="1032"/>
      <c r="GL5" s="873"/>
      <c r="GM5" s="873"/>
      <c r="GN5" s="873"/>
      <c r="GO5" s="46" t="s">
        <v>20</v>
      </c>
      <c r="GP5" s="46" t="s">
        <v>28</v>
      </c>
      <c r="GQ5" s="873"/>
      <c r="GR5" s="873"/>
      <c r="GS5" s="873"/>
      <c r="GT5" s="1034"/>
      <c r="GU5" s="1034"/>
      <c r="GV5" s="1034"/>
      <c r="GW5" s="1034"/>
      <c r="GX5" s="1034"/>
      <c r="GY5" s="1036"/>
      <c r="GZ5" s="1030"/>
      <c r="HA5" s="1030"/>
      <c r="HB5" s="1032"/>
      <c r="HC5" s="904"/>
      <c r="HD5" s="904"/>
      <c r="HE5" s="904"/>
      <c r="HF5" s="236" t="s">
        <v>20</v>
      </c>
      <c r="HG5" s="236" t="s">
        <v>28</v>
      </c>
      <c r="HH5" s="904"/>
      <c r="HI5" s="904"/>
      <c r="HJ5" s="904"/>
      <c r="HK5" s="1034"/>
      <c r="HL5" s="1034"/>
      <c r="HM5" s="1034"/>
      <c r="HN5" s="1034"/>
      <c r="HO5" s="1034"/>
      <c r="HP5" s="1036"/>
      <c r="HQ5" s="1030"/>
      <c r="HR5" s="1030"/>
      <c r="HS5" s="1032"/>
    </row>
    <row r="6" spans="1:227" s="651" customFormat="1" ht="156.75" customHeight="1" x14ac:dyDescent="0.25">
      <c r="A6" s="633">
        <v>1</v>
      </c>
      <c r="B6" s="634" t="s">
        <v>677</v>
      </c>
      <c r="C6" s="635" t="s">
        <v>678</v>
      </c>
      <c r="D6" s="636" t="s">
        <v>679</v>
      </c>
      <c r="E6" s="637" t="s">
        <v>45</v>
      </c>
      <c r="F6" s="637" t="s">
        <v>46</v>
      </c>
      <c r="G6" s="637" t="s">
        <v>680</v>
      </c>
      <c r="H6" s="638" t="s">
        <v>75</v>
      </c>
      <c r="I6" s="639" t="s">
        <v>681</v>
      </c>
      <c r="J6" s="637" t="s">
        <v>140</v>
      </c>
      <c r="K6" s="847">
        <v>2</v>
      </c>
      <c r="L6" s="637" t="s">
        <v>682</v>
      </c>
      <c r="M6" s="640">
        <v>44593</v>
      </c>
      <c r="N6" s="641">
        <v>44621</v>
      </c>
      <c r="O6" s="642" t="s">
        <v>668</v>
      </c>
      <c r="P6" s="643"/>
      <c r="Q6" s="644"/>
      <c r="R6" s="643"/>
      <c r="S6" s="644"/>
      <c r="T6" s="644"/>
      <c r="U6" s="644"/>
      <c r="V6" s="643"/>
      <c r="W6" s="644"/>
      <c r="X6" s="645"/>
      <c r="Y6" s="645"/>
      <c r="Z6" s="645"/>
      <c r="AA6" s="645"/>
      <c r="AB6" s="645"/>
      <c r="AC6" s="645"/>
      <c r="AD6" s="645"/>
      <c r="AE6" s="645"/>
      <c r="AF6" s="645"/>
      <c r="AG6" s="645"/>
      <c r="AH6" s="645"/>
      <c r="AI6" s="645"/>
      <c r="AJ6" s="645"/>
      <c r="AK6" s="645"/>
      <c r="AL6" s="645"/>
      <c r="AM6" s="645"/>
      <c r="AN6" s="645"/>
      <c r="AO6" s="645"/>
      <c r="AP6" s="645"/>
      <c r="AQ6" s="645"/>
      <c r="AR6" s="645"/>
      <c r="AS6" s="645"/>
      <c r="AT6" s="645"/>
      <c r="AU6" s="645"/>
      <c r="AV6" s="645"/>
      <c r="AW6" s="646"/>
      <c r="AX6" s="646"/>
      <c r="AY6" s="646"/>
      <c r="AZ6" s="646"/>
      <c r="BA6" s="646"/>
      <c r="BB6" s="647"/>
      <c r="BC6" s="648"/>
      <c r="BD6" s="850"/>
      <c r="BE6" s="851"/>
      <c r="BF6" s="649"/>
      <c r="BG6" s="646"/>
      <c r="BH6" s="646"/>
      <c r="BI6" s="650"/>
      <c r="BJ6" s="646"/>
      <c r="BK6" s="650"/>
      <c r="BL6" s="650"/>
      <c r="BM6" s="650"/>
      <c r="BN6" s="688"/>
      <c r="BO6" s="688"/>
      <c r="BP6" s="688"/>
      <c r="BQ6" s="688"/>
      <c r="BR6" s="688"/>
      <c r="BS6" s="647"/>
      <c r="BT6" s="648"/>
      <c r="BU6" s="850"/>
      <c r="BV6" s="850"/>
      <c r="BW6" s="645"/>
      <c r="BX6" s="645"/>
      <c r="BY6" s="645"/>
      <c r="BZ6" s="645"/>
      <c r="CA6" s="645"/>
      <c r="CB6" s="645"/>
      <c r="CC6" s="645"/>
      <c r="CD6" s="645"/>
      <c r="CE6" s="645"/>
      <c r="CF6" s="645"/>
      <c r="CG6" s="645"/>
      <c r="CH6" s="645"/>
      <c r="CI6" s="645"/>
      <c r="CJ6" s="851"/>
      <c r="CK6" s="850"/>
      <c r="CL6" s="850"/>
      <c r="CM6" s="851"/>
      <c r="CN6" s="645"/>
      <c r="CO6" s="645"/>
      <c r="CP6" s="645"/>
      <c r="CQ6" s="645"/>
      <c r="CR6" s="645"/>
      <c r="CS6" s="645"/>
      <c r="CT6" s="645"/>
      <c r="CU6" s="645"/>
      <c r="CV6" s="645"/>
      <c r="CW6" s="645"/>
      <c r="CX6" s="645"/>
      <c r="CY6" s="645"/>
      <c r="CZ6" s="645"/>
      <c r="DA6" s="851"/>
      <c r="DB6" s="850"/>
      <c r="DC6" s="850"/>
      <c r="DD6" s="851"/>
      <c r="DE6" s="645"/>
      <c r="DF6" s="645"/>
      <c r="DG6" s="645"/>
      <c r="DH6" s="645"/>
      <c r="DI6" s="645"/>
      <c r="DJ6" s="645"/>
      <c r="DK6" s="645"/>
      <c r="DL6" s="645"/>
      <c r="DM6" s="645"/>
      <c r="DN6" s="645"/>
      <c r="DO6" s="645"/>
      <c r="DP6" s="645"/>
      <c r="DQ6" s="645"/>
      <c r="DR6" s="851"/>
      <c r="DS6" s="850"/>
      <c r="DT6" s="850"/>
      <c r="DU6" s="851"/>
      <c r="DV6" s="645"/>
      <c r="DW6" s="645"/>
      <c r="DX6" s="645"/>
      <c r="DY6" s="645"/>
      <c r="DZ6" s="645"/>
      <c r="EA6" s="645"/>
      <c r="EB6" s="645"/>
      <c r="EC6" s="645"/>
      <c r="ED6" s="645"/>
      <c r="EE6" s="645"/>
      <c r="EF6" s="645"/>
      <c r="EG6" s="645"/>
      <c r="EH6" s="645"/>
      <c r="EI6" s="851"/>
      <c r="EJ6" s="850"/>
      <c r="EK6" s="850"/>
      <c r="EL6" s="851"/>
      <c r="EM6" s="645"/>
      <c r="EN6" s="645"/>
      <c r="EO6" s="645"/>
      <c r="EP6" s="645"/>
      <c r="EQ6" s="645"/>
      <c r="ER6" s="645"/>
      <c r="ES6" s="645"/>
      <c r="ET6" s="645"/>
      <c r="EU6" s="645"/>
      <c r="EV6" s="645"/>
      <c r="EW6" s="645"/>
      <c r="EX6" s="645"/>
      <c r="EY6" s="645"/>
      <c r="EZ6" s="851"/>
      <c r="FA6" s="850"/>
      <c r="FB6" s="850"/>
      <c r="FC6" s="851"/>
      <c r="FD6" s="645"/>
      <c r="FE6" s="645"/>
      <c r="FF6" s="645"/>
      <c r="FG6" s="645"/>
      <c r="FH6" s="645"/>
      <c r="FI6" s="645"/>
      <c r="FJ6" s="645"/>
      <c r="FK6" s="645"/>
      <c r="FL6" s="645"/>
      <c r="FM6" s="645"/>
      <c r="FN6" s="645"/>
      <c r="FO6" s="645"/>
      <c r="FP6" s="645"/>
      <c r="FQ6" s="851"/>
      <c r="FR6" s="850"/>
      <c r="FS6" s="850"/>
      <c r="FT6" s="851"/>
      <c r="FU6" s="645"/>
      <c r="FV6" s="645"/>
      <c r="FW6" s="645"/>
      <c r="FX6" s="645"/>
      <c r="FY6" s="645"/>
      <c r="FZ6" s="645"/>
      <c r="GA6" s="645"/>
      <c r="GB6" s="645"/>
      <c r="GC6" s="645"/>
      <c r="GD6" s="645"/>
      <c r="GE6" s="645"/>
      <c r="GF6" s="645"/>
      <c r="GG6" s="645"/>
      <c r="GH6" s="851"/>
      <c r="GI6" s="850"/>
      <c r="GJ6" s="850"/>
      <c r="GK6" s="851"/>
      <c r="GL6" s="645"/>
      <c r="GM6" s="645"/>
      <c r="GN6" s="645"/>
      <c r="GO6" s="645"/>
      <c r="GP6" s="645"/>
      <c r="GQ6" s="645"/>
      <c r="GR6" s="645"/>
      <c r="GS6" s="645"/>
      <c r="GT6" s="645"/>
      <c r="GU6" s="645"/>
      <c r="GV6" s="645"/>
      <c r="GW6" s="645"/>
      <c r="GX6" s="645"/>
      <c r="GY6" s="851"/>
      <c r="GZ6" s="850"/>
      <c r="HA6" s="850"/>
      <c r="HB6" s="851"/>
      <c r="HC6" s="645"/>
      <c r="HD6" s="645"/>
      <c r="HE6" s="645"/>
      <c r="HF6" s="645"/>
      <c r="HG6" s="645"/>
      <c r="HH6" s="645"/>
      <c r="HI6" s="645"/>
      <c r="HJ6" s="645"/>
      <c r="HK6" s="645"/>
      <c r="HL6" s="645"/>
      <c r="HM6" s="645"/>
      <c r="HN6" s="645"/>
      <c r="HO6" s="645"/>
      <c r="HP6" s="851"/>
      <c r="HQ6" s="850"/>
      <c r="HR6" s="850"/>
      <c r="HS6" s="851"/>
    </row>
    <row r="7" spans="1:227" s="651" customFormat="1" ht="150" customHeight="1" x14ac:dyDescent="0.2">
      <c r="A7" s="633">
        <v>2</v>
      </c>
      <c r="B7" s="652" t="s">
        <v>683</v>
      </c>
      <c r="C7" s="653" t="s">
        <v>684</v>
      </c>
      <c r="D7" s="654" t="s">
        <v>685</v>
      </c>
      <c r="E7" s="655" t="s">
        <v>47</v>
      </c>
      <c r="F7" s="655" t="s">
        <v>31</v>
      </c>
      <c r="G7" s="656" t="s">
        <v>680</v>
      </c>
      <c r="H7" s="657" t="s">
        <v>75</v>
      </c>
      <c r="I7" s="658" t="s">
        <v>686</v>
      </c>
      <c r="J7" s="656" t="s">
        <v>140</v>
      </c>
      <c r="K7" s="848">
        <v>1</v>
      </c>
      <c r="L7" s="655" t="s">
        <v>687</v>
      </c>
      <c r="M7" s="659">
        <v>44713</v>
      </c>
      <c r="N7" s="660">
        <v>44713</v>
      </c>
      <c r="O7" s="661"/>
      <c r="P7" s="644"/>
      <c r="Q7" s="644"/>
      <c r="R7" s="644"/>
      <c r="S7" s="644"/>
      <c r="T7" s="644"/>
      <c r="U7" s="644"/>
      <c r="V7" s="644"/>
      <c r="W7" s="644"/>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6"/>
      <c r="AX7" s="646"/>
      <c r="AY7" s="646"/>
      <c r="AZ7" s="646"/>
      <c r="BA7" s="646"/>
      <c r="BB7" s="648"/>
      <c r="BC7" s="648"/>
      <c r="BD7" s="850"/>
      <c r="BE7" s="850"/>
      <c r="BF7" s="645"/>
      <c r="BG7" s="645"/>
      <c r="BH7" s="645"/>
      <c r="BI7" s="645"/>
      <c r="BJ7" s="645"/>
      <c r="BK7" s="645"/>
      <c r="BL7" s="645"/>
      <c r="BM7" s="645"/>
      <c r="BN7" s="645"/>
      <c r="BO7" s="688"/>
      <c r="BP7" s="688"/>
      <c r="BQ7" s="688"/>
      <c r="BR7" s="688"/>
      <c r="BS7" s="648"/>
      <c r="BT7" s="648"/>
      <c r="BU7" s="850"/>
      <c r="BV7" s="850"/>
      <c r="BW7" s="645"/>
      <c r="BX7" s="645"/>
      <c r="BY7" s="645"/>
      <c r="BZ7" s="645"/>
      <c r="CA7" s="645"/>
      <c r="CB7" s="645"/>
      <c r="CC7" s="645"/>
      <c r="CD7" s="645"/>
      <c r="CE7" s="645"/>
      <c r="CF7" s="645"/>
      <c r="CG7" s="645"/>
      <c r="CH7" s="645"/>
      <c r="CI7" s="645"/>
      <c r="CJ7" s="851"/>
      <c r="CK7" s="850"/>
      <c r="CL7" s="850"/>
      <c r="CM7" s="850"/>
      <c r="CN7" s="645"/>
      <c r="CO7" s="645"/>
      <c r="CP7" s="645"/>
      <c r="CQ7" s="645"/>
      <c r="CR7" s="645"/>
      <c r="CS7" s="645"/>
      <c r="CT7" s="645"/>
      <c r="CU7" s="645"/>
      <c r="CV7" s="645"/>
      <c r="CW7" s="645"/>
      <c r="CX7" s="645"/>
      <c r="CY7" s="645"/>
      <c r="CZ7" s="645"/>
      <c r="DA7" s="851"/>
      <c r="DB7" s="850"/>
      <c r="DC7" s="850"/>
      <c r="DD7" s="850"/>
      <c r="DE7" s="645"/>
      <c r="DF7" s="645"/>
      <c r="DG7" s="645"/>
      <c r="DH7" s="645"/>
      <c r="DI7" s="645"/>
      <c r="DJ7" s="645"/>
      <c r="DK7" s="645"/>
      <c r="DL7" s="645"/>
      <c r="DM7" s="645"/>
      <c r="DN7" s="645"/>
      <c r="DO7" s="645"/>
      <c r="DP7" s="645"/>
      <c r="DQ7" s="645"/>
      <c r="DR7" s="851"/>
      <c r="DS7" s="850"/>
      <c r="DT7" s="850"/>
      <c r="DU7" s="850"/>
      <c r="DV7" s="645"/>
      <c r="DW7" s="645"/>
      <c r="DX7" s="645"/>
      <c r="DY7" s="645"/>
      <c r="DZ7" s="645"/>
      <c r="EA7" s="645"/>
      <c r="EB7" s="645"/>
      <c r="EC7" s="645"/>
      <c r="ED7" s="645"/>
      <c r="EE7" s="645"/>
      <c r="EF7" s="645"/>
      <c r="EG7" s="645"/>
      <c r="EH7" s="645"/>
      <c r="EI7" s="851"/>
      <c r="EJ7" s="850"/>
      <c r="EK7" s="850"/>
      <c r="EL7" s="850"/>
      <c r="EM7" s="645"/>
      <c r="EN7" s="645"/>
      <c r="EO7" s="645"/>
      <c r="EP7" s="645"/>
      <c r="EQ7" s="645"/>
      <c r="ER7" s="645"/>
      <c r="ES7" s="645"/>
      <c r="ET7" s="645"/>
      <c r="EU7" s="645"/>
      <c r="EV7" s="645"/>
      <c r="EW7" s="645"/>
      <c r="EX7" s="645"/>
      <c r="EY7" s="645"/>
      <c r="EZ7" s="851"/>
      <c r="FA7" s="850"/>
      <c r="FB7" s="850"/>
      <c r="FC7" s="850"/>
      <c r="FD7" s="645"/>
      <c r="FE7" s="645"/>
      <c r="FF7" s="645"/>
      <c r="FG7" s="645"/>
      <c r="FH7" s="645"/>
      <c r="FI7" s="645"/>
      <c r="FJ7" s="645"/>
      <c r="FK7" s="645"/>
      <c r="FL7" s="645"/>
      <c r="FM7" s="645"/>
      <c r="FN7" s="645"/>
      <c r="FO7" s="645"/>
      <c r="FP7" s="645"/>
      <c r="FQ7" s="851"/>
      <c r="FR7" s="850"/>
      <c r="FS7" s="850"/>
      <c r="FT7" s="850"/>
      <c r="FU7" s="645"/>
      <c r="FV7" s="645"/>
      <c r="FW7" s="645"/>
      <c r="FX7" s="645"/>
      <c r="FY7" s="645"/>
      <c r="FZ7" s="645"/>
      <c r="GA7" s="645"/>
      <c r="GB7" s="645"/>
      <c r="GC7" s="645"/>
      <c r="GD7" s="645"/>
      <c r="GE7" s="645"/>
      <c r="GF7" s="645"/>
      <c r="GG7" s="645"/>
      <c r="GH7" s="851"/>
      <c r="GI7" s="850"/>
      <c r="GJ7" s="850"/>
      <c r="GK7" s="850"/>
      <c r="GL7" s="645"/>
      <c r="GM7" s="645"/>
      <c r="GN7" s="645"/>
      <c r="GO7" s="645"/>
      <c r="GP7" s="645"/>
      <c r="GQ7" s="645"/>
      <c r="GR7" s="645"/>
      <c r="GS7" s="645"/>
      <c r="GT7" s="645"/>
      <c r="GU7" s="645"/>
      <c r="GV7" s="645"/>
      <c r="GW7" s="645"/>
      <c r="GX7" s="645"/>
      <c r="GY7" s="851"/>
      <c r="GZ7" s="850"/>
      <c r="HA7" s="850"/>
      <c r="HB7" s="850"/>
      <c r="HC7" s="645"/>
      <c r="HD7" s="645"/>
      <c r="HE7" s="645"/>
      <c r="HF7" s="645"/>
      <c r="HG7" s="645"/>
      <c r="HH7" s="645"/>
      <c r="HI7" s="645"/>
      <c r="HJ7" s="645"/>
      <c r="HK7" s="645"/>
      <c r="HL7" s="645"/>
      <c r="HM7" s="645"/>
      <c r="HN7" s="645"/>
      <c r="HO7" s="645"/>
      <c r="HP7" s="851"/>
      <c r="HQ7" s="850"/>
      <c r="HR7" s="850"/>
      <c r="HS7" s="850"/>
    </row>
    <row r="8" spans="1:227" s="651" customFormat="1" ht="148.5" customHeight="1" x14ac:dyDescent="0.2">
      <c r="A8" s="633">
        <v>3</v>
      </c>
      <c r="B8" s="652" t="s">
        <v>688</v>
      </c>
      <c r="C8" s="653" t="s">
        <v>689</v>
      </c>
      <c r="D8" s="655" t="s">
        <v>690</v>
      </c>
      <c r="E8" s="655" t="s">
        <v>47</v>
      </c>
      <c r="F8" s="655" t="s">
        <v>31</v>
      </c>
      <c r="G8" s="656" t="s">
        <v>680</v>
      </c>
      <c r="H8" s="657" t="s">
        <v>75</v>
      </c>
      <c r="I8" s="658" t="s">
        <v>691</v>
      </c>
      <c r="J8" s="656" t="s">
        <v>140</v>
      </c>
      <c r="K8" s="848">
        <v>1</v>
      </c>
      <c r="L8" s="655" t="s">
        <v>687</v>
      </c>
      <c r="M8" s="659">
        <v>44774</v>
      </c>
      <c r="N8" s="659">
        <v>44805</v>
      </c>
      <c r="O8" s="661"/>
      <c r="P8" s="644"/>
      <c r="Q8" s="644"/>
      <c r="R8" s="644"/>
      <c r="S8" s="644"/>
      <c r="T8" s="644"/>
      <c r="U8" s="644"/>
      <c r="V8" s="644"/>
      <c r="W8" s="644"/>
      <c r="X8" s="645"/>
      <c r="Y8" s="645"/>
      <c r="Z8" s="645"/>
      <c r="AA8" s="645"/>
      <c r="AB8" s="645"/>
      <c r="AC8" s="645"/>
      <c r="AD8" s="645"/>
      <c r="AE8" s="645"/>
      <c r="AF8" s="645"/>
      <c r="AG8" s="645"/>
      <c r="AH8" s="645"/>
      <c r="AI8" s="645"/>
      <c r="AJ8" s="645"/>
      <c r="AK8" s="645"/>
      <c r="AL8" s="645"/>
      <c r="AM8" s="645"/>
      <c r="AN8" s="645"/>
      <c r="AO8" s="645"/>
      <c r="AP8" s="645"/>
      <c r="AQ8" s="645"/>
      <c r="AR8" s="645"/>
      <c r="AS8" s="645"/>
      <c r="AT8" s="645"/>
      <c r="AU8" s="645"/>
      <c r="AV8" s="645"/>
      <c r="AW8" s="646"/>
      <c r="AX8" s="646"/>
      <c r="AY8" s="646"/>
      <c r="AZ8" s="646"/>
      <c r="BA8" s="646"/>
      <c r="BB8" s="648"/>
      <c r="BC8" s="648"/>
      <c r="BD8" s="850"/>
      <c r="BE8" s="850"/>
      <c r="BF8" s="645"/>
      <c r="BG8" s="645"/>
      <c r="BH8" s="645"/>
      <c r="BI8" s="645"/>
      <c r="BJ8" s="645"/>
      <c r="BK8" s="645"/>
      <c r="BL8" s="645"/>
      <c r="BM8" s="645"/>
      <c r="BN8" s="645"/>
      <c r="BO8" s="688"/>
      <c r="BP8" s="688"/>
      <c r="BQ8" s="688"/>
      <c r="BR8" s="688"/>
      <c r="BS8" s="647"/>
      <c r="BT8" s="648"/>
      <c r="BU8" s="850"/>
      <c r="BV8" s="850"/>
      <c r="BW8" s="645"/>
      <c r="BX8" s="645"/>
      <c r="BY8" s="645"/>
      <c r="BZ8" s="645"/>
      <c r="CA8" s="645"/>
      <c r="CB8" s="645"/>
      <c r="CC8" s="645"/>
      <c r="CD8" s="645"/>
      <c r="CE8" s="645"/>
      <c r="CF8" s="645"/>
      <c r="CG8" s="645"/>
      <c r="CH8" s="645"/>
      <c r="CI8" s="645"/>
      <c r="CJ8" s="851"/>
      <c r="CK8" s="850"/>
      <c r="CL8" s="850"/>
      <c r="CM8" s="850"/>
      <c r="CN8" s="645"/>
      <c r="CO8" s="645"/>
      <c r="CP8" s="645"/>
      <c r="CQ8" s="645"/>
      <c r="CR8" s="645"/>
      <c r="CS8" s="645"/>
      <c r="CT8" s="645"/>
      <c r="CU8" s="645"/>
      <c r="CV8" s="645"/>
      <c r="CW8" s="645"/>
      <c r="CX8" s="645"/>
      <c r="CY8" s="645"/>
      <c r="CZ8" s="645"/>
      <c r="DA8" s="851"/>
      <c r="DB8" s="850"/>
      <c r="DC8" s="850"/>
      <c r="DD8" s="850"/>
      <c r="DE8" s="645"/>
      <c r="DF8" s="645"/>
      <c r="DG8" s="645"/>
      <c r="DH8" s="645"/>
      <c r="DI8" s="645"/>
      <c r="DJ8" s="645"/>
      <c r="DK8" s="645"/>
      <c r="DL8" s="645"/>
      <c r="DM8" s="645"/>
      <c r="DN8" s="645"/>
      <c r="DO8" s="645"/>
      <c r="DP8" s="645"/>
      <c r="DQ8" s="645"/>
      <c r="DR8" s="851"/>
      <c r="DS8" s="850"/>
      <c r="DT8" s="850"/>
      <c r="DU8" s="850"/>
      <c r="DV8" s="645"/>
      <c r="DW8" s="645"/>
      <c r="DX8" s="645"/>
      <c r="DY8" s="645"/>
      <c r="DZ8" s="645"/>
      <c r="EA8" s="645"/>
      <c r="EB8" s="645"/>
      <c r="EC8" s="645"/>
      <c r="ED8" s="645"/>
      <c r="EE8" s="645"/>
      <c r="EF8" s="645"/>
      <c r="EG8" s="645"/>
      <c r="EH8" s="645"/>
      <c r="EI8" s="851"/>
      <c r="EJ8" s="850"/>
      <c r="EK8" s="850"/>
      <c r="EL8" s="850"/>
      <c r="EM8" s="645"/>
      <c r="EN8" s="645"/>
      <c r="EO8" s="645"/>
      <c r="EP8" s="645"/>
      <c r="EQ8" s="645"/>
      <c r="ER8" s="645"/>
      <c r="ES8" s="645"/>
      <c r="ET8" s="645"/>
      <c r="EU8" s="645"/>
      <c r="EV8" s="645"/>
      <c r="EW8" s="645"/>
      <c r="EX8" s="645"/>
      <c r="EY8" s="645"/>
      <c r="EZ8" s="851"/>
      <c r="FA8" s="850"/>
      <c r="FB8" s="850"/>
      <c r="FC8" s="850"/>
      <c r="FD8" s="645"/>
      <c r="FE8" s="645"/>
      <c r="FF8" s="645"/>
      <c r="FG8" s="645"/>
      <c r="FH8" s="645"/>
      <c r="FI8" s="645"/>
      <c r="FJ8" s="645"/>
      <c r="FK8" s="645"/>
      <c r="FL8" s="645"/>
      <c r="FM8" s="645"/>
      <c r="FN8" s="645"/>
      <c r="FO8" s="645"/>
      <c r="FP8" s="645"/>
      <c r="FQ8" s="851"/>
      <c r="FR8" s="850"/>
      <c r="FS8" s="850"/>
      <c r="FT8" s="850"/>
      <c r="FU8" s="645"/>
      <c r="FV8" s="645"/>
      <c r="FW8" s="645"/>
      <c r="FX8" s="645"/>
      <c r="FY8" s="645"/>
      <c r="FZ8" s="645"/>
      <c r="GA8" s="645"/>
      <c r="GB8" s="645"/>
      <c r="GC8" s="645"/>
      <c r="GD8" s="645"/>
      <c r="GE8" s="645"/>
      <c r="GF8" s="645"/>
      <c r="GG8" s="645"/>
      <c r="GH8" s="851"/>
      <c r="GI8" s="850"/>
      <c r="GJ8" s="850"/>
      <c r="GK8" s="850"/>
      <c r="GL8" s="645"/>
      <c r="GM8" s="645"/>
      <c r="GN8" s="645"/>
      <c r="GO8" s="645"/>
      <c r="GP8" s="645"/>
      <c r="GQ8" s="645"/>
      <c r="GR8" s="645"/>
      <c r="GS8" s="645"/>
      <c r="GT8" s="645"/>
      <c r="GU8" s="645"/>
      <c r="GV8" s="645"/>
      <c r="GW8" s="645"/>
      <c r="GX8" s="645"/>
      <c r="GY8" s="851"/>
      <c r="GZ8" s="850"/>
      <c r="HA8" s="850"/>
      <c r="HB8" s="850"/>
      <c r="HC8" s="645"/>
      <c r="HD8" s="645"/>
      <c r="HE8" s="645"/>
      <c r="HF8" s="645"/>
      <c r="HG8" s="645"/>
      <c r="HH8" s="645"/>
      <c r="HI8" s="645"/>
      <c r="HJ8" s="645"/>
      <c r="HK8" s="645"/>
      <c r="HL8" s="645"/>
      <c r="HM8" s="645"/>
      <c r="HN8" s="645"/>
      <c r="HO8" s="645"/>
      <c r="HP8" s="851"/>
      <c r="HQ8" s="850"/>
      <c r="HR8" s="850"/>
      <c r="HS8" s="850"/>
    </row>
    <row r="9" spans="1:227" s="651" customFormat="1" ht="150" customHeight="1" x14ac:dyDescent="0.2">
      <c r="A9" s="633">
        <v>4</v>
      </c>
      <c r="B9" s="652" t="s">
        <v>692</v>
      </c>
      <c r="C9" s="653" t="s">
        <v>693</v>
      </c>
      <c r="D9" s="662" t="s">
        <v>694</v>
      </c>
      <c r="E9" s="662" t="s">
        <v>47</v>
      </c>
      <c r="F9" s="662" t="s">
        <v>30</v>
      </c>
      <c r="G9" s="656" t="s">
        <v>680</v>
      </c>
      <c r="H9" s="657" t="s">
        <v>75</v>
      </c>
      <c r="I9" s="658" t="s">
        <v>691</v>
      </c>
      <c r="J9" s="656" t="s">
        <v>140</v>
      </c>
      <c r="K9" s="848">
        <v>2</v>
      </c>
      <c r="L9" s="655" t="s">
        <v>687</v>
      </c>
      <c r="M9" s="659">
        <v>44835</v>
      </c>
      <c r="N9" s="660">
        <v>44866</v>
      </c>
      <c r="O9" s="661"/>
      <c r="P9" s="644"/>
      <c r="Q9" s="644"/>
      <c r="R9" s="644"/>
      <c r="S9" s="644"/>
      <c r="T9" s="644"/>
      <c r="U9" s="644"/>
      <c r="V9" s="644"/>
      <c r="W9" s="644"/>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6"/>
      <c r="AX9" s="646"/>
      <c r="AY9" s="646"/>
      <c r="AZ9" s="646"/>
      <c r="BA9" s="646"/>
      <c r="BB9" s="648"/>
      <c r="BC9" s="648"/>
      <c r="BD9" s="850"/>
      <c r="BE9" s="850"/>
      <c r="BF9" s="645"/>
      <c r="BG9" s="645"/>
      <c r="BH9" s="645"/>
      <c r="BI9" s="645"/>
      <c r="BJ9" s="645"/>
      <c r="BK9" s="645"/>
      <c r="BL9" s="645"/>
      <c r="BM9" s="645"/>
      <c r="BN9" s="645"/>
      <c r="BO9" s="688"/>
      <c r="BP9" s="688"/>
      <c r="BQ9" s="688"/>
      <c r="BR9" s="688"/>
      <c r="BS9" s="647"/>
      <c r="BT9" s="648"/>
      <c r="BU9" s="850"/>
      <c r="BV9" s="850"/>
      <c r="BW9" s="645"/>
      <c r="BX9" s="645"/>
      <c r="BY9" s="645"/>
      <c r="BZ9" s="645"/>
      <c r="CA9" s="645"/>
      <c r="CB9" s="645"/>
      <c r="CC9" s="645"/>
      <c r="CD9" s="645"/>
      <c r="CE9" s="645"/>
      <c r="CF9" s="645"/>
      <c r="CG9" s="645"/>
      <c r="CH9" s="645"/>
      <c r="CI9" s="645"/>
      <c r="CJ9" s="851"/>
      <c r="CK9" s="850"/>
      <c r="CL9" s="850"/>
      <c r="CM9" s="850"/>
      <c r="CN9" s="645"/>
      <c r="CO9" s="645"/>
      <c r="CP9" s="645"/>
      <c r="CQ9" s="645"/>
      <c r="CR9" s="645"/>
      <c r="CS9" s="645"/>
      <c r="CT9" s="645"/>
      <c r="CU9" s="645"/>
      <c r="CV9" s="645"/>
      <c r="CW9" s="645"/>
      <c r="CX9" s="645"/>
      <c r="CY9" s="645"/>
      <c r="CZ9" s="645"/>
      <c r="DA9" s="851"/>
      <c r="DB9" s="850"/>
      <c r="DC9" s="850"/>
      <c r="DD9" s="850"/>
      <c r="DE9" s="645"/>
      <c r="DF9" s="645"/>
      <c r="DG9" s="645"/>
      <c r="DH9" s="645"/>
      <c r="DI9" s="645"/>
      <c r="DJ9" s="645"/>
      <c r="DK9" s="645"/>
      <c r="DL9" s="645"/>
      <c r="DM9" s="645"/>
      <c r="DN9" s="645"/>
      <c r="DO9" s="645"/>
      <c r="DP9" s="645"/>
      <c r="DQ9" s="645"/>
      <c r="DR9" s="851"/>
      <c r="DS9" s="850"/>
      <c r="DT9" s="850"/>
      <c r="DU9" s="850"/>
      <c r="DV9" s="645"/>
      <c r="DW9" s="645"/>
      <c r="DX9" s="645"/>
      <c r="DY9" s="645"/>
      <c r="DZ9" s="645"/>
      <c r="EA9" s="645"/>
      <c r="EB9" s="645"/>
      <c r="EC9" s="645"/>
      <c r="ED9" s="645"/>
      <c r="EE9" s="645"/>
      <c r="EF9" s="645"/>
      <c r="EG9" s="645"/>
      <c r="EH9" s="645"/>
      <c r="EI9" s="851"/>
      <c r="EJ9" s="850"/>
      <c r="EK9" s="850"/>
      <c r="EL9" s="850"/>
      <c r="EM9" s="645"/>
      <c r="EN9" s="645"/>
      <c r="EO9" s="645"/>
      <c r="EP9" s="645"/>
      <c r="EQ9" s="645"/>
      <c r="ER9" s="645"/>
      <c r="ES9" s="645"/>
      <c r="ET9" s="645"/>
      <c r="EU9" s="645"/>
      <c r="EV9" s="645"/>
      <c r="EW9" s="645"/>
      <c r="EX9" s="645"/>
      <c r="EY9" s="645"/>
      <c r="EZ9" s="851"/>
      <c r="FA9" s="850"/>
      <c r="FB9" s="850"/>
      <c r="FC9" s="850"/>
      <c r="FD9" s="645"/>
      <c r="FE9" s="645"/>
      <c r="FF9" s="645"/>
      <c r="FG9" s="645"/>
      <c r="FH9" s="645"/>
      <c r="FI9" s="645"/>
      <c r="FJ9" s="645"/>
      <c r="FK9" s="645"/>
      <c r="FL9" s="645"/>
      <c r="FM9" s="645"/>
      <c r="FN9" s="645"/>
      <c r="FO9" s="645"/>
      <c r="FP9" s="645"/>
      <c r="FQ9" s="851"/>
      <c r="FR9" s="850"/>
      <c r="FS9" s="850"/>
      <c r="FT9" s="850"/>
      <c r="FU9" s="645"/>
      <c r="FV9" s="645"/>
      <c r="FW9" s="645"/>
      <c r="FX9" s="645"/>
      <c r="FY9" s="645"/>
      <c r="FZ9" s="645"/>
      <c r="GA9" s="645"/>
      <c r="GB9" s="645"/>
      <c r="GC9" s="645"/>
      <c r="GD9" s="645"/>
      <c r="GE9" s="645"/>
      <c r="GF9" s="645"/>
      <c r="GG9" s="645"/>
      <c r="GH9" s="851"/>
      <c r="GI9" s="850"/>
      <c r="GJ9" s="850"/>
      <c r="GK9" s="850"/>
      <c r="GL9" s="645"/>
      <c r="GM9" s="645"/>
      <c r="GN9" s="645"/>
      <c r="GO9" s="645"/>
      <c r="GP9" s="645"/>
      <c r="GQ9" s="645"/>
      <c r="GR9" s="645"/>
      <c r="GS9" s="645"/>
      <c r="GT9" s="645"/>
      <c r="GU9" s="645"/>
      <c r="GV9" s="645"/>
      <c r="GW9" s="645"/>
      <c r="GX9" s="645"/>
      <c r="GY9" s="851"/>
      <c r="GZ9" s="850"/>
      <c r="HA9" s="850"/>
      <c r="HB9" s="850"/>
      <c r="HC9" s="645"/>
      <c r="HD9" s="645"/>
      <c r="HE9" s="645"/>
      <c r="HF9" s="645"/>
      <c r="HG9" s="645"/>
      <c r="HH9" s="645"/>
      <c r="HI9" s="645"/>
      <c r="HJ9" s="645"/>
      <c r="HK9" s="645"/>
      <c r="HL9" s="645"/>
      <c r="HM9" s="645"/>
      <c r="HN9" s="645"/>
      <c r="HO9" s="645"/>
      <c r="HP9" s="851"/>
      <c r="HQ9" s="850"/>
      <c r="HR9" s="850"/>
      <c r="HS9" s="850"/>
    </row>
    <row r="10" spans="1:227" s="651" customFormat="1" ht="60.75" customHeight="1" x14ac:dyDescent="0.2">
      <c r="A10" s="1047"/>
      <c r="B10" s="1048"/>
      <c r="C10" s="663"/>
      <c r="D10" s="664"/>
      <c r="E10" s="665"/>
      <c r="F10" s="666"/>
      <c r="K10" s="849"/>
      <c r="Q10" s="849"/>
      <c r="Y10" s="849"/>
      <c r="AP10" s="849"/>
      <c r="BB10" s="667"/>
      <c r="BC10" s="667"/>
      <c r="BD10" s="852"/>
      <c r="BE10" s="853"/>
      <c r="BG10" s="666"/>
      <c r="BU10" s="854"/>
      <c r="BV10" s="855"/>
      <c r="CJ10" s="854"/>
      <c r="CK10" s="854"/>
      <c r="CL10" s="854"/>
      <c r="CM10" s="855"/>
      <c r="DA10" s="854"/>
      <c r="DB10" s="854"/>
      <c r="DC10" s="854"/>
      <c r="DD10" s="855"/>
      <c r="DR10" s="854"/>
      <c r="DS10" s="854"/>
      <c r="DT10" s="854"/>
      <c r="DU10" s="854"/>
      <c r="EI10" s="854"/>
      <c r="EJ10" s="854"/>
      <c r="EK10" s="854"/>
      <c r="EL10" s="855"/>
      <c r="EZ10" s="854"/>
      <c r="FA10" s="854"/>
      <c r="FB10" s="854"/>
      <c r="FC10" s="855"/>
      <c r="FQ10" s="854"/>
      <c r="FR10" s="854"/>
      <c r="FS10" s="854"/>
      <c r="FT10" s="855"/>
      <c r="GH10" s="854"/>
      <c r="GI10" s="854"/>
      <c r="GJ10" s="854"/>
      <c r="GK10" s="855"/>
      <c r="GY10" s="854"/>
      <c r="GZ10" s="854"/>
      <c r="HA10" s="854"/>
      <c r="HB10" s="855"/>
      <c r="HP10" s="854"/>
      <c r="HQ10" s="854"/>
      <c r="HR10" s="854"/>
      <c r="HS10" s="855"/>
    </row>
    <row r="11" spans="1:227" s="651" customFormat="1" ht="14.25" x14ac:dyDescent="0.2">
      <c r="BB11" s="667"/>
      <c r="BC11" s="667"/>
      <c r="BD11" s="854"/>
      <c r="BE11" s="854"/>
      <c r="FQ11" s="854"/>
      <c r="FR11" s="854"/>
      <c r="FS11" s="854"/>
      <c r="FT11" s="854"/>
    </row>
    <row r="12" spans="1:227" s="651" customFormat="1" ht="14.25" x14ac:dyDescent="0.2"/>
    <row r="13" spans="1:227" s="651" customFormat="1" ht="14.25" x14ac:dyDescent="0.2">
      <c r="D13" s="668">
        <v>100</v>
      </c>
    </row>
    <row r="14" spans="1:227" s="651" customFormat="1" ht="14.25" x14ac:dyDescent="0.2"/>
    <row r="15" spans="1:227" s="651" customFormat="1" ht="14.25" x14ac:dyDescent="0.2"/>
    <row r="16" spans="1:227" s="651" customFormat="1" ht="14.25" x14ac:dyDescent="0.2"/>
    <row r="17" s="651" customFormat="1" ht="14.25" x14ac:dyDescent="0.2"/>
    <row r="18" s="651" customFormat="1" ht="14.25" x14ac:dyDescent="0.2"/>
    <row r="19" s="651" customFormat="1" ht="14.25" x14ac:dyDescent="0.2"/>
    <row r="20" s="651" customFormat="1" ht="14.25" x14ac:dyDescent="0.2"/>
    <row r="21" s="651" customFormat="1" ht="14.25" x14ac:dyDescent="0.2"/>
    <row r="22" s="651" customFormat="1" ht="14.25" x14ac:dyDescent="0.2"/>
    <row r="23" s="651" customFormat="1" ht="14.25" x14ac:dyDescent="0.2"/>
    <row r="24" s="651" customFormat="1" ht="14.25" x14ac:dyDescent="0.2"/>
    <row r="25" s="651" customFormat="1" ht="14.25" x14ac:dyDescent="0.2"/>
    <row r="26" s="651" customFormat="1" ht="14.25" x14ac:dyDescent="0.2"/>
  </sheetData>
  <mergeCells count="264">
    <mergeCell ref="HK2:HO3"/>
    <mergeCell ref="HP2:HS3"/>
    <mergeCell ref="HK4:HK5"/>
    <mergeCell ref="HL4:HL5"/>
    <mergeCell ref="HM4:HM5"/>
    <mergeCell ref="HN4:HN5"/>
    <mergeCell ref="HO4:HO5"/>
    <mergeCell ref="HP4:HP5"/>
    <mergeCell ref="HQ4:HQ5"/>
    <mergeCell ref="HR4:HR5"/>
    <mergeCell ref="HS4:HS5"/>
    <mergeCell ref="A10:B10"/>
    <mergeCell ref="EE4:EE5"/>
    <mergeCell ref="EF4:EF5"/>
    <mergeCell ref="EI4:EI5"/>
    <mergeCell ref="DX4:DX5"/>
    <mergeCell ref="DY4:DZ4"/>
    <mergeCell ref="EA4:EA5"/>
    <mergeCell ref="ED4:ED5"/>
    <mergeCell ref="EG4:EG5"/>
    <mergeCell ref="CY4:CY5"/>
    <mergeCell ref="CZ4:CZ5"/>
    <mergeCell ref="DA4:DA5"/>
    <mergeCell ref="DB4:DB5"/>
    <mergeCell ref="DC4:DC5"/>
    <mergeCell ref="DD4:DD5"/>
    <mergeCell ref="DT4:DT5"/>
    <mergeCell ref="DU4:DU5"/>
    <mergeCell ref="EB4:EB5"/>
    <mergeCell ref="EC4:EC5"/>
    <mergeCell ref="CS4:CS5"/>
    <mergeCell ref="CT4:CT5"/>
    <mergeCell ref="CU4:CU5"/>
    <mergeCell ref="CV4:CV5"/>
    <mergeCell ref="CW4:CW5"/>
    <mergeCell ref="BV4:BV5"/>
    <mergeCell ref="CX4:CX5"/>
    <mergeCell ref="CK4:CK5"/>
    <mergeCell ref="CL4:CL5"/>
    <mergeCell ref="CM4:CM5"/>
    <mergeCell ref="CO4:CO5"/>
    <mergeCell ref="CP4:CP5"/>
    <mergeCell ref="CQ4:CR4"/>
    <mergeCell ref="CE4:CE5"/>
    <mergeCell ref="CF4:CF5"/>
    <mergeCell ref="CG4:CG5"/>
    <mergeCell ref="CH4:CH5"/>
    <mergeCell ref="CI4:CI5"/>
    <mergeCell ref="CJ4:CJ5"/>
    <mergeCell ref="BW3:BW5"/>
    <mergeCell ref="BX3:CD3"/>
    <mergeCell ref="CN3:CN5"/>
    <mergeCell ref="AL4:AL5"/>
    <mergeCell ref="AM4:AM5"/>
    <mergeCell ref="AN4:AN5"/>
    <mergeCell ref="BG4:BG5"/>
    <mergeCell ref="BH4:BH5"/>
    <mergeCell ref="BI4:BJ4"/>
    <mergeCell ref="AO3:AO5"/>
    <mergeCell ref="AP3:AV3"/>
    <mergeCell ref="AP4:AP5"/>
    <mergeCell ref="AQ4:AQ5"/>
    <mergeCell ref="AR4:AS4"/>
    <mergeCell ref="AT4:AT5"/>
    <mergeCell ref="AU4:AU5"/>
    <mergeCell ref="AV4:AV5"/>
    <mergeCell ref="AW4:AW5"/>
    <mergeCell ref="AX4:AX5"/>
    <mergeCell ref="AY4:AY5"/>
    <mergeCell ref="AZ4:AZ5"/>
    <mergeCell ref="DF3:DL3"/>
    <mergeCell ref="DV3:DV5"/>
    <mergeCell ref="DW3:EC3"/>
    <mergeCell ref="DF4:DF5"/>
    <mergeCell ref="DG4:DG5"/>
    <mergeCell ref="DH4:DI4"/>
    <mergeCell ref="DJ4:DJ5"/>
    <mergeCell ref="DK4:DK5"/>
    <mergeCell ref="DL4:DL5"/>
    <mergeCell ref="DW4:DW5"/>
    <mergeCell ref="DR2:DU3"/>
    <mergeCell ref="DM4:DM5"/>
    <mergeCell ref="DN4:DN5"/>
    <mergeCell ref="DO4:DO5"/>
    <mergeCell ref="DP4:DP5"/>
    <mergeCell ref="DQ4:DQ5"/>
    <mergeCell ref="DR4:DR5"/>
    <mergeCell ref="DS4:DS5"/>
    <mergeCell ref="DE2:DL2"/>
    <mergeCell ref="DV2:EC2"/>
    <mergeCell ref="DM2:DQ3"/>
    <mergeCell ref="DE3:DE5"/>
    <mergeCell ref="X2:AE2"/>
    <mergeCell ref="AF2:AJ3"/>
    <mergeCell ref="AK2:AN3"/>
    <mergeCell ref="BF2:BM2"/>
    <mergeCell ref="BN2:BR3"/>
    <mergeCell ref="BS2:BV3"/>
    <mergeCell ref="AO2:AV2"/>
    <mergeCell ref="AW2:BA3"/>
    <mergeCell ref="BB2:BE3"/>
    <mergeCell ref="BF3:BF5"/>
    <mergeCell ref="BG3:BM3"/>
    <mergeCell ref="BA4:BA5"/>
    <mergeCell ref="BB4:BB5"/>
    <mergeCell ref="BC4:BC5"/>
    <mergeCell ref="BD4:BD5"/>
    <mergeCell ref="BE4:BE5"/>
    <mergeCell ref="AF4:AF5"/>
    <mergeCell ref="AG4:AG5"/>
    <mergeCell ref="AH4:AH5"/>
    <mergeCell ref="AI4:AI5"/>
    <mergeCell ref="AJ4:AJ5"/>
    <mergeCell ref="AK4:AK5"/>
    <mergeCell ref="Y4:Y5"/>
    <mergeCell ref="Z4:Z5"/>
    <mergeCell ref="BW2:CD2"/>
    <mergeCell ref="CE2:CI3"/>
    <mergeCell ref="CJ2:CM3"/>
    <mergeCell ref="CN2:CU2"/>
    <mergeCell ref="CV2:CZ3"/>
    <mergeCell ref="DA2:DD3"/>
    <mergeCell ref="CO3:CU3"/>
    <mergeCell ref="BK4:BK5"/>
    <mergeCell ref="BL4:BL5"/>
    <mergeCell ref="BM4:BM5"/>
    <mergeCell ref="BN4:BN5"/>
    <mergeCell ref="BO4:BO5"/>
    <mergeCell ref="BP4:BP5"/>
    <mergeCell ref="BX4:BX5"/>
    <mergeCell ref="BY4:BY5"/>
    <mergeCell ref="BZ4:CA4"/>
    <mergeCell ref="CB4:CB5"/>
    <mergeCell ref="CC4:CC5"/>
    <mergeCell ref="CD4:CD5"/>
    <mergeCell ref="BQ4:BQ5"/>
    <mergeCell ref="BR4:BR5"/>
    <mergeCell ref="BS4:BS5"/>
    <mergeCell ref="BT4:BT5"/>
    <mergeCell ref="BU4:BU5"/>
    <mergeCell ref="W4:W5"/>
    <mergeCell ref="H3:H5"/>
    <mergeCell ref="I3:I5"/>
    <mergeCell ref="J3:J5"/>
    <mergeCell ref="K3:K5"/>
    <mergeCell ref="L3:L5"/>
    <mergeCell ref="P3:P5"/>
    <mergeCell ref="X3:X5"/>
    <mergeCell ref="Y3:AE3"/>
    <mergeCell ref="AA4:AB4"/>
    <mergeCell ref="AC4:AC5"/>
    <mergeCell ref="AD4:AD5"/>
    <mergeCell ref="AE4:AE5"/>
    <mergeCell ref="EP4:EQ4"/>
    <mergeCell ref="ER4:ER5"/>
    <mergeCell ref="FC4:FC5"/>
    <mergeCell ref="FE4:FE5"/>
    <mergeCell ref="FF4:FF5"/>
    <mergeCell ref="FG4:FH4"/>
    <mergeCell ref="FI4:FI5"/>
    <mergeCell ref="FJ4:FJ5"/>
    <mergeCell ref="A2:I2"/>
    <mergeCell ref="J2:O2"/>
    <mergeCell ref="P2:W2"/>
    <mergeCell ref="A3:A5"/>
    <mergeCell ref="B3:B5"/>
    <mergeCell ref="C3:C5"/>
    <mergeCell ref="D3:D5"/>
    <mergeCell ref="E3:E5"/>
    <mergeCell ref="F3:F5"/>
    <mergeCell ref="G3:G5"/>
    <mergeCell ref="Q3:W3"/>
    <mergeCell ref="Q4:Q5"/>
    <mergeCell ref="R4:R5"/>
    <mergeCell ref="S4:T4"/>
    <mergeCell ref="U4:U5"/>
    <mergeCell ref="V4:V5"/>
    <mergeCell ref="EU2:EY3"/>
    <mergeCell ref="EZ2:FC3"/>
    <mergeCell ref="FD2:FK2"/>
    <mergeCell ref="FV3:GB3"/>
    <mergeCell ref="GL3:GL5"/>
    <mergeCell ref="FL2:FP3"/>
    <mergeCell ref="FQ2:FT3"/>
    <mergeCell ref="FU2:GB2"/>
    <mergeCell ref="GC2:GG3"/>
    <mergeCell ref="GH2:GK3"/>
    <mergeCell ref="GL2:GS2"/>
    <mergeCell ref="GM3:GS3"/>
    <mergeCell ref="FM4:FM5"/>
    <mergeCell ref="GC4:GC5"/>
    <mergeCell ref="GD4:GD5"/>
    <mergeCell ref="GE4:GE5"/>
    <mergeCell ref="FK4:FK5"/>
    <mergeCell ref="FL4:FL5"/>
    <mergeCell ref="FN4:FN5"/>
    <mergeCell ref="FO4:FO5"/>
    <mergeCell ref="FP4:FP5"/>
    <mergeCell ref="FQ4:FQ5"/>
    <mergeCell ref="FR4:FR5"/>
    <mergeCell ref="FS4:FS5"/>
    <mergeCell ref="EM3:EM5"/>
    <mergeCell ref="EN3:ET3"/>
    <mergeCell ref="FD3:FD5"/>
    <mergeCell ref="FE3:FK3"/>
    <mergeCell ref="FU3:FU5"/>
    <mergeCell ref="EH4:EH5"/>
    <mergeCell ref="EL4:EL5"/>
    <mergeCell ref="EN4:EN5"/>
    <mergeCell ref="EO4:EO5"/>
    <mergeCell ref="EJ4:EJ5"/>
    <mergeCell ref="EK4:EK5"/>
    <mergeCell ref="ES4:ES5"/>
    <mergeCell ref="ET4:ET5"/>
    <mergeCell ref="EU4:EU5"/>
    <mergeCell ref="EV4:EV5"/>
    <mergeCell ref="EW4:EW5"/>
    <mergeCell ref="EX4:EX5"/>
    <mergeCell ref="EY4:EY5"/>
    <mergeCell ref="EZ4:EZ5"/>
    <mergeCell ref="FA4:FA5"/>
    <mergeCell ref="FB4:FB5"/>
    <mergeCell ref="ED2:EH3"/>
    <mergeCell ref="EI2:EL3"/>
    <mergeCell ref="EM2:ET2"/>
    <mergeCell ref="HH4:HH5"/>
    <mergeCell ref="HC3:HC5"/>
    <mergeCell ref="HD3:HJ3"/>
    <mergeCell ref="HI4:HI5"/>
    <mergeCell ref="HJ4:HJ5"/>
    <mergeCell ref="GQ4:GQ5"/>
    <mergeCell ref="GR4:GR5"/>
    <mergeCell ref="GS4:GS5"/>
    <mergeCell ref="GT4:GT5"/>
    <mergeCell ref="GU4:GU5"/>
    <mergeCell ref="GV4:GV5"/>
    <mergeCell ref="GW4:GW5"/>
    <mergeCell ref="GX4:GX5"/>
    <mergeCell ref="GY4:GY5"/>
    <mergeCell ref="GT2:GX3"/>
    <mergeCell ref="GY2:HB3"/>
    <mergeCell ref="HC2:HJ2"/>
    <mergeCell ref="GZ4:GZ5"/>
    <mergeCell ref="HA4:HA5"/>
    <mergeCell ref="HB4:HB5"/>
    <mergeCell ref="HD4:HD5"/>
    <mergeCell ref="GI4:GI5"/>
    <mergeCell ref="GJ4:GJ5"/>
    <mergeCell ref="GK4:GK5"/>
    <mergeCell ref="GM4:GM5"/>
    <mergeCell ref="GN4:GN5"/>
    <mergeCell ref="GO4:GP4"/>
    <mergeCell ref="FT4:FT5"/>
    <mergeCell ref="HE4:HE5"/>
    <mergeCell ref="HF4:HG4"/>
    <mergeCell ref="FV4:FV5"/>
    <mergeCell ref="FW4:FW5"/>
    <mergeCell ref="FX4:FY4"/>
    <mergeCell ref="FZ4:FZ5"/>
    <mergeCell ref="GA4:GA5"/>
    <mergeCell ref="GB4:GB5"/>
    <mergeCell ref="GF4:GF5"/>
    <mergeCell ref="GG4:GG5"/>
    <mergeCell ref="GH4:GH5"/>
  </mergeCells>
  <dataValidations count="2">
    <dataValidation type="list" allowBlank="1" showInputMessage="1" showErrorMessage="1" sqref="CE6:CG9 CV6:CX9 DM6:DO9 ED6:EF9 EU6:EW9 FL6:FN9 GC6:GE9 GT6:GV9 HK6:HM9" xr:uid="{D63D5181-4A5A-4751-AC4E-3A093A8AA5DA}">
      <formula1>#REF!</formula1>
    </dataValidation>
    <dataValidation type="list" allowBlank="1" showInputMessage="1" showErrorMessage="1" sqref="CI6:CI9 CZ6:CZ9 DQ6:DQ9 EH6:EH9 EY6:EY9 FP6:FP9 GG6:GG9 GX6:GX9 HO6:HO9" xr:uid="{F6DC578F-8C23-404C-BB72-BF61F6CB9CFB}">
      <formula1>#REF!</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K10"/>
  <sheetViews>
    <sheetView topLeftCell="GR1" zoomScale="84" zoomScaleNormal="84" workbookViewId="0">
      <selection activeCell="HH5" sqref="HH5:HK8"/>
    </sheetView>
  </sheetViews>
  <sheetFormatPr baseColWidth="10" defaultColWidth="11.42578125" defaultRowHeight="15" x14ac:dyDescent="0.25"/>
  <cols>
    <col min="2" max="2" width="46.140625" customWidth="1"/>
    <col min="3" max="3" width="49" hidden="1" customWidth="1"/>
    <col min="4" max="4" width="42" hidden="1" customWidth="1"/>
    <col min="5" max="5" width="24.5703125" hidden="1" customWidth="1"/>
    <col min="6" max="6" width="19.42578125" hidden="1" customWidth="1"/>
    <col min="7" max="7" width="11.42578125" hidden="1" customWidth="1"/>
    <col min="8" max="8" width="11.42578125" customWidth="1"/>
    <col min="9" max="9" width="27.28515625" customWidth="1"/>
    <col min="10" max="10" width="19.85546875" customWidth="1"/>
    <col min="11" max="11" width="7.28515625" customWidth="1"/>
    <col min="12" max="12" width="25.7109375" customWidth="1"/>
    <col min="14" max="14" width="20" customWidth="1"/>
    <col min="16" max="49" width="0" hidden="1" customWidth="1"/>
  </cols>
  <sheetData>
    <row r="1" spans="1:219" ht="18.75" x14ac:dyDescent="0.25">
      <c r="A1" s="870" t="s">
        <v>0</v>
      </c>
      <c r="B1" s="871"/>
      <c r="C1" s="871"/>
      <c r="D1" s="871"/>
      <c r="E1" s="871"/>
      <c r="F1" s="871"/>
      <c r="G1" s="871"/>
      <c r="H1" s="871"/>
      <c r="I1" s="872"/>
      <c r="J1" s="870"/>
      <c r="K1" s="871"/>
      <c r="L1" s="871"/>
      <c r="M1" s="871"/>
      <c r="N1" s="871"/>
      <c r="O1" s="872"/>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31.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37.5"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31.25" customHeight="1" x14ac:dyDescent="0.25">
      <c r="A5" s="16">
        <v>1</v>
      </c>
      <c r="B5" s="102" t="s">
        <v>134</v>
      </c>
      <c r="C5" s="15" t="s">
        <v>135</v>
      </c>
      <c r="D5" s="24" t="s">
        <v>136</v>
      </c>
      <c r="E5" s="7" t="s">
        <v>45</v>
      </c>
      <c r="F5" s="7" t="s">
        <v>31</v>
      </c>
      <c r="G5" s="7" t="s">
        <v>137</v>
      </c>
      <c r="H5" s="7" t="s">
        <v>138</v>
      </c>
      <c r="I5" s="87" t="s">
        <v>139</v>
      </c>
      <c r="J5" s="7" t="s">
        <v>140</v>
      </c>
      <c r="K5" s="736">
        <v>2</v>
      </c>
      <c r="L5" s="7" t="s">
        <v>141</v>
      </c>
      <c r="M5" s="14" t="s">
        <v>142</v>
      </c>
      <c r="N5" s="8" t="s">
        <v>143</v>
      </c>
      <c r="O5" s="19"/>
      <c r="P5" s="17"/>
      <c r="Q5" s="17"/>
      <c r="R5" s="17"/>
      <c r="S5" s="17"/>
      <c r="T5" s="17"/>
      <c r="U5" s="17"/>
      <c r="V5" s="17"/>
      <c r="W5" s="17"/>
      <c r="X5" s="229"/>
      <c r="Y5" s="229"/>
      <c r="Z5" s="229"/>
      <c r="AA5" s="229"/>
      <c r="AB5" s="229"/>
      <c r="AC5" s="229"/>
      <c r="AD5" s="229"/>
      <c r="AE5" s="229"/>
      <c r="AF5" s="229"/>
      <c r="AG5" s="229"/>
      <c r="AH5" s="229"/>
      <c r="AI5" s="229"/>
      <c r="AJ5" s="229"/>
      <c r="AK5" s="229"/>
      <c r="AL5" s="229"/>
      <c r="AM5" s="229"/>
      <c r="AN5" s="229"/>
      <c r="AO5" s="259">
        <v>0</v>
      </c>
      <c r="AP5" s="259">
        <v>0</v>
      </c>
      <c r="AQ5" s="259">
        <v>0</v>
      </c>
      <c r="AR5" s="259"/>
      <c r="AS5" s="259" t="s">
        <v>144</v>
      </c>
      <c r="AT5" s="331">
        <v>0</v>
      </c>
      <c r="AU5" s="259" t="s">
        <v>145</v>
      </c>
      <c r="AV5" s="259">
        <v>0</v>
      </c>
      <c r="AW5" s="331" t="str">
        <f>IF(AV5=0,"0%",IF(AV5=1,"50%",IF(AV5=2,"100%")))</f>
        <v>0%</v>
      </c>
      <c r="AX5" s="229"/>
      <c r="AY5" s="229"/>
      <c r="AZ5" s="229"/>
      <c r="BA5" s="229"/>
      <c r="BB5" s="229"/>
      <c r="BC5" s="229"/>
      <c r="BD5" s="229"/>
      <c r="BE5" s="229"/>
      <c r="BF5" s="229"/>
      <c r="BG5" s="229"/>
      <c r="BH5" s="229"/>
      <c r="BI5" s="229"/>
      <c r="BJ5" s="229"/>
      <c r="BK5" s="586"/>
      <c r="BL5" s="259"/>
      <c r="BM5" s="749"/>
      <c r="BN5" s="259"/>
      <c r="BO5" s="229"/>
      <c r="BP5" s="229"/>
      <c r="BQ5" s="229"/>
      <c r="BR5" s="229"/>
      <c r="BS5" s="229"/>
      <c r="BT5" s="229"/>
      <c r="BU5" s="229"/>
      <c r="BV5" s="229"/>
      <c r="BW5" s="229"/>
      <c r="BX5" s="229"/>
      <c r="BY5" s="229"/>
      <c r="BZ5" s="229"/>
      <c r="CA5" s="229"/>
      <c r="CB5" s="259"/>
      <c r="CC5" s="259"/>
      <c r="CD5" s="750"/>
      <c r="CE5" s="259"/>
      <c r="CF5" s="229"/>
      <c r="CG5" s="229"/>
      <c r="CH5" s="229"/>
      <c r="CI5" s="229"/>
      <c r="CJ5" s="229"/>
      <c r="CK5" s="229"/>
      <c r="CL5" s="229"/>
      <c r="CM5" s="229"/>
      <c r="CN5" s="229"/>
      <c r="CO5" s="229"/>
      <c r="CP5" s="229"/>
      <c r="CQ5" s="229"/>
      <c r="CR5" s="229"/>
      <c r="CS5" s="749"/>
      <c r="CT5" s="749"/>
      <c r="CU5" s="749"/>
      <c r="CV5" s="749"/>
      <c r="CW5" s="229"/>
      <c r="CX5" s="229"/>
      <c r="CY5" s="229"/>
      <c r="CZ5" s="229"/>
      <c r="DA5" s="229"/>
      <c r="DB5" s="229"/>
      <c r="DC5" s="229"/>
      <c r="DD5" s="229"/>
      <c r="DE5" s="229"/>
      <c r="DF5" s="229"/>
      <c r="DG5" s="229"/>
      <c r="DH5" s="229"/>
      <c r="DI5" s="229"/>
      <c r="DJ5" s="749"/>
      <c r="DK5" s="749"/>
      <c r="DL5" s="749"/>
      <c r="DM5" s="749"/>
      <c r="DN5" s="229"/>
      <c r="DO5" s="229"/>
      <c r="DP5" s="229"/>
      <c r="DQ5" s="229"/>
      <c r="DR5" s="229"/>
      <c r="DS5" s="229"/>
      <c r="DT5" s="229"/>
      <c r="DU5" s="229"/>
      <c r="DV5" s="229"/>
      <c r="DW5" s="229"/>
      <c r="DX5" s="229"/>
      <c r="DY5" s="229"/>
      <c r="DZ5" s="229"/>
      <c r="EA5" s="749"/>
      <c r="EB5" s="749"/>
      <c r="EC5" s="749"/>
      <c r="ED5" s="749"/>
      <c r="EE5" s="229"/>
      <c r="EF5" s="229"/>
      <c r="EG5" s="229"/>
      <c r="EH5" s="229"/>
      <c r="EI5" s="229"/>
      <c r="EJ5" s="229"/>
      <c r="EK5" s="229"/>
      <c r="EL5" s="229"/>
      <c r="EM5" s="229"/>
      <c r="EN5" s="229"/>
      <c r="EO5" s="229"/>
      <c r="EP5" s="229"/>
      <c r="EQ5" s="229"/>
      <c r="ER5" s="749"/>
      <c r="ES5" s="749"/>
      <c r="ET5" s="749"/>
      <c r="EU5" s="749"/>
      <c r="EV5" s="229"/>
      <c r="EW5" s="229"/>
      <c r="EX5" s="229"/>
      <c r="EY5" s="229"/>
      <c r="EZ5" s="229"/>
      <c r="FA5" s="229"/>
      <c r="FB5" s="229"/>
      <c r="FC5" s="229"/>
      <c r="FD5" s="229"/>
      <c r="FE5" s="229"/>
      <c r="FF5" s="229"/>
      <c r="FG5" s="229"/>
      <c r="FH5" s="229"/>
      <c r="FI5" s="749"/>
      <c r="FJ5" s="749"/>
      <c r="FK5" s="749"/>
      <c r="FL5" s="749"/>
      <c r="FM5" s="229"/>
      <c r="FN5" s="229"/>
      <c r="FO5" s="229"/>
      <c r="FP5" s="229"/>
      <c r="FQ5" s="229"/>
      <c r="FR5" s="229"/>
      <c r="FS5" s="229"/>
      <c r="FT5" s="229"/>
      <c r="FU5" s="229"/>
      <c r="FV5" s="229"/>
      <c r="FW5" s="229"/>
      <c r="FX5" s="229"/>
      <c r="FY5" s="229"/>
      <c r="FZ5" s="749"/>
      <c r="GA5" s="749"/>
      <c r="GB5" s="749"/>
      <c r="GC5" s="749"/>
      <c r="GD5" s="229"/>
      <c r="GE5" s="229"/>
      <c r="GF5" s="229"/>
      <c r="GG5" s="229"/>
      <c r="GH5" s="229"/>
      <c r="GI5" s="229"/>
      <c r="GJ5" s="229"/>
      <c r="GK5" s="229"/>
      <c r="GL5" s="229"/>
      <c r="GM5" s="229"/>
      <c r="GN5" s="229"/>
      <c r="GO5" s="229"/>
      <c r="GP5" s="229"/>
      <c r="GQ5" s="749"/>
      <c r="GR5" s="749"/>
      <c r="GS5" s="749"/>
      <c r="GT5" s="749"/>
      <c r="GU5" s="229"/>
      <c r="GV5" s="229"/>
      <c r="GW5" s="229"/>
      <c r="GX5" s="229"/>
      <c r="GY5" s="229"/>
      <c r="GZ5" s="229"/>
      <c r="HA5" s="229"/>
      <c r="HB5" s="229"/>
      <c r="HC5" s="229"/>
      <c r="HD5" s="229"/>
      <c r="HE5" s="229"/>
      <c r="HF5" s="229"/>
      <c r="HG5" s="229"/>
      <c r="HH5" s="749"/>
      <c r="HI5" s="749"/>
      <c r="HJ5" s="749"/>
      <c r="HK5" s="749"/>
    </row>
    <row r="6" spans="1:219" ht="150" customHeight="1" x14ac:dyDescent="0.25">
      <c r="A6" s="16">
        <v>2</v>
      </c>
      <c r="B6" s="103" t="s">
        <v>146</v>
      </c>
      <c r="C6" s="15" t="s">
        <v>147</v>
      </c>
      <c r="D6" s="24" t="s">
        <v>136</v>
      </c>
      <c r="E6" s="25" t="s">
        <v>38</v>
      </c>
      <c r="F6" s="25" t="s">
        <v>39</v>
      </c>
      <c r="G6" s="25" t="s">
        <v>148</v>
      </c>
      <c r="H6" s="7" t="s">
        <v>138</v>
      </c>
      <c r="I6" s="87" t="s">
        <v>149</v>
      </c>
      <c r="J6" s="25" t="s">
        <v>150</v>
      </c>
      <c r="K6" s="737">
        <v>4</v>
      </c>
      <c r="L6" s="25" t="s">
        <v>151</v>
      </c>
      <c r="M6" s="25" t="s">
        <v>152</v>
      </c>
      <c r="N6" s="8" t="s">
        <v>143</v>
      </c>
      <c r="O6" s="10"/>
      <c r="P6" s="17"/>
      <c r="Q6" s="17"/>
      <c r="R6" s="17"/>
      <c r="S6" s="17"/>
      <c r="T6" s="17"/>
      <c r="U6" s="17"/>
      <c r="V6" s="17"/>
      <c r="W6" s="17"/>
      <c r="X6" s="229"/>
      <c r="Y6" s="229"/>
      <c r="Z6" s="229"/>
      <c r="AA6" s="229"/>
      <c r="AB6" s="229"/>
      <c r="AC6" s="229"/>
      <c r="AD6" s="229"/>
      <c r="AE6" s="229"/>
      <c r="AF6" s="229"/>
      <c r="AG6" s="229"/>
      <c r="AH6" s="229"/>
      <c r="AI6" s="229"/>
      <c r="AJ6" s="229"/>
      <c r="AK6" s="229"/>
      <c r="AL6" s="229"/>
      <c r="AM6" s="229"/>
      <c r="AN6" s="229"/>
      <c r="AO6" s="259">
        <v>0</v>
      </c>
      <c r="AP6" s="259">
        <v>0</v>
      </c>
      <c r="AQ6" s="259">
        <v>0</v>
      </c>
      <c r="AR6" s="259"/>
      <c r="AS6" s="259" t="s">
        <v>144</v>
      </c>
      <c r="AT6" s="331">
        <v>0</v>
      </c>
      <c r="AU6" s="259" t="s">
        <v>145</v>
      </c>
      <c r="AV6" s="259">
        <v>0</v>
      </c>
      <c r="AW6" s="331" t="str">
        <f>IF(AV6=0,"0%",IF(AV6=1,"25%",IF(AV6&lt;=2,"50%",IF(AV6&lt;=3,"75%",IF(AV6&lt;=4,"100%")))))</f>
        <v>0%</v>
      </c>
      <c r="AX6" s="229"/>
      <c r="AY6" s="229"/>
      <c r="AZ6" s="229"/>
      <c r="BA6" s="229"/>
      <c r="BB6" s="229"/>
      <c r="BC6" s="229"/>
      <c r="BD6" s="229"/>
      <c r="BE6" s="229"/>
      <c r="BF6" s="229"/>
      <c r="BG6" s="229"/>
      <c r="BH6" s="229"/>
      <c r="BI6" s="229"/>
      <c r="BJ6" s="229"/>
      <c r="BK6" s="586"/>
      <c r="BL6" s="259"/>
      <c r="BM6" s="749"/>
      <c r="BN6" s="259"/>
      <c r="BO6" s="229"/>
      <c r="BP6" s="229"/>
      <c r="BQ6" s="229"/>
      <c r="BR6" s="229"/>
      <c r="BS6" s="229"/>
      <c r="BT6" s="229"/>
      <c r="BU6" s="229"/>
      <c r="BV6" s="229"/>
      <c r="BW6" s="229"/>
      <c r="BX6" s="229"/>
      <c r="BY6" s="229"/>
      <c r="BZ6" s="229"/>
      <c r="CA6" s="229"/>
      <c r="CB6" s="259"/>
      <c r="CC6" s="259"/>
      <c r="CD6" s="750"/>
      <c r="CE6" s="259"/>
      <c r="CF6" s="229"/>
      <c r="CG6" s="229"/>
      <c r="CH6" s="229"/>
      <c r="CI6" s="229"/>
      <c r="CJ6" s="229"/>
      <c r="CK6" s="229"/>
      <c r="CL6" s="229"/>
      <c r="CM6" s="229"/>
      <c r="CN6" s="229"/>
      <c r="CO6" s="229"/>
      <c r="CP6" s="229"/>
      <c r="CQ6" s="229"/>
      <c r="CR6" s="229"/>
      <c r="CS6" s="749"/>
      <c r="CT6" s="749"/>
      <c r="CU6" s="749"/>
      <c r="CV6" s="749"/>
      <c r="CW6" s="229"/>
      <c r="CX6" s="229"/>
      <c r="CY6" s="229"/>
      <c r="CZ6" s="229"/>
      <c r="DA6" s="229"/>
      <c r="DB6" s="229"/>
      <c r="DC6" s="229"/>
      <c r="DD6" s="229"/>
      <c r="DE6" s="229"/>
      <c r="DF6" s="229"/>
      <c r="DG6" s="229"/>
      <c r="DH6" s="229"/>
      <c r="DI6" s="229"/>
      <c r="DJ6" s="749"/>
      <c r="DK6" s="749"/>
      <c r="DL6" s="749"/>
      <c r="DM6" s="749"/>
      <c r="DN6" s="229"/>
      <c r="DO6" s="229"/>
      <c r="DP6" s="229"/>
      <c r="DQ6" s="229"/>
      <c r="DR6" s="229"/>
      <c r="DS6" s="229"/>
      <c r="DT6" s="229"/>
      <c r="DU6" s="229"/>
      <c r="DV6" s="229"/>
      <c r="DW6" s="229"/>
      <c r="DX6" s="229"/>
      <c r="DY6" s="229"/>
      <c r="DZ6" s="229"/>
      <c r="EA6" s="749"/>
      <c r="EB6" s="749"/>
      <c r="EC6" s="749"/>
      <c r="ED6" s="749"/>
      <c r="EE6" s="229"/>
      <c r="EF6" s="229"/>
      <c r="EG6" s="229"/>
      <c r="EH6" s="229"/>
      <c r="EI6" s="229"/>
      <c r="EJ6" s="229"/>
      <c r="EK6" s="229"/>
      <c r="EL6" s="229"/>
      <c r="EM6" s="229"/>
      <c r="EN6" s="229"/>
      <c r="EO6" s="229"/>
      <c r="EP6" s="229"/>
      <c r="EQ6" s="229"/>
      <c r="ER6" s="749"/>
      <c r="ES6" s="749"/>
      <c r="ET6" s="749"/>
      <c r="EU6" s="749"/>
      <c r="EV6" s="229"/>
      <c r="EW6" s="229"/>
      <c r="EX6" s="229"/>
      <c r="EY6" s="229"/>
      <c r="EZ6" s="229"/>
      <c r="FA6" s="229"/>
      <c r="FB6" s="229"/>
      <c r="FC6" s="229"/>
      <c r="FD6" s="229"/>
      <c r="FE6" s="229"/>
      <c r="FF6" s="229"/>
      <c r="FG6" s="229"/>
      <c r="FH6" s="229"/>
      <c r="FI6" s="749"/>
      <c r="FJ6" s="749"/>
      <c r="FK6" s="749"/>
      <c r="FL6" s="749"/>
      <c r="FM6" s="229"/>
      <c r="FN6" s="229"/>
      <c r="FO6" s="229"/>
      <c r="FP6" s="229"/>
      <c r="FQ6" s="229"/>
      <c r="FR6" s="229"/>
      <c r="FS6" s="229"/>
      <c r="FT6" s="229"/>
      <c r="FU6" s="229"/>
      <c r="FV6" s="229"/>
      <c r="FW6" s="229"/>
      <c r="FX6" s="229"/>
      <c r="FY6" s="229"/>
      <c r="FZ6" s="749"/>
      <c r="GA6" s="749"/>
      <c r="GB6" s="749"/>
      <c r="GC6" s="749"/>
      <c r="GD6" s="229"/>
      <c r="GE6" s="229"/>
      <c r="GF6" s="229"/>
      <c r="GG6" s="229"/>
      <c r="GH6" s="229"/>
      <c r="GI6" s="229"/>
      <c r="GJ6" s="229"/>
      <c r="GK6" s="229"/>
      <c r="GL6" s="229"/>
      <c r="GM6" s="229"/>
      <c r="GN6" s="229"/>
      <c r="GO6" s="229"/>
      <c r="GP6" s="229"/>
      <c r="GQ6" s="749"/>
      <c r="GR6" s="749"/>
      <c r="GS6" s="749"/>
      <c r="GT6" s="749"/>
      <c r="GU6" s="229"/>
      <c r="GV6" s="229"/>
      <c r="GW6" s="229"/>
      <c r="GX6" s="229"/>
      <c r="GY6" s="229"/>
      <c r="GZ6" s="229"/>
      <c r="HA6" s="229"/>
      <c r="HB6" s="229"/>
      <c r="HC6" s="229"/>
      <c r="HD6" s="229"/>
      <c r="HE6" s="229"/>
      <c r="HF6" s="229"/>
      <c r="HG6" s="229"/>
      <c r="HH6" s="749"/>
      <c r="HI6" s="749"/>
      <c r="HJ6" s="749"/>
      <c r="HK6" s="749"/>
    </row>
    <row r="7" spans="1:219" ht="150" customHeight="1" x14ac:dyDescent="0.25">
      <c r="A7" s="16">
        <v>3</v>
      </c>
      <c r="B7" s="104" t="s">
        <v>153</v>
      </c>
      <c r="C7" s="15" t="s">
        <v>154</v>
      </c>
      <c r="D7" s="9" t="s">
        <v>155</v>
      </c>
      <c r="E7" s="6" t="s">
        <v>44</v>
      </c>
      <c r="F7" s="6" t="s">
        <v>46</v>
      </c>
      <c r="G7" s="6" t="s">
        <v>137</v>
      </c>
      <c r="H7" s="7" t="s">
        <v>138</v>
      </c>
      <c r="I7" s="26" t="s">
        <v>156</v>
      </c>
      <c r="J7" s="6" t="s">
        <v>157</v>
      </c>
      <c r="K7" s="737">
        <v>1</v>
      </c>
      <c r="L7" s="6"/>
      <c r="M7" s="10" t="s">
        <v>158</v>
      </c>
      <c r="N7" s="10" t="s">
        <v>159</v>
      </c>
      <c r="O7" s="10"/>
      <c r="P7" s="17"/>
      <c r="Q7" s="17"/>
      <c r="R7" s="17"/>
      <c r="S7" s="17"/>
      <c r="T7" s="17"/>
      <c r="U7" s="17"/>
      <c r="V7" s="17"/>
      <c r="W7" s="17"/>
      <c r="X7" s="229"/>
      <c r="Y7" s="229"/>
      <c r="Z7" s="229"/>
      <c r="AA7" s="229"/>
      <c r="AB7" s="229"/>
      <c r="AC7" s="229"/>
      <c r="AD7" s="229"/>
      <c r="AE7" s="229"/>
      <c r="AF7" s="229"/>
      <c r="AG7" s="229"/>
      <c r="AH7" s="229"/>
      <c r="AI7" s="229"/>
      <c r="AJ7" s="229"/>
      <c r="AK7" s="229"/>
      <c r="AL7" s="229"/>
      <c r="AM7" s="229"/>
      <c r="AN7" s="229"/>
      <c r="AO7" s="259">
        <v>0</v>
      </c>
      <c r="AP7" s="259">
        <v>0</v>
      </c>
      <c r="AQ7" s="259">
        <v>0</v>
      </c>
      <c r="AR7" s="259"/>
      <c r="AS7" s="259" t="s">
        <v>144</v>
      </c>
      <c r="AT7" s="331">
        <v>0</v>
      </c>
      <c r="AU7" s="259" t="s">
        <v>145</v>
      </c>
      <c r="AV7" s="259">
        <v>0</v>
      </c>
      <c r="AW7" s="332" t="str">
        <f>IF(AV7=0,"0%",IF(AV7=1,"100%",))</f>
        <v>0%</v>
      </c>
      <c r="AX7" s="229"/>
      <c r="AY7" s="229"/>
      <c r="AZ7" s="229"/>
      <c r="BA7" s="229"/>
      <c r="BB7" s="229"/>
      <c r="BC7" s="229"/>
      <c r="BD7" s="229"/>
      <c r="BE7" s="229"/>
      <c r="BF7" s="229"/>
      <c r="BG7" s="229"/>
      <c r="BH7" s="229"/>
      <c r="BI7" s="229"/>
      <c r="BJ7" s="229"/>
      <c r="BK7" s="586"/>
      <c r="BL7" s="259"/>
      <c r="BM7" s="749"/>
      <c r="BN7" s="259"/>
      <c r="BO7" s="229"/>
      <c r="BP7" s="229"/>
      <c r="BQ7" s="229"/>
      <c r="BR7" s="229"/>
      <c r="BS7" s="229"/>
      <c r="BT7" s="229"/>
      <c r="BU7" s="229"/>
      <c r="BV7" s="229"/>
      <c r="BW7" s="229"/>
      <c r="BX7" s="229"/>
      <c r="BY7" s="229"/>
      <c r="BZ7" s="229"/>
      <c r="CA7" s="229"/>
      <c r="CB7" s="259"/>
      <c r="CC7" s="259"/>
      <c r="CD7" s="750"/>
      <c r="CE7" s="259"/>
      <c r="CF7" s="229"/>
      <c r="CG7" s="229"/>
      <c r="CH7" s="229"/>
      <c r="CI7" s="229"/>
      <c r="CJ7" s="229"/>
      <c r="CK7" s="229"/>
      <c r="CL7" s="229"/>
      <c r="CM7" s="229"/>
      <c r="CN7" s="229"/>
      <c r="CO7" s="229"/>
      <c r="CP7" s="229"/>
      <c r="CQ7" s="229"/>
      <c r="CR7" s="229"/>
      <c r="CS7" s="749"/>
      <c r="CT7" s="749"/>
      <c r="CU7" s="749"/>
      <c r="CV7" s="749"/>
      <c r="CW7" s="229"/>
      <c r="CX7" s="229"/>
      <c r="CY7" s="229"/>
      <c r="CZ7" s="229"/>
      <c r="DA7" s="229"/>
      <c r="DB7" s="229"/>
      <c r="DC7" s="229"/>
      <c r="DD7" s="229"/>
      <c r="DE7" s="229"/>
      <c r="DF7" s="229"/>
      <c r="DG7" s="229"/>
      <c r="DH7" s="229"/>
      <c r="DI7" s="229"/>
      <c r="DJ7" s="749"/>
      <c r="DK7" s="749"/>
      <c r="DL7" s="749"/>
      <c r="DM7" s="749"/>
      <c r="DN7" s="229"/>
      <c r="DO7" s="229"/>
      <c r="DP7" s="229"/>
      <c r="DQ7" s="229"/>
      <c r="DR7" s="229"/>
      <c r="DS7" s="229"/>
      <c r="DT7" s="229"/>
      <c r="DU7" s="229"/>
      <c r="DV7" s="229"/>
      <c r="DW7" s="229"/>
      <c r="DX7" s="229"/>
      <c r="DY7" s="229"/>
      <c r="DZ7" s="229"/>
      <c r="EA7" s="749"/>
      <c r="EB7" s="749"/>
      <c r="EC7" s="749"/>
      <c r="ED7" s="749"/>
      <c r="EE7" s="229"/>
      <c r="EF7" s="229"/>
      <c r="EG7" s="229"/>
      <c r="EH7" s="229"/>
      <c r="EI7" s="229"/>
      <c r="EJ7" s="229"/>
      <c r="EK7" s="229"/>
      <c r="EL7" s="229"/>
      <c r="EM7" s="229"/>
      <c r="EN7" s="229"/>
      <c r="EO7" s="229"/>
      <c r="EP7" s="229"/>
      <c r="EQ7" s="229"/>
      <c r="ER7" s="749"/>
      <c r="ES7" s="749"/>
      <c r="ET7" s="749"/>
      <c r="EU7" s="749"/>
      <c r="EV7" s="229"/>
      <c r="EW7" s="229"/>
      <c r="EX7" s="229"/>
      <c r="EY7" s="229"/>
      <c r="EZ7" s="229"/>
      <c r="FA7" s="229"/>
      <c r="FB7" s="229"/>
      <c r="FC7" s="229"/>
      <c r="FD7" s="229"/>
      <c r="FE7" s="229"/>
      <c r="FF7" s="229"/>
      <c r="FG7" s="229"/>
      <c r="FH7" s="229"/>
      <c r="FI7" s="749"/>
      <c r="FJ7" s="749"/>
      <c r="FK7" s="749"/>
      <c r="FL7" s="749"/>
      <c r="FM7" s="229"/>
      <c r="FN7" s="229"/>
      <c r="FO7" s="229"/>
      <c r="FP7" s="229"/>
      <c r="FQ7" s="229"/>
      <c r="FR7" s="229"/>
      <c r="FS7" s="229"/>
      <c r="FT7" s="229"/>
      <c r="FU7" s="229"/>
      <c r="FV7" s="229"/>
      <c r="FW7" s="229"/>
      <c r="FX7" s="229"/>
      <c r="FY7" s="229"/>
      <c r="FZ7" s="749"/>
      <c r="GA7" s="749"/>
      <c r="GB7" s="749"/>
      <c r="GC7" s="749"/>
      <c r="GD7" s="229"/>
      <c r="GE7" s="229"/>
      <c r="GF7" s="229"/>
      <c r="GG7" s="229"/>
      <c r="GH7" s="229"/>
      <c r="GI7" s="229"/>
      <c r="GJ7" s="229"/>
      <c r="GK7" s="229"/>
      <c r="GL7" s="229"/>
      <c r="GM7" s="229"/>
      <c r="GN7" s="229"/>
      <c r="GO7" s="229"/>
      <c r="GP7" s="229"/>
      <c r="GQ7" s="749"/>
      <c r="GR7" s="749"/>
      <c r="GS7" s="749"/>
      <c r="GT7" s="749"/>
      <c r="GU7" s="229"/>
      <c r="GV7" s="229"/>
      <c r="GW7" s="229"/>
      <c r="GX7" s="229"/>
      <c r="GY7" s="229"/>
      <c r="GZ7" s="229"/>
      <c r="HA7" s="229"/>
      <c r="HB7" s="229"/>
      <c r="HC7" s="229"/>
      <c r="HD7" s="229"/>
      <c r="HE7" s="229"/>
      <c r="HF7" s="229"/>
      <c r="HG7" s="229"/>
      <c r="HH7" s="749"/>
      <c r="HI7" s="749"/>
      <c r="HJ7" s="749"/>
      <c r="HK7" s="749"/>
    </row>
    <row r="8" spans="1:219" ht="145.5" customHeight="1" x14ac:dyDescent="0.25">
      <c r="A8" s="16">
        <v>4</v>
      </c>
      <c r="B8" s="713" t="s">
        <v>160</v>
      </c>
      <c r="C8" s="15" t="s">
        <v>161</v>
      </c>
      <c r="D8" s="24" t="s">
        <v>162</v>
      </c>
      <c r="E8" s="25" t="s">
        <v>48</v>
      </c>
      <c r="F8" s="25" t="s">
        <v>30</v>
      </c>
      <c r="G8" s="6" t="s">
        <v>137</v>
      </c>
      <c r="H8" s="7" t="s">
        <v>138</v>
      </c>
      <c r="I8" s="26" t="s">
        <v>156</v>
      </c>
      <c r="J8" s="6" t="s">
        <v>157</v>
      </c>
      <c r="K8" s="737">
        <v>1</v>
      </c>
      <c r="L8" s="25"/>
      <c r="M8" s="6" t="s">
        <v>163</v>
      </c>
      <c r="N8" s="8" t="s">
        <v>143</v>
      </c>
      <c r="O8" s="10"/>
      <c r="P8" s="17"/>
      <c r="Q8" s="17"/>
      <c r="R8" s="17"/>
      <c r="S8" s="17"/>
      <c r="T8" s="17"/>
      <c r="U8" s="17"/>
      <c r="V8" s="17"/>
      <c r="W8" s="17"/>
      <c r="X8" s="229"/>
      <c r="Y8" s="229"/>
      <c r="Z8" s="229"/>
      <c r="AA8" s="229"/>
      <c r="AB8" s="229"/>
      <c r="AC8" s="229"/>
      <c r="AD8" s="229"/>
      <c r="AE8" s="229"/>
      <c r="AF8" s="229"/>
      <c r="AG8" s="229"/>
      <c r="AH8" s="229"/>
      <c r="AI8" s="229"/>
      <c r="AJ8" s="229"/>
      <c r="AK8" s="229"/>
      <c r="AL8" s="229"/>
      <c r="AM8" s="229"/>
      <c r="AN8" s="229"/>
      <c r="AO8" s="259">
        <v>0</v>
      </c>
      <c r="AP8" s="259">
        <v>0</v>
      </c>
      <c r="AQ8" s="259">
        <v>0</v>
      </c>
      <c r="AR8" s="259"/>
      <c r="AS8" s="259" t="s">
        <v>144</v>
      </c>
      <c r="AT8" s="331">
        <v>0</v>
      </c>
      <c r="AU8" s="259" t="s">
        <v>145</v>
      </c>
      <c r="AV8" s="259">
        <v>0</v>
      </c>
      <c r="AW8" s="332" t="str">
        <f>IF(AV8=0,"0%",IF(AV8=1,"100%",))</f>
        <v>0%</v>
      </c>
      <c r="AX8" s="229"/>
      <c r="AY8" s="229"/>
      <c r="AZ8" s="229"/>
      <c r="BA8" s="229"/>
      <c r="BB8" s="229"/>
      <c r="BC8" s="229"/>
      <c r="BD8" s="229"/>
      <c r="BE8" s="229"/>
      <c r="BF8" s="229"/>
      <c r="BG8" s="229"/>
      <c r="BH8" s="229"/>
      <c r="BI8" s="229"/>
      <c r="BJ8" s="229"/>
      <c r="BK8" s="586"/>
      <c r="BL8" s="259"/>
      <c r="BM8" s="749"/>
      <c r="BN8" s="259"/>
      <c r="BO8" s="229"/>
      <c r="BP8" s="229"/>
      <c r="BQ8" s="229"/>
      <c r="BR8" s="229"/>
      <c r="BS8" s="229"/>
      <c r="BT8" s="229"/>
      <c r="BU8" s="229"/>
      <c r="BV8" s="229"/>
      <c r="BW8" s="229"/>
      <c r="BX8" s="229"/>
      <c r="BY8" s="229"/>
      <c r="BZ8" s="229"/>
      <c r="CA8" s="229"/>
      <c r="CB8" s="259"/>
      <c r="CC8" s="259"/>
      <c r="CD8" s="750"/>
      <c r="CE8" s="259"/>
      <c r="CF8" s="229"/>
      <c r="CG8" s="229"/>
      <c r="CH8" s="229"/>
      <c r="CI8" s="229"/>
      <c r="CJ8" s="229"/>
      <c r="CK8" s="229"/>
      <c r="CL8" s="229"/>
      <c r="CM8" s="229"/>
      <c r="CN8" s="229"/>
      <c r="CO8" s="229"/>
      <c r="CP8" s="229"/>
      <c r="CQ8" s="229"/>
      <c r="CR8" s="229"/>
      <c r="CS8" s="749"/>
      <c r="CT8" s="749"/>
      <c r="CU8" s="749"/>
      <c r="CV8" s="749"/>
      <c r="CW8" s="229"/>
      <c r="CX8" s="229"/>
      <c r="CY8" s="229"/>
      <c r="CZ8" s="229"/>
      <c r="DA8" s="229"/>
      <c r="DB8" s="229"/>
      <c r="DC8" s="229"/>
      <c r="DD8" s="229"/>
      <c r="DE8" s="229"/>
      <c r="DF8" s="229"/>
      <c r="DG8" s="229"/>
      <c r="DH8" s="229"/>
      <c r="DI8" s="229"/>
      <c r="DJ8" s="749"/>
      <c r="DK8" s="749"/>
      <c r="DL8" s="749"/>
      <c r="DM8" s="749"/>
      <c r="DN8" s="229"/>
      <c r="DO8" s="229"/>
      <c r="DP8" s="229"/>
      <c r="DQ8" s="229"/>
      <c r="DR8" s="229"/>
      <c r="DS8" s="229"/>
      <c r="DT8" s="229"/>
      <c r="DU8" s="229"/>
      <c r="DV8" s="229"/>
      <c r="DW8" s="229"/>
      <c r="DX8" s="229"/>
      <c r="DY8" s="229"/>
      <c r="DZ8" s="229"/>
      <c r="EA8" s="749"/>
      <c r="EB8" s="749"/>
      <c r="EC8" s="749"/>
      <c r="ED8" s="749"/>
      <c r="EE8" s="229"/>
      <c r="EF8" s="229"/>
      <c r="EG8" s="229"/>
      <c r="EH8" s="229"/>
      <c r="EI8" s="229"/>
      <c r="EJ8" s="229"/>
      <c r="EK8" s="229"/>
      <c r="EL8" s="229"/>
      <c r="EM8" s="229"/>
      <c r="EN8" s="229"/>
      <c r="EO8" s="229"/>
      <c r="EP8" s="229"/>
      <c r="EQ8" s="229"/>
      <c r="ER8" s="749"/>
      <c r="ES8" s="749"/>
      <c r="ET8" s="749"/>
      <c r="EU8" s="749"/>
      <c r="EV8" s="229"/>
      <c r="EW8" s="229"/>
      <c r="EX8" s="229"/>
      <c r="EY8" s="229"/>
      <c r="EZ8" s="229"/>
      <c r="FA8" s="229"/>
      <c r="FB8" s="229"/>
      <c r="FC8" s="229"/>
      <c r="FD8" s="229"/>
      <c r="FE8" s="229"/>
      <c r="FF8" s="229"/>
      <c r="FG8" s="229"/>
      <c r="FH8" s="229"/>
      <c r="FI8" s="749"/>
      <c r="FJ8" s="749"/>
      <c r="FK8" s="749"/>
      <c r="FL8" s="749"/>
      <c r="FM8" s="229"/>
      <c r="FN8" s="229"/>
      <c r="FO8" s="229"/>
      <c r="FP8" s="229"/>
      <c r="FQ8" s="229"/>
      <c r="FR8" s="229"/>
      <c r="FS8" s="229"/>
      <c r="FT8" s="229"/>
      <c r="FU8" s="229"/>
      <c r="FV8" s="229"/>
      <c r="FW8" s="229"/>
      <c r="FX8" s="229"/>
      <c r="FY8" s="229"/>
      <c r="FZ8" s="749"/>
      <c r="GA8" s="749"/>
      <c r="GB8" s="749"/>
      <c r="GC8" s="749"/>
      <c r="GD8" s="229"/>
      <c r="GE8" s="229"/>
      <c r="GF8" s="229"/>
      <c r="GG8" s="229"/>
      <c r="GH8" s="229"/>
      <c r="GI8" s="229"/>
      <c r="GJ8" s="229"/>
      <c r="GK8" s="229"/>
      <c r="GL8" s="229"/>
      <c r="GM8" s="229"/>
      <c r="GN8" s="229"/>
      <c r="GO8" s="229"/>
      <c r="GP8" s="229"/>
      <c r="GQ8" s="749"/>
      <c r="GR8" s="749"/>
      <c r="GS8" s="749"/>
      <c r="GT8" s="749"/>
      <c r="GU8" s="229"/>
      <c r="GV8" s="229"/>
      <c r="GW8" s="229"/>
      <c r="GX8" s="229"/>
      <c r="GY8" s="229"/>
      <c r="GZ8" s="229"/>
      <c r="HA8" s="229"/>
      <c r="HB8" s="229"/>
      <c r="HC8" s="229"/>
      <c r="HD8" s="229"/>
      <c r="HE8" s="229"/>
      <c r="HF8" s="229"/>
      <c r="HG8" s="229"/>
      <c r="HH8" s="749"/>
      <c r="HI8" s="749"/>
      <c r="HJ8" s="749"/>
      <c r="HK8" s="749"/>
    </row>
    <row r="10" spans="1:219" x14ac:dyDescent="0.25">
      <c r="B10" s="411">
        <v>100</v>
      </c>
    </row>
  </sheetData>
  <mergeCells count="254">
    <mergeCell ref="AH2:AN2"/>
    <mergeCell ref="AH3:AH4"/>
    <mergeCell ref="AI3:AI4"/>
    <mergeCell ref="AJ3:AK3"/>
    <mergeCell ref="AL3:AL4"/>
    <mergeCell ref="AM3:AM4"/>
    <mergeCell ref="AN3:AN4"/>
    <mergeCell ref="AO1:AS2"/>
    <mergeCell ref="X3:X4"/>
    <mergeCell ref="DS3:DS4"/>
    <mergeCell ref="DT3:DT4"/>
    <mergeCell ref="DU3:DU4"/>
    <mergeCell ref="DB3:DB4"/>
    <mergeCell ref="DC3:DC4"/>
    <mergeCell ref="DD3:DD4"/>
    <mergeCell ref="DO3:DO4"/>
    <mergeCell ref="DP3:DP4"/>
    <mergeCell ref="DQ3:DR3"/>
    <mergeCell ref="DJ3:DJ4"/>
    <mergeCell ref="DN2:DN4"/>
    <mergeCell ref="CD3:CD4"/>
    <mergeCell ref="CE3:CE4"/>
    <mergeCell ref="CT3:CT4"/>
    <mergeCell ref="CU3:CU4"/>
    <mergeCell ref="CV3:CV4"/>
    <mergeCell ref="CX3:CX4"/>
    <mergeCell ref="CY3:CY4"/>
    <mergeCell ref="CZ3:DA3"/>
    <mergeCell ref="CN3:CN4"/>
    <mergeCell ref="CO3:CO4"/>
    <mergeCell ref="CP3:CP4"/>
    <mergeCell ref="CQ3:CQ4"/>
    <mergeCell ref="CR3:CR4"/>
    <mergeCell ref="CS3:CS4"/>
    <mergeCell ref="CG3:CG4"/>
    <mergeCell ref="CH3:CH4"/>
    <mergeCell ref="AX2:AX4"/>
    <mergeCell ref="AY2:BE2"/>
    <mergeCell ref="Y3:Y4"/>
    <mergeCell ref="Z3:Z4"/>
    <mergeCell ref="AA3:AA4"/>
    <mergeCell ref="AB3:AB4"/>
    <mergeCell ref="AC3:AC4"/>
    <mergeCell ref="AD3:AD4"/>
    <mergeCell ref="AE3:AE4"/>
    <mergeCell ref="AF3:AF4"/>
    <mergeCell ref="AT1:AW2"/>
    <mergeCell ref="AO3:AO4"/>
    <mergeCell ref="AP3:AP4"/>
    <mergeCell ref="AQ3:AQ4"/>
    <mergeCell ref="AR3:AR4"/>
    <mergeCell ref="AS3:AS4"/>
    <mergeCell ref="AT3:AT4"/>
    <mergeCell ref="AU3:AU4"/>
    <mergeCell ref="AV3:AV4"/>
    <mergeCell ref="AW3:AW4"/>
    <mergeCell ref="X1:AB2"/>
    <mergeCell ref="AC1:AF2"/>
    <mergeCell ref="AG1:AN1"/>
    <mergeCell ref="AG2:AG4"/>
    <mergeCell ref="BF3:BF4"/>
    <mergeCell ref="BG3:BG4"/>
    <mergeCell ref="BH3:BH4"/>
    <mergeCell ref="BI3:BI4"/>
    <mergeCell ref="BJ3:BJ4"/>
    <mergeCell ref="BK3:BK4"/>
    <mergeCell ref="AY3:AY4"/>
    <mergeCell ref="AZ3:AZ4"/>
    <mergeCell ref="BA3:BB3"/>
    <mergeCell ref="BC3:BC4"/>
    <mergeCell ref="BD3:BD4"/>
    <mergeCell ref="BE3:BE4"/>
    <mergeCell ref="BT3:BT4"/>
    <mergeCell ref="BU3:BU4"/>
    <mergeCell ref="BV3:BV4"/>
    <mergeCell ref="BW3:BW4"/>
    <mergeCell ref="BX3:BX4"/>
    <mergeCell ref="BY3:BY4"/>
    <mergeCell ref="BL3:BL4"/>
    <mergeCell ref="BM3:BM4"/>
    <mergeCell ref="DN1:DU1"/>
    <mergeCell ref="CX2:DD2"/>
    <mergeCell ref="CN1:CR2"/>
    <mergeCell ref="CS1:CV2"/>
    <mergeCell ref="CW1:DD1"/>
    <mergeCell ref="BR3:BS3"/>
    <mergeCell ref="BW1:CA2"/>
    <mergeCell ref="CB1:CE2"/>
    <mergeCell ref="CF1:CM1"/>
    <mergeCell ref="CM3:CM4"/>
    <mergeCell ref="BZ3:BZ4"/>
    <mergeCell ref="CA3:CA4"/>
    <mergeCell ref="CB3:CB4"/>
    <mergeCell ref="DO2:DU2"/>
    <mergeCell ref="DE1:DI2"/>
    <mergeCell ref="CC3:CC4"/>
    <mergeCell ref="AX1:BE1"/>
    <mergeCell ref="BF1:BJ2"/>
    <mergeCell ref="BN3:BN4"/>
    <mergeCell ref="BP3:BP4"/>
    <mergeCell ref="BQ3:BQ4"/>
    <mergeCell ref="BK1:BN2"/>
    <mergeCell ref="BO1:BV1"/>
    <mergeCell ref="DL3:DL4"/>
    <mergeCell ref="DM3:DM4"/>
    <mergeCell ref="CI3:CJ3"/>
    <mergeCell ref="CK3:CK4"/>
    <mergeCell ref="CL3:CL4"/>
    <mergeCell ref="DJ1:DM2"/>
    <mergeCell ref="DE3:DE4"/>
    <mergeCell ref="DF3:DF4"/>
    <mergeCell ref="DG3:DG4"/>
    <mergeCell ref="DH3:DH4"/>
    <mergeCell ref="DI3:DI4"/>
    <mergeCell ref="DK3:DK4"/>
    <mergeCell ref="BO2:BO4"/>
    <mergeCell ref="BP2:BV2"/>
    <mergeCell ref="CF2:CF4"/>
    <mergeCell ref="CG2:CM2"/>
    <mergeCell ref="CW2:CW4"/>
    <mergeCell ref="A1:I1"/>
    <mergeCell ref="J1:O1"/>
    <mergeCell ref="P1:W1"/>
    <mergeCell ref="A2:A4"/>
    <mergeCell ref="B2:B4"/>
    <mergeCell ref="C2:C4"/>
    <mergeCell ref="D2:D4"/>
    <mergeCell ref="E2:E4"/>
    <mergeCell ref="F2:F4"/>
    <mergeCell ref="G2:G4"/>
    <mergeCell ref="H2:H4"/>
    <mergeCell ref="I2:I4"/>
    <mergeCell ref="J2:J4"/>
    <mergeCell ref="K2:K4"/>
    <mergeCell ref="L2:L4"/>
    <mergeCell ref="P2:P4"/>
    <mergeCell ref="Q2:W2"/>
    <mergeCell ref="Q3:Q4"/>
    <mergeCell ref="R3:R4"/>
    <mergeCell ref="S3:T3"/>
    <mergeCell ref="U3:U4"/>
    <mergeCell ref="V3:V4"/>
    <mergeCell ref="W3:W4"/>
    <mergeCell ref="EV1:FC1"/>
    <mergeCell ref="FN2:FT2"/>
    <mergeCell ref="GD2:GD4"/>
    <mergeCell ref="FD1:FH2"/>
    <mergeCell ref="FI1:FL2"/>
    <mergeCell ref="FM1:FT1"/>
    <mergeCell ref="FU1:FY2"/>
    <mergeCell ref="FZ1:GC2"/>
    <mergeCell ref="GD1:GK1"/>
    <mergeCell ref="GE2:GK2"/>
    <mergeCell ref="FF3:FF4"/>
    <mergeCell ref="EW3:EW4"/>
    <mergeCell ref="EX3:EX4"/>
    <mergeCell ref="EY3:EZ3"/>
    <mergeCell ref="FA3:FA4"/>
    <mergeCell ref="FB3:FB4"/>
    <mergeCell ref="FC3:FC4"/>
    <mergeCell ref="FD3:FD4"/>
    <mergeCell ref="FE3:FE4"/>
    <mergeCell ref="EV2:EV4"/>
    <mergeCell ref="EW2:FC2"/>
    <mergeCell ref="FM2:FM4"/>
    <mergeCell ref="FJ3:FJ4"/>
    <mergeCell ref="FK3:FK4"/>
    <mergeCell ref="DV3:DV4"/>
    <mergeCell ref="DW3:DW4"/>
    <mergeCell ref="DX3:DX4"/>
    <mergeCell ref="DY3:DY4"/>
    <mergeCell ref="DZ3:DZ4"/>
    <mergeCell ref="EA3:EA4"/>
    <mergeCell ref="ED3:ED4"/>
    <mergeCell ref="EF3:EF4"/>
    <mergeCell ref="EG3:EG4"/>
    <mergeCell ref="EB3:EB4"/>
    <mergeCell ref="EC3:EC4"/>
    <mergeCell ref="EE2:EE4"/>
    <mergeCell ref="EF2:EL2"/>
    <mergeCell ref="DV1:DZ2"/>
    <mergeCell ref="EA1:ED2"/>
    <mergeCell ref="EE1:EL1"/>
    <mergeCell ref="EH3:EI3"/>
    <mergeCell ref="EJ3:EJ4"/>
    <mergeCell ref="EK3:EK4"/>
    <mergeCell ref="EL3:EL4"/>
    <mergeCell ref="EM3:EM4"/>
    <mergeCell ref="EN3:EN4"/>
    <mergeCell ref="EO3:EO4"/>
    <mergeCell ref="FG3:FG4"/>
    <mergeCell ref="FH3:FH4"/>
    <mergeCell ref="FI3:FI4"/>
    <mergeCell ref="EP3:EP4"/>
    <mergeCell ref="EQ3:EQ4"/>
    <mergeCell ref="ER3:ER4"/>
    <mergeCell ref="ES3:ES4"/>
    <mergeCell ref="ET3:ET4"/>
    <mergeCell ref="EU3:EU4"/>
    <mergeCell ref="FL3:FL4"/>
    <mergeCell ref="EM1:EQ2"/>
    <mergeCell ref="ER1:EU2"/>
    <mergeCell ref="GV2:HB2"/>
    <mergeCell ref="GM3:GM4"/>
    <mergeCell ref="FZ3:FZ4"/>
    <mergeCell ref="GA3:GA4"/>
    <mergeCell ref="GB3:GB4"/>
    <mergeCell ref="GC3:GC4"/>
    <mergeCell ref="GE3:GE4"/>
    <mergeCell ref="GF3:GF4"/>
    <mergeCell ref="GZ3:GZ4"/>
    <mergeCell ref="HA3:HA4"/>
    <mergeCell ref="GN3:GN4"/>
    <mergeCell ref="GO3:GO4"/>
    <mergeCell ref="GP3:GP4"/>
    <mergeCell ref="GQ3:GQ4"/>
    <mergeCell ref="GR3:GR4"/>
    <mergeCell ref="GS3:GS4"/>
    <mergeCell ref="GL1:GP2"/>
    <mergeCell ref="GQ1:GT2"/>
    <mergeCell ref="GU1:HB1"/>
    <mergeCell ref="HB3:HB4"/>
    <mergeCell ref="GV3:GV4"/>
    <mergeCell ref="GW3:GW4"/>
    <mergeCell ref="GX3:GY3"/>
    <mergeCell ref="GU2:GU4"/>
    <mergeCell ref="FN3:FN4"/>
    <mergeCell ref="FO3:FO4"/>
    <mergeCell ref="GT3:GT4"/>
    <mergeCell ref="GG3:GH3"/>
    <mergeCell ref="GI3:GI4"/>
    <mergeCell ref="GJ3:GJ4"/>
    <mergeCell ref="GK3:GK4"/>
    <mergeCell ref="FS3:FS4"/>
    <mergeCell ref="FT3:FT4"/>
    <mergeCell ref="FU3:FU4"/>
    <mergeCell ref="FV3:FV4"/>
    <mergeCell ref="FW3:FW4"/>
    <mergeCell ref="FX3:FX4"/>
    <mergeCell ref="FP3:FQ3"/>
    <mergeCell ref="FR3:FR4"/>
    <mergeCell ref="FY3:FY4"/>
    <mergeCell ref="GL3:GL4"/>
    <mergeCell ref="HC1:HG2"/>
    <mergeCell ref="HH1:HK2"/>
    <mergeCell ref="HC3:HC4"/>
    <mergeCell ref="HD3:HD4"/>
    <mergeCell ref="HE3:HE4"/>
    <mergeCell ref="HF3:HF4"/>
    <mergeCell ref="HG3:HG4"/>
    <mergeCell ref="HH3:HH4"/>
    <mergeCell ref="HI3:HI4"/>
    <mergeCell ref="HJ3:HJ4"/>
    <mergeCell ref="HK3:HK4"/>
  </mergeCells>
  <dataValidations count="3">
    <dataValidation type="list" allowBlank="1" showInputMessage="1" showErrorMessage="1" sqref="E5:E8" xr:uid="{00000000-0002-0000-0A00-000000000000}">
      <formula1>nivel</formula1>
    </dataValidation>
    <dataValidation type="list" allowBlank="1" showInputMessage="1" showErrorMessage="1" sqref="F5:F8" xr:uid="{00000000-0002-0000-0A00-000001000000}">
      <formula1>MOMENTO</formula1>
    </dataValidation>
    <dataValidation type="list" allowBlank="1" showInputMessage="1" showErrorMessage="1" sqref="BW5:BY8 CN5:CP8 DE5:DG8 DV5:DX8 EM5:EO8 FD5:FF8 FU5:FW8 GL5:GN8 HC5:HE8 CA5:CA8 CR5:CR8 DI5:DI8 DZ5:DZ8 EQ5:EQ8 FH5:FH8 FY5:FY8 GP5:GP8 HG5:HG8" xr:uid="{FA5BFA7A-A5C9-42D6-B636-CE7AB6B23060}">
      <formula1>#REF!</formula1>
    </dataValidation>
  </dataValidations>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1:IC11"/>
  <sheetViews>
    <sheetView topLeftCell="B4" zoomScale="60" zoomScaleNormal="60" workbookViewId="0">
      <pane xSplit="2" topLeftCell="D1" activePane="topRight" state="frozen"/>
      <selection pane="topRight" activeCell="BN9" sqref="BN9"/>
    </sheetView>
  </sheetViews>
  <sheetFormatPr baseColWidth="10" defaultColWidth="11.42578125" defaultRowHeight="15" x14ac:dyDescent="0.25"/>
  <cols>
    <col min="3" max="3" width="20.85546875" customWidth="1"/>
    <col min="4" max="4" width="28.85546875" customWidth="1"/>
    <col min="5" max="5" width="20.7109375" customWidth="1"/>
    <col min="6" max="6" width="17.5703125" customWidth="1"/>
    <col min="7" max="7" width="19.7109375" customWidth="1"/>
    <col min="8" max="8" width="13.5703125" customWidth="1"/>
    <col min="9" max="9" width="11.42578125" customWidth="1"/>
    <col min="10" max="10" width="18.42578125" customWidth="1"/>
    <col min="11" max="11" width="11.42578125" customWidth="1"/>
    <col min="13" max="13" width="18.42578125" customWidth="1"/>
    <col min="17" max="17" width="44.140625" hidden="1" customWidth="1"/>
    <col min="18" max="18" width="0" hidden="1" customWidth="1"/>
    <col min="19" max="19" width="38.42578125" hidden="1" customWidth="1"/>
    <col min="20" max="24" width="0" hidden="1" customWidth="1"/>
    <col min="25" max="25" width="26.140625" hidden="1" customWidth="1"/>
    <col min="26" max="33" width="0" hidden="1" customWidth="1"/>
    <col min="34" max="34" width="56.28515625" hidden="1" customWidth="1"/>
    <col min="35" max="35" width="0" hidden="1" customWidth="1"/>
    <col min="36" max="36" width="46.28515625" hidden="1" customWidth="1"/>
    <col min="37" max="40" width="0" hidden="1" customWidth="1"/>
    <col min="41" max="41" width="18.5703125" hidden="1" customWidth="1"/>
    <col min="42" max="42" width="21.140625" hidden="1" customWidth="1"/>
    <col min="43" max="50" width="0" hidden="1" customWidth="1"/>
    <col min="51" max="51" width="29.42578125" customWidth="1"/>
    <col min="58" max="58" width="14.28515625" customWidth="1"/>
    <col min="68" max="68" width="35" customWidth="1"/>
    <col min="70" max="70" width="33.28515625" customWidth="1"/>
    <col min="71" max="71" width="28.140625" customWidth="1"/>
    <col min="75" max="75" width="16" customWidth="1"/>
    <col min="76" max="76" width="20.7109375" customWidth="1"/>
    <col min="79" max="79" width="12.28515625" customWidth="1"/>
    <col min="85" max="93" width="10.7109375" customWidth="1"/>
    <col min="102" max="229" width="10.7109375" customWidth="1"/>
  </cols>
  <sheetData>
    <row r="1" spans="1:237" ht="29.25" customHeight="1" x14ac:dyDescent="0.25">
      <c r="A1" s="1056" t="s">
        <v>0</v>
      </c>
      <c r="B1" s="1056"/>
      <c r="C1" s="1056"/>
      <c r="D1" s="1056"/>
      <c r="E1" s="1056"/>
      <c r="F1" s="1056"/>
      <c r="G1" s="1056"/>
      <c r="H1" s="1056"/>
      <c r="I1" s="1056"/>
      <c r="J1" s="1056"/>
      <c r="K1" s="1056"/>
      <c r="L1" s="1056"/>
      <c r="M1" s="1056"/>
      <c r="N1" s="1056"/>
      <c r="O1" s="1056"/>
      <c r="P1" s="1056"/>
      <c r="Q1" s="873" t="s">
        <v>164</v>
      </c>
      <c r="R1" s="873"/>
      <c r="S1" s="873"/>
      <c r="T1" s="873"/>
      <c r="U1" s="873"/>
      <c r="V1" s="873"/>
      <c r="W1" s="873"/>
      <c r="X1" s="873"/>
      <c r="Y1" s="899" t="s">
        <v>51</v>
      </c>
      <c r="Z1" s="899"/>
      <c r="AA1" s="899"/>
      <c r="AB1" s="899"/>
      <c r="AC1" s="899"/>
      <c r="AD1" s="900" t="s">
        <v>52</v>
      </c>
      <c r="AE1" s="900"/>
      <c r="AF1" s="900"/>
      <c r="AG1" s="900"/>
      <c r="AH1" s="909" t="s">
        <v>50</v>
      </c>
      <c r="AI1" s="911"/>
      <c r="AJ1" s="911"/>
      <c r="AK1" s="911"/>
      <c r="AL1" s="911"/>
      <c r="AM1" s="911"/>
      <c r="AN1" s="911"/>
      <c r="AO1" s="912"/>
      <c r="AP1" s="899" t="s">
        <v>51</v>
      </c>
      <c r="AQ1" s="899"/>
      <c r="AR1" s="899"/>
      <c r="AS1" s="899"/>
      <c r="AT1" s="899"/>
      <c r="AU1" s="900" t="s">
        <v>52</v>
      </c>
      <c r="AV1" s="900"/>
      <c r="AW1" s="900"/>
      <c r="AX1" s="900"/>
      <c r="AY1" s="873" t="s">
        <v>53</v>
      </c>
      <c r="AZ1" s="873"/>
      <c r="BA1" s="873"/>
      <c r="BB1" s="873"/>
      <c r="BC1" s="873"/>
      <c r="BD1" s="873"/>
      <c r="BE1" s="873"/>
      <c r="BF1" s="873"/>
      <c r="BG1" s="899" t="s">
        <v>51</v>
      </c>
      <c r="BH1" s="899"/>
      <c r="BI1" s="899"/>
      <c r="BJ1" s="899"/>
      <c r="BK1" s="899"/>
      <c r="BL1" s="900" t="s">
        <v>52</v>
      </c>
      <c r="BM1" s="900"/>
      <c r="BN1" s="900"/>
      <c r="BO1" s="900"/>
      <c r="BP1" s="873" t="s">
        <v>54</v>
      </c>
      <c r="BQ1" s="873"/>
      <c r="BR1" s="873"/>
      <c r="BS1" s="873"/>
      <c r="BT1" s="873"/>
      <c r="BU1" s="873"/>
      <c r="BV1" s="873"/>
      <c r="BW1" s="873"/>
      <c r="BX1" s="899" t="s">
        <v>51</v>
      </c>
      <c r="BY1" s="899"/>
      <c r="BZ1" s="899"/>
      <c r="CA1" s="899"/>
      <c r="CB1" s="899"/>
      <c r="CC1" s="900" t="s">
        <v>52</v>
      </c>
      <c r="CD1" s="900"/>
      <c r="CE1" s="900"/>
      <c r="CF1" s="900"/>
      <c r="CG1" s="873" t="s">
        <v>55</v>
      </c>
      <c r="CH1" s="873"/>
      <c r="CI1" s="873"/>
      <c r="CJ1" s="873"/>
      <c r="CK1" s="873"/>
      <c r="CL1" s="873"/>
      <c r="CM1" s="873"/>
      <c r="CN1" s="873"/>
      <c r="CO1" s="899" t="s">
        <v>51</v>
      </c>
      <c r="CP1" s="899"/>
      <c r="CQ1" s="899"/>
      <c r="CR1" s="899"/>
      <c r="CS1" s="899"/>
      <c r="CT1" s="900" t="s">
        <v>52</v>
      </c>
      <c r="CU1" s="900"/>
      <c r="CV1" s="900"/>
      <c r="CW1" s="900"/>
      <c r="CX1" s="873" t="s">
        <v>56</v>
      </c>
      <c r="CY1" s="873"/>
      <c r="CZ1" s="873"/>
      <c r="DA1" s="873"/>
      <c r="DB1" s="873"/>
      <c r="DC1" s="873"/>
      <c r="DD1" s="873"/>
      <c r="DE1" s="873"/>
      <c r="DF1" s="899" t="s">
        <v>51</v>
      </c>
      <c r="DG1" s="899"/>
      <c r="DH1" s="899"/>
      <c r="DI1" s="899"/>
      <c r="DJ1" s="899"/>
      <c r="DK1" s="900" t="s">
        <v>52</v>
      </c>
      <c r="DL1" s="900"/>
      <c r="DM1" s="900"/>
      <c r="DN1" s="900"/>
      <c r="DO1" s="873" t="s">
        <v>57</v>
      </c>
      <c r="DP1" s="873"/>
      <c r="DQ1" s="873"/>
      <c r="DR1" s="873"/>
      <c r="DS1" s="873"/>
      <c r="DT1" s="873"/>
      <c r="DU1" s="873"/>
      <c r="DV1" s="873"/>
      <c r="DW1" s="899" t="s">
        <v>51</v>
      </c>
      <c r="DX1" s="899"/>
      <c r="DY1" s="899"/>
      <c r="DZ1" s="899"/>
      <c r="EA1" s="899"/>
      <c r="EB1" s="900" t="s">
        <v>52</v>
      </c>
      <c r="EC1" s="900"/>
      <c r="ED1" s="900"/>
      <c r="EE1" s="900"/>
      <c r="EF1" s="1051" t="s">
        <v>58</v>
      </c>
      <c r="EG1" s="1053"/>
      <c r="EH1" s="1053"/>
      <c r="EI1" s="1053"/>
      <c r="EJ1" s="1053"/>
      <c r="EK1" s="1053"/>
      <c r="EL1" s="1053"/>
      <c r="EM1" s="1052"/>
      <c r="EN1" s="899" t="s">
        <v>51</v>
      </c>
      <c r="EO1" s="899"/>
      <c r="EP1" s="899"/>
      <c r="EQ1" s="899"/>
      <c r="ER1" s="899"/>
      <c r="ES1" s="900" t="s">
        <v>52</v>
      </c>
      <c r="ET1" s="900"/>
      <c r="EU1" s="900"/>
      <c r="EV1" s="900"/>
      <c r="EW1" s="873" t="s">
        <v>59</v>
      </c>
      <c r="EX1" s="873"/>
      <c r="EY1" s="873"/>
      <c r="EZ1" s="873"/>
      <c r="FA1" s="873"/>
      <c r="FB1" s="873"/>
      <c r="FC1" s="873"/>
      <c r="FD1" s="873"/>
      <c r="FE1" s="899" t="s">
        <v>51</v>
      </c>
      <c r="FF1" s="899"/>
      <c r="FG1" s="899"/>
      <c r="FH1" s="899"/>
      <c r="FI1" s="899"/>
      <c r="FJ1" s="900" t="s">
        <v>52</v>
      </c>
      <c r="FK1" s="900"/>
      <c r="FL1" s="900"/>
      <c r="FM1" s="900"/>
      <c r="FN1" s="873" t="s">
        <v>60</v>
      </c>
      <c r="FO1" s="873"/>
      <c r="FP1" s="873"/>
      <c r="FQ1" s="873"/>
      <c r="FR1" s="873"/>
      <c r="FS1" s="873"/>
      <c r="FT1" s="873"/>
      <c r="FU1" s="873"/>
      <c r="FV1" s="899" t="s">
        <v>51</v>
      </c>
      <c r="FW1" s="899"/>
      <c r="FX1" s="899"/>
      <c r="FY1" s="899"/>
      <c r="FZ1" s="899"/>
      <c r="GA1" s="900" t="s">
        <v>52</v>
      </c>
      <c r="GB1" s="900"/>
      <c r="GC1" s="900"/>
      <c r="GD1" s="900"/>
      <c r="GE1" s="873" t="s">
        <v>61</v>
      </c>
      <c r="GF1" s="873"/>
      <c r="GG1" s="873"/>
      <c r="GH1" s="873"/>
      <c r="GI1" s="873"/>
      <c r="GJ1" s="873"/>
      <c r="GK1" s="873"/>
      <c r="GL1" s="873"/>
      <c r="GM1" s="899" t="s">
        <v>51</v>
      </c>
      <c r="GN1" s="899"/>
      <c r="GO1" s="899"/>
      <c r="GP1" s="899"/>
      <c r="GQ1" s="899"/>
      <c r="GR1" s="900" t="s">
        <v>52</v>
      </c>
      <c r="GS1" s="900"/>
      <c r="GT1" s="900"/>
      <c r="GU1" s="900"/>
      <c r="GV1" s="873" t="s">
        <v>62</v>
      </c>
      <c r="GW1" s="873"/>
      <c r="GX1" s="873"/>
      <c r="GY1" s="873"/>
      <c r="GZ1" s="873"/>
      <c r="HA1" s="873"/>
      <c r="HB1" s="873"/>
      <c r="HC1" s="873"/>
      <c r="HD1" s="899" t="s">
        <v>51</v>
      </c>
      <c r="HE1" s="899"/>
      <c r="HF1" s="899"/>
      <c r="HG1" s="899"/>
      <c r="HH1" s="899"/>
      <c r="HI1" s="900" t="s">
        <v>52</v>
      </c>
      <c r="HJ1" s="900"/>
      <c r="HK1" s="900"/>
      <c r="HL1" s="900"/>
      <c r="HM1" s="1051" t="s">
        <v>63</v>
      </c>
      <c r="HN1" s="1053"/>
      <c r="HO1" s="1053"/>
      <c r="HP1" s="1053"/>
      <c r="HQ1" s="1053"/>
      <c r="HR1" s="1053"/>
      <c r="HS1" s="1053"/>
      <c r="HT1" s="1052"/>
      <c r="HU1" s="899" t="s">
        <v>51</v>
      </c>
      <c r="HV1" s="899"/>
      <c r="HW1" s="899"/>
      <c r="HX1" s="899"/>
      <c r="HY1" s="899"/>
      <c r="HZ1" s="900" t="s">
        <v>52</v>
      </c>
      <c r="IA1" s="900"/>
      <c r="IB1" s="900"/>
      <c r="IC1" s="900"/>
    </row>
    <row r="2" spans="1:237" ht="15.75" customHeight="1" x14ac:dyDescent="0.25">
      <c r="A2" s="875" t="s">
        <v>2</v>
      </c>
      <c r="B2" s="876" t="s">
        <v>695</v>
      </c>
      <c r="C2" s="875" t="s">
        <v>3</v>
      </c>
      <c r="D2" s="876" t="s">
        <v>4</v>
      </c>
      <c r="E2" s="875" t="s">
        <v>5</v>
      </c>
      <c r="F2" s="875" t="s">
        <v>6</v>
      </c>
      <c r="G2" s="875" t="s">
        <v>7</v>
      </c>
      <c r="H2" s="875" t="s">
        <v>8</v>
      </c>
      <c r="I2" s="875" t="s">
        <v>9</v>
      </c>
      <c r="J2" s="875" t="s">
        <v>10</v>
      </c>
      <c r="K2" s="875" t="s">
        <v>11</v>
      </c>
      <c r="L2" s="875" t="s">
        <v>12</v>
      </c>
      <c r="M2" s="875" t="s">
        <v>13</v>
      </c>
      <c r="N2" s="166"/>
      <c r="O2" s="166"/>
      <c r="P2" s="166"/>
      <c r="Q2" s="873" t="s">
        <v>14</v>
      </c>
      <c r="R2" s="873" t="s">
        <v>15</v>
      </c>
      <c r="S2" s="873"/>
      <c r="T2" s="873"/>
      <c r="U2" s="873"/>
      <c r="V2" s="873"/>
      <c r="W2" s="873"/>
      <c r="X2" s="873"/>
      <c r="Y2" s="899"/>
      <c r="Z2" s="899"/>
      <c r="AA2" s="899"/>
      <c r="AB2" s="899"/>
      <c r="AC2" s="899"/>
      <c r="AD2" s="900"/>
      <c r="AE2" s="900"/>
      <c r="AF2" s="900"/>
      <c r="AG2" s="900"/>
      <c r="AH2" s="874" t="s">
        <v>14</v>
      </c>
      <c r="AI2" s="909" t="s">
        <v>15</v>
      </c>
      <c r="AJ2" s="911"/>
      <c r="AK2" s="911"/>
      <c r="AL2" s="911"/>
      <c r="AM2" s="911"/>
      <c r="AN2" s="911"/>
      <c r="AO2" s="912"/>
      <c r="AP2" s="899"/>
      <c r="AQ2" s="899"/>
      <c r="AR2" s="899"/>
      <c r="AS2" s="899"/>
      <c r="AT2" s="899"/>
      <c r="AU2" s="900"/>
      <c r="AV2" s="900"/>
      <c r="AW2" s="900"/>
      <c r="AX2" s="900"/>
      <c r="AY2" s="873" t="s">
        <v>14</v>
      </c>
      <c r="AZ2" s="873" t="s">
        <v>15</v>
      </c>
      <c r="BA2" s="873"/>
      <c r="BB2" s="873"/>
      <c r="BC2" s="873"/>
      <c r="BD2" s="873"/>
      <c r="BE2" s="873"/>
      <c r="BF2" s="873"/>
      <c r="BG2" s="899"/>
      <c r="BH2" s="899"/>
      <c r="BI2" s="899"/>
      <c r="BJ2" s="899"/>
      <c r="BK2" s="899"/>
      <c r="BL2" s="900"/>
      <c r="BM2" s="900"/>
      <c r="BN2" s="900"/>
      <c r="BO2" s="900"/>
      <c r="BP2" s="873" t="s">
        <v>14</v>
      </c>
      <c r="BQ2" s="873" t="s">
        <v>15</v>
      </c>
      <c r="BR2" s="873"/>
      <c r="BS2" s="873"/>
      <c r="BT2" s="873"/>
      <c r="BU2" s="873"/>
      <c r="BV2" s="873"/>
      <c r="BW2" s="873"/>
      <c r="BX2" s="899"/>
      <c r="BY2" s="899"/>
      <c r="BZ2" s="899"/>
      <c r="CA2" s="899"/>
      <c r="CB2" s="899"/>
      <c r="CC2" s="900"/>
      <c r="CD2" s="900"/>
      <c r="CE2" s="900"/>
      <c r="CF2" s="900"/>
      <c r="CG2" s="873" t="s">
        <v>14</v>
      </c>
      <c r="CH2" s="873" t="s">
        <v>15</v>
      </c>
      <c r="CI2" s="873"/>
      <c r="CJ2" s="873"/>
      <c r="CK2" s="873"/>
      <c r="CL2" s="873"/>
      <c r="CM2" s="873"/>
      <c r="CN2" s="873"/>
      <c r="CO2" s="899"/>
      <c r="CP2" s="899"/>
      <c r="CQ2" s="899"/>
      <c r="CR2" s="899"/>
      <c r="CS2" s="899"/>
      <c r="CT2" s="900"/>
      <c r="CU2" s="900"/>
      <c r="CV2" s="900"/>
      <c r="CW2" s="900"/>
      <c r="CX2" s="873" t="s">
        <v>14</v>
      </c>
      <c r="CY2" s="873" t="s">
        <v>15</v>
      </c>
      <c r="CZ2" s="873"/>
      <c r="DA2" s="873"/>
      <c r="DB2" s="873"/>
      <c r="DC2" s="873"/>
      <c r="DD2" s="873"/>
      <c r="DE2" s="874"/>
      <c r="DF2" s="899"/>
      <c r="DG2" s="899"/>
      <c r="DH2" s="899"/>
      <c r="DI2" s="899"/>
      <c r="DJ2" s="899"/>
      <c r="DK2" s="900"/>
      <c r="DL2" s="900"/>
      <c r="DM2" s="900"/>
      <c r="DN2" s="900"/>
      <c r="DO2" s="873" t="s">
        <v>14</v>
      </c>
      <c r="DP2" s="873" t="s">
        <v>15</v>
      </c>
      <c r="DQ2" s="873"/>
      <c r="DR2" s="873"/>
      <c r="DS2" s="873"/>
      <c r="DT2" s="873"/>
      <c r="DU2" s="873"/>
      <c r="DV2" s="873"/>
      <c r="DW2" s="899"/>
      <c r="DX2" s="899"/>
      <c r="DY2" s="899"/>
      <c r="DZ2" s="899"/>
      <c r="EA2" s="899"/>
      <c r="EB2" s="900"/>
      <c r="EC2" s="900"/>
      <c r="ED2" s="900"/>
      <c r="EE2" s="900"/>
      <c r="EF2" s="1049" t="s">
        <v>14</v>
      </c>
      <c r="EG2" s="1051" t="s">
        <v>15</v>
      </c>
      <c r="EH2" s="1053"/>
      <c r="EI2" s="1053"/>
      <c r="EJ2" s="1053"/>
      <c r="EK2" s="1053"/>
      <c r="EL2" s="1053"/>
      <c r="EM2" s="1052"/>
      <c r="EN2" s="899"/>
      <c r="EO2" s="899"/>
      <c r="EP2" s="899"/>
      <c r="EQ2" s="899"/>
      <c r="ER2" s="899"/>
      <c r="ES2" s="900"/>
      <c r="ET2" s="900"/>
      <c r="EU2" s="900"/>
      <c r="EV2" s="900"/>
      <c r="EW2" s="873" t="s">
        <v>14</v>
      </c>
      <c r="EX2" s="873" t="s">
        <v>15</v>
      </c>
      <c r="EY2" s="873"/>
      <c r="EZ2" s="873"/>
      <c r="FA2" s="873"/>
      <c r="FB2" s="873"/>
      <c r="FC2" s="873"/>
      <c r="FD2" s="873"/>
      <c r="FE2" s="899"/>
      <c r="FF2" s="899"/>
      <c r="FG2" s="899"/>
      <c r="FH2" s="899"/>
      <c r="FI2" s="899"/>
      <c r="FJ2" s="900"/>
      <c r="FK2" s="900"/>
      <c r="FL2" s="900"/>
      <c r="FM2" s="900"/>
      <c r="FN2" s="873" t="s">
        <v>14</v>
      </c>
      <c r="FO2" s="873" t="s">
        <v>15</v>
      </c>
      <c r="FP2" s="873"/>
      <c r="FQ2" s="873"/>
      <c r="FR2" s="873"/>
      <c r="FS2" s="873"/>
      <c r="FT2" s="873"/>
      <c r="FU2" s="873"/>
      <c r="FV2" s="899"/>
      <c r="FW2" s="899"/>
      <c r="FX2" s="899"/>
      <c r="FY2" s="899"/>
      <c r="FZ2" s="899"/>
      <c r="GA2" s="900"/>
      <c r="GB2" s="900"/>
      <c r="GC2" s="900"/>
      <c r="GD2" s="900"/>
      <c r="GE2" s="873" t="s">
        <v>14</v>
      </c>
      <c r="GF2" s="873" t="s">
        <v>15</v>
      </c>
      <c r="GG2" s="873"/>
      <c r="GH2" s="873"/>
      <c r="GI2" s="873"/>
      <c r="GJ2" s="873"/>
      <c r="GK2" s="873"/>
      <c r="GL2" s="873"/>
      <c r="GM2" s="899"/>
      <c r="GN2" s="899"/>
      <c r="GO2" s="899"/>
      <c r="GP2" s="899"/>
      <c r="GQ2" s="899"/>
      <c r="GR2" s="900"/>
      <c r="GS2" s="900"/>
      <c r="GT2" s="900"/>
      <c r="GU2" s="900"/>
      <c r="GV2" s="873" t="s">
        <v>14</v>
      </c>
      <c r="GW2" s="873" t="s">
        <v>15</v>
      </c>
      <c r="GX2" s="873"/>
      <c r="GY2" s="873"/>
      <c r="GZ2" s="873"/>
      <c r="HA2" s="873"/>
      <c r="HB2" s="873"/>
      <c r="HC2" s="873"/>
      <c r="HD2" s="899"/>
      <c r="HE2" s="899"/>
      <c r="HF2" s="899"/>
      <c r="HG2" s="899"/>
      <c r="HH2" s="899"/>
      <c r="HI2" s="900"/>
      <c r="HJ2" s="900"/>
      <c r="HK2" s="900"/>
      <c r="HL2" s="900"/>
      <c r="HM2" s="1049" t="s">
        <v>14</v>
      </c>
      <c r="HN2" s="1051" t="s">
        <v>15</v>
      </c>
      <c r="HO2" s="1053"/>
      <c r="HP2" s="1053"/>
      <c r="HQ2" s="1053"/>
      <c r="HR2" s="1053"/>
      <c r="HS2" s="1053"/>
      <c r="HT2" s="1052"/>
      <c r="HU2" s="899"/>
      <c r="HV2" s="899"/>
      <c r="HW2" s="899"/>
      <c r="HX2" s="899"/>
      <c r="HY2" s="899"/>
      <c r="HZ2" s="900"/>
      <c r="IA2" s="900"/>
      <c r="IB2" s="900"/>
      <c r="IC2" s="900"/>
    </row>
    <row r="3" spans="1:237" ht="47.25" customHeight="1" x14ac:dyDescent="0.25">
      <c r="A3" s="875"/>
      <c r="B3" s="877"/>
      <c r="C3" s="875"/>
      <c r="D3" s="877"/>
      <c r="E3" s="875"/>
      <c r="F3" s="875"/>
      <c r="G3" s="875"/>
      <c r="H3" s="875"/>
      <c r="I3" s="875"/>
      <c r="J3" s="875"/>
      <c r="K3" s="875"/>
      <c r="L3" s="875"/>
      <c r="M3" s="875"/>
      <c r="N3" s="35" t="s">
        <v>16</v>
      </c>
      <c r="O3" s="35" t="s">
        <v>17</v>
      </c>
      <c r="P3" s="35" t="s">
        <v>18</v>
      </c>
      <c r="Q3" s="873"/>
      <c r="R3" s="873" t="s">
        <v>19</v>
      </c>
      <c r="S3" s="873" t="s">
        <v>20</v>
      </c>
      <c r="T3" s="873" t="s">
        <v>21</v>
      </c>
      <c r="U3" s="873"/>
      <c r="V3" s="873" t="s">
        <v>22</v>
      </c>
      <c r="W3" s="873" t="s">
        <v>23</v>
      </c>
      <c r="X3" s="873" t="s">
        <v>24</v>
      </c>
      <c r="Y3" s="899" t="s">
        <v>14</v>
      </c>
      <c r="Z3" s="899" t="s">
        <v>64</v>
      </c>
      <c r="AA3" s="899" t="s">
        <v>65</v>
      </c>
      <c r="AB3" s="899" t="s">
        <v>66</v>
      </c>
      <c r="AC3" s="899" t="s">
        <v>67</v>
      </c>
      <c r="AD3" s="901" t="s">
        <v>68</v>
      </c>
      <c r="AE3" s="902" t="s">
        <v>69</v>
      </c>
      <c r="AF3" s="902" t="s">
        <v>70</v>
      </c>
      <c r="AG3" s="903" t="s">
        <v>71</v>
      </c>
      <c r="AH3" s="910"/>
      <c r="AI3" s="874" t="s">
        <v>19</v>
      </c>
      <c r="AJ3" s="874" t="s">
        <v>20</v>
      </c>
      <c r="AK3" s="909" t="s">
        <v>21</v>
      </c>
      <c r="AL3" s="912"/>
      <c r="AM3" s="874" t="s">
        <v>22</v>
      </c>
      <c r="AN3" s="874" t="s">
        <v>23</v>
      </c>
      <c r="AO3" s="874" t="s">
        <v>24</v>
      </c>
      <c r="AP3" s="899" t="s">
        <v>14</v>
      </c>
      <c r="AQ3" s="899" t="s">
        <v>64</v>
      </c>
      <c r="AR3" s="899" t="s">
        <v>65</v>
      </c>
      <c r="AS3" s="899" t="s">
        <v>66</v>
      </c>
      <c r="AT3" s="899" t="s">
        <v>67</v>
      </c>
      <c r="AU3" s="901" t="s">
        <v>68</v>
      </c>
      <c r="AV3" s="902" t="s">
        <v>69</v>
      </c>
      <c r="AW3" s="902" t="s">
        <v>70</v>
      </c>
      <c r="AX3" s="903" t="s">
        <v>71</v>
      </c>
      <c r="AY3" s="873"/>
      <c r="AZ3" s="873" t="s">
        <v>19</v>
      </c>
      <c r="BA3" s="873" t="s">
        <v>20</v>
      </c>
      <c r="BB3" s="873" t="s">
        <v>21</v>
      </c>
      <c r="BC3" s="873"/>
      <c r="BD3" s="873" t="s">
        <v>22</v>
      </c>
      <c r="BE3" s="873" t="s">
        <v>23</v>
      </c>
      <c r="BF3" s="873" t="s">
        <v>24</v>
      </c>
      <c r="BG3" s="899" t="s">
        <v>14</v>
      </c>
      <c r="BH3" s="899" t="s">
        <v>64</v>
      </c>
      <c r="BI3" s="899" t="s">
        <v>65</v>
      </c>
      <c r="BJ3" s="899" t="s">
        <v>66</v>
      </c>
      <c r="BK3" s="899" t="s">
        <v>67</v>
      </c>
      <c r="BL3" s="901" t="s">
        <v>68</v>
      </c>
      <c r="BM3" s="902" t="s">
        <v>69</v>
      </c>
      <c r="BN3" s="902" t="s">
        <v>70</v>
      </c>
      <c r="BO3" s="903" t="s">
        <v>71</v>
      </c>
      <c r="BP3" s="873"/>
      <c r="BQ3" s="873" t="s">
        <v>19</v>
      </c>
      <c r="BR3" s="873" t="s">
        <v>20</v>
      </c>
      <c r="BS3" s="873" t="s">
        <v>21</v>
      </c>
      <c r="BT3" s="873"/>
      <c r="BU3" s="873" t="s">
        <v>22</v>
      </c>
      <c r="BV3" s="873" t="s">
        <v>23</v>
      </c>
      <c r="BW3" s="873" t="s">
        <v>24</v>
      </c>
      <c r="BX3" s="899" t="s">
        <v>14</v>
      </c>
      <c r="BY3" s="899" t="s">
        <v>64</v>
      </c>
      <c r="BZ3" s="899" t="s">
        <v>65</v>
      </c>
      <c r="CA3" s="899" t="s">
        <v>66</v>
      </c>
      <c r="CB3" s="899" t="s">
        <v>67</v>
      </c>
      <c r="CC3" s="901" t="s">
        <v>68</v>
      </c>
      <c r="CD3" s="902" t="s">
        <v>69</v>
      </c>
      <c r="CE3" s="902" t="s">
        <v>70</v>
      </c>
      <c r="CF3" s="903" t="s">
        <v>71</v>
      </c>
      <c r="CG3" s="873"/>
      <c r="CH3" s="873" t="s">
        <v>19</v>
      </c>
      <c r="CI3" s="873" t="s">
        <v>20</v>
      </c>
      <c r="CJ3" s="873" t="s">
        <v>21</v>
      </c>
      <c r="CK3" s="873"/>
      <c r="CL3" s="873" t="s">
        <v>22</v>
      </c>
      <c r="CM3" s="873" t="s">
        <v>23</v>
      </c>
      <c r="CN3" s="873" t="s">
        <v>24</v>
      </c>
      <c r="CO3" s="899" t="s">
        <v>14</v>
      </c>
      <c r="CP3" s="899" t="s">
        <v>64</v>
      </c>
      <c r="CQ3" s="899" t="s">
        <v>65</v>
      </c>
      <c r="CR3" s="899" t="s">
        <v>66</v>
      </c>
      <c r="CS3" s="899" t="s">
        <v>67</v>
      </c>
      <c r="CT3" s="901" t="s">
        <v>68</v>
      </c>
      <c r="CU3" s="902" t="s">
        <v>69</v>
      </c>
      <c r="CV3" s="902" t="s">
        <v>70</v>
      </c>
      <c r="CW3" s="903" t="s">
        <v>71</v>
      </c>
      <c r="CX3" s="873"/>
      <c r="CY3" s="873" t="s">
        <v>19</v>
      </c>
      <c r="CZ3" s="873" t="s">
        <v>20</v>
      </c>
      <c r="DA3" s="873" t="s">
        <v>21</v>
      </c>
      <c r="DB3" s="873"/>
      <c r="DC3" s="873" t="s">
        <v>22</v>
      </c>
      <c r="DD3" s="909" t="s">
        <v>23</v>
      </c>
      <c r="DE3" s="923" t="s">
        <v>24</v>
      </c>
      <c r="DF3" s="924" t="s">
        <v>14</v>
      </c>
      <c r="DG3" s="899" t="s">
        <v>64</v>
      </c>
      <c r="DH3" s="899" t="s">
        <v>65</v>
      </c>
      <c r="DI3" s="899" t="s">
        <v>66</v>
      </c>
      <c r="DJ3" s="899" t="s">
        <v>67</v>
      </c>
      <c r="DK3" s="901" t="s">
        <v>68</v>
      </c>
      <c r="DL3" s="902" t="s">
        <v>69</v>
      </c>
      <c r="DM3" s="902" t="s">
        <v>70</v>
      </c>
      <c r="DN3" s="903" t="s">
        <v>71</v>
      </c>
      <c r="DO3" s="873"/>
      <c r="DP3" s="873" t="s">
        <v>19</v>
      </c>
      <c r="DQ3" s="873" t="s">
        <v>20</v>
      </c>
      <c r="DR3" s="873" t="s">
        <v>21</v>
      </c>
      <c r="DS3" s="873"/>
      <c r="DT3" s="873" t="s">
        <v>22</v>
      </c>
      <c r="DU3" s="873" t="s">
        <v>23</v>
      </c>
      <c r="DV3" s="873" t="s">
        <v>24</v>
      </c>
      <c r="DW3" s="899" t="s">
        <v>14</v>
      </c>
      <c r="DX3" s="899" t="s">
        <v>64</v>
      </c>
      <c r="DY3" s="899" t="s">
        <v>65</v>
      </c>
      <c r="DZ3" s="899" t="s">
        <v>66</v>
      </c>
      <c r="EA3" s="899" t="s">
        <v>67</v>
      </c>
      <c r="EB3" s="901" t="s">
        <v>68</v>
      </c>
      <c r="EC3" s="902" t="s">
        <v>69</v>
      </c>
      <c r="ED3" s="902" t="s">
        <v>70</v>
      </c>
      <c r="EE3" s="903" t="s">
        <v>71</v>
      </c>
      <c r="EF3" s="1050"/>
      <c r="EG3" s="1049" t="s">
        <v>19</v>
      </c>
      <c r="EH3" s="1049" t="s">
        <v>20</v>
      </c>
      <c r="EI3" s="1051" t="s">
        <v>21</v>
      </c>
      <c r="EJ3" s="1052"/>
      <c r="EK3" s="1049" t="s">
        <v>22</v>
      </c>
      <c r="EL3" s="1049" t="s">
        <v>23</v>
      </c>
      <c r="EM3" s="1049" t="s">
        <v>24</v>
      </c>
      <c r="EN3" s="899" t="s">
        <v>14</v>
      </c>
      <c r="EO3" s="899" t="s">
        <v>64</v>
      </c>
      <c r="EP3" s="899" t="s">
        <v>65</v>
      </c>
      <c r="EQ3" s="899" t="s">
        <v>66</v>
      </c>
      <c r="ER3" s="899" t="s">
        <v>67</v>
      </c>
      <c r="ES3" s="901" t="s">
        <v>68</v>
      </c>
      <c r="ET3" s="902" t="s">
        <v>69</v>
      </c>
      <c r="EU3" s="902" t="s">
        <v>70</v>
      </c>
      <c r="EV3" s="903" t="s">
        <v>71</v>
      </c>
      <c r="EW3" s="873"/>
      <c r="EX3" s="873" t="s">
        <v>19</v>
      </c>
      <c r="EY3" s="873" t="s">
        <v>20</v>
      </c>
      <c r="EZ3" s="873" t="s">
        <v>21</v>
      </c>
      <c r="FA3" s="873"/>
      <c r="FB3" s="873" t="s">
        <v>22</v>
      </c>
      <c r="FC3" s="873" t="s">
        <v>23</v>
      </c>
      <c r="FD3" s="873" t="s">
        <v>24</v>
      </c>
      <c r="FE3" s="899" t="s">
        <v>14</v>
      </c>
      <c r="FF3" s="899" t="s">
        <v>64</v>
      </c>
      <c r="FG3" s="899" t="s">
        <v>65</v>
      </c>
      <c r="FH3" s="899" t="s">
        <v>66</v>
      </c>
      <c r="FI3" s="899" t="s">
        <v>67</v>
      </c>
      <c r="FJ3" s="901" t="s">
        <v>68</v>
      </c>
      <c r="FK3" s="902" t="s">
        <v>69</v>
      </c>
      <c r="FL3" s="902" t="s">
        <v>70</v>
      </c>
      <c r="FM3" s="903" t="s">
        <v>71</v>
      </c>
      <c r="FN3" s="873"/>
      <c r="FO3" s="873" t="s">
        <v>19</v>
      </c>
      <c r="FP3" s="873" t="s">
        <v>20</v>
      </c>
      <c r="FQ3" s="873" t="s">
        <v>21</v>
      </c>
      <c r="FR3" s="873"/>
      <c r="FS3" s="873" t="s">
        <v>22</v>
      </c>
      <c r="FT3" s="873" t="s">
        <v>23</v>
      </c>
      <c r="FU3" s="873" t="s">
        <v>24</v>
      </c>
      <c r="FV3" s="899" t="s">
        <v>14</v>
      </c>
      <c r="FW3" s="899" t="s">
        <v>64</v>
      </c>
      <c r="FX3" s="899" t="s">
        <v>65</v>
      </c>
      <c r="FY3" s="899" t="s">
        <v>66</v>
      </c>
      <c r="FZ3" s="899" t="s">
        <v>67</v>
      </c>
      <c r="GA3" s="901" t="s">
        <v>68</v>
      </c>
      <c r="GB3" s="902" t="s">
        <v>69</v>
      </c>
      <c r="GC3" s="902" t="s">
        <v>70</v>
      </c>
      <c r="GD3" s="903" t="s">
        <v>71</v>
      </c>
      <c r="GE3" s="873"/>
      <c r="GF3" s="873" t="s">
        <v>19</v>
      </c>
      <c r="GG3" s="873" t="s">
        <v>20</v>
      </c>
      <c r="GH3" s="873" t="s">
        <v>21</v>
      </c>
      <c r="GI3" s="873"/>
      <c r="GJ3" s="873" t="s">
        <v>22</v>
      </c>
      <c r="GK3" s="873" t="s">
        <v>23</v>
      </c>
      <c r="GL3" s="873" t="s">
        <v>24</v>
      </c>
      <c r="GM3" s="899" t="s">
        <v>14</v>
      </c>
      <c r="GN3" s="899" t="s">
        <v>64</v>
      </c>
      <c r="GO3" s="899" t="s">
        <v>65</v>
      </c>
      <c r="GP3" s="899" t="s">
        <v>66</v>
      </c>
      <c r="GQ3" s="899" t="s">
        <v>67</v>
      </c>
      <c r="GR3" s="901" t="s">
        <v>68</v>
      </c>
      <c r="GS3" s="902" t="s">
        <v>69</v>
      </c>
      <c r="GT3" s="902" t="s">
        <v>70</v>
      </c>
      <c r="GU3" s="903" t="s">
        <v>71</v>
      </c>
      <c r="GV3" s="873"/>
      <c r="GW3" s="873" t="s">
        <v>19</v>
      </c>
      <c r="GX3" s="873" t="s">
        <v>20</v>
      </c>
      <c r="GY3" s="873" t="s">
        <v>21</v>
      </c>
      <c r="GZ3" s="873"/>
      <c r="HA3" s="873" t="s">
        <v>22</v>
      </c>
      <c r="HB3" s="873" t="s">
        <v>23</v>
      </c>
      <c r="HC3" s="873" t="s">
        <v>24</v>
      </c>
      <c r="HD3" s="899" t="s">
        <v>14</v>
      </c>
      <c r="HE3" s="899" t="s">
        <v>64</v>
      </c>
      <c r="HF3" s="899" t="s">
        <v>65</v>
      </c>
      <c r="HG3" s="899" t="s">
        <v>66</v>
      </c>
      <c r="HH3" s="899" t="s">
        <v>67</v>
      </c>
      <c r="HI3" s="901" t="s">
        <v>68</v>
      </c>
      <c r="HJ3" s="902" t="s">
        <v>69</v>
      </c>
      <c r="HK3" s="902" t="s">
        <v>70</v>
      </c>
      <c r="HL3" s="903" t="s">
        <v>71</v>
      </c>
      <c r="HM3" s="1050"/>
      <c r="HN3" s="1049" t="s">
        <v>19</v>
      </c>
      <c r="HO3" s="1049" t="s">
        <v>20</v>
      </c>
      <c r="HP3" s="1051" t="s">
        <v>21</v>
      </c>
      <c r="HQ3" s="1052"/>
      <c r="HR3" s="1049" t="s">
        <v>22</v>
      </c>
      <c r="HS3" s="1049" t="s">
        <v>23</v>
      </c>
      <c r="HT3" s="1049" t="s">
        <v>24</v>
      </c>
      <c r="HU3" s="899" t="s">
        <v>14</v>
      </c>
      <c r="HV3" s="899" t="s">
        <v>64</v>
      </c>
      <c r="HW3" s="899" t="s">
        <v>65</v>
      </c>
      <c r="HX3" s="899" t="s">
        <v>66</v>
      </c>
      <c r="HY3" s="899" t="s">
        <v>67</v>
      </c>
      <c r="HZ3" s="901" t="s">
        <v>68</v>
      </c>
      <c r="IA3" s="902" t="s">
        <v>69</v>
      </c>
      <c r="IB3" s="902" t="s">
        <v>70</v>
      </c>
      <c r="IC3" s="903" t="s">
        <v>71</v>
      </c>
    </row>
    <row r="4" spans="1:237" ht="56.25" x14ac:dyDescent="0.25">
      <c r="A4" s="875"/>
      <c r="B4" s="878"/>
      <c r="C4" s="875"/>
      <c r="D4" s="878"/>
      <c r="E4" s="875"/>
      <c r="F4" s="875"/>
      <c r="G4" s="875"/>
      <c r="H4" s="875"/>
      <c r="I4" s="875"/>
      <c r="J4" s="875"/>
      <c r="K4" s="875"/>
      <c r="L4" s="875"/>
      <c r="M4" s="875"/>
      <c r="N4" s="36" t="s">
        <v>25</v>
      </c>
      <c r="O4" s="37" t="s">
        <v>26</v>
      </c>
      <c r="P4" s="38" t="s">
        <v>27</v>
      </c>
      <c r="Q4" s="874"/>
      <c r="R4" s="874"/>
      <c r="S4" s="874"/>
      <c r="T4" s="22" t="s">
        <v>20</v>
      </c>
      <c r="U4" s="22" t="s">
        <v>28</v>
      </c>
      <c r="V4" s="874"/>
      <c r="W4" s="874"/>
      <c r="X4" s="874"/>
      <c r="Y4" s="907"/>
      <c r="Z4" s="907"/>
      <c r="AA4" s="907"/>
      <c r="AB4" s="907"/>
      <c r="AC4" s="907"/>
      <c r="AD4" s="908"/>
      <c r="AE4" s="906"/>
      <c r="AF4" s="906"/>
      <c r="AG4" s="905"/>
      <c r="AH4" s="910"/>
      <c r="AI4" s="910"/>
      <c r="AJ4" s="910"/>
      <c r="AK4" s="22" t="s">
        <v>20</v>
      </c>
      <c r="AL4" s="22" t="s">
        <v>28</v>
      </c>
      <c r="AM4" s="910"/>
      <c r="AN4" s="910"/>
      <c r="AO4" s="910"/>
      <c r="AP4" s="907"/>
      <c r="AQ4" s="907"/>
      <c r="AR4" s="907"/>
      <c r="AS4" s="907"/>
      <c r="AT4" s="907"/>
      <c r="AU4" s="908"/>
      <c r="AV4" s="906"/>
      <c r="AW4" s="906"/>
      <c r="AX4" s="905"/>
      <c r="AY4" s="874"/>
      <c r="AZ4" s="874"/>
      <c r="BA4" s="874"/>
      <c r="BB4" s="22" t="s">
        <v>20</v>
      </c>
      <c r="BC4" s="22" t="s">
        <v>28</v>
      </c>
      <c r="BD4" s="874"/>
      <c r="BE4" s="874"/>
      <c r="BF4" s="874"/>
      <c r="BG4" s="907"/>
      <c r="BH4" s="907"/>
      <c r="BI4" s="907"/>
      <c r="BJ4" s="907"/>
      <c r="BK4" s="907"/>
      <c r="BL4" s="908"/>
      <c r="BM4" s="906"/>
      <c r="BN4" s="906"/>
      <c r="BO4" s="905"/>
      <c r="BP4" s="874"/>
      <c r="BQ4" s="874"/>
      <c r="BR4" s="874"/>
      <c r="BS4" s="22" t="s">
        <v>20</v>
      </c>
      <c r="BT4" s="22" t="s">
        <v>28</v>
      </c>
      <c r="BU4" s="874"/>
      <c r="BV4" s="874"/>
      <c r="BW4" s="874"/>
      <c r="BX4" s="907"/>
      <c r="BY4" s="907"/>
      <c r="BZ4" s="907"/>
      <c r="CA4" s="907"/>
      <c r="CB4" s="907"/>
      <c r="CC4" s="908"/>
      <c r="CD4" s="906"/>
      <c r="CE4" s="906"/>
      <c r="CF4" s="905"/>
      <c r="CG4" s="874"/>
      <c r="CH4" s="874"/>
      <c r="CI4" s="874"/>
      <c r="CJ4" s="22" t="s">
        <v>20</v>
      </c>
      <c r="CK4" s="22" t="s">
        <v>28</v>
      </c>
      <c r="CL4" s="874"/>
      <c r="CM4" s="874"/>
      <c r="CN4" s="874"/>
      <c r="CO4" s="907"/>
      <c r="CP4" s="907"/>
      <c r="CQ4" s="907"/>
      <c r="CR4" s="907"/>
      <c r="CS4" s="907"/>
      <c r="CT4" s="908"/>
      <c r="CU4" s="906"/>
      <c r="CV4" s="906"/>
      <c r="CW4" s="905"/>
      <c r="CX4" s="874"/>
      <c r="CY4" s="874"/>
      <c r="CZ4" s="874"/>
      <c r="DA4" s="22" t="s">
        <v>20</v>
      </c>
      <c r="DB4" s="22" t="s">
        <v>28</v>
      </c>
      <c r="DC4" s="874"/>
      <c r="DD4" s="1023"/>
      <c r="DE4" s="923"/>
      <c r="DF4" s="925"/>
      <c r="DG4" s="907"/>
      <c r="DH4" s="907"/>
      <c r="DI4" s="907"/>
      <c r="DJ4" s="907"/>
      <c r="DK4" s="908"/>
      <c r="DL4" s="906"/>
      <c r="DM4" s="906"/>
      <c r="DN4" s="905"/>
      <c r="DO4" s="874"/>
      <c r="DP4" s="874"/>
      <c r="DQ4" s="874"/>
      <c r="DR4" s="22" t="s">
        <v>20</v>
      </c>
      <c r="DS4" s="22" t="s">
        <v>28</v>
      </c>
      <c r="DT4" s="874"/>
      <c r="DU4" s="874"/>
      <c r="DV4" s="874"/>
      <c r="DW4" s="907"/>
      <c r="DX4" s="907"/>
      <c r="DY4" s="907"/>
      <c r="DZ4" s="907"/>
      <c r="EA4" s="907"/>
      <c r="EB4" s="908"/>
      <c r="EC4" s="906"/>
      <c r="ED4" s="906"/>
      <c r="EE4" s="905"/>
      <c r="EF4" s="1054"/>
      <c r="EG4" s="1054"/>
      <c r="EH4" s="1054"/>
      <c r="EI4" s="200" t="s">
        <v>20</v>
      </c>
      <c r="EJ4" s="200" t="s">
        <v>28</v>
      </c>
      <c r="EK4" s="1054"/>
      <c r="EL4" s="1054"/>
      <c r="EM4" s="1050"/>
      <c r="EN4" s="907"/>
      <c r="EO4" s="907"/>
      <c r="EP4" s="907"/>
      <c r="EQ4" s="907"/>
      <c r="ER4" s="907"/>
      <c r="ES4" s="908"/>
      <c r="ET4" s="906"/>
      <c r="EU4" s="906"/>
      <c r="EV4" s="905"/>
      <c r="EW4" s="874"/>
      <c r="EX4" s="874"/>
      <c r="EY4" s="874"/>
      <c r="EZ4" s="22" t="s">
        <v>20</v>
      </c>
      <c r="FA4" s="22" t="s">
        <v>28</v>
      </c>
      <c r="FB4" s="874"/>
      <c r="FC4" s="874"/>
      <c r="FD4" s="874"/>
      <c r="FE4" s="907"/>
      <c r="FF4" s="907"/>
      <c r="FG4" s="907"/>
      <c r="FH4" s="907"/>
      <c r="FI4" s="907"/>
      <c r="FJ4" s="908"/>
      <c r="FK4" s="906"/>
      <c r="FL4" s="906"/>
      <c r="FM4" s="905"/>
      <c r="FN4" s="874"/>
      <c r="FO4" s="874"/>
      <c r="FP4" s="874"/>
      <c r="FQ4" s="22" t="s">
        <v>20</v>
      </c>
      <c r="FR4" s="22" t="s">
        <v>28</v>
      </c>
      <c r="FS4" s="874"/>
      <c r="FT4" s="874"/>
      <c r="FU4" s="874"/>
      <c r="FV4" s="907"/>
      <c r="FW4" s="907"/>
      <c r="FX4" s="907"/>
      <c r="FY4" s="907"/>
      <c r="FZ4" s="907"/>
      <c r="GA4" s="908"/>
      <c r="GB4" s="906"/>
      <c r="GC4" s="906"/>
      <c r="GD4" s="905"/>
      <c r="GE4" s="874"/>
      <c r="GF4" s="874"/>
      <c r="GG4" s="874"/>
      <c r="GH4" s="22" t="s">
        <v>20</v>
      </c>
      <c r="GI4" s="22" t="s">
        <v>28</v>
      </c>
      <c r="GJ4" s="874"/>
      <c r="GK4" s="874"/>
      <c r="GL4" s="874"/>
      <c r="GM4" s="907"/>
      <c r="GN4" s="907"/>
      <c r="GO4" s="907"/>
      <c r="GP4" s="907"/>
      <c r="GQ4" s="907"/>
      <c r="GR4" s="908"/>
      <c r="GS4" s="906"/>
      <c r="GT4" s="906"/>
      <c r="GU4" s="905"/>
      <c r="GV4" s="874"/>
      <c r="GW4" s="874"/>
      <c r="GX4" s="874"/>
      <c r="GY4" s="22" t="s">
        <v>20</v>
      </c>
      <c r="GZ4" s="22" t="s">
        <v>28</v>
      </c>
      <c r="HA4" s="874"/>
      <c r="HB4" s="874"/>
      <c r="HC4" s="874"/>
      <c r="HD4" s="907"/>
      <c r="HE4" s="907"/>
      <c r="HF4" s="907"/>
      <c r="HG4" s="907"/>
      <c r="HH4" s="907"/>
      <c r="HI4" s="908"/>
      <c r="HJ4" s="906"/>
      <c r="HK4" s="906"/>
      <c r="HL4" s="905"/>
      <c r="HM4" s="1050"/>
      <c r="HN4" s="1050"/>
      <c r="HO4" s="1050"/>
      <c r="HP4" s="200" t="s">
        <v>20</v>
      </c>
      <c r="HQ4" s="200" t="s">
        <v>28</v>
      </c>
      <c r="HR4" s="1050"/>
      <c r="HS4" s="1050"/>
      <c r="HT4" s="1050"/>
      <c r="HU4" s="907"/>
      <c r="HV4" s="907"/>
      <c r="HW4" s="907"/>
      <c r="HX4" s="907"/>
      <c r="HY4" s="907"/>
      <c r="HZ4" s="908"/>
      <c r="IA4" s="906"/>
      <c r="IB4" s="906"/>
      <c r="IC4" s="905"/>
    </row>
    <row r="5" spans="1:237" ht="165" customHeight="1" x14ac:dyDescent="0.25">
      <c r="A5" s="16">
        <v>1</v>
      </c>
      <c r="B5" s="16">
        <v>1</v>
      </c>
      <c r="C5" s="764" t="s">
        <v>696</v>
      </c>
      <c r="D5" s="14" t="s">
        <v>697</v>
      </c>
      <c r="E5" s="6" t="s">
        <v>698</v>
      </c>
      <c r="F5" s="7" t="s">
        <v>30</v>
      </c>
      <c r="G5" s="7" t="s">
        <v>31</v>
      </c>
      <c r="H5" s="6" t="s">
        <v>40</v>
      </c>
      <c r="I5" s="7" t="s">
        <v>41</v>
      </c>
      <c r="J5" s="764" t="s">
        <v>699</v>
      </c>
      <c r="K5" s="7" t="s">
        <v>34</v>
      </c>
      <c r="L5" s="736">
        <v>2</v>
      </c>
      <c r="M5" s="7" t="s">
        <v>700</v>
      </c>
      <c r="N5" s="45">
        <v>44621</v>
      </c>
      <c r="O5" s="43">
        <v>42339</v>
      </c>
      <c r="P5" s="21" t="s">
        <v>36</v>
      </c>
      <c r="Q5" s="21" t="s">
        <v>222</v>
      </c>
      <c r="R5" s="20">
        <v>0</v>
      </c>
      <c r="S5" s="20" t="s">
        <v>34</v>
      </c>
      <c r="T5" s="20">
        <v>0</v>
      </c>
      <c r="U5" s="20">
        <v>0</v>
      </c>
      <c r="V5" s="20" t="s">
        <v>34</v>
      </c>
      <c r="W5" s="20">
        <v>0</v>
      </c>
      <c r="X5" s="20" t="s">
        <v>34</v>
      </c>
      <c r="Y5" s="20">
        <v>0</v>
      </c>
      <c r="Z5" s="20">
        <v>0</v>
      </c>
      <c r="AA5" s="20">
        <v>0</v>
      </c>
      <c r="AB5" s="20">
        <v>0</v>
      </c>
      <c r="AC5" s="20">
        <v>0</v>
      </c>
      <c r="AD5" s="68">
        <f>1*(100/21)</f>
        <v>4.7619047619047619</v>
      </c>
      <c r="AE5" s="20">
        <v>0</v>
      </c>
      <c r="AF5" s="20">
        <v>0</v>
      </c>
      <c r="AG5" s="20"/>
      <c r="AH5" s="21" t="s">
        <v>222</v>
      </c>
      <c r="AI5" s="20">
        <v>0</v>
      </c>
      <c r="AJ5" s="20" t="s">
        <v>34</v>
      </c>
      <c r="AK5" s="20">
        <v>0</v>
      </c>
      <c r="AL5" s="20">
        <v>0</v>
      </c>
      <c r="AM5" s="20" t="s">
        <v>34</v>
      </c>
      <c r="AN5" s="20">
        <v>0</v>
      </c>
      <c r="AO5" s="66" t="s">
        <v>34</v>
      </c>
      <c r="AP5" s="20">
        <v>0</v>
      </c>
      <c r="AQ5" s="20">
        <v>0</v>
      </c>
      <c r="AR5" s="20">
        <v>0</v>
      </c>
      <c r="AS5" s="20">
        <v>0</v>
      </c>
      <c r="AT5" s="20">
        <v>0</v>
      </c>
      <c r="AU5" s="198">
        <v>25</v>
      </c>
      <c r="AV5" s="20">
        <v>0</v>
      </c>
      <c r="AW5" s="20">
        <v>0</v>
      </c>
      <c r="AX5" s="20"/>
      <c r="AY5" s="21"/>
      <c r="AZ5" s="20"/>
      <c r="BA5" s="20"/>
      <c r="BB5" s="20"/>
      <c r="BC5" s="20"/>
      <c r="BD5" s="20"/>
      <c r="BE5" s="20"/>
      <c r="BF5" s="69"/>
      <c r="BG5" s="229"/>
      <c r="BH5" s="229"/>
      <c r="BI5" s="229"/>
      <c r="BJ5" s="229"/>
      <c r="BK5" s="229"/>
      <c r="BL5" s="259"/>
      <c r="BM5" s="259"/>
      <c r="BN5" s="749"/>
      <c r="BO5" s="259"/>
      <c r="BP5" s="21"/>
      <c r="BQ5" s="20"/>
      <c r="BR5" s="20"/>
      <c r="BS5" s="21"/>
      <c r="BT5" s="20"/>
      <c r="BU5" s="20"/>
      <c r="BV5" s="20"/>
      <c r="BW5" s="69"/>
      <c r="BX5" s="229"/>
      <c r="BY5" s="229"/>
      <c r="BZ5" s="229"/>
      <c r="CA5" s="229"/>
      <c r="CB5" s="229"/>
      <c r="CC5" s="259"/>
      <c r="CD5" s="259"/>
      <c r="CE5" s="749"/>
      <c r="CF5" s="259"/>
      <c r="CG5" s="19"/>
      <c r="CH5" s="198"/>
      <c r="CI5" s="198"/>
      <c r="CJ5" s="198"/>
      <c r="CK5" s="198"/>
      <c r="CL5" s="198"/>
      <c r="CM5" s="198"/>
      <c r="CN5" s="198"/>
      <c r="CO5" s="229"/>
      <c r="CP5" s="229"/>
      <c r="CQ5" s="229"/>
      <c r="CR5" s="229"/>
      <c r="CS5" s="229"/>
      <c r="CT5" s="749"/>
      <c r="CU5" s="749"/>
      <c r="CV5" s="749"/>
      <c r="CW5" s="749"/>
      <c r="CX5" s="856"/>
      <c r="CY5" s="198"/>
      <c r="CZ5" s="19"/>
      <c r="DA5" s="14"/>
      <c r="DB5" s="18"/>
      <c r="DC5" s="18"/>
      <c r="DD5" s="18"/>
      <c r="DE5" s="21"/>
      <c r="DF5" s="229"/>
      <c r="DG5" s="229"/>
      <c r="DH5" s="229"/>
      <c r="DI5" s="229"/>
      <c r="DJ5" s="229"/>
      <c r="DK5" s="749"/>
      <c r="DL5" s="749"/>
      <c r="DM5" s="749"/>
      <c r="DN5" s="749"/>
      <c r="DO5" s="19"/>
      <c r="DP5" s="198"/>
      <c r="DQ5" s="183"/>
      <c r="DR5" s="7"/>
      <c r="DS5" s="8"/>
      <c r="DT5" s="8"/>
      <c r="DU5" s="8"/>
      <c r="DV5" s="186"/>
      <c r="DW5" s="229"/>
      <c r="DX5" s="229"/>
      <c r="DY5" s="229"/>
      <c r="DZ5" s="229"/>
      <c r="EA5" s="229"/>
      <c r="EB5" s="749"/>
      <c r="EC5" s="749"/>
      <c r="ED5" s="749"/>
      <c r="EE5" s="749"/>
      <c r="EF5" s="182"/>
      <c r="EG5" s="184"/>
      <c r="EH5" s="203"/>
      <c r="EI5" s="203"/>
      <c r="EJ5" s="184"/>
      <c r="EK5" s="203"/>
      <c r="EL5" s="203"/>
      <c r="EM5" s="141"/>
      <c r="EN5" s="229"/>
      <c r="EO5" s="229"/>
      <c r="EP5" s="229"/>
      <c r="EQ5" s="229"/>
      <c r="ER5" s="229"/>
      <c r="ES5" s="749"/>
      <c r="ET5" s="749"/>
      <c r="EU5" s="749"/>
      <c r="EV5" s="749"/>
      <c r="EW5" s="229"/>
      <c r="EX5" s="229"/>
      <c r="EY5" s="229"/>
      <c r="EZ5" s="229"/>
      <c r="FA5" s="229"/>
      <c r="FB5" s="229"/>
      <c r="FC5" s="229"/>
      <c r="FD5" s="229"/>
      <c r="FE5" s="229"/>
      <c r="FF5" s="229"/>
      <c r="FG5" s="229"/>
      <c r="FH5" s="229"/>
      <c r="FI5" s="229"/>
      <c r="FJ5" s="749"/>
      <c r="FK5" s="749"/>
      <c r="FL5" s="749"/>
      <c r="FM5" s="749"/>
      <c r="FN5" s="229"/>
      <c r="FO5" s="229"/>
      <c r="FP5" s="229"/>
      <c r="FQ5" s="229"/>
      <c r="FR5" s="229"/>
      <c r="FS5" s="229"/>
      <c r="FT5" s="229"/>
      <c r="FU5" s="229"/>
      <c r="FV5" s="229"/>
      <c r="FW5" s="229"/>
      <c r="FX5" s="229"/>
      <c r="FY5" s="229"/>
      <c r="FZ5" s="229"/>
      <c r="GA5" s="749"/>
      <c r="GB5" s="749"/>
      <c r="GC5" s="749"/>
      <c r="GD5" s="749"/>
      <c r="GE5" s="229"/>
      <c r="GF5" s="229"/>
      <c r="GG5" s="229"/>
      <c r="GH5" s="229"/>
      <c r="GI5" s="229"/>
      <c r="GJ5" s="229"/>
      <c r="GK5" s="229"/>
      <c r="GL5" s="229"/>
      <c r="GM5" s="229"/>
      <c r="GN5" s="229"/>
      <c r="GO5" s="229"/>
      <c r="GP5" s="229"/>
      <c r="GQ5" s="229"/>
      <c r="GR5" s="749"/>
      <c r="GS5" s="749"/>
      <c r="GT5" s="749"/>
      <c r="GU5" s="749"/>
      <c r="GV5" s="229"/>
      <c r="GW5" s="229"/>
      <c r="GX5" s="229"/>
      <c r="GY5" s="229"/>
      <c r="GZ5" s="229"/>
      <c r="HA5" s="229"/>
      <c r="HB5" s="229"/>
      <c r="HC5" s="229"/>
      <c r="HD5" s="229"/>
      <c r="HE5" s="229"/>
      <c r="HF5" s="229"/>
      <c r="HG5" s="229"/>
      <c r="HH5" s="229"/>
      <c r="HI5" s="749"/>
      <c r="HJ5" s="749"/>
      <c r="HK5" s="749"/>
      <c r="HL5" s="749"/>
      <c r="HM5" s="229"/>
      <c r="HN5" s="229"/>
      <c r="HO5" s="229"/>
      <c r="HP5" s="229"/>
      <c r="HQ5" s="229"/>
      <c r="HR5" s="229"/>
      <c r="HS5" s="229"/>
      <c r="HT5" s="229"/>
      <c r="HU5" s="229"/>
      <c r="HV5" s="229"/>
      <c r="HW5" s="229"/>
      <c r="HX5" s="229"/>
      <c r="HY5" s="229"/>
      <c r="HZ5" s="749"/>
      <c r="IA5" s="749"/>
      <c r="IB5" s="749"/>
      <c r="IC5" s="749"/>
    </row>
    <row r="6" spans="1:237" ht="232.5" customHeight="1" x14ac:dyDescent="0.25">
      <c r="A6" s="16">
        <v>2</v>
      </c>
      <c r="B6" s="16">
        <v>2</v>
      </c>
      <c r="C6" s="772" t="s">
        <v>701</v>
      </c>
      <c r="D6" s="14" t="s">
        <v>702</v>
      </c>
      <c r="E6" s="6" t="s">
        <v>703</v>
      </c>
      <c r="F6" s="6" t="s">
        <v>30</v>
      </c>
      <c r="G6" s="6" t="s">
        <v>31</v>
      </c>
      <c r="H6" s="6" t="s">
        <v>704</v>
      </c>
      <c r="I6" s="7" t="s">
        <v>41</v>
      </c>
      <c r="J6" s="764" t="s">
        <v>699</v>
      </c>
      <c r="K6" s="6" t="s">
        <v>34</v>
      </c>
      <c r="L6" s="737">
        <v>1</v>
      </c>
      <c r="M6" s="6" t="s">
        <v>705</v>
      </c>
      <c r="N6" s="45">
        <v>44621</v>
      </c>
      <c r="O6" s="43">
        <v>42339</v>
      </c>
      <c r="P6" s="6" t="s">
        <v>36</v>
      </c>
      <c r="Q6" s="21" t="s">
        <v>222</v>
      </c>
      <c r="R6" s="20">
        <v>0</v>
      </c>
      <c r="S6" s="20" t="s">
        <v>34</v>
      </c>
      <c r="T6" s="20">
        <v>0</v>
      </c>
      <c r="U6" s="20">
        <v>0</v>
      </c>
      <c r="V6" s="20" t="s">
        <v>34</v>
      </c>
      <c r="W6" s="20">
        <v>0</v>
      </c>
      <c r="X6" s="20" t="s">
        <v>34</v>
      </c>
      <c r="Y6" s="20">
        <v>0</v>
      </c>
      <c r="Z6" s="20">
        <v>0</v>
      </c>
      <c r="AA6" s="20">
        <v>0</v>
      </c>
      <c r="AB6" s="20">
        <v>0</v>
      </c>
      <c r="AC6" s="20">
        <v>0</v>
      </c>
      <c r="AD6" s="68">
        <f>1*(100/21)</f>
        <v>4.7619047619047619</v>
      </c>
      <c r="AE6" s="20">
        <v>0</v>
      </c>
      <c r="AF6" s="20">
        <v>0</v>
      </c>
      <c r="AG6" s="20"/>
      <c r="AH6" s="21" t="s">
        <v>222</v>
      </c>
      <c r="AI6" s="20">
        <v>0</v>
      </c>
      <c r="AJ6" s="20" t="s">
        <v>34</v>
      </c>
      <c r="AK6" s="20">
        <v>0</v>
      </c>
      <c r="AL6" s="20">
        <v>0</v>
      </c>
      <c r="AM6" s="20" t="s">
        <v>34</v>
      </c>
      <c r="AN6" s="20">
        <v>0</v>
      </c>
      <c r="AO6" s="66" t="s">
        <v>34</v>
      </c>
      <c r="AP6" s="20">
        <v>0</v>
      </c>
      <c r="AQ6" s="20">
        <v>0</v>
      </c>
      <c r="AR6" s="20">
        <v>0</v>
      </c>
      <c r="AS6" s="20">
        <v>0</v>
      </c>
      <c r="AT6" s="20">
        <v>0</v>
      </c>
      <c r="AU6" s="198">
        <v>25</v>
      </c>
      <c r="AV6" s="20">
        <v>0</v>
      </c>
      <c r="AW6" s="20">
        <v>0</v>
      </c>
      <c r="AX6" s="20"/>
      <c r="AY6" s="21"/>
      <c r="AZ6" s="20"/>
      <c r="BA6" s="20"/>
      <c r="BB6" s="20"/>
      <c r="BC6" s="20"/>
      <c r="BD6" s="20"/>
      <c r="BE6" s="20"/>
      <c r="BF6" s="69"/>
      <c r="BG6" s="229"/>
      <c r="BH6" s="229"/>
      <c r="BI6" s="229"/>
      <c r="BJ6" s="229"/>
      <c r="BK6" s="229"/>
      <c r="BL6" s="259"/>
      <c r="BM6" s="259"/>
      <c r="BN6" s="749"/>
      <c r="BO6" s="259"/>
      <c r="BP6" s="21"/>
      <c r="BQ6" s="20"/>
      <c r="BR6" s="20"/>
      <c r="BS6" s="20"/>
      <c r="BT6" s="20"/>
      <c r="BU6" s="20"/>
      <c r="BV6" s="20"/>
      <c r="BW6" s="69"/>
      <c r="BX6" s="229"/>
      <c r="BY6" s="229"/>
      <c r="BZ6" s="229"/>
      <c r="CA6" s="229"/>
      <c r="CB6" s="229"/>
      <c r="CC6" s="259"/>
      <c r="CD6" s="259"/>
      <c r="CE6" s="749"/>
      <c r="CF6" s="259"/>
      <c r="CG6" s="74"/>
      <c r="CH6" s="18"/>
      <c r="CI6" s="74"/>
      <c r="CJ6" s="8"/>
      <c r="CK6" s="8"/>
      <c r="CL6" s="8"/>
      <c r="CM6" s="8"/>
      <c r="CN6" s="192"/>
      <c r="CO6" s="229"/>
      <c r="CP6" s="229"/>
      <c r="CQ6" s="229"/>
      <c r="CR6" s="229"/>
      <c r="CS6" s="229"/>
      <c r="CT6" s="749"/>
      <c r="CU6" s="749"/>
      <c r="CV6" s="749"/>
      <c r="CW6" s="749"/>
      <c r="CX6" s="857"/>
      <c r="CY6" s="8"/>
      <c r="CZ6" s="151"/>
      <c r="DA6" s="8"/>
      <c r="DB6" s="8"/>
      <c r="DC6" s="8"/>
      <c r="DD6" s="8"/>
      <c r="DE6" s="192"/>
      <c r="DF6" s="229"/>
      <c r="DG6" s="229"/>
      <c r="DH6" s="229"/>
      <c r="DI6" s="229"/>
      <c r="DJ6" s="229"/>
      <c r="DK6" s="749"/>
      <c r="DL6" s="749"/>
      <c r="DM6" s="749"/>
      <c r="DN6" s="749"/>
      <c r="DO6" s="8"/>
      <c r="DP6" s="7"/>
      <c r="DQ6" s="8"/>
      <c r="DR6" s="8"/>
      <c r="DS6" s="8"/>
      <c r="DT6" s="8"/>
      <c r="DU6" s="7"/>
      <c r="DV6" s="76"/>
      <c r="DW6" s="229"/>
      <c r="DX6" s="229"/>
      <c r="DY6" s="229"/>
      <c r="DZ6" s="229"/>
      <c r="EA6" s="229"/>
      <c r="EB6" s="749"/>
      <c r="EC6" s="749"/>
      <c r="ED6" s="749"/>
      <c r="EE6" s="749"/>
      <c r="EF6" s="184"/>
      <c r="EG6" s="184"/>
      <c r="EH6" s="184"/>
      <c r="EI6" s="185"/>
      <c r="EJ6" s="185"/>
      <c r="EK6" s="185"/>
      <c r="EL6" s="185"/>
      <c r="EM6" s="8"/>
      <c r="EN6" s="229"/>
      <c r="EO6" s="229"/>
      <c r="EP6" s="229"/>
      <c r="EQ6" s="229"/>
      <c r="ER6" s="229"/>
      <c r="ES6" s="749"/>
      <c r="ET6" s="749"/>
      <c r="EU6" s="749"/>
      <c r="EV6" s="749"/>
      <c r="EW6" s="229"/>
      <c r="EX6" s="229"/>
      <c r="EY6" s="229"/>
      <c r="EZ6" s="229"/>
      <c r="FA6" s="229"/>
      <c r="FB6" s="229"/>
      <c r="FC6" s="229"/>
      <c r="FD6" s="229"/>
      <c r="FE6" s="229"/>
      <c r="FF6" s="229"/>
      <c r="FG6" s="229"/>
      <c r="FH6" s="229"/>
      <c r="FI6" s="229"/>
      <c r="FJ6" s="749"/>
      <c r="FK6" s="749"/>
      <c r="FL6" s="749"/>
      <c r="FM6" s="749"/>
      <c r="FN6" s="229"/>
      <c r="FO6" s="229"/>
      <c r="FP6" s="229"/>
      <c r="FQ6" s="229"/>
      <c r="FR6" s="229"/>
      <c r="FS6" s="229"/>
      <c r="FT6" s="229"/>
      <c r="FU6" s="229"/>
      <c r="FV6" s="229"/>
      <c r="FW6" s="229"/>
      <c r="FX6" s="229"/>
      <c r="FY6" s="229"/>
      <c r="FZ6" s="229"/>
      <c r="GA6" s="749"/>
      <c r="GB6" s="749"/>
      <c r="GC6" s="749"/>
      <c r="GD6" s="749"/>
      <c r="GE6" s="229"/>
      <c r="GF6" s="229"/>
      <c r="GG6" s="229"/>
      <c r="GH6" s="229"/>
      <c r="GI6" s="229"/>
      <c r="GJ6" s="229"/>
      <c r="GK6" s="229"/>
      <c r="GL6" s="229"/>
      <c r="GM6" s="229"/>
      <c r="GN6" s="229"/>
      <c r="GO6" s="229"/>
      <c r="GP6" s="229"/>
      <c r="GQ6" s="229"/>
      <c r="GR6" s="749"/>
      <c r="GS6" s="749"/>
      <c r="GT6" s="749"/>
      <c r="GU6" s="749"/>
      <c r="GV6" s="229"/>
      <c r="GW6" s="229"/>
      <c r="GX6" s="229"/>
      <c r="GY6" s="229"/>
      <c r="GZ6" s="229"/>
      <c r="HA6" s="229"/>
      <c r="HB6" s="229"/>
      <c r="HC6" s="229"/>
      <c r="HD6" s="229"/>
      <c r="HE6" s="229"/>
      <c r="HF6" s="229"/>
      <c r="HG6" s="229"/>
      <c r="HH6" s="229"/>
      <c r="HI6" s="749"/>
      <c r="HJ6" s="749"/>
      <c r="HK6" s="749"/>
      <c r="HL6" s="749"/>
      <c r="HM6" s="229"/>
      <c r="HN6" s="229"/>
      <c r="HO6" s="229"/>
      <c r="HP6" s="229"/>
      <c r="HQ6" s="229"/>
      <c r="HR6" s="229"/>
      <c r="HS6" s="229"/>
      <c r="HT6" s="229"/>
      <c r="HU6" s="229"/>
      <c r="HV6" s="229"/>
      <c r="HW6" s="229"/>
      <c r="HX6" s="229"/>
      <c r="HY6" s="229"/>
      <c r="HZ6" s="749"/>
      <c r="IA6" s="749"/>
      <c r="IB6" s="749"/>
      <c r="IC6" s="749"/>
    </row>
    <row r="7" spans="1:237" ht="195" customHeight="1" x14ac:dyDescent="0.25">
      <c r="A7" s="16">
        <v>3</v>
      </c>
      <c r="B7" s="16">
        <v>3</v>
      </c>
      <c r="C7" s="773" t="s">
        <v>706</v>
      </c>
      <c r="D7" s="14" t="s">
        <v>707</v>
      </c>
      <c r="E7" s="6" t="s">
        <v>708</v>
      </c>
      <c r="F7" s="6" t="s">
        <v>45</v>
      </c>
      <c r="G7" s="6" t="s">
        <v>46</v>
      </c>
      <c r="H7" s="6" t="s">
        <v>704</v>
      </c>
      <c r="I7" s="7" t="s">
        <v>41</v>
      </c>
      <c r="J7" s="764" t="s">
        <v>699</v>
      </c>
      <c r="K7" s="6" t="s">
        <v>34</v>
      </c>
      <c r="L7" s="737">
        <v>1</v>
      </c>
      <c r="M7" s="6" t="s">
        <v>709</v>
      </c>
      <c r="N7" s="45">
        <v>44621</v>
      </c>
      <c r="O7" s="43">
        <v>42339</v>
      </c>
      <c r="P7" s="6" t="s">
        <v>36</v>
      </c>
      <c r="Q7" s="186" t="s">
        <v>710</v>
      </c>
      <c r="R7" s="198">
        <v>0</v>
      </c>
      <c r="S7" s="198" t="s">
        <v>34</v>
      </c>
      <c r="T7" s="198">
        <v>0</v>
      </c>
      <c r="U7" s="198">
        <v>0</v>
      </c>
      <c r="V7" s="198" t="s">
        <v>34</v>
      </c>
      <c r="W7" s="198">
        <v>0</v>
      </c>
      <c r="X7" s="198" t="s">
        <v>34</v>
      </c>
      <c r="Y7" s="198">
        <v>0</v>
      </c>
      <c r="Z7" s="198">
        <v>0</v>
      </c>
      <c r="AA7" s="198">
        <v>0</v>
      </c>
      <c r="AB7" s="198">
        <v>0</v>
      </c>
      <c r="AC7" s="198">
        <v>0</v>
      </c>
      <c r="AD7" s="198">
        <v>5</v>
      </c>
      <c r="AE7" s="198">
        <v>0</v>
      </c>
      <c r="AF7" s="198">
        <v>0</v>
      </c>
      <c r="AG7" s="18"/>
      <c r="AH7" s="186" t="s">
        <v>710</v>
      </c>
      <c r="AI7" s="198">
        <v>0</v>
      </c>
      <c r="AJ7" s="198" t="s">
        <v>34</v>
      </c>
      <c r="AK7" s="198">
        <v>0</v>
      </c>
      <c r="AL7" s="198">
        <v>0</v>
      </c>
      <c r="AM7" s="198" t="s">
        <v>34</v>
      </c>
      <c r="AN7" s="198">
        <v>0</v>
      </c>
      <c r="AO7" s="198" t="s">
        <v>34</v>
      </c>
      <c r="AP7" s="198">
        <v>0</v>
      </c>
      <c r="AQ7" s="198">
        <v>0</v>
      </c>
      <c r="AR7" s="198">
        <v>0</v>
      </c>
      <c r="AS7" s="198">
        <v>0</v>
      </c>
      <c r="AT7" s="198">
        <v>0</v>
      </c>
      <c r="AU7" s="198">
        <v>25</v>
      </c>
      <c r="AV7" s="198">
        <v>0</v>
      </c>
      <c r="AW7" s="198">
        <v>0</v>
      </c>
      <c r="AX7" s="18"/>
      <c r="AY7" s="21"/>
      <c r="AZ7" s="20"/>
      <c r="BA7" s="20"/>
      <c r="BB7" s="20"/>
      <c r="BC7" s="20"/>
      <c r="BD7" s="20"/>
      <c r="BE7" s="20"/>
      <c r="BF7" s="69"/>
      <c r="BG7" s="229"/>
      <c r="BH7" s="229"/>
      <c r="BI7" s="229"/>
      <c r="BJ7" s="229"/>
      <c r="BK7" s="229"/>
      <c r="BL7" s="259"/>
      <c r="BM7" s="259"/>
      <c r="BN7" s="749"/>
      <c r="BO7" s="259"/>
      <c r="BP7" s="14"/>
      <c r="BQ7" s="20"/>
      <c r="BR7" s="20"/>
      <c r="BS7" s="20"/>
      <c r="BT7" s="20"/>
      <c r="BU7" s="20"/>
      <c r="BV7" s="20"/>
      <c r="BW7" s="69"/>
      <c r="BX7" s="229"/>
      <c r="BY7" s="229"/>
      <c r="BZ7" s="229"/>
      <c r="CA7" s="229"/>
      <c r="CB7" s="229"/>
      <c r="CC7" s="259"/>
      <c r="CD7" s="259"/>
      <c r="CE7" s="749"/>
      <c r="CF7" s="259"/>
      <c r="CG7" s="71"/>
      <c r="CH7" s="18"/>
      <c r="CI7" s="80"/>
      <c r="CJ7" s="71"/>
      <c r="CK7" s="81"/>
      <c r="CL7" s="77"/>
      <c r="CM7" s="77"/>
      <c r="CN7" s="71"/>
      <c r="CO7" s="229"/>
      <c r="CP7" s="229"/>
      <c r="CQ7" s="229"/>
      <c r="CR7" s="229"/>
      <c r="CS7" s="229"/>
      <c r="CT7" s="749"/>
      <c r="CU7" s="749"/>
      <c r="CV7" s="749"/>
      <c r="CW7" s="749"/>
      <c r="CX7" s="811"/>
      <c r="CY7" s="18"/>
      <c r="CZ7" s="80"/>
      <c r="DA7" s="71"/>
      <c r="DB7" s="81"/>
      <c r="DC7" s="77"/>
      <c r="DD7" s="77"/>
      <c r="DE7" s="71"/>
      <c r="DF7" s="229"/>
      <c r="DG7" s="229"/>
      <c r="DH7" s="229"/>
      <c r="DI7" s="229"/>
      <c r="DJ7" s="229"/>
      <c r="DK7" s="749"/>
      <c r="DL7" s="749"/>
      <c r="DM7" s="749"/>
      <c r="DN7" s="749"/>
      <c r="DO7" s="71"/>
      <c r="DP7" s="18"/>
      <c r="DQ7" s="71"/>
      <c r="DR7" s="71"/>
      <c r="DS7" s="14"/>
      <c r="DT7" s="77"/>
      <c r="DU7" s="77"/>
      <c r="DV7" s="75"/>
      <c r="DW7" s="229"/>
      <c r="DX7" s="229"/>
      <c r="DY7" s="229"/>
      <c r="DZ7" s="229"/>
      <c r="EA7" s="229"/>
      <c r="EB7" s="749"/>
      <c r="EC7" s="749"/>
      <c r="ED7" s="749"/>
      <c r="EE7" s="858"/>
      <c r="EF7" s="702"/>
      <c r="EG7" s="703"/>
      <c r="EH7" s="703"/>
      <c r="EI7" s="703"/>
      <c r="EJ7" s="324"/>
      <c r="EK7" s="703"/>
      <c r="EL7" s="703"/>
      <c r="EM7" s="704"/>
      <c r="EN7" s="229"/>
      <c r="EO7" s="229"/>
      <c r="EP7" s="229"/>
      <c r="EQ7" s="229"/>
      <c r="ER7" s="229"/>
      <c r="ES7" s="749"/>
      <c r="ET7" s="749"/>
      <c r="EU7" s="749"/>
      <c r="EV7" s="749"/>
      <c r="EW7" s="229"/>
      <c r="EX7" s="229"/>
      <c r="EY7" s="229"/>
      <c r="EZ7" s="229"/>
      <c r="FA7" s="229"/>
      <c r="FB7" s="229"/>
      <c r="FC7" s="229"/>
      <c r="FD7" s="229"/>
      <c r="FE7" s="229"/>
      <c r="FF7" s="229"/>
      <c r="FG7" s="229"/>
      <c r="FH7" s="229"/>
      <c r="FI7" s="229"/>
      <c r="FJ7" s="749"/>
      <c r="FK7" s="749"/>
      <c r="FL7" s="749"/>
      <c r="FM7" s="749"/>
      <c r="FN7" s="229"/>
      <c r="FO7" s="229"/>
      <c r="FP7" s="229"/>
      <c r="FQ7" s="229"/>
      <c r="FR7" s="229"/>
      <c r="FS7" s="229"/>
      <c r="FT7" s="229"/>
      <c r="FU7" s="229"/>
      <c r="FV7" s="229"/>
      <c r="FW7" s="229"/>
      <c r="FX7" s="229"/>
      <c r="FY7" s="229"/>
      <c r="FZ7" s="229"/>
      <c r="GA7" s="749"/>
      <c r="GB7" s="749"/>
      <c r="GC7" s="749"/>
      <c r="GD7" s="749"/>
      <c r="GE7" s="229"/>
      <c r="GF7" s="229"/>
      <c r="GG7" s="229"/>
      <c r="GH7" s="229"/>
      <c r="GI7" s="229"/>
      <c r="GJ7" s="229"/>
      <c r="GK7" s="229"/>
      <c r="GL7" s="229"/>
      <c r="GM7" s="229"/>
      <c r="GN7" s="229"/>
      <c r="GO7" s="229"/>
      <c r="GP7" s="229"/>
      <c r="GQ7" s="229"/>
      <c r="GR7" s="749"/>
      <c r="GS7" s="749"/>
      <c r="GT7" s="749"/>
      <c r="GU7" s="749"/>
      <c r="GV7" s="229"/>
      <c r="GW7" s="229"/>
      <c r="GX7" s="229"/>
      <c r="GY7" s="229"/>
      <c r="GZ7" s="229"/>
      <c r="HA7" s="229"/>
      <c r="HB7" s="229"/>
      <c r="HC7" s="229"/>
      <c r="HD7" s="229"/>
      <c r="HE7" s="229"/>
      <c r="HF7" s="229"/>
      <c r="HG7" s="229"/>
      <c r="HH7" s="229"/>
      <c r="HI7" s="749"/>
      <c r="HJ7" s="749"/>
      <c r="HK7" s="749"/>
      <c r="HL7" s="749"/>
      <c r="HM7" s="229"/>
      <c r="HN7" s="229"/>
      <c r="HO7" s="229"/>
      <c r="HP7" s="229"/>
      <c r="HQ7" s="229"/>
      <c r="HR7" s="229"/>
      <c r="HS7" s="229"/>
      <c r="HT7" s="229"/>
      <c r="HU7" s="229"/>
      <c r="HV7" s="229"/>
      <c r="HW7" s="229"/>
      <c r="HX7" s="229"/>
      <c r="HY7" s="229"/>
      <c r="HZ7" s="749"/>
      <c r="IA7" s="749"/>
      <c r="IB7" s="749"/>
      <c r="IC7" s="749"/>
    </row>
    <row r="8" spans="1:237" ht="222.75" customHeight="1" x14ac:dyDescent="0.25">
      <c r="A8" s="16">
        <v>4</v>
      </c>
      <c r="B8" s="16">
        <v>4</v>
      </c>
      <c r="C8" s="773" t="s">
        <v>711</v>
      </c>
      <c r="D8" s="14" t="s">
        <v>712</v>
      </c>
      <c r="E8" s="25" t="s">
        <v>713</v>
      </c>
      <c r="F8" s="25" t="s">
        <v>45</v>
      </c>
      <c r="G8" s="25" t="s">
        <v>31</v>
      </c>
      <c r="H8" s="6" t="s">
        <v>704</v>
      </c>
      <c r="I8" s="7" t="s">
        <v>41</v>
      </c>
      <c r="J8" s="764" t="s">
        <v>714</v>
      </c>
      <c r="K8" s="6" t="s">
        <v>34</v>
      </c>
      <c r="L8" s="737">
        <v>1</v>
      </c>
      <c r="M8" s="25" t="s">
        <v>715</v>
      </c>
      <c r="N8" s="45">
        <v>44621</v>
      </c>
      <c r="O8" s="43">
        <v>42339</v>
      </c>
      <c r="P8" s="6" t="s">
        <v>36</v>
      </c>
      <c r="Q8" s="186" t="s">
        <v>716</v>
      </c>
      <c r="R8" s="198">
        <v>0</v>
      </c>
      <c r="S8" s="198" t="s">
        <v>34</v>
      </c>
      <c r="T8" s="198">
        <v>0</v>
      </c>
      <c r="U8" s="198">
        <v>0</v>
      </c>
      <c r="V8" s="198" t="s">
        <v>34</v>
      </c>
      <c r="W8" s="198">
        <v>0</v>
      </c>
      <c r="X8" s="198" t="s">
        <v>34</v>
      </c>
      <c r="Y8" s="198">
        <v>0</v>
      </c>
      <c r="Z8" s="198">
        <v>0</v>
      </c>
      <c r="AA8" s="198">
        <v>0</v>
      </c>
      <c r="AB8" s="198">
        <v>0</v>
      </c>
      <c r="AC8" s="198">
        <v>0</v>
      </c>
      <c r="AD8" s="198">
        <v>5</v>
      </c>
      <c r="AE8" s="198">
        <v>0</v>
      </c>
      <c r="AF8" s="198">
        <v>0</v>
      </c>
      <c r="AG8" s="18"/>
      <c r="AH8" s="186" t="s">
        <v>716</v>
      </c>
      <c r="AI8" s="198">
        <v>0</v>
      </c>
      <c r="AJ8" s="198" t="s">
        <v>34</v>
      </c>
      <c r="AK8" s="198">
        <v>0</v>
      </c>
      <c r="AL8" s="198">
        <v>0</v>
      </c>
      <c r="AM8" s="198" t="s">
        <v>34</v>
      </c>
      <c r="AN8" s="198">
        <v>0</v>
      </c>
      <c r="AO8" s="198" t="s">
        <v>34</v>
      </c>
      <c r="AP8" s="198">
        <v>0</v>
      </c>
      <c r="AQ8" s="198">
        <v>0</v>
      </c>
      <c r="AR8" s="198">
        <v>0</v>
      </c>
      <c r="AS8" s="198">
        <v>0</v>
      </c>
      <c r="AT8" s="198">
        <v>0</v>
      </c>
      <c r="AU8" s="198">
        <v>25</v>
      </c>
      <c r="AV8" s="198">
        <v>0</v>
      </c>
      <c r="AW8" s="198">
        <v>0</v>
      </c>
      <c r="AX8" s="18"/>
      <c r="AY8" s="14"/>
      <c r="AZ8" s="20"/>
      <c r="BA8" s="20"/>
      <c r="BB8" s="20"/>
      <c r="BC8" s="20"/>
      <c r="BD8" s="20"/>
      <c r="BE8" s="20"/>
      <c r="BF8" s="69"/>
      <c r="BG8" s="229"/>
      <c r="BH8" s="229"/>
      <c r="BI8" s="229"/>
      <c r="BJ8" s="229"/>
      <c r="BK8" s="229"/>
      <c r="BL8" s="259"/>
      <c r="BM8" s="259"/>
      <c r="BN8" s="749"/>
      <c r="BO8" s="259"/>
      <c r="BP8" s="14"/>
      <c r="BQ8" s="20"/>
      <c r="BR8" s="20"/>
      <c r="BS8" s="20"/>
      <c r="BT8" s="20"/>
      <c r="BU8" s="20"/>
      <c r="BV8" s="20"/>
      <c r="BW8" s="69"/>
      <c r="BX8" s="229"/>
      <c r="BY8" s="229"/>
      <c r="BZ8" s="229"/>
      <c r="CA8" s="229"/>
      <c r="CB8" s="229"/>
      <c r="CC8" s="259"/>
      <c r="CD8" s="259"/>
      <c r="CE8" s="749"/>
      <c r="CF8" s="259"/>
      <c r="CG8" s="14"/>
      <c r="CH8" s="18"/>
      <c r="CI8" s="74"/>
      <c r="CJ8" s="18"/>
      <c r="CK8" s="18"/>
      <c r="CL8" s="18"/>
      <c r="CM8" s="18"/>
      <c r="CN8" s="82"/>
      <c r="CO8" s="229"/>
      <c r="CP8" s="229"/>
      <c r="CQ8" s="229"/>
      <c r="CR8" s="229"/>
      <c r="CS8" s="229"/>
      <c r="CT8" s="749"/>
      <c r="CU8" s="749"/>
      <c r="CV8" s="749"/>
      <c r="CW8" s="749"/>
      <c r="CX8" s="754"/>
      <c r="CY8" s="18"/>
      <c r="CZ8" s="14"/>
      <c r="DA8" s="18"/>
      <c r="DB8" s="18"/>
      <c r="DC8" s="18"/>
      <c r="DD8" s="18"/>
      <c r="DE8" s="82"/>
      <c r="DF8" s="229"/>
      <c r="DG8" s="229"/>
      <c r="DH8" s="229"/>
      <c r="DI8" s="229"/>
      <c r="DJ8" s="229"/>
      <c r="DK8" s="749"/>
      <c r="DL8" s="749"/>
      <c r="DM8" s="749"/>
      <c r="DN8" s="749"/>
      <c r="DO8" s="14"/>
      <c r="DP8" s="18"/>
      <c r="DQ8" s="14"/>
      <c r="DR8" s="18"/>
      <c r="DS8" s="18"/>
      <c r="DT8" s="83"/>
      <c r="DU8" s="18"/>
      <c r="DV8" s="84"/>
      <c r="DW8" s="229"/>
      <c r="DX8" s="229"/>
      <c r="DY8" s="229"/>
      <c r="DZ8" s="229"/>
      <c r="EA8" s="229"/>
      <c r="EB8" s="749"/>
      <c r="EC8" s="749"/>
      <c r="ED8" s="749"/>
      <c r="EE8" s="858"/>
      <c r="EF8" s="702"/>
      <c r="EG8" s="703"/>
      <c r="EH8" s="703"/>
      <c r="EI8" s="703"/>
      <c r="EJ8" s="324"/>
      <c r="EK8" s="703"/>
      <c r="EL8" s="703"/>
      <c r="EM8" s="704"/>
      <c r="EN8" s="229"/>
      <c r="EO8" s="229"/>
      <c r="EP8" s="229"/>
      <c r="EQ8" s="229"/>
      <c r="ER8" s="229"/>
      <c r="ES8" s="749"/>
      <c r="ET8" s="749"/>
      <c r="EU8" s="749"/>
      <c r="EV8" s="749"/>
      <c r="EW8" s="229"/>
      <c r="EX8" s="229"/>
      <c r="EY8" s="229"/>
      <c r="EZ8" s="229"/>
      <c r="FA8" s="229"/>
      <c r="FB8" s="229"/>
      <c r="FC8" s="229"/>
      <c r="FD8" s="229"/>
      <c r="FE8" s="229"/>
      <c r="FF8" s="229"/>
      <c r="FG8" s="229"/>
      <c r="FH8" s="229"/>
      <c r="FI8" s="229"/>
      <c r="FJ8" s="749"/>
      <c r="FK8" s="749"/>
      <c r="FL8" s="749"/>
      <c r="FM8" s="749"/>
      <c r="FN8" s="229"/>
      <c r="FO8" s="229"/>
      <c r="FP8" s="229"/>
      <c r="FQ8" s="229"/>
      <c r="FR8" s="229"/>
      <c r="FS8" s="229"/>
      <c r="FT8" s="229"/>
      <c r="FU8" s="229"/>
      <c r="FV8" s="229"/>
      <c r="FW8" s="229"/>
      <c r="FX8" s="229"/>
      <c r="FY8" s="229"/>
      <c r="FZ8" s="229"/>
      <c r="GA8" s="749"/>
      <c r="GB8" s="749"/>
      <c r="GC8" s="749"/>
      <c r="GD8" s="749"/>
      <c r="GE8" s="229"/>
      <c r="GF8" s="229"/>
      <c r="GG8" s="229"/>
      <c r="GH8" s="229"/>
      <c r="GI8" s="229"/>
      <c r="GJ8" s="229"/>
      <c r="GK8" s="229"/>
      <c r="GL8" s="229"/>
      <c r="GM8" s="229"/>
      <c r="GN8" s="229"/>
      <c r="GO8" s="229"/>
      <c r="GP8" s="229"/>
      <c r="GQ8" s="229"/>
      <c r="GR8" s="749"/>
      <c r="GS8" s="749"/>
      <c r="GT8" s="749"/>
      <c r="GU8" s="749"/>
      <c r="GV8" s="229"/>
      <c r="GW8" s="229"/>
      <c r="GX8" s="229"/>
      <c r="GY8" s="229"/>
      <c r="GZ8" s="229"/>
      <c r="HA8" s="229"/>
      <c r="HB8" s="229"/>
      <c r="HC8" s="229"/>
      <c r="HD8" s="229"/>
      <c r="HE8" s="229"/>
      <c r="HF8" s="229"/>
      <c r="HG8" s="229"/>
      <c r="HH8" s="229"/>
      <c r="HI8" s="749"/>
      <c r="HJ8" s="749"/>
      <c r="HK8" s="749"/>
      <c r="HL8" s="749"/>
      <c r="HM8" s="229"/>
      <c r="HN8" s="229"/>
      <c r="HO8" s="229"/>
      <c r="HP8" s="229"/>
      <c r="HQ8" s="229"/>
      <c r="HR8" s="229"/>
      <c r="HS8" s="229"/>
      <c r="HT8" s="229"/>
      <c r="HU8" s="229"/>
      <c r="HV8" s="229"/>
      <c r="HW8" s="229"/>
      <c r="HX8" s="229"/>
      <c r="HY8" s="229"/>
      <c r="HZ8" s="749"/>
      <c r="IA8" s="749"/>
      <c r="IB8" s="749"/>
      <c r="IC8" s="749"/>
    </row>
    <row r="9" spans="1:237" ht="45" customHeight="1" x14ac:dyDescent="0.25">
      <c r="A9" s="1017"/>
      <c r="B9" s="1055"/>
      <c r="C9" s="1018"/>
      <c r="D9" s="418"/>
      <c r="E9" s="412"/>
      <c r="F9" s="418"/>
      <c r="L9" s="733"/>
      <c r="BN9" s="415"/>
      <c r="BO9" s="416"/>
      <c r="CE9" s="729"/>
      <c r="CF9" s="771"/>
      <c r="CV9" s="729"/>
      <c r="CW9" s="696"/>
      <c r="DK9" s="729"/>
      <c r="DL9" s="729"/>
      <c r="DM9" s="729"/>
      <c r="DN9" s="771"/>
      <c r="EB9" s="729"/>
      <c r="EC9" s="729"/>
      <c r="ED9" s="729"/>
      <c r="EE9" s="771"/>
      <c r="ES9" s="729"/>
      <c r="ET9" s="729"/>
      <c r="EU9" s="729"/>
      <c r="EV9" s="729"/>
      <c r="FJ9" s="729"/>
      <c r="FK9" s="729"/>
      <c r="FL9" s="729"/>
      <c r="FM9" s="771"/>
      <c r="GA9" s="729"/>
      <c r="GB9" s="729"/>
      <c r="GC9" s="729"/>
      <c r="GD9" s="771"/>
      <c r="GR9" s="729"/>
      <c r="GS9" s="729"/>
      <c r="GT9" s="729"/>
      <c r="GU9" s="771"/>
      <c r="HI9" s="729"/>
      <c r="HJ9" s="729"/>
      <c r="HK9" s="729"/>
      <c r="HL9" s="771"/>
      <c r="HZ9" s="729"/>
      <c r="IA9" s="729"/>
      <c r="IB9" s="729"/>
      <c r="IC9" s="771"/>
    </row>
    <row r="10" spans="1:237" x14ac:dyDescent="0.25">
      <c r="DK10" s="729"/>
      <c r="DL10" s="729"/>
      <c r="DM10" s="729"/>
      <c r="DN10" s="729"/>
    </row>
    <row r="11" spans="1:237" x14ac:dyDescent="0.25">
      <c r="C11" s="411">
        <v>100</v>
      </c>
    </row>
  </sheetData>
  <mergeCells count="275">
    <mergeCell ref="B2:B4"/>
    <mergeCell ref="A9:C9"/>
    <mergeCell ref="BG1:BK2"/>
    <mergeCell ref="BL1:BO2"/>
    <mergeCell ref="BG3:BG4"/>
    <mergeCell ref="BH3:BH4"/>
    <mergeCell ref="BI3:BI4"/>
    <mergeCell ref="BJ3:BJ4"/>
    <mergeCell ref="BK3:BK4"/>
    <mergeCell ref="BL3:BL4"/>
    <mergeCell ref="BM3:BM4"/>
    <mergeCell ref="BN3:BN4"/>
    <mergeCell ref="BO3:BO4"/>
    <mergeCell ref="AY1:BF1"/>
    <mergeCell ref="AY2:AY4"/>
    <mergeCell ref="AZ2:BF2"/>
    <mergeCell ref="AZ3:AZ4"/>
    <mergeCell ref="BA3:BA4"/>
    <mergeCell ref="BB3:BC3"/>
    <mergeCell ref="BD3:BD4"/>
    <mergeCell ref="BE3:BE4"/>
    <mergeCell ref="BF3:BF4"/>
    <mergeCell ref="A1:P1"/>
    <mergeCell ref="Q1:X1"/>
    <mergeCell ref="Y1:AC2"/>
    <mergeCell ref="AD1:AG2"/>
    <mergeCell ref="AH1:AO1"/>
    <mergeCell ref="AP1:AT2"/>
    <mergeCell ref="H2:H4"/>
    <mergeCell ref="I2:I4"/>
    <mergeCell ref="J2:J4"/>
    <mergeCell ref="K2:K4"/>
    <mergeCell ref="AQ3:AQ4"/>
    <mergeCell ref="AR3:AR4"/>
    <mergeCell ref="AS3:AS4"/>
    <mergeCell ref="AT3:AT4"/>
    <mergeCell ref="BX1:CB2"/>
    <mergeCell ref="CC1:CF2"/>
    <mergeCell ref="CG1:CN1"/>
    <mergeCell ref="CO1:CS2"/>
    <mergeCell ref="BP2:BP4"/>
    <mergeCell ref="BQ2:BW2"/>
    <mergeCell ref="CG2:CG4"/>
    <mergeCell ref="CH2:CN2"/>
    <mergeCell ref="BV3:BV4"/>
    <mergeCell ref="BW3:BW4"/>
    <mergeCell ref="BY3:BY4"/>
    <mergeCell ref="BZ3:BZ4"/>
    <mergeCell ref="CA3:CA4"/>
    <mergeCell ref="CB3:CB4"/>
    <mergeCell ref="CC3:CC4"/>
    <mergeCell ref="CD3:CD4"/>
    <mergeCell ref="CE3:CE4"/>
    <mergeCell ref="CF3:CF4"/>
    <mergeCell ref="CH3:CH4"/>
    <mergeCell ref="CI3:CI4"/>
    <mergeCell ref="CJ3:CK3"/>
    <mergeCell ref="CL3:CL4"/>
    <mergeCell ref="CM3:CM4"/>
    <mergeCell ref="CN3:CN4"/>
    <mergeCell ref="DO1:DV1"/>
    <mergeCell ref="EF1:EM1"/>
    <mergeCell ref="A2:A4"/>
    <mergeCell ref="C2:C4"/>
    <mergeCell ref="D2:D4"/>
    <mergeCell ref="E2:E4"/>
    <mergeCell ref="F2:F4"/>
    <mergeCell ref="G2:G4"/>
    <mergeCell ref="AU1:AX2"/>
    <mergeCell ref="BP1:BW1"/>
    <mergeCell ref="L2:L4"/>
    <mergeCell ref="M2:M4"/>
    <mergeCell ref="Q2:Q4"/>
    <mergeCell ref="R2:X2"/>
    <mergeCell ref="AH2:AH4"/>
    <mergeCell ref="AI2:AO2"/>
    <mergeCell ref="R3:R4"/>
    <mergeCell ref="S3:S4"/>
    <mergeCell ref="T3:U3"/>
    <mergeCell ref="V3:V4"/>
    <mergeCell ref="DO2:DO4"/>
    <mergeCell ref="DP2:DV2"/>
    <mergeCell ref="EF2:EF4"/>
    <mergeCell ref="EG2:EM2"/>
    <mergeCell ref="DD3:DD4"/>
    <mergeCell ref="DE3:DE4"/>
    <mergeCell ref="DP3:DP4"/>
    <mergeCell ref="DQ3:DQ4"/>
    <mergeCell ref="EG3:EG4"/>
    <mergeCell ref="EH3:EH4"/>
    <mergeCell ref="W3:W4"/>
    <mergeCell ref="X3:X4"/>
    <mergeCell ref="Y3:Y4"/>
    <mergeCell ref="Z3:Z4"/>
    <mergeCell ref="AA3:AA4"/>
    <mergeCell ref="AB3:AB4"/>
    <mergeCell ref="AC3:AC4"/>
    <mergeCell ref="AD3:AD4"/>
    <mergeCell ref="AE3:AE4"/>
    <mergeCell ref="AF3:AF4"/>
    <mergeCell ref="AG3:AG4"/>
    <mergeCell ref="AI3:AI4"/>
    <mergeCell ref="AJ3:AJ4"/>
    <mergeCell ref="AK3:AL3"/>
    <mergeCell ref="AM3:AM4"/>
    <mergeCell ref="AN3:AN4"/>
    <mergeCell ref="AO3:AO4"/>
    <mergeCell ref="AP3:AP4"/>
    <mergeCell ref="AU3:AU4"/>
    <mergeCell ref="AV3:AV4"/>
    <mergeCell ref="AW3:AW4"/>
    <mergeCell ref="AX3:AX4"/>
    <mergeCell ref="BQ3:BQ4"/>
    <mergeCell ref="BR3:BR4"/>
    <mergeCell ref="BS3:BT3"/>
    <mergeCell ref="BU3:BU4"/>
    <mergeCell ref="BX3:BX4"/>
    <mergeCell ref="CO3:CO4"/>
    <mergeCell ref="CP3:CP4"/>
    <mergeCell ref="CQ3:CQ4"/>
    <mergeCell ref="CR3:CR4"/>
    <mergeCell ref="CS3:CS4"/>
    <mergeCell ref="CT3:CT4"/>
    <mergeCell ref="CU3:CU4"/>
    <mergeCell ref="CV3:CV4"/>
    <mergeCell ref="CW3:CW4"/>
    <mergeCell ref="CY3:CY4"/>
    <mergeCell ref="CZ3:CZ4"/>
    <mergeCell ref="DA3:DB3"/>
    <mergeCell ref="DC3:DC4"/>
    <mergeCell ref="CX2:CX4"/>
    <mergeCell ref="CY2:DE2"/>
    <mergeCell ref="CT1:CW2"/>
    <mergeCell ref="CX1:DE1"/>
    <mergeCell ref="EI3:EJ3"/>
    <mergeCell ref="EA3:EA4"/>
    <mergeCell ref="EB3:EB4"/>
    <mergeCell ref="EC3:EC4"/>
    <mergeCell ref="ED3:ED4"/>
    <mergeCell ref="EE3:EE4"/>
    <mergeCell ref="DF1:DJ2"/>
    <mergeCell ref="DK1:DN2"/>
    <mergeCell ref="DF3:DF4"/>
    <mergeCell ref="DG3:DG4"/>
    <mergeCell ref="DH3:DH4"/>
    <mergeCell ref="DI3:DI4"/>
    <mergeCell ref="DJ3:DJ4"/>
    <mergeCell ref="DK3:DK4"/>
    <mergeCell ref="DL3:DL4"/>
    <mergeCell ref="DM3:DM4"/>
    <mergeCell ref="EK3:EK4"/>
    <mergeCell ref="EL3:EL4"/>
    <mergeCell ref="EM3:EM4"/>
    <mergeCell ref="DR3:DS3"/>
    <mergeCell ref="DT3:DT4"/>
    <mergeCell ref="DU3:DU4"/>
    <mergeCell ref="DV3:DV4"/>
    <mergeCell ref="EN1:ER2"/>
    <mergeCell ref="ES1:EV2"/>
    <mergeCell ref="EN3:EN4"/>
    <mergeCell ref="EO3:EO4"/>
    <mergeCell ref="EP3:EP4"/>
    <mergeCell ref="EQ3:EQ4"/>
    <mergeCell ref="ER3:ER4"/>
    <mergeCell ref="ES3:ES4"/>
    <mergeCell ref="ET3:ET4"/>
    <mergeCell ref="EU3:EU4"/>
    <mergeCell ref="EV3:EV4"/>
    <mergeCell ref="DW1:EA2"/>
    <mergeCell ref="EB1:EE2"/>
    <mergeCell ref="DW3:DW4"/>
    <mergeCell ref="DX3:DX4"/>
    <mergeCell ref="DY3:DY4"/>
    <mergeCell ref="DZ3:DZ4"/>
    <mergeCell ref="EW1:FD1"/>
    <mergeCell ref="FE1:FI2"/>
    <mergeCell ref="FJ1:FM2"/>
    <mergeCell ref="FN1:FU1"/>
    <mergeCell ref="FV1:FZ2"/>
    <mergeCell ref="GA1:GD2"/>
    <mergeCell ref="GE1:GL1"/>
    <mergeCell ref="GV1:HC1"/>
    <mergeCell ref="HM1:HT1"/>
    <mergeCell ref="EW2:EW4"/>
    <mergeCell ref="EX2:FD2"/>
    <mergeCell ref="FN2:FN4"/>
    <mergeCell ref="FO2:FU2"/>
    <mergeCell ref="GE2:GE4"/>
    <mergeCell ref="GF2:GL2"/>
    <mergeCell ref="GV2:GV4"/>
    <mergeCell ref="GW2:HC2"/>
    <mergeCell ref="HM2:HM4"/>
    <mergeCell ref="HN2:HT2"/>
    <mergeCell ref="EX3:EX4"/>
    <mergeCell ref="EY3:EY4"/>
    <mergeCell ref="EZ3:FA3"/>
    <mergeCell ref="FB3:FB4"/>
    <mergeCell ref="FC3:FC4"/>
    <mergeCell ref="FD3:FD4"/>
    <mergeCell ref="FE3:FE4"/>
    <mergeCell ref="FF3:FF4"/>
    <mergeCell ref="FG3:FG4"/>
    <mergeCell ref="FH3:FH4"/>
    <mergeCell ref="FI3:FI4"/>
    <mergeCell ref="FJ3:FJ4"/>
    <mergeCell ref="FK3:FK4"/>
    <mergeCell ref="FL3:FL4"/>
    <mergeCell ref="GW3:GW4"/>
    <mergeCell ref="GX3:GX4"/>
    <mergeCell ref="GU3:GU4"/>
    <mergeCell ref="GY3:GZ3"/>
    <mergeCell ref="HA3:HA4"/>
    <mergeCell ref="FX3:FX4"/>
    <mergeCell ref="FY3:FY4"/>
    <mergeCell ref="FZ3:FZ4"/>
    <mergeCell ref="GA3:GA4"/>
    <mergeCell ref="GB3:GB4"/>
    <mergeCell ref="GC3:GC4"/>
    <mergeCell ref="GD3:GD4"/>
    <mergeCell ref="GF3:GF4"/>
    <mergeCell ref="GG3:GG4"/>
    <mergeCell ref="HB3:HB4"/>
    <mergeCell ref="HC3:HC4"/>
    <mergeCell ref="HN3:HN4"/>
    <mergeCell ref="HO3:HO4"/>
    <mergeCell ref="HL3:HL4"/>
    <mergeCell ref="HP3:HQ3"/>
    <mergeCell ref="HR3:HR4"/>
    <mergeCell ref="HS3:HS4"/>
    <mergeCell ref="HT3:HT4"/>
    <mergeCell ref="DN3:DN4"/>
    <mergeCell ref="GM1:GQ2"/>
    <mergeCell ref="GR1:GU2"/>
    <mergeCell ref="GM3:GM4"/>
    <mergeCell ref="GN3:GN4"/>
    <mergeCell ref="GO3:GO4"/>
    <mergeCell ref="GP3:GP4"/>
    <mergeCell ref="GQ3:GQ4"/>
    <mergeCell ref="GR3:GR4"/>
    <mergeCell ref="GS3:GS4"/>
    <mergeCell ref="GT3:GT4"/>
    <mergeCell ref="GH3:GI3"/>
    <mergeCell ref="GJ3:GJ4"/>
    <mergeCell ref="GK3:GK4"/>
    <mergeCell ref="GL3:GL4"/>
    <mergeCell ref="FM3:FM4"/>
    <mergeCell ref="FO3:FO4"/>
    <mergeCell ref="FP3:FP4"/>
    <mergeCell ref="FQ3:FR3"/>
    <mergeCell ref="FS3:FS4"/>
    <mergeCell ref="FT3:FT4"/>
    <mergeCell ref="FU3:FU4"/>
    <mergeCell ref="FV3:FV4"/>
    <mergeCell ref="FW3:FW4"/>
    <mergeCell ref="HD1:HH2"/>
    <mergeCell ref="HI1:HL2"/>
    <mergeCell ref="HD3:HD4"/>
    <mergeCell ref="HE3:HE4"/>
    <mergeCell ref="HF3:HF4"/>
    <mergeCell ref="HG3:HG4"/>
    <mergeCell ref="HH3:HH4"/>
    <mergeCell ref="HI3:HI4"/>
    <mergeCell ref="HJ3:HJ4"/>
    <mergeCell ref="HK3:HK4"/>
    <mergeCell ref="HU1:HY2"/>
    <mergeCell ref="HZ1:IC2"/>
    <mergeCell ref="HU3:HU4"/>
    <mergeCell ref="HV3:HV4"/>
    <mergeCell ref="HW3:HW4"/>
    <mergeCell ref="HX3:HX4"/>
    <mergeCell ref="HY3:HY4"/>
    <mergeCell ref="HZ3:HZ4"/>
    <mergeCell ref="IA3:IA4"/>
    <mergeCell ref="IB3:IB4"/>
    <mergeCell ref="IC3:IC4"/>
  </mergeCells>
  <dataValidations count="3">
    <dataValidation type="list" allowBlank="1" showInputMessage="1" showErrorMessage="1" sqref="G5:G8" xr:uid="{00000000-0002-0000-0300-000000000000}">
      <formula1>MOMENTO</formula1>
    </dataValidation>
    <dataValidation type="list" allowBlank="1" showInputMessage="1" showErrorMessage="1" sqref="F5:F8" xr:uid="{00000000-0002-0000-0300-000001000000}">
      <formula1>nivel</formula1>
    </dataValidation>
    <dataValidation type="list" allowBlank="1" showInputMessage="1" showErrorMessage="1" sqref="CO5:CQ8 DF5:DH8 DW5:DY8 EN5:EP8 FE5:FG8 FV5:FX8 GM5:GO8 HD5:HF8 HU5:HW8 CS5:CS8 DJ5:DJ8 EA5:EA8 ER5:ER8 FI5:FI8 FZ5:FZ8 GQ5:GQ8 HH5:HH8 HY5:HY8" xr:uid="{DB6AD780-BE7C-4407-9C1A-15F98BDC70F4}">
      <formula1>#REF!</formula1>
    </dataValidation>
  </dataValidation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K11"/>
  <sheetViews>
    <sheetView zoomScale="57" zoomScaleNormal="57" workbookViewId="0">
      <selection activeCell="HH5" sqref="HH5:HK9"/>
    </sheetView>
  </sheetViews>
  <sheetFormatPr baseColWidth="10" defaultColWidth="11.42578125" defaultRowHeight="15" x14ac:dyDescent="0.25"/>
  <cols>
    <col min="2" max="2" width="27.42578125" customWidth="1"/>
    <col min="3" max="3" width="41.140625" customWidth="1"/>
    <col min="4" max="4" width="24.85546875" customWidth="1"/>
    <col min="5" max="5" width="19.140625" customWidth="1"/>
    <col min="6" max="6" width="25.140625" customWidth="1"/>
    <col min="7" max="7" width="26.7109375" customWidth="1"/>
    <col min="10" max="10" width="20.5703125" customWidth="1"/>
    <col min="12" max="12" width="20.7109375" customWidth="1"/>
    <col min="13" max="13" width="17.7109375" customWidth="1"/>
    <col min="14" max="14" width="18" customWidth="1"/>
    <col min="15" max="15" width="16.28515625" customWidth="1"/>
    <col min="16" max="16" width="18.140625" customWidth="1"/>
    <col min="33" max="33" width="25.28515625" customWidth="1"/>
    <col min="35" max="35" width="20.5703125" customWidth="1"/>
    <col min="38" max="38" width="24.28515625" customWidth="1"/>
    <col min="39" max="39" width="29.140625" customWidth="1"/>
    <col min="40" max="40" width="22.140625" customWidth="1"/>
    <col min="41" max="41" width="9.5703125" customWidth="1"/>
    <col min="42" max="42" width="10.7109375" customWidth="1"/>
    <col min="43" max="43" width="10.5703125" customWidth="1"/>
    <col min="44" max="45" width="15.28515625" customWidth="1"/>
    <col min="46" max="46" width="10" customWidth="1"/>
    <col min="48" max="48" width="7.42578125" customWidth="1"/>
    <col min="50" max="50" width="33" customWidth="1"/>
    <col min="52" max="52" width="25.42578125" customWidth="1"/>
    <col min="53" max="53" width="15" customWidth="1"/>
    <col min="55" max="55" width="68.28515625" customWidth="1"/>
    <col min="56" max="56" width="14.42578125" customWidth="1"/>
    <col min="58" max="58" width="7.5703125" customWidth="1"/>
    <col min="59" max="59" width="8.5703125" customWidth="1"/>
    <col min="60" max="60" width="8.85546875" customWidth="1"/>
    <col min="61" max="61" width="12.5703125" customWidth="1"/>
    <col min="62" max="62" width="9" customWidth="1"/>
    <col min="63" max="63" width="8.140625" customWidth="1"/>
    <col min="64" max="64" width="7.28515625" customWidth="1"/>
    <col min="65" max="66" width="8.28515625" customWidth="1"/>
    <col min="67" max="67" width="30.42578125" customWidth="1"/>
    <col min="69" max="69" width="20.5703125" customWidth="1"/>
    <col min="73" max="73" width="22.28515625" customWidth="1"/>
  </cols>
  <sheetData>
    <row r="1" spans="1:219" ht="18.75" x14ac:dyDescent="0.25">
      <c r="A1" s="913" t="s">
        <v>717</v>
      </c>
      <c r="B1" s="913"/>
      <c r="C1" s="913"/>
      <c r="D1" s="913"/>
      <c r="E1" s="913"/>
      <c r="F1" s="913"/>
      <c r="G1" s="913"/>
      <c r="H1" s="913"/>
      <c r="I1" s="913"/>
      <c r="J1" s="913"/>
      <c r="K1" s="913"/>
      <c r="L1" s="913"/>
      <c r="M1" s="913"/>
      <c r="N1" s="913"/>
      <c r="O1" s="913"/>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4" t="s">
        <v>58</v>
      </c>
      <c r="DO1" s="874"/>
      <c r="DP1" s="874"/>
      <c r="DQ1" s="874"/>
      <c r="DR1" s="874"/>
      <c r="DS1" s="874"/>
      <c r="DT1" s="874"/>
      <c r="DU1" s="874"/>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20"/>
      <c r="DN2" s="923" t="s">
        <v>14</v>
      </c>
      <c r="DO2" s="923" t="s">
        <v>15</v>
      </c>
      <c r="DP2" s="923"/>
      <c r="DQ2" s="923"/>
      <c r="DR2" s="923"/>
      <c r="DS2" s="923"/>
      <c r="DT2" s="923"/>
      <c r="DU2" s="923"/>
      <c r="DV2" s="924"/>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47.2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21" t="s">
        <v>71</v>
      </c>
      <c r="DN3" s="923"/>
      <c r="DO3" s="923" t="s">
        <v>19</v>
      </c>
      <c r="DP3" s="923" t="s">
        <v>20</v>
      </c>
      <c r="DQ3" s="923" t="s">
        <v>21</v>
      </c>
      <c r="DR3" s="923"/>
      <c r="DS3" s="923" t="s">
        <v>22</v>
      </c>
      <c r="DT3" s="923" t="s">
        <v>23</v>
      </c>
      <c r="DU3" s="923" t="s">
        <v>24</v>
      </c>
      <c r="DV3" s="924"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34.5" customHeight="1"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899"/>
      <c r="DF4" s="899"/>
      <c r="DG4" s="899"/>
      <c r="DH4" s="899"/>
      <c r="DI4" s="899"/>
      <c r="DJ4" s="901"/>
      <c r="DK4" s="902"/>
      <c r="DL4" s="902"/>
      <c r="DM4" s="921"/>
      <c r="DN4" s="923"/>
      <c r="DO4" s="923"/>
      <c r="DP4" s="923"/>
      <c r="DQ4" s="608" t="s">
        <v>20</v>
      </c>
      <c r="DR4" s="608" t="s">
        <v>28</v>
      </c>
      <c r="DS4" s="923"/>
      <c r="DT4" s="923"/>
      <c r="DU4" s="923"/>
      <c r="DV4" s="924"/>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50" customHeight="1" x14ac:dyDescent="0.25">
      <c r="A5" s="16" t="s">
        <v>718</v>
      </c>
      <c r="B5" s="7" t="s">
        <v>719</v>
      </c>
      <c r="C5" s="15" t="s">
        <v>720</v>
      </c>
      <c r="D5" s="9" t="s">
        <v>721</v>
      </c>
      <c r="E5" s="7" t="s">
        <v>44</v>
      </c>
      <c r="F5" s="7" t="s">
        <v>31</v>
      </c>
      <c r="G5" s="7" t="s">
        <v>722</v>
      </c>
      <c r="H5" s="7" t="s">
        <v>723</v>
      </c>
      <c r="I5" s="7" t="s">
        <v>724</v>
      </c>
      <c r="J5" s="7" t="s">
        <v>725</v>
      </c>
      <c r="K5" s="736">
        <v>1</v>
      </c>
      <c r="L5" s="7" t="s">
        <v>726</v>
      </c>
      <c r="M5" s="120">
        <v>44593</v>
      </c>
      <c r="N5" s="117">
        <v>44620</v>
      </c>
      <c r="O5" s="19" t="s">
        <v>36</v>
      </c>
      <c r="P5" s="19"/>
      <c r="Q5" s="20"/>
      <c r="R5" s="20"/>
      <c r="S5" s="20"/>
      <c r="T5" s="20"/>
      <c r="U5" s="20"/>
      <c r="V5" s="20"/>
      <c r="W5" s="20"/>
      <c r="X5" s="63"/>
      <c r="Y5" s="63"/>
      <c r="Z5" s="63"/>
      <c r="AA5" s="63"/>
      <c r="AB5" s="63"/>
      <c r="AC5" s="64"/>
      <c r="AD5" s="63"/>
      <c r="AE5" s="63"/>
      <c r="AF5" s="65"/>
      <c r="AG5" s="257"/>
      <c r="AH5" s="20"/>
      <c r="AI5" s="243"/>
      <c r="AJ5" s="243"/>
      <c r="AK5" s="20"/>
      <c r="AL5" s="243"/>
      <c r="AM5" s="243"/>
      <c r="AN5" s="243"/>
      <c r="AO5" s="402"/>
      <c r="AP5" s="402"/>
      <c r="AQ5" s="402"/>
      <c r="AR5" s="402"/>
      <c r="AS5" s="402"/>
      <c r="AT5" s="403"/>
      <c r="AU5" s="403"/>
      <c r="AV5" s="761"/>
      <c r="AW5" s="403"/>
      <c r="AX5" s="19"/>
      <c r="AY5" s="20"/>
      <c r="AZ5" s="20"/>
      <c r="BA5" s="20"/>
      <c r="BB5" s="20"/>
      <c r="BC5" s="20"/>
      <c r="BD5" s="20"/>
      <c r="BE5" s="66"/>
      <c r="BF5" s="402"/>
      <c r="BG5" s="402"/>
      <c r="BH5" s="402"/>
      <c r="BI5" s="402"/>
      <c r="BJ5" s="402"/>
      <c r="BK5" s="403"/>
      <c r="BL5" s="569"/>
      <c r="BM5" s="761"/>
      <c r="BN5" s="758"/>
      <c r="BO5" s="19"/>
      <c r="BP5" s="20"/>
      <c r="BQ5" s="248"/>
      <c r="BR5" s="20"/>
      <c r="BS5" s="20"/>
      <c r="BT5" s="20"/>
      <c r="BU5" s="20"/>
      <c r="BV5" s="20"/>
      <c r="BW5" s="67"/>
      <c r="BX5" s="67"/>
      <c r="BY5" s="67"/>
      <c r="BZ5" s="67"/>
      <c r="CA5" s="67"/>
      <c r="CB5" s="68"/>
      <c r="CC5" s="20"/>
      <c r="CD5" s="758"/>
      <c r="CE5" s="758"/>
      <c r="CF5" s="19"/>
      <c r="CG5" s="20"/>
      <c r="CH5" s="20"/>
      <c r="CI5" s="20"/>
      <c r="CJ5" s="20"/>
      <c r="CK5" s="20"/>
      <c r="CL5" s="20"/>
      <c r="CM5" s="20"/>
      <c r="CN5" s="67"/>
      <c r="CO5" s="67"/>
      <c r="CP5" s="67"/>
      <c r="CQ5" s="67"/>
      <c r="CR5" s="67"/>
      <c r="CS5" s="760"/>
      <c r="CT5" s="758"/>
      <c r="CU5" s="758"/>
      <c r="CV5" s="758"/>
      <c r="CW5" s="856"/>
      <c r="CX5" s="20"/>
      <c r="CY5" s="19"/>
      <c r="CZ5" s="14"/>
      <c r="DA5" s="18"/>
      <c r="DB5" s="18"/>
      <c r="DC5" s="18"/>
      <c r="DD5" s="21"/>
      <c r="DE5" s="21"/>
      <c r="DF5" s="21"/>
      <c r="DG5" s="21"/>
      <c r="DH5" s="21"/>
      <c r="DI5" s="21"/>
      <c r="DJ5" s="738"/>
      <c r="DK5" s="738"/>
      <c r="DL5" s="738"/>
      <c r="DM5" s="738"/>
      <c r="DN5" s="19"/>
      <c r="DO5" s="20"/>
      <c r="DP5" s="21"/>
      <c r="DQ5" s="21"/>
      <c r="DR5" s="21"/>
      <c r="DS5" s="21"/>
      <c r="DT5" s="21"/>
      <c r="DU5" s="69"/>
      <c r="DV5" s="17"/>
      <c r="DW5" s="17"/>
      <c r="DX5" s="17"/>
      <c r="DY5" s="17"/>
      <c r="DZ5" s="17"/>
      <c r="EA5" s="752"/>
      <c r="EB5" s="752"/>
      <c r="EC5" s="752"/>
      <c r="ED5" s="749"/>
      <c r="EE5" s="229"/>
      <c r="EF5" s="229"/>
      <c r="EG5" s="229"/>
      <c r="EH5" s="229"/>
      <c r="EI5" s="229"/>
      <c r="EJ5" s="229"/>
      <c r="EK5" s="229"/>
      <c r="EL5" s="229"/>
      <c r="EM5" s="229"/>
      <c r="EN5" s="229"/>
      <c r="EO5" s="229"/>
      <c r="EP5" s="229"/>
      <c r="EQ5" s="229"/>
      <c r="ER5" s="749"/>
      <c r="ES5" s="749"/>
      <c r="ET5" s="749"/>
      <c r="EU5" s="749"/>
      <c r="EV5" s="229"/>
      <c r="EW5" s="229"/>
      <c r="EX5" s="229"/>
      <c r="EY5" s="229"/>
      <c r="EZ5" s="229"/>
      <c r="FA5" s="229"/>
      <c r="FB5" s="229"/>
      <c r="FC5" s="229"/>
      <c r="FD5" s="229"/>
      <c r="FE5" s="229"/>
      <c r="FF5" s="229"/>
      <c r="FG5" s="229"/>
      <c r="FH5" s="229"/>
      <c r="FI5" s="749"/>
      <c r="FJ5" s="749"/>
      <c r="FK5" s="749"/>
      <c r="FL5" s="749"/>
      <c r="FM5" s="229"/>
      <c r="FN5" s="229"/>
      <c r="FO5" s="229"/>
      <c r="FP5" s="229"/>
      <c r="FQ5" s="229"/>
      <c r="FR5" s="229"/>
      <c r="FS5" s="229"/>
      <c r="FT5" s="229"/>
      <c r="FU5" s="229"/>
      <c r="FV5" s="229"/>
      <c r="FW5" s="229"/>
      <c r="FX5" s="229"/>
      <c r="FY5" s="229"/>
      <c r="FZ5" s="749"/>
      <c r="GA5" s="749"/>
      <c r="GB5" s="749"/>
      <c r="GC5" s="749"/>
      <c r="GD5" s="229"/>
      <c r="GE5" s="229"/>
      <c r="GF5" s="229"/>
      <c r="GG5" s="229"/>
      <c r="GH5" s="229"/>
      <c r="GI5" s="229"/>
      <c r="GJ5" s="229"/>
      <c r="GK5" s="229"/>
      <c r="GL5" s="229"/>
      <c r="GM5" s="229"/>
      <c r="GN5" s="229"/>
      <c r="GO5" s="229"/>
      <c r="GP5" s="229"/>
      <c r="GQ5" s="749"/>
      <c r="GR5" s="749"/>
      <c r="GS5" s="749"/>
      <c r="GT5" s="749"/>
      <c r="GU5" s="785"/>
      <c r="GV5" s="229"/>
      <c r="GW5" s="229"/>
      <c r="GX5" s="229"/>
      <c r="GY5" s="229"/>
      <c r="GZ5" s="229"/>
      <c r="HA5" s="229"/>
      <c r="HB5" s="229"/>
      <c r="HC5" s="229"/>
      <c r="HD5" s="229"/>
      <c r="HE5" s="229"/>
      <c r="HF5" s="229"/>
      <c r="HG5" s="229"/>
      <c r="HH5" s="749"/>
      <c r="HI5" s="749"/>
      <c r="HJ5" s="749"/>
      <c r="HK5" s="749"/>
    </row>
    <row r="6" spans="1:219" ht="240.75" customHeight="1" x14ac:dyDescent="0.25">
      <c r="A6" s="16">
        <v>2</v>
      </c>
      <c r="B6" s="7" t="s">
        <v>727</v>
      </c>
      <c r="C6" s="15" t="s">
        <v>728</v>
      </c>
      <c r="D6" s="9" t="s">
        <v>729</v>
      </c>
      <c r="E6" s="7" t="s">
        <v>38</v>
      </c>
      <c r="F6" s="7" t="s">
        <v>46</v>
      </c>
      <c r="G6" s="7" t="s">
        <v>730</v>
      </c>
      <c r="H6" s="7" t="s">
        <v>75</v>
      </c>
      <c r="I6" s="7" t="s">
        <v>731</v>
      </c>
      <c r="J6" s="7" t="s">
        <v>732</v>
      </c>
      <c r="K6" s="736">
        <v>1</v>
      </c>
      <c r="L6" s="7" t="s">
        <v>733</v>
      </c>
      <c r="M6" s="116">
        <v>44621</v>
      </c>
      <c r="N6" s="117">
        <v>44651</v>
      </c>
      <c r="O6" s="19" t="s">
        <v>36</v>
      </c>
      <c r="P6" s="19"/>
      <c r="Q6" s="20"/>
      <c r="R6" s="20"/>
      <c r="S6" s="20"/>
      <c r="T6" s="20"/>
      <c r="U6" s="20"/>
      <c r="V6" s="20"/>
      <c r="W6" s="20"/>
      <c r="X6" s="63"/>
      <c r="Y6" s="63"/>
      <c r="Z6" s="63"/>
      <c r="AA6" s="63"/>
      <c r="AB6" s="63"/>
      <c r="AC6" s="64"/>
      <c r="AD6" s="63"/>
      <c r="AE6" s="63"/>
      <c r="AF6" s="65"/>
      <c r="AG6" s="65"/>
      <c r="AH6" s="65"/>
      <c r="AI6" s="65"/>
      <c r="AJ6" s="65"/>
      <c r="AK6" s="65"/>
      <c r="AL6" s="65"/>
      <c r="AM6" s="65"/>
      <c r="AN6" s="65"/>
      <c r="AO6" s="402"/>
      <c r="AP6" s="402"/>
      <c r="AQ6" s="402"/>
      <c r="AR6" s="402"/>
      <c r="AS6" s="402"/>
      <c r="AT6" s="404"/>
      <c r="AU6" s="404"/>
      <c r="AV6" s="759"/>
      <c r="AW6" s="404"/>
      <c r="AX6" s="19"/>
      <c r="AY6" s="20"/>
      <c r="AZ6" s="21"/>
      <c r="BA6" s="21"/>
      <c r="BB6" s="20"/>
      <c r="BC6" s="21"/>
      <c r="BD6" s="21"/>
      <c r="BE6" s="69"/>
      <c r="BF6" s="20"/>
      <c r="BG6" s="20"/>
      <c r="BH6" s="20"/>
      <c r="BI6" s="21"/>
      <c r="BJ6" s="67"/>
      <c r="BK6" s="242"/>
      <c r="BL6" s="21"/>
      <c r="BM6" s="758"/>
      <c r="BN6" s="758"/>
      <c r="BO6" s="19"/>
      <c r="BP6" s="66"/>
      <c r="BQ6" s="710"/>
      <c r="BR6" s="682"/>
      <c r="BS6" s="248"/>
      <c r="BT6" s="248"/>
      <c r="BU6" s="21"/>
      <c r="BV6" s="21"/>
      <c r="BW6" s="67"/>
      <c r="BX6" s="67"/>
      <c r="BY6" s="67"/>
      <c r="BZ6" s="67"/>
      <c r="CA6" s="67"/>
      <c r="CB6" s="68"/>
      <c r="CC6" s="20"/>
      <c r="CD6" s="758"/>
      <c r="CE6" s="758"/>
      <c r="CF6" s="19"/>
      <c r="CG6" s="20"/>
      <c r="CH6" s="20"/>
      <c r="CI6" s="20"/>
      <c r="CJ6" s="20"/>
      <c r="CK6" s="20"/>
      <c r="CL6" s="20"/>
      <c r="CM6" s="20"/>
      <c r="CN6" s="67"/>
      <c r="CO6" s="67"/>
      <c r="CP6" s="67"/>
      <c r="CQ6" s="67"/>
      <c r="CR6" s="67"/>
      <c r="CS6" s="760"/>
      <c r="CT6" s="758"/>
      <c r="CU6" s="758"/>
      <c r="CV6" s="758"/>
      <c r="CW6" s="856"/>
      <c r="CX6" s="20"/>
      <c r="CY6" s="19"/>
      <c r="CZ6" s="14"/>
      <c r="DA6" s="18"/>
      <c r="DB6" s="18"/>
      <c r="DC6" s="18"/>
      <c r="DD6" s="21"/>
      <c r="DE6" s="21"/>
      <c r="DF6" s="21"/>
      <c r="DG6" s="21"/>
      <c r="DH6" s="21"/>
      <c r="DI6" s="21"/>
      <c r="DJ6" s="738"/>
      <c r="DK6" s="738"/>
      <c r="DL6" s="738"/>
      <c r="DM6" s="738"/>
      <c r="DN6" s="19"/>
      <c r="DO6" s="20"/>
      <c r="DP6" s="14"/>
      <c r="DQ6" s="14"/>
      <c r="DR6" s="14"/>
      <c r="DS6" s="14"/>
      <c r="DT6" s="21"/>
      <c r="DU6" s="69"/>
      <c r="DV6" s="17"/>
      <c r="DW6" s="17"/>
      <c r="DX6" s="17"/>
      <c r="DY6" s="17"/>
      <c r="DZ6" s="17"/>
      <c r="EA6" s="752"/>
      <c r="EB6" s="752"/>
      <c r="EC6" s="752"/>
      <c r="ED6" s="749"/>
      <c r="EE6" s="229"/>
      <c r="EF6" s="229"/>
      <c r="EG6" s="229"/>
      <c r="EH6" s="229"/>
      <c r="EI6" s="229"/>
      <c r="EJ6" s="229"/>
      <c r="EK6" s="229"/>
      <c r="EL6" s="229"/>
      <c r="EM6" s="229"/>
      <c r="EN6" s="229"/>
      <c r="EO6" s="229"/>
      <c r="EP6" s="229"/>
      <c r="EQ6" s="229"/>
      <c r="ER6" s="749"/>
      <c r="ES6" s="749"/>
      <c r="ET6" s="749"/>
      <c r="EU6" s="749"/>
      <c r="EV6" s="229"/>
      <c r="EW6" s="229"/>
      <c r="EX6" s="229"/>
      <c r="EY6" s="229"/>
      <c r="EZ6" s="229"/>
      <c r="FA6" s="229"/>
      <c r="FB6" s="229"/>
      <c r="FC6" s="229"/>
      <c r="FD6" s="229"/>
      <c r="FE6" s="229"/>
      <c r="FF6" s="229"/>
      <c r="FG6" s="229"/>
      <c r="FH6" s="229"/>
      <c r="FI6" s="749"/>
      <c r="FJ6" s="749"/>
      <c r="FK6" s="749"/>
      <c r="FL6" s="749"/>
      <c r="FM6" s="229"/>
      <c r="FN6" s="229"/>
      <c r="FO6" s="229"/>
      <c r="FP6" s="229"/>
      <c r="FQ6" s="229"/>
      <c r="FR6" s="229"/>
      <c r="FS6" s="229"/>
      <c r="FT6" s="229"/>
      <c r="FU6" s="229"/>
      <c r="FV6" s="229"/>
      <c r="FW6" s="229"/>
      <c r="FX6" s="229"/>
      <c r="FY6" s="229"/>
      <c r="FZ6" s="749"/>
      <c r="GA6" s="749"/>
      <c r="GB6" s="749"/>
      <c r="GC6" s="749"/>
      <c r="GD6" s="229"/>
      <c r="GE6" s="229"/>
      <c r="GF6" s="229"/>
      <c r="GG6" s="229"/>
      <c r="GH6" s="229"/>
      <c r="GI6" s="229"/>
      <c r="GJ6" s="229"/>
      <c r="GK6" s="229"/>
      <c r="GL6" s="229"/>
      <c r="GM6" s="229"/>
      <c r="GN6" s="229"/>
      <c r="GO6" s="229"/>
      <c r="GP6" s="229"/>
      <c r="GQ6" s="749"/>
      <c r="GR6" s="749"/>
      <c r="GS6" s="749"/>
      <c r="GT6" s="749"/>
      <c r="GU6" s="785"/>
      <c r="GV6" s="229"/>
      <c r="GW6" s="229"/>
      <c r="GX6" s="229"/>
      <c r="GY6" s="229"/>
      <c r="GZ6" s="229"/>
      <c r="HA6" s="229"/>
      <c r="HB6" s="229"/>
      <c r="HC6" s="229"/>
      <c r="HD6" s="229"/>
      <c r="HE6" s="229"/>
      <c r="HF6" s="229"/>
      <c r="HG6" s="229"/>
      <c r="HH6" s="749"/>
      <c r="HI6" s="749"/>
      <c r="HJ6" s="749"/>
      <c r="HK6" s="749"/>
    </row>
    <row r="7" spans="1:219" ht="150" customHeight="1" x14ac:dyDescent="0.25">
      <c r="A7" s="16">
        <v>3</v>
      </c>
      <c r="B7" s="30" t="s">
        <v>734</v>
      </c>
      <c r="C7" s="754" t="s">
        <v>735</v>
      </c>
      <c r="D7" s="9" t="s">
        <v>736</v>
      </c>
      <c r="E7" s="6" t="s">
        <v>45</v>
      </c>
      <c r="F7" s="6" t="s">
        <v>39</v>
      </c>
      <c r="G7" s="121" t="s">
        <v>730</v>
      </c>
      <c r="H7" s="7" t="s">
        <v>75</v>
      </c>
      <c r="I7" s="7" t="s">
        <v>731</v>
      </c>
      <c r="J7" s="6" t="s">
        <v>732</v>
      </c>
      <c r="K7" s="737">
        <v>3</v>
      </c>
      <c r="L7" s="121" t="s">
        <v>737</v>
      </c>
      <c r="M7" s="86">
        <v>44652</v>
      </c>
      <c r="N7" s="86">
        <v>44772</v>
      </c>
      <c r="O7" s="10" t="s">
        <v>36</v>
      </c>
      <c r="P7" s="71"/>
      <c r="Q7" s="77"/>
      <c r="R7" s="77"/>
      <c r="S7" s="77"/>
      <c r="T7" s="77"/>
      <c r="U7" s="77"/>
      <c r="V7" s="77"/>
      <c r="W7" s="77"/>
      <c r="X7" s="72"/>
      <c r="Y7" s="72"/>
      <c r="Z7" s="72"/>
      <c r="AA7" s="72"/>
      <c r="AB7" s="72"/>
      <c r="AC7" s="73"/>
      <c r="AD7" s="72"/>
      <c r="AE7" s="72"/>
      <c r="AF7" s="72"/>
      <c r="AG7" s="72"/>
      <c r="AH7" s="72"/>
      <c r="AI7" s="72"/>
      <c r="AJ7" s="72"/>
      <c r="AK7" s="72"/>
      <c r="AL7" s="72"/>
      <c r="AM7" s="72"/>
      <c r="AN7" s="72"/>
      <c r="AO7" s="402"/>
      <c r="AP7" s="402"/>
      <c r="AQ7" s="402"/>
      <c r="AR7" s="402"/>
      <c r="AS7" s="402"/>
      <c r="AT7" s="405"/>
      <c r="AU7" s="405"/>
      <c r="AV7" s="755"/>
      <c r="AW7" s="405"/>
      <c r="AX7" s="71"/>
      <c r="AY7" s="77"/>
      <c r="AZ7" s="77"/>
      <c r="BA7" s="77"/>
      <c r="BB7" s="77"/>
      <c r="BC7" s="77"/>
      <c r="BD7" s="77"/>
      <c r="BE7" s="78"/>
      <c r="BF7" s="18"/>
      <c r="BG7" s="18"/>
      <c r="BH7" s="18"/>
      <c r="BI7" s="77"/>
      <c r="BJ7" s="77"/>
      <c r="BK7" s="79"/>
      <c r="BL7" s="21"/>
      <c r="BM7" s="752"/>
      <c r="BN7" s="752"/>
      <c r="BO7" s="71"/>
      <c r="BP7" s="78"/>
      <c r="BQ7" s="711"/>
      <c r="BR7" s="548"/>
      <c r="BS7" s="548"/>
      <c r="BT7" s="475"/>
      <c r="BU7" s="709"/>
      <c r="BV7" s="77"/>
      <c r="BW7" s="77"/>
      <c r="BX7" s="77"/>
      <c r="BY7" s="77"/>
      <c r="BZ7" s="77"/>
      <c r="CA7" s="77"/>
      <c r="CB7" s="68"/>
      <c r="CC7" s="18"/>
      <c r="CD7" s="758"/>
      <c r="CE7" s="752"/>
      <c r="CF7" s="71"/>
      <c r="CG7" s="18"/>
      <c r="CH7" s="80"/>
      <c r="CI7" s="71"/>
      <c r="CJ7" s="81"/>
      <c r="CK7" s="77"/>
      <c r="CL7" s="77"/>
      <c r="CM7" s="71"/>
      <c r="CN7" s="77"/>
      <c r="CO7" s="77"/>
      <c r="CP7" s="77"/>
      <c r="CQ7" s="77"/>
      <c r="CR7" s="77"/>
      <c r="CS7" s="760"/>
      <c r="CT7" s="752"/>
      <c r="CU7" s="758"/>
      <c r="CV7" s="752"/>
      <c r="CW7" s="811"/>
      <c r="CX7" s="18"/>
      <c r="CY7" s="80"/>
      <c r="CZ7" s="71"/>
      <c r="DA7" s="81"/>
      <c r="DB7" s="77"/>
      <c r="DC7" s="77"/>
      <c r="DD7" s="71"/>
      <c r="DE7" s="71"/>
      <c r="DF7" s="71"/>
      <c r="DG7" s="71"/>
      <c r="DH7" s="71"/>
      <c r="DI7" s="71"/>
      <c r="DJ7" s="738"/>
      <c r="DK7" s="811"/>
      <c r="DL7" s="738"/>
      <c r="DM7" s="754"/>
      <c r="DN7" s="71"/>
      <c r="DO7" s="18"/>
      <c r="DP7" s="71"/>
      <c r="DQ7" s="71"/>
      <c r="DR7" s="14"/>
      <c r="DS7" s="77"/>
      <c r="DT7" s="77"/>
      <c r="DU7" s="75"/>
      <c r="DV7" s="17"/>
      <c r="DW7" s="17"/>
      <c r="DX7" s="17"/>
      <c r="DY7" s="17"/>
      <c r="DZ7" s="17"/>
      <c r="EA7" s="752"/>
      <c r="EB7" s="752"/>
      <c r="EC7" s="752"/>
      <c r="ED7" s="749"/>
      <c r="EE7" s="229"/>
      <c r="EF7" s="229"/>
      <c r="EG7" s="229"/>
      <c r="EH7" s="229"/>
      <c r="EI7" s="229"/>
      <c r="EJ7" s="229"/>
      <c r="EK7" s="229"/>
      <c r="EL7" s="229"/>
      <c r="EM7" s="229"/>
      <c r="EN7" s="229"/>
      <c r="EO7" s="229"/>
      <c r="EP7" s="229"/>
      <c r="EQ7" s="229"/>
      <c r="ER7" s="749"/>
      <c r="ES7" s="749"/>
      <c r="ET7" s="749"/>
      <c r="EU7" s="749"/>
      <c r="EV7" s="229"/>
      <c r="EW7" s="229"/>
      <c r="EX7" s="229"/>
      <c r="EY7" s="229"/>
      <c r="EZ7" s="229"/>
      <c r="FA7" s="229"/>
      <c r="FB7" s="229"/>
      <c r="FC7" s="229"/>
      <c r="FD7" s="229"/>
      <c r="FE7" s="229"/>
      <c r="FF7" s="229"/>
      <c r="FG7" s="229"/>
      <c r="FH7" s="229"/>
      <c r="FI7" s="749"/>
      <c r="FJ7" s="749"/>
      <c r="FK7" s="749"/>
      <c r="FL7" s="749"/>
      <c r="FM7" s="229"/>
      <c r="FN7" s="229"/>
      <c r="FO7" s="229"/>
      <c r="FP7" s="229"/>
      <c r="FQ7" s="229"/>
      <c r="FR7" s="229"/>
      <c r="FS7" s="229"/>
      <c r="FT7" s="229"/>
      <c r="FU7" s="229"/>
      <c r="FV7" s="229"/>
      <c r="FW7" s="229"/>
      <c r="FX7" s="229"/>
      <c r="FY7" s="229"/>
      <c r="FZ7" s="749"/>
      <c r="GA7" s="749"/>
      <c r="GB7" s="749"/>
      <c r="GC7" s="749"/>
      <c r="GD7" s="229"/>
      <c r="GE7" s="229"/>
      <c r="GF7" s="229"/>
      <c r="GG7" s="229"/>
      <c r="GH7" s="229"/>
      <c r="GI7" s="229"/>
      <c r="GJ7" s="229"/>
      <c r="GK7" s="229"/>
      <c r="GL7" s="229"/>
      <c r="GM7" s="229"/>
      <c r="GN7" s="229"/>
      <c r="GO7" s="229"/>
      <c r="GP7" s="229"/>
      <c r="GQ7" s="749"/>
      <c r="GR7" s="749"/>
      <c r="GS7" s="749"/>
      <c r="GT7" s="749"/>
      <c r="GU7" s="785"/>
      <c r="GV7" s="229"/>
      <c r="GW7" s="229"/>
      <c r="GX7" s="229"/>
      <c r="GY7" s="229"/>
      <c r="GZ7" s="229"/>
      <c r="HA7" s="229"/>
      <c r="HB7" s="229"/>
      <c r="HC7" s="229"/>
      <c r="HD7" s="229"/>
      <c r="HE7" s="229"/>
      <c r="HF7" s="229"/>
      <c r="HG7" s="229"/>
      <c r="HH7" s="749"/>
      <c r="HI7" s="749"/>
      <c r="HJ7" s="749"/>
      <c r="HK7" s="749"/>
    </row>
    <row r="8" spans="1:219" ht="150" customHeight="1" x14ac:dyDescent="0.25">
      <c r="A8" s="16">
        <v>4</v>
      </c>
      <c r="B8" s="773" t="s">
        <v>738</v>
      </c>
      <c r="C8" s="15" t="s">
        <v>739</v>
      </c>
      <c r="D8" s="425" t="s">
        <v>740</v>
      </c>
      <c r="E8" s="25" t="s">
        <v>38</v>
      </c>
      <c r="F8" s="25" t="s">
        <v>39</v>
      </c>
      <c r="G8" s="499" t="s">
        <v>741</v>
      </c>
      <c r="H8" s="7" t="s">
        <v>75</v>
      </c>
      <c r="I8" s="7" t="s">
        <v>731</v>
      </c>
      <c r="J8" s="25" t="s">
        <v>742</v>
      </c>
      <c r="K8" s="737">
        <v>1</v>
      </c>
      <c r="L8" s="7" t="s">
        <v>743</v>
      </c>
      <c r="M8" s="85">
        <v>44774</v>
      </c>
      <c r="N8" s="43">
        <v>44835</v>
      </c>
      <c r="O8" s="10" t="s">
        <v>36</v>
      </c>
      <c r="P8" s="14"/>
      <c r="Q8" s="18"/>
      <c r="R8" s="18"/>
      <c r="S8" s="18"/>
      <c r="T8" s="18"/>
      <c r="U8" s="18"/>
      <c r="V8" s="18"/>
      <c r="W8" s="18"/>
      <c r="X8" s="72"/>
      <c r="Y8" s="72"/>
      <c r="Z8" s="72"/>
      <c r="AA8" s="72"/>
      <c r="AB8" s="72"/>
      <c r="AC8" s="73"/>
      <c r="AD8" s="72"/>
      <c r="AE8" s="72"/>
      <c r="AF8" s="72"/>
      <c r="AG8" s="72"/>
      <c r="AH8" s="72"/>
      <c r="AI8" s="72"/>
      <c r="AJ8" s="72"/>
      <c r="AK8" s="72"/>
      <c r="AL8" s="72"/>
      <c r="AM8" s="72"/>
      <c r="AN8" s="72"/>
      <c r="AO8" s="402"/>
      <c r="AP8" s="402"/>
      <c r="AQ8" s="402"/>
      <c r="AR8" s="402"/>
      <c r="AS8" s="402"/>
      <c r="AT8" s="405"/>
      <c r="AU8" s="405"/>
      <c r="AV8" s="755"/>
      <c r="AW8" s="405"/>
      <c r="AX8" s="14"/>
      <c r="AY8" s="18"/>
      <c r="AZ8" s="18"/>
      <c r="BA8" s="18"/>
      <c r="BB8" s="18"/>
      <c r="BC8" s="18"/>
      <c r="BD8" s="18"/>
      <c r="BE8" s="76"/>
      <c r="BF8" s="18"/>
      <c r="BG8" s="18"/>
      <c r="BH8" s="18"/>
      <c r="BI8" s="77"/>
      <c r="BJ8" s="77"/>
      <c r="BK8" s="79"/>
      <c r="BL8" s="21"/>
      <c r="BM8" s="752"/>
      <c r="BN8" s="752"/>
      <c r="BO8" s="14"/>
      <c r="BP8" s="18"/>
      <c r="BQ8" s="285"/>
      <c r="BR8" s="20"/>
      <c r="BS8" s="20"/>
      <c r="BT8" s="20"/>
      <c r="BU8" s="18"/>
      <c r="BV8" s="82"/>
      <c r="BW8" s="74"/>
      <c r="BX8" s="72"/>
      <c r="BY8" s="72"/>
      <c r="BZ8" s="72"/>
      <c r="CA8" s="72"/>
      <c r="CB8" s="68"/>
      <c r="CC8" s="18"/>
      <c r="CD8" s="758"/>
      <c r="CE8" s="752"/>
      <c r="CF8" s="14"/>
      <c r="CG8" s="18"/>
      <c r="CH8" s="74"/>
      <c r="CI8" s="18"/>
      <c r="CJ8" s="18"/>
      <c r="CK8" s="18"/>
      <c r="CL8" s="18"/>
      <c r="CM8" s="82"/>
      <c r="CN8" s="74"/>
      <c r="CO8" s="72"/>
      <c r="CP8" s="72"/>
      <c r="CQ8" s="72"/>
      <c r="CR8" s="72"/>
      <c r="CS8" s="760"/>
      <c r="CT8" s="752"/>
      <c r="CU8" s="758"/>
      <c r="CV8" s="752"/>
      <c r="CW8" s="754"/>
      <c r="CX8" s="18"/>
      <c r="CY8" s="14"/>
      <c r="CZ8" s="18"/>
      <c r="DA8" s="18"/>
      <c r="DB8" s="18"/>
      <c r="DC8" s="18"/>
      <c r="DD8" s="82"/>
      <c r="DE8" s="82"/>
      <c r="DF8" s="82"/>
      <c r="DG8" s="82"/>
      <c r="DH8" s="82"/>
      <c r="DI8" s="82"/>
      <c r="DJ8" s="738"/>
      <c r="DK8" s="777"/>
      <c r="DL8" s="738"/>
      <c r="DM8" s="777"/>
      <c r="DN8" s="14"/>
      <c r="DO8" s="18"/>
      <c r="DP8" s="14"/>
      <c r="DQ8" s="18"/>
      <c r="DR8" s="18"/>
      <c r="DS8" s="83"/>
      <c r="DT8" s="18"/>
      <c r="DU8" s="84"/>
      <c r="DV8" s="17"/>
      <c r="DW8" s="17"/>
      <c r="DX8" s="17"/>
      <c r="DY8" s="17"/>
      <c r="DZ8" s="17"/>
      <c r="EA8" s="752"/>
      <c r="EB8" s="752"/>
      <c r="EC8" s="752"/>
      <c r="ED8" s="749"/>
      <c r="EE8" s="229"/>
      <c r="EF8" s="229"/>
      <c r="EG8" s="229"/>
      <c r="EH8" s="229"/>
      <c r="EI8" s="229"/>
      <c r="EJ8" s="229"/>
      <c r="EK8" s="229"/>
      <c r="EL8" s="229"/>
      <c r="EM8" s="229"/>
      <c r="EN8" s="229"/>
      <c r="EO8" s="229"/>
      <c r="EP8" s="229"/>
      <c r="EQ8" s="229"/>
      <c r="ER8" s="749"/>
      <c r="ES8" s="749"/>
      <c r="ET8" s="749"/>
      <c r="EU8" s="749"/>
      <c r="EV8" s="229"/>
      <c r="EW8" s="229"/>
      <c r="EX8" s="229"/>
      <c r="EY8" s="229"/>
      <c r="EZ8" s="229"/>
      <c r="FA8" s="229"/>
      <c r="FB8" s="229"/>
      <c r="FC8" s="229"/>
      <c r="FD8" s="229"/>
      <c r="FE8" s="229"/>
      <c r="FF8" s="229"/>
      <c r="FG8" s="229"/>
      <c r="FH8" s="229"/>
      <c r="FI8" s="749"/>
      <c r="FJ8" s="749"/>
      <c r="FK8" s="749"/>
      <c r="FL8" s="749"/>
      <c r="FM8" s="229"/>
      <c r="FN8" s="229"/>
      <c r="FO8" s="229"/>
      <c r="FP8" s="229"/>
      <c r="FQ8" s="229"/>
      <c r="FR8" s="229"/>
      <c r="FS8" s="229"/>
      <c r="FT8" s="229"/>
      <c r="FU8" s="229"/>
      <c r="FV8" s="229"/>
      <c r="FW8" s="229"/>
      <c r="FX8" s="229"/>
      <c r="FY8" s="229"/>
      <c r="FZ8" s="749"/>
      <c r="GA8" s="749"/>
      <c r="GB8" s="749"/>
      <c r="GC8" s="749"/>
      <c r="GD8" s="229"/>
      <c r="GE8" s="229"/>
      <c r="GF8" s="229"/>
      <c r="GG8" s="229"/>
      <c r="GH8" s="229"/>
      <c r="GI8" s="229"/>
      <c r="GJ8" s="229"/>
      <c r="GK8" s="229"/>
      <c r="GL8" s="229"/>
      <c r="GM8" s="229"/>
      <c r="GN8" s="229"/>
      <c r="GO8" s="229"/>
      <c r="GP8" s="229"/>
      <c r="GQ8" s="749"/>
      <c r="GR8" s="749"/>
      <c r="GS8" s="749"/>
      <c r="GT8" s="749"/>
      <c r="GU8" s="785"/>
      <c r="GV8" s="229"/>
      <c r="GW8" s="229"/>
      <c r="GX8" s="229"/>
      <c r="GY8" s="229"/>
      <c r="GZ8" s="229"/>
      <c r="HA8" s="229"/>
      <c r="HB8" s="229"/>
      <c r="HC8" s="229"/>
      <c r="HD8" s="229"/>
      <c r="HE8" s="229"/>
      <c r="HF8" s="229"/>
      <c r="HG8" s="229"/>
      <c r="HH8" s="749"/>
      <c r="HI8" s="749"/>
      <c r="HJ8" s="749"/>
      <c r="HK8" s="749"/>
    </row>
    <row r="9" spans="1:219" ht="21" x14ac:dyDescent="0.25">
      <c r="C9" s="725"/>
      <c r="D9" s="731"/>
      <c r="E9" s="729"/>
      <c r="F9" s="725"/>
      <c r="G9" s="718"/>
      <c r="J9" s="427"/>
      <c r="K9" s="735"/>
      <c r="AV9" s="733"/>
      <c r="BM9" s="733"/>
      <c r="BN9" s="771"/>
      <c r="CD9" s="729"/>
      <c r="CE9" s="771"/>
      <c r="CS9" s="729"/>
      <c r="CT9" s="729"/>
      <c r="CU9" s="729"/>
      <c r="CV9" s="771"/>
      <c r="CW9" s="729"/>
      <c r="DJ9" s="729"/>
      <c r="DK9" s="729"/>
      <c r="DL9" s="729"/>
      <c r="DM9" s="771"/>
      <c r="EA9" s="729"/>
      <c r="EB9" s="729"/>
      <c r="EC9" s="729"/>
      <c r="ED9" s="771"/>
      <c r="ER9" s="729"/>
      <c r="ES9" s="729"/>
      <c r="ET9" s="729"/>
      <c r="EU9" s="771"/>
      <c r="FI9" s="729"/>
      <c r="FJ9" s="729"/>
      <c r="FK9" s="729"/>
      <c r="FL9" s="771"/>
      <c r="FZ9" s="729"/>
      <c r="GA9" s="729"/>
      <c r="GB9" s="729"/>
      <c r="GC9" s="771"/>
      <c r="GQ9" s="729"/>
      <c r="GR9" s="729"/>
      <c r="GS9" s="729"/>
      <c r="GT9" s="771"/>
      <c r="GU9" s="729"/>
      <c r="HH9" s="729"/>
      <c r="HI9" s="729"/>
      <c r="HJ9" s="859"/>
      <c r="HK9" s="771"/>
    </row>
    <row r="10" spans="1:219" x14ac:dyDescent="0.25">
      <c r="AV10" s="729"/>
      <c r="CS10" s="729"/>
      <c r="CT10" s="729"/>
      <c r="CU10" s="729"/>
      <c r="CV10" s="729"/>
      <c r="CW10" s="729"/>
      <c r="DJ10" s="729"/>
      <c r="DK10" s="729"/>
      <c r="DL10" s="729"/>
      <c r="DM10" s="729"/>
      <c r="ER10" s="729"/>
      <c r="ES10" s="729"/>
      <c r="ET10" s="729"/>
      <c r="EU10" s="729"/>
      <c r="FZ10" s="729"/>
      <c r="GA10" s="729"/>
      <c r="GB10" s="729"/>
      <c r="GC10" s="729"/>
      <c r="GQ10" s="729"/>
      <c r="GR10" s="729"/>
      <c r="GS10" s="729"/>
      <c r="GT10" s="729"/>
      <c r="GU10" s="729"/>
    </row>
    <row r="11" spans="1:219" x14ac:dyDescent="0.25">
      <c r="D11" s="411">
        <v>100</v>
      </c>
      <c r="GQ11" s="729"/>
      <c r="GR11" s="729"/>
      <c r="GS11" s="729"/>
      <c r="GT11" s="729"/>
      <c r="GU11" s="729"/>
    </row>
  </sheetData>
  <mergeCells count="253">
    <mergeCell ref="HC1:HG2"/>
    <mergeCell ref="HH1:HK2"/>
    <mergeCell ref="HC3:HC4"/>
    <mergeCell ref="HD3:HD4"/>
    <mergeCell ref="HE3:HE4"/>
    <mergeCell ref="HF3:HF4"/>
    <mergeCell ref="HG3:HG4"/>
    <mergeCell ref="HH3:HH4"/>
    <mergeCell ref="HI3:HI4"/>
    <mergeCell ref="HJ3:HJ4"/>
    <mergeCell ref="HK3:HK4"/>
    <mergeCell ref="J2:J4"/>
    <mergeCell ref="BV3:BV4"/>
    <mergeCell ref="A1:O1"/>
    <mergeCell ref="P1:W1"/>
    <mergeCell ref="X1:AB2"/>
    <mergeCell ref="AC1:AF2"/>
    <mergeCell ref="AX1:BE1"/>
    <mergeCell ref="BF1:BJ2"/>
    <mergeCell ref="G2:G4"/>
    <mergeCell ref="H2:H4"/>
    <mergeCell ref="BO1:BV1"/>
    <mergeCell ref="AG1:AN1"/>
    <mergeCell ref="AG2:AG4"/>
    <mergeCell ref="AH2:AN2"/>
    <mergeCell ref="AH3:AH4"/>
    <mergeCell ref="AI3:AI4"/>
    <mergeCell ref="AJ3:AK3"/>
    <mergeCell ref="AL3:AL4"/>
    <mergeCell ref="AM3:AM4"/>
    <mergeCell ref="AO1:AS2"/>
    <mergeCell ref="AT1:AW2"/>
    <mergeCell ref="AO3:AO4"/>
    <mergeCell ref="AP3:AP4"/>
    <mergeCell ref="AQ3:AQ4"/>
    <mergeCell ref="CB1:CE2"/>
    <mergeCell ref="CF1:CM1"/>
    <mergeCell ref="CG3:CG4"/>
    <mergeCell ref="CH3:CH4"/>
    <mergeCell ref="CI3:CJ3"/>
    <mergeCell ref="AS3:AS4"/>
    <mergeCell ref="AT3:AT4"/>
    <mergeCell ref="AU3:AU4"/>
    <mergeCell ref="AV3:AV4"/>
    <mergeCell ref="AW3:AW4"/>
    <mergeCell ref="BO2:BO4"/>
    <mergeCell ref="BP2:BV2"/>
    <mergeCell ref="CF2:CF4"/>
    <mergeCell ref="CG2:CM2"/>
    <mergeCell ref="BW3:BW4"/>
    <mergeCell ref="BX3:BX4"/>
    <mergeCell ref="BY3:BY4"/>
    <mergeCell ref="BU3:BU4"/>
    <mergeCell ref="BZ3:BZ4"/>
    <mergeCell ref="CA3:CA4"/>
    <mergeCell ref="CB3:CB4"/>
    <mergeCell ref="CC3:CC4"/>
    <mergeCell ref="CD3:CD4"/>
    <mergeCell ref="CE3:CE4"/>
    <mergeCell ref="S3:T3"/>
    <mergeCell ref="U3:U4"/>
    <mergeCell ref="BL3:BL4"/>
    <mergeCell ref="BM3:BM4"/>
    <mergeCell ref="BN3:BN4"/>
    <mergeCell ref="BP3:BP4"/>
    <mergeCell ref="BQ3:BQ4"/>
    <mergeCell ref="BR3:BS3"/>
    <mergeCell ref="BT3:BT4"/>
    <mergeCell ref="BJ3:BJ4"/>
    <mergeCell ref="BK3:BK4"/>
    <mergeCell ref="AR3:AR4"/>
    <mergeCell ref="AN3:AN4"/>
    <mergeCell ref="DN1:DU1"/>
    <mergeCell ref="A2:A4"/>
    <mergeCell ref="B2:B4"/>
    <mergeCell ref="C2:C4"/>
    <mergeCell ref="D2:D4"/>
    <mergeCell ref="E2:E4"/>
    <mergeCell ref="F2:F4"/>
    <mergeCell ref="I2:I4"/>
    <mergeCell ref="BK1:BN2"/>
    <mergeCell ref="AD3:AD4"/>
    <mergeCell ref="AE3:AE4"/>
    <mergeCell ref="AF3:AF4"/>
    <mergeCell ref="AY3:AY4"/>
    <mergeCell ref="AZ3:AZ4"/>
    <mergeCell ref="BA3:BB3"/>
    <mergeCell ref="BC3:BC4"/>
    <mergeCell ref="BD3:BD4"/>
    <mergeCell ref="BE3:BE4"/>
    <mergeCell ref="BF3:BF4"/>
    <mergeCell ref="BG3:BG4"/>
    <mergeCell ref="BH3:BH4"/>
    <mergeCell ref="BI3:BI4"/>
    <mergeCell ref="CV3:CV4"/>
    <mergeCell ref="CK3:CK4"/>
    <mergeCell ref="DX3:DX4"/>
    <mergeCell ref="K2:K4"/>
    <mergeCell ref="L2:L4"/>
    <mergeCell ref="P2:P4"/>
    <mergeCell ref="Q2:W2"/>
    <mergeCell ref="AX2:AX4"/>
    <mergeCell ref="AY2:BE2"/>
    <mergeCell ref="Q3:Q4"/>
    <mergeCell ref="R3:R4"/>
    <mergeCell ref="DN2:DN4"/>
    <mergeCell ref="DO2:DU2"/>
    <mergeCell ref="DC3:DC4"/>
    <mergeCell ref="DD3:DD4"/>
    <mergeCell ref="DO3:DO4"/>
    <mergeCell ref="DP3:DP4"/>
    <mergeCell ref="V3:V4"/>
    <mergeCell ref="W3:W4"/>
    <mergeCell ref="X3:X4"/>
    <mergeCell ref="Y3:Y4"/>
    <mergeCell ref="Z3:Z4"/>
    <mergeCell ref="AA3:AA4"/>
    <mergeCell ref="AB3:AB4"/>
    <mergeCell ref="AC3:AC4"/>
    <mergeCell ref="BW1:CA2"/>
    <mergeCell ref="CL3:CL4"/>
    <mergeCell ref="CM3:CM4"/>
    <mergeCell ref="CN3:CN4"/>
    <mergeCell ref="CO3:CO4"/>
    <mergeCell ref="CP3:CP4"/>
    <mergeCell ref="CW2:CW4"/>
    <mergeCell ref="CX2:DD2"/>
    <mergeCell ref="CQ3:CQ4"/>
    <mergeCell ref="CR3:CR4"/>
    <mergeCell ref="CS3:CS4"/>
    <mergeCell ref="CT3:CT4"/>
    <mergeCell ref="CU3:CU4"/>
    <mergeCell ref="CS1:CV2"/>
    <mergeCell ref="CW1:DD1"/>
    <mergeCell ref="CN1:CR2"/>
    <mergeCell ref="EA3:EA4"/>
    <mergeCell ref="EB3:EB4"/>
    <mergeCell ref="EC3:EC4"/>
    <mergeCell ref="DQ3:DR3"/>
    <mergeCell ref="DS3:DS4"/>
    <mergeCell ref="DT3:DT4"/>
    <mergeCell ref="DU3:DU4"/>
    <mergeCell ref="CX3:CX4"/>
    <mergeCell ref="DV1:DZ2"/>
    <mergeCell ref="EA1:ED2"/>
    <mergeCell ref="DV3:DV4"/>
    <mergeCell ref="DY3:DY4"/>
    <mergeCell ref="DZ3:DZ4"/>
    <mergeCell ref="ED3:ED4"/>
    <mergeCell ref="DH3:DH4"/>
    <mergeCell ref="DI3:DI4"/>
    <mergeCell ref="DJ3:DJ4"/>
    <mergeCell ref="DK3:DK4"/>
    <mergeCell ref="DL3:DL4"/>
    <mergeCell ref="DM3:DM4"/>
    <mergeCell ref="CY3:CY4"/>
    <mergeCell ref="CZ3:DA3"/>
    <mergeCell ref="DB3:DB4"/>
    <mergeCell ref="DW3:DW4"/>
    <mergeCell ref="EE1:EL1"/>
    <mergeCell ref="EM1:EQ2"/>
    <mergeCell ref="ER1:EU2"/>
    <mergeCell ref="EV1:FC1"/>
    <mergeCell ref="FI1:FL2"/>
    <mergeCell ref="FM1:FT1"/>
    <mergeCell ref="FU1:FY2"/>
    <mergeCell ref="FZ1:GC2"/>
    <mergeCell ref="GD1:GK1"/>
    <mergeCell ref="GE2:GK2"/>
    <mergeCell ref="GQ1:GT2"/>
    <mergeCell ref="GU1:HB1"/>
    <mergeCell ref="EE2:EE4"/>
    <mergeCell ref="EF2:EL2"/>
    <mergeCell ref="EV2:EV4"/>
    <mergeCell ref="EW2:FC2"/>
    <mergeCell ref="FM2:FM4"/>
    <mergeCell ref="FN2:FT2"/>
    <mergeCell ref="GD2:GD4"/>
    <mergeCell ref="FD1:FH2"/>
    <mergeCell ref="GV2:HB2"/>
    <mergeCell ref="EF3:EF4"/>
    <mergeCell ref="EG3:EG4"/>
    <mergeCell ref="EH3:EI3"/>
    <mergeCell ref="EJ3:EJ4"/>
    <mergeCell ref="GL1:GP2"/>
    <mergeCell ref="EK3:EK4"/>
    <mergeCell ref="EL3:EL4"/>
    <mergeCell ref="EM3:EM4"/>
    <mergeCell ref="EN3:EN4"/>
    <mergeCell ref="EO3:EO4"/>
    <mergeCell ref="EP3:EP4"/>
    <mergeCell ref="EQ3:EQ4"/>
    <mergeCell ref="ER3:ER4"/>
    <mergeCell ref="ES3:ES4"/>
    <mergeCell ref="ET3:ET4"/>
    <mergeCell ref="EU3:EU4"/>
    <mergeCell ref="EW3:EW4"/>
    <mergeCell ref="EX3:EX4"/>
    <mergeCell ref="EY3:EZ3"/>
    <mergeCell ref="FA3:FA4"/>
    <mergeCell ref="FB3:FB4"/>
    <mergeCell ref="FC3:FC4"/>
    <mergeCell ref="FD3:FD4"/>
    <mergeCell ref="FE3:FE4"/>
    <mergeCell ref="FF3:FF4"/>
    <mergeCell ref="FG3:FG4"/>
    <mergeCell ref="FH3:FH4"/>
    <mergeCell ref="FI3:FI4"/>
    <mergeCell ref="FJ3:FJ4"/>
    <mergeCell ref="FK3:FK4"/>
    <mergeCell ref="FL3:FL4"/>
    <mergeCell ref="FN3:FN4"/>
    <mergeCell ref="FO3:FO4"/>
    <mergeCell ref="FP3:FQ3"/>
    <mergeCell ref="FR3:FR4"/>
    <mergeCell ref="FS3:FS4"/>
    <mergeCell ref="FT3:FT4"/>
    <mergeCell ref="FU3:FU4"/>
    <mergeCell ref="FV3:FV4"/>
    <mergeCell ref="FW3:FW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X3:FX4"/>
    <mergeCell ref="GK3:GK4"/>
    <mergeCell ref="GL3:GL4"/>
    <mergeCell ref="FY3:FY4"/>
  </mergeCells>
  <dataValidations count="3">
    <dataValidation type="list" allowBlank="1" showInputMessage="1" showErrorMessage="1" sqref="F5:F8" xr:uid="{00000000-0002-0000-0E00-000000000000}">
      <formula1>MOMENTO</formula1>
    </dataValidation>
    <dataValidation type="list" allowBlank="1" showInputMessage="1" showErrorMessage="1" sqref="E5:E8" xr:uid="{00000000-0002-0000-0E00-000001000000}">
      <formula1>nivel</formula1>
    </dataValidation>
    <dataValidation type="list" allowBlank="1" showInputMessage="1" showErrorMessage="1" sqref="BW5:BY8 CN5:CP8 DE5:DG8 DV5:DX8 EM5:EO8 FD5:FF8 FU5:FW8 GL5:GN8 HC5:HE8 CA5:CA8 CR5:CR8 DI5:DI8 DZ5:DZ8 EQ5:EQ8 FH5:FH8 FY5:FY8 GP5:GP8 HG5:HG8" xr:uid="{0BC28789-D296-47B7-9574-31626424A990}">
      <formula1>#REF!</formula1>
    </dataValidation>
  </dataValidation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K12"/>
  <sheetViews>
    <sheetView zoomScale="80" zoomScaleNormal="80" workbookViewId="0">
      <selection activeCell="A5" sqref="A5"/>
    </sheetView>
  </sheetViews>
  <sheetFormatPr baseColWidth="10" defaultColWidth="11.42578125" defaultRowHeight="15" x14ac:dyDescent="0.25"/>
  <cols>
    <col min="2" max="2" width="23" customWidth="1"/>
    <col min="3" max="3" width="42.140625" customWidth="1"/>
    <col min="4" max="4" width="32.42578125" customWidth="1"/>
    <col min="5" max="5" width="26" customWidth="1"/>
    <col min="6" max="6" width="30.28515625" customWidth="1"/>
    <col min="9" max="9" width="18" customWidth="1"/>
    <col min="12" max="12" width="26.85546875" customWidth="1"/>
    <col min="16" max="16" width="43.140625" customWidth="1"/>
    <col min="18" max="18" width="34.7109375" customWidth="1"/>
    <col min="21" max="21" width="16.7109375" customWidth="1"/>
    <col min="23" max="23" width="15.5703125" customWidth="1"/>
    <col min="24" max="24" width="25.85546875" customWidth="1"/>
    <col min="44" max="44" width="21.140625" customWidth="1"/>
    <col min="45" max="45" width="23.140625" customWidth="1"/>
    <col min="50" max="50" width="59.42578125" customWidth="1"/>
    <col min="52" max="52" width="55.7109375" customWidth="1"/>
    <col min="53" max="53" width="20.140625" bestFit="1" customWidth="1"/>
    <col min="55" max="55" width="16.85546875" customWidth="1"/>
    <col min="56" max="56" width="17.5703125" customWidth="1"/>
    <col min="57" max="57" width="23.5703125" customWidth="1"/>
    <col min="58" max="58" width="20.42578125" customWidth="1"/>
    <col min="67" max="67" width="20.140625" customWidth="1"/>
    <col min="69" max="69" width="19.28515625" customWidth="1"/>
    <col min="70" max="70" width="21.42578125" customWidth="1"/>
    <col min="72" max="72" width="21.5703125" customWidth="1"/>
    <col min="73" max="73" width="18.140625" customWidth="1"/>
    <col min="74" max="74" width="16.42578125" customWidth="1"/>
    <col min="75" max="75" width="11.7109375" customWidth="1"/>
    <col min="84" max="84" width="27.5703125" customWidth="1"/>
    <col min="86" max="86" width="24.85546875" customWidth="1"/>
    <col min="87" max="87" width="29.5703125" customWidth="1"/>
    <col min="91" max="91" width="19.85546875" customWidth="1"/>
    <col min="101" max="127" width="10.7109375" customWidth="1"/>
  </cols>
  <sheetData>
    <row r="1" spans="1:219" ht="18.75" x14ac:dyDescent="0.25">
      <c r="A1" s="1056" t="s">
        <v>744</v>
      </c>
      <c r="B1" s="1056"/>
      <c r="C1" s="1056"/>
      <c r="D1" s="1056"/>
      <c r="E1" s="1056"/>
      <c r="F1" s="1056"/>
      <c r="G1" s="1056"/>
      <c r="H1" s="1056"/>
      <c r="I1" s="1056"/>
      <c r="J1" s="1056"/>
      <c r="K1" s="1056"/>
      <c r="L1" s="1056"/>
      <c r="M1" s="1056"/>
      <c r="N1" s="1056"/>
      <c r="O1" s="1056"/>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745</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5"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1019"/>
      <c r="ET2" s="1019"/>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47.25" customHeight="1" x14ac:dyDescent="0.25">
      <c r="A3" s="875"/>
      <c r="B3" s="875"/>
      <c r="C3" s="877"/>
      <c r="D3" s="875"/>
      <c r="E3" s="875"/>
      <c r="F3" s="875"/>
      <c r="G3" s="875"/>
      <c r="H3" s="875"/>
      <c r="I3" s="875"/>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1022" t="s">
        <v>68</v>
      </c>
      <c r="ES3" s="1057" t="s">
        <v>69</v>
      </c>
      <c r="ET3" s="1059" t="s">
        <v>70</v>
      </c>
      <c r="EU3" s="1021"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60.75" customHeight="1" x14ac:dyDescent="0.25">
      <c r="A4" s="875"/>
      <c r="B4" s="875"/>
      <c r="C4" s="878"/>
      <c r="D4" s="875"/>
      <c r="E4" s="875"/>
      <c r="F4" s="875"/>
      <c r="G4" s="875"/>
      <c r="H4" s="875"/>
      <c r="I4" s="875"/>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1022"/>
      <c r="ES4" s="1058"/>
      <c r="ET4" s="1060"/>
      <c r="EU4" s="1021"/>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09.5" customHeight="1" x14ac:dyDescent="0.25">
      <c r="A5" s="335">
        <v>1</v>
      </c>
      <c r="B5" s="336" t="s">
        <v>746</v>
      </c>
      <c r="C5" s="337" t="s">
        <v>747</v>
      </c>
      <c r="D5" s="338" t="s">
        <v>748</v>
      </c>
      <c r="E5" s="339" t="s">
        <v>30</v>
      </c>
      <c r="F5" s="339" t="s">
        <v>30</v>
      </c>
      <c r="G5" s="339" t="s">
        <v>32</v>
      </c>
      <c r="H5" s="339" t="s">
        <v>41</v>
      </c>
      <c r="I5" s="335" t="s">
        <v>749</v>
      </c>
      <c r="J5" s="339" t="s">
        <v>34</v>
      </c>
      <c r="K5" s="736">
        <v>1</v>
      </c>
      <c r="L5" s="339" t="s">
        <v>750</v>
      </c>
      <c r="M5" s="340">
        <v>44593</v>
      </c>
      <c r="N5" s="341">
        <v>44866</v>
      </c>
      <c r="O5" s="342" t="s">
        <v>36</v>
      </c>
      <c r="P5" s="342"/>
      <c r="Q5" s="343"/>
      <c r="R5" s="343"/>
      <c r="S5" s="343"/>
      <c r="T5" s="343"/>
      <c r="U5" s="343"/>
      <c r="V5" s="343"/>
      <c r="W5" s="343"/>
      <c r="X5" s="344"/>
      <c r="Y5" s="344"/>
      <c r="Z5" s="344"/>
      <c r="AA5" s="344"/>
      <c r="AB5" s="344"/>
      <c r="AC5" s="345"/>
      <c r="AD5" s="344"/>
      <c r="AE5" s="344"/>
      <c r="AF5" s="346"/>
      <c r="AG5" s="346"/>
      <c r="AH5" s="346"/>
      <c r="AI5" s="346"/>
      <c r="AJ5" s="346"/>
      <c r="AK5" s="346"/>
      <c r="AL5" s="346"/>
      <c r="AM5" s="346"/>
      <c r="AN5" s="346"/>
      <c r="AO5" s="347"/>
      <c r="AP5" s="347"/>
      <c r="AQ5" s="352"/>
      <c r="AR5" s="369"/>
      <c r="AS5" s="368"/>
      <c r="AT5" s="370"/>
      <c r="AU5" s="343"/>
      <c r="AV5" s="758"/>
      <c r="AW5" s="370"/>
      <c r="AX5" s="342"/>
      <c r="AY5" s="343"/>
      <c r="AZ5" s="347"/>
      <c r="BA5" s="343"/>
      <c r="BB5" s="343"/>
      <c r="BC5" s="343"/>
      <c r="BD5" s="343"/>
      <c r="BE5" s="348"/>
      <c r="BF5" s="343"/>
      <c r="BG5" s="343"/>
      <c r="BH5" s="343"/>
      <c r="BI5" s="343"/>
      <c r="BJ5" s="349"/>
      <c r="BK5" s="370"/>
      <c r="BL5" s="343"/>
      <c r="BM5" s="758"/>
      <c r="BN5" s="351"/>
      <c r="BO5" s="342"/>
      <c r="BP5" s="343"/>
      <c r="BQ5" s="343"/>
      <c r="BR5" s="343"/>
      <c r="BS5" s="343"/>
      <c r="BT5" s="343"/>
      <c r="BU5" s="343"/>
      <c r="BV5" s="343"/>
      <c r="BW5" s="349"/>
      <c r="BX5" s="349"/>
      <c r="BY5" s="349"/>
      <c r="BZ5" s="349"/>
      <c r="CA5" s="349"/>
      <c r="CB5" s="760"/>
      <c r="CC5" s="758"/>
      <c r="CD5" s="758"/>
      <c r="CE5" s="758"/>
      <c r="CF5" s="342"/>
      <c r="CG5" s="343"/>
      <c r="CH5" s="343"/>
      <c r="CI5" s="343"/>
      <c r="CJ5" s="343"/>
      <c r="CK5" s="343"/>
      <c r="CL5" s="343"/>
      <c r="CM5" s="343"/>
      <c r="CN5" s="349"/>
      <c r="CO5" s="349"/>
      <c r="CP5" s="349"/>
      <c r="CQ5" s="349"/>
      <c r="CR5" s="349"/>
      <c r="CS5" s="760"/>
      <c r="CT5" s="758"/>
      <c r="CU5" s="758"/>
      <c r="CV5" s="758"/>
      <c r="CW5" s="342"/>
      <c r="CX5" s="343"/>
      <c r="CY5" s="342"/>
      <c r="CZ5" s="350"/>
      <c r="DA5" s="351"/>
      <c r="DB5" s="351"/>
      <c r="DC5" s="351"/>
      <c r="DD5" s="347"/>
      <c r="DE5" s="347"/>
      <c r="DF5" s="347"/>
      <c r="DG5" s="347"/>
      <c r="DH5" s="347"/>
      <c r="DI5" s="347"/>
      <c r="DJ5" s="738"/>
      <c r="DK5" s="738"/>
      <c r="DL5" s="738"/>
      <c r="DM5" s="738"/>
      <c r="DN5" s="342"/>
      <c r="DO5" s="343"/>
      <c r="DP5" s="350"/>
      <c r="DQ5" s="350"/>
      <c r="DR5" s="350"/>
      <c r="DS5" s="350"/>
      <c r="DT5" s="347"/>
      <c r="DU5" s="352"/>
      <c r="DV5" s="229"/>
      <c r="DW5" s="229"/>
      <c r="DX5" s="229"/>
      <c r="DY5" s="229"/>
      <c r="DZ5" s="229"/>
      <c r="EA5" s="749"/>
      <c r="EB5" s="749"/>
      <c r="EC5" s="749"/>
      <c r="ED5" s="749"/>
      <c r="EE5" s="229"/>
      <c r="EF5" s="229"/>
      <c r="EG5" s="229"/>
      <c r="EH5" s="229"/>
      <c r="EI5" s="229"/>
      <c r="EJ5" s="229"/>
      <c r="EK5" s="229"/>
      <c r="EL5" s="229"/>
      <c r="EM5" s="229"/>
      <c r="EN5" s="229"/>
      <c r="EO5" s="229"/>
      <c r="EP5" s="229"/>
      <c r="EQ5" s="229"/>
      <c r="ER5" s="749"/>
      <c r="ES5" s="845"/>
      <c r="ET5" s="845"/>
      <c r="EU5" s="749"/>
      <c r="EV5" s="229"/>
      <c r="EW5" s="229"/>
      <c r="EX5" s="229"/>
      <c r="EY5" s="229"/>
      <c r="EZ5" s="229"/>
      <c r="FA5" s="229"/>
      <c r="FB5" s="229"/>
      <c r="FC5" s="229"/>
      <c r="FD5" s="229"/>
      <c r="FE5" s="229"/>
      <c r="FF5" s="229"/>
      <c r="FG5" s="229"/>
      <c r="FH5" s="229"/>
      <c r="FI5" s="749"/>
      <c r="FJ5" s="749"/>
      <c r="FK5" s="749"/>
      <c r="FL5" s="749"/>
      <c r="FM5" s="229"/>
      <c r="FN5" s="229"/>
      <c r="FO5" s="229"/>
      <c r="FP5" s="229"/>
      <c r="FQ5" s="229"/>
      <c r="FR5" s="229"/>
      <c r="FS5" s="229"/>
      <c r="FT5" s="229"/>
      <c r="FU5" s="229"/>
      <c r="FV5" s="229"/>
      <c r="FW5" s="229"/>
      <c r="FX5" s="229"/>
      <c r="FY5" s="229"/>
      <c r="FZ5" s="749"/>
      <c r="GA5" s="749"/>
      <c r="GB5" s="749"/>
      <c r="GC5" s="749"/>
      <c r="GD5" s="229"/>
      <c r="GE5" s="229"/>
      <c r="GF5" s="229"/>
      <c r="GG5" s="229"/>
      <c r="GH5" s="229"/>
      <c r="GI5" s="229"/>
      <c r="GJ5" s="229"/>
      <c r="GK5" s="229"/>
      <c r="GL5" s="229"/>
      <c r="GM5" s="229"/>
      <c r="GN5" s="229"/>
      <c r="GO5" s="229"/>
      <c r="GP5" s="229"/>
      <c r="GQ5" s="749"/>
      <c r="GR5" s="749"/>
      <c r="GS5" s="749"/>
      <c r="GT5" s="749"/>
      <c r="GU5" s="229"/>
      <c r="GV5" s="229"/>
      <c r="GW5" s="229"/>
      <c r="GX5" s="229"/>
      <c r="GY5" s="229"/>
      <c r="GZ5" s="229"/>
      <c r="HA5" s="229"/>
      <c r="HB5" s="229"/>
      <c r="HC5" s="229"/>
      <c r="HD5" s="229"/>
      <c r="HE5" s="229"/>
      <c r="HF5" s="229"/>
      <c r="HG5" s="229"/>
      <c r="HH5" s="749"/>
      <c r="HI5" s="749"/>
      <c r="HJ5" s="749"/>
      <c r="HK5" s="749"/>
    </row>
    <row r="6" spans="1:219" ht="116.25" customHeight="1" x14ac:dyDescent="0.25">
      <c r="A6" s="335">
        <v>2</v>
      </c>
      <c r="B6" s="336" t="s">
        <v>751</v>
      </c>
      <c r="C6" s="337" t="s">
        <v>196</v>
      </c>
      <c r="D6" s="338" t="s">
        <v>752</v>
      </c>
      <c r="E6" s="355" t="s">
        <v>38</v>
      </c>
      <c r="F6" s="355" t="s">
        <v>39</v>
      </c>
      <c r="G6" s="355" t="s">
        <v>40</v>
      </c>
      <c r="H6" s="339" t="s">
        <v>41</v>
      </c>
      <c r="I6" s="335" t="s">
        <v>749</v>
      </c>
      <c r="J6" s="355" t="s">
        <v>753</v>
      </c>
      <c r="K6" s="737">
        <v>1</v>
      </c>
      <c r="L6" s="355" t="s">
        <v>754</v>
      </c>
      <c r="M6" s="356">
        <v>44593</v>
      </c>
      <c r="N6" s="341">
        <v>44866</v>
      </c>
      <c r="O6" s="357" t="s">
        <v>36</v>
      </c>
      <c r="P6" s="353"/>
      <c r="Q6" s="351"/>
      <c r="R6" s="358"/>
      <c r="S6" s="351"/>
      <c r="T6" s="351"/>
      <c r="U6" s="351"/>
      <c r="V6" s="351"/>
      <c r="W6" s="353"/>
      <c r="X6" s="358"/>
      <c r="Y6" s="359"/>
      <c r="Z6" s="359"/>
      <c r="AA6" s="359"/>
      <c r="AB6" s="359"/>
      <c r="AC6" s="360"/>
      <c r="AD6" s="359"/>
      <c r="AE6" s="360"/>
      <c r="AF6" s="354"/>
      <c r="AG6" s="354"/>
      <c r="AH6" s="354"/>
      <c r="AI6" s="354"/>
      <c r="AJ6" s="354"/>
      <c r="AK6" s="354"/>
      <c r="AL6" s="354"/>
      <c r="AM6" s="354"/>
      <c r="AN6" s="354"/>
      <c r="AO6" s="347"/>
      <c r="AP6" s="347"/>
      <c r="AQ6" s="352"/>
      <c r="AR6" s="369"/>
      <c r="AS6" s="368"/>
      <c r="AT6" s="371"/>
      <c r="AU6" s="351"/>
      <c r="AV6" s="752"/>
      <c r="AW6" s="370"/>
      <c r="AX6" s="361"/>
      <c r="AY6" s="351"/>
      <c r="AZ6" s="361"/>
      <c r="BA6" s="350"/>
      <c r="BB6" s="350"/>
      <c r="BC6" s="351"/>
      <c r="BD6" s="351"/>
      <c r="BE6" s="362"/>
      <c r="BF6" s="350"/>
      <c r="BG6" s="351"/>
      <c r="BH6" s="351"/>
      <c r="BI6" s="343"/>
      <c r="BJ6" s="351"/>
      <c r="BK6" s="370"/>
      <c r="BL6" s="343"/>
      <c r="BM6" s="753"/>
      <c r="BN6" s="351"/>
      <c r="BO6" s="361"/>
      <c r="BP6" s="351"/>
      <c r="BQ6" s="361"/>
      <c r="BR6" s="351"/>
      <c r="BS6" s="351"/>
      <c r="BT6" s="351"/>
      <c r="BU6" s="351"/>
      <c r="BV6" s="353"/>
      <c r="BW6" s="361"/>
      <c r="BX6" s="359"/>
      <c r="BY6" s="359"/>
      <c r="BZ6" s="359"/>
      <c r="CA6" s="359"/>
      <c r="CB6" s="760"/>
      <c r="CC6" s="752"/>
      <c r="CD6" s="758"/>
      <c r="CE6" s="752"/>
      <c r="CF6" s="361"/>
      <c r="CG6" s="351"/>
      <c r="CH6" s="361"/>
      <c r="CI6" s="351"/>
      <c r="CJ6" s="351"/>
      <c r="CK6" s="351"/>
      <c r="CL6" s="351"/>
      <c r="CM6" s="353"/>
      <c r="CN6" s="361"/>
      <c r="CO6" s="359"/>
      <c r="CP6" s="359"/>
      <c r="CQ6" s="359"/>
      <c r="CR6" s="359"/>
      <c r="CS6" s="760"/>
      <c r="CT6" s="752"/>
      <c r="CU6" s="758"/>
      <c r="CV6" s="752"/>
      <c r="CW6" s="350"/>
      <c r="CX6" s="351"/>
      <c r="CY6" s="350"/>
      <c r="CZ6" s="351"/>
      <c r="DA6" s="351"/>
      <c r="DB6" s="351"/>
      <c r="DC6" s="351"/>
      <c r="DD6" s="350"/>
      <c r="DE6" s="350"/>
      <c r="DF6" s="350"/>
      <c r="DG6" s="350"/>
      <c r="DH6" s="350"/>
      <c r="DI6" s="350"/>
      <c r="DJ6" s="738"/>
      <c r="DK6" s="754"/>
      <c r="DL6" s="738"/>
      <c r="DM6" s="754"/>
      <c r="DN6" s="350"/>
      <c r="DO6" s="350"/>
      <c r="DP6" s="350"/>
      <c r="DQ6" s="351"/>
      <c r="DR6" s="351"/>
      <c r="DS6" s="351"/>
      <c r="DT6" s="351"/>
      <c r="DU6" s="363"/>
      <c r="DV6" s="229"/>
      <c r="DW6" s="229"/>
      <c r="DX6" s="229"/>
      <c r="DY6" s="229"/>
      <c r="DZ6" s="229"/>
      <c r="EA6" s="749"/>
      <c r="EB6" s="749"/>
      <c r="EC6" s="749"/>
      <c r="ED6" s="749"/>
      <c r="EE6" s="229"/>
      <c r="EF6" s="229"/>
      <c r="EG6" s="229"/>
      <c r="EH6" s="229"/>
      <c r="EI6" s="229"/>
      <c r="EJ6" s="229"/>
      <c r="EK6" s="229"/>
      <c r="EL6" s="229"/>
      <c r="EM6" s="229"/>
      <c r="EN6" s="229"/>
      <c r="EO6" s="229"/>
      <c r="EP6" s="229"/>
      <c r="EQ6" s="229"/>
      <c r="ER6" s="749"/>
      <c r="ES6" s="749"/>
      <c r="ET6" s="749"/>
      <c r="EU6" s="749"/>
      <c r="EV6" s="229"/>
      <c r="EW6" s="229"/>
      <c r="EX6" s="229"/>
      <c r="EY6" s="229"/>
      <c r="EZ6" s="229"/>
      <c r="FA6" s="229"/>
      <c r="FB6" s="229"/>
      <c r="FC6" s="229"/>
      <c r="FD6" s="229"/>
      <c r="FE6" s="229"/>
      <c r="FF6" s="229"/>
      <c r="FG6" s="229"/>
      <c r="FH6" s="229"/>
      <c r="FI6" s="749"/>
      <c r="FJ6" s="749"/>
      <c r="FK6" s="749"/>
      <c r="FL6" s="749"/>
      <c r="FM6" s="229"/>
      <c r="FN6" s="229"/>
      <c r="FO6" s="229"/>
      <c r="FP6" s="229"/>
      <c r="FQ6" s="229"/>
      <c r="FR6" s="229"/>
      <c r="FS6" s="229"/>
      <c r="FT6" s="229"/>
      <c r="FU6" s="229"/>
      <c r="FV6" s="229"/>
      <c r="FW6" s="229"/>
      <c r="FX6" s="229"/>
      <c r="FY6" s="229"/>
      <c r="FZ6" s="749"/>
      <c r="GA6" s="749"/>
      <c r="GB6" s="749"/>
      <c r="GC6" s="749"/>
      <c r="GD6" s="229"/>
      <c r="GE6" s="229"/>
      <c r="GF6" s="229"/>
      <c r="GG6" s="229"/>
      <c r="GH6" s="229"/>
      <c r="GI6" s="229"/>
      <c r="GJ6" s="229"/>
      <c r="GK6" s="229"/>
      <c r="GL6" s="229"/>
      <c r="GM6" s="229"/>
      <c r="GN6" s="229"/>
      <c r="GO6" s="229"/>
      <c r="GP6" s="229"/>
      <c r="GQ6" s="749"/>
      <c r="GR6" s="749"/>
      <c r="GS6" s="749"/>
      <c r="GT6" s="749"/>
      <c r="GU6" s="229"/>
      <c r="GV6" s="229"/>
      <c r="GW6" s="229"/>
      <c r="GX6" s="229"/>
      <c r="GY6" s="229"/>
      <c r="GZ6" s="229"/>
      <c r="HA6" s="229"/>
      <c r="HB6" s="229"/>
      <c r="HC6" s="229"/>
      <c r="HD6" s="229"/>
      <c r="HE6" s="229"/>
      <c r="HF6" s="229"/>
      <c r="HG6" s="229"/>
      <c r="HH6" s="749"/>
      <c r="HI6" s="749"/>
      <c r="HJ6" s="749"/>
      <c r="HK6" s="749"/>
    </row>
    <row r="7" spans="1:219" ht="114.75" customHeight="1" x14ac:dyDescent="0.25">
      <c r="A7" s="335">
        <v>3</v>
      </c>
      <c r="B7" s="335" t="s">
        <v>755</v>
      </c>
      <c r="C7" s="337" t="s">
        <v>756</v>
      </c>
      <c r="D7" s="338" t="s">
        <v>757</v>
      </c>
      <c r="E7" s="355" t="s">
        <v>47</v>
      </c>
      <c r="F7" s="355" t="s">
        <v>46</v>
      </c>
      <c r="G7" s="355" t="s">
        <v>40</v>
      </c>
      <c r="H7" s="339" t="s">
        <v>41</v>
      </c>
      <c r="I7" s="335" t="s">
        <v>758</v>
      </c>
      <c r="J7" s="355" t="s">
        <v>753</v>
      </c>
      <c r="K7" s="737">
        <v>2</v>
      </c>
      <c r="L7" s="355" t="s">
        <v>759</v>
      </c>
      <c r="M7" s="356">
        <v>44593</v>
      </c>
      <c r="N7" s="356">
        <v>44866</v>
      </c>
      <c r="O7" s="357" t="s">
        <v>36</v>
      </c>
      <c r="P7" s="353"/>
      <c r="Q7" s="364"/>
      <c r="R7" s="364"/>
      <c r="S7" s="364"/>
      <c r="T7" s="364"/>
      <c r="U7" s="364"/>
      <c r="V7" s="364"/>
      <c r="W7" s="364"/>
      <c r="X7" s="359"/>
      <c r="Y7" s="359"/>
      <c r="Z7" s="359"/>
      <c r="AA7" s="359"/>
      <c r="AB7" s="359"/>
      <c r="AC7" s="360"/>
      <c r="AD7" s="359"/>
      <c r="AE7" s="359"/>
      <c r="AF7" s="359"/>
      <c r="AG7" s="359"/>
      <c r="AH7" s="359"/>
      <c r="AI7" s="359"/>
      <c r="AJ7" s="359"/>
      <c r="AK7" s="359"/>
      <c r="AL7" s="359"/>
      <c r="AM7" s="359"/>
      <c r="AN7" s="359"/>
      <c r="AO7" s="347"/>
      <c r="AP7" s="347"/>
      <c r="AQ7" s="352"/>
      <c r="AR7" s="369"/>
      <c r="AS7" s="368"/>
      <c r="AT7" s="371"/>
      <c r="AU7" s="351"/>
      <c r="AV7" s="752"/>
      <c r="AW7" s="371"/>
      <c r="AX7" s="353"/>
      <c r="AY7" s="351"/>
      <c r="AZ7" s="353"/>
      <c r="BA7" s="350"/>
      <c r="BB7" s="364"/>
      <c r="BC7" s="351"/>
      <c r="BD7" s="351"/>
      <c r="BE7" s="365"/>
      <c r="BF7" s="351"/>
      <c r="BG7" s="351"/>
      <c r="BH7" s="351"/>
      <c r="BI7" s="343"/>
      <c r="BJ7" s="364"/>
      <c r="BK7" s="370"/>
      <c r="BL7" s="343"/>
      <c r="BM7" s="752"/>
      <c r="BN7" s="351"/>
      <c r="BO7" s="353"/>
      <c r="BP7" s="364"/>
      <c r="BQ7" s="364"/>
      <c r="BR7" s="364"/>
      <c r="BS7" s="364"/>
      <c r="BT7" s="364"/>
      <c r="BU7" s="364"/>
      <c r="BV7" s="364"/>
      <c r="BW7" s="364"/>
      <c r="BX7" s="364"/>
      <c r="BY7" s="364"/>
      <c r="BZ7" s="364"/>
      <c r="CA7" s="364"/>
      <c r="CB7" s="760"/>
      <c r="CC7" s="752"/>
      <c r="CD7" s="758"/>
      <c r="CE7" s="752"/>
      <c r="CF7" s="353"/>
      <c r="CG7" s="351"/>
      <c r="CH7" s="366"/>
      <c r="CI7" s="353"/>
      <c r="CJ7" s="367"/>
      <c r="CK7" s="364"/>
      <c r="CL7" s="364"/>
      <c r="CM7" s="353"/>
      <c r="CN7" s="364"/>
      <c r="CO7" s="364"/>
      <c r="CP7" s="364"/>
      <c r="CQ7" s="364"/>
      <c r="CR7" s="364"/>
      <c r="CS7" s="760"/>
      <c r="CT7" s="752"/>
      <c r="CU7" s="758"/>
      <c r="CV7" s="752"/>
      <c r="CW7" s="353"/>
      <c r="CX7" s="351"/>
      <c r="CY7" s="366"/>
      <c r="CZ7" s="353"/>
      <c r="DA7" s="367"/>
      <c r="DB7" s="364"/>
      <c r="DC7" s="364"/>
      <c r="DD7" s="353"/>
      <c r="DE7" s="353"/>
      <c r="DF7" s="353"/>
      <c r="DG7" s="353"/>
      <c r="DH7" s="353"/>
      <c r="DI7" s="353"/>
      <c r="DJ7" s="738"/>
      <c r="DK7" s="754"/>
      <c r="DL7" s="738"/>
      <c r="DM7" s="754"/>
      <c r="DN7" s="353"/>
      <c r="DO7" s="351"/>
      <c r="DP7" s="353"/>
      <c r="DQ7" s="353"/>
      <c r="DR7" s="350"/>
      <c r="DS7" s="364"/>
      <c r="DT7" s="364"/>
      <c r="DU7" s="362"/>
      <c r="DV7" s="229"/>
      <c r="DW7" s="229"/>
      <c r="DX7" s="229"/>
      <c r="DY7" s="229"/>
      <c r="DZ7" s="229"/>
      <c r="EA7" s="749"/>
      <c r="EB7" s="749"/>
      <c r="EC7" s="749"/>
      <c r="ED7" s="749"/>
      <c r="EE7" s="229"/>
      <c r="EF7" s="229"/>
      <c r="EG7" s="229"/>
      <c r="EH7" s="229"/>
      <c r="EI7" s="229"/>
      <c r="EJ7" s="229"/>
      <c r="EK7" s="229"/>
      <c r="EL7" s="229"/>
      <c r="EM7" s="229"/>
      <c r="EN7" s="229"/>
      <c r="EO7" s="229"/>
      <c r="EP7" s="229"/>
      <c r="EQ7" s="229"/>
      <c r="ER7" s="749"/>
      <c r="ES7" s="749"/>
      <c r="ET7" s="749"/>
      <c r="EU7" s="749"/>
      <c r="EV7" s="229"/>
      <c r="EW7" s="229"/>
      <c r="EX7" s="229"/>
      <c r="EY7" s="229"/>
      <c r="EZ7" s="229"/>
      <c r="FA7" s="229"/>
      <c r="FB7" s="229"/>
      <c r="FC7" s="229"/>
      <c r="FD7" s="229"/>
      <c r="FE7" s="229"/>
      <c r="FF7" s="229"/>
      <c r="FG7" s="229"/>
      <c r="FH7" s="229"/>
      <c r="FI7" s="749"/>
      <c r="FJ7" s="749"/>
      <c r="FK7" s="749"/>
      <c r="FL7" s="749"/>
      <c r="FM7" s="229"/>
      <c r="FN7" s="229"/>
      <c r="FO7" s="229"/>
      <c r="FP7" s="229"/>
      <c r="FQ7" s="229"/>
      <c r="FR7" s="229"/>
      <c r="FS7" s="229"/>
      <c r="FT7" s="229"/>
      <c r="FU7" s="229"/>
      <c r="FV7" s="229"/>
      <c r="FW7" s="229"/>
      <c r="FX7" s="229"/>
      <c r="FY7" s="229"/>
      <c r="FZ7" s="749"/>
      <c r="GA7" s="749"/>
      <c r="GB7" s="749"/>
      <c r="GC7" s="749"/>
      <c r="GD7" s="229"/>
      <c r="GE7" s="229"/>
      <c r="GF7" s="229"/>
      <c r="GG7" s="229"/>
      <c r="GH7" s="229"/>
      <c r="GI7" s="229"/>
      <c r="GJ7" s="229"/>
      <c r="GK7" s="229"/>
      <c r="GL7" s="229"/>
      <c r="GM7" s="229"/>
      <c r="GN7" s="229"/>
      <c r="GO7" s="229"/>
      <c r="GP7" s="229"/>
      <c r="GQ7" s="749"/>
      <c r="GR7" s="749"/>
      <c r="GS7" s="749"/>
      <c r="GT7" s="749"/>
      <c r="GU7" s="229"/>
      <c r="GV7" s="229"/>
      <c r="GW7" s="229"/>
      <c r="GX7" s="229"/>
      <c r="GY7" s="229"/>
      <c r="GZ7" s="229"/>
      <c r="HA7" s="229"/>
      <c r="HB7" s="229"/>
      <c r="HC7" s="229"/>
      <c r="HD7" s="229"/>
      <c r="HE7" s="229"/>
      <c r="HF7" s="229"/>
      <c r="HG7" s="229"/>
      <c r="HH7" s="749"/>
      <c r="HI7" s="749"/>
      <c r="HJ7" s="749"/>
      <c r="HK7" s="749"/>
    </row>
    <row r="8" spans="1:219" ht="130.5" customHeight="1" x14ac:dyDescent="0.25">
      <c r="A8" s="335">
        <v>4</v>
      </c>
      <c r="B8" s="335" t="s">
        <v>760</v>
      </c>
      <c r="C8" s="337" t="s">
        <v>761</v>
      </c>
      <c r="D8" s="338" t="s">
        <v>762</v>
      </c>
      <c r="E8" s="355" t="s">
        <v>48</v>
      </c>
      <c r="F8" s="355" t="s">
        <v>39</v>
      </c>
      <c r="G8" s="355" t="s">
        <v>40</v>
      </c>
      <c r="H8" s="339" t="s">
        <v>41</v>
      </c>
      <c r="I8" s="335" t="s">
        <v>758</v>
      </c>
      <c r="J8" s="355" t="s">
        <v>753</v>
      </c>
      <c r="K8" s="737">
        <v>1</v>
      </c>
      <c r="L8" s="355" t="s">
        <v>763</v>
      </c>
      <c r="M8" s="356">
        <v>44593</v>
      </c>
      <c r="N8" s="341">
        <v>44866</v>
      </c>
      <c r="O8" s="357" t="s">
        <v>36</v>
      </c>
      <c r="P8" s="353"/>
      <c r="Q8" s="364"/>
      <c r="R8" s="364"/>
      <c r="S8" s="364"/>
      <c r="T8" s="364"/>
      <c r="U8" s="364"/>
      <c r="V8" s="364"/>
      <c r="W8" s="364"/>
      <c r="X8" s="359"/>
      <c r="Y8" s="359"/>
      <c r="Z8" s="359"/>
      <c r="AA8" s="359"/>
      <c r="AB8" s="359"/>
      <c r="AC8" s="360"/>
      <c r="AD8" s="359"/>
      <c r="AE8" s="359"/>
      <c r="AF8" s="359"/>
      <c r="AG8" s="359"/>
      <c r="AH8" s="359"/>
      <c r="AI8" s="359"/>
      <c r="AJ8" s="359"/>
      <c r="AK8" s="359"/>
      <c r="AL8" s="359"/>
      <c r="AM8" s="359"/>
      <c r="AN8" s="359"/>
      <c r="AO8" s="347"/>
      <c r="AP8" s="347"/>
      <c r="AQ8" s="352"/>
      <c r="AR8" s="369"/>
      <c r="AS8" s="368"/>
      <c r="AT8" s="371"/>
      <c r="AU8" s="351"/>
      <c r="AV8" s="752"/>
      <c r="AW8" s="370"/>
      <c r="AX8" s="353"/>
      <c r="AY8" s="364"/>
      <c r="AZ8" s="364"/>
      <c r="BA8" s="364"/>
      <c r="BB8" s="364"/>
      <c r="BC8" s="364"/>
      <c r="BD8" s="364"/>
      <c r="BE8" s="365"/>
      <c r="BF8" s="351"/>
      <c r="BG8" s="351"/>
      <c r="BH8" s="351"/>
      <c r="BI8" s="343"/>
      <c r="BJ8" s="364"/>
      <c r="BK8" s="370"/>
      <c r="BL8" s="343"/>
      <c r="BM8" s="752"/>
      <c r="BN8" s="351"/>
      <c r="BO8" s="353"/>
      <c r="BP8" s="364"/>
      <c r="BQ8" s="364"/>
      <c r="BR8" s="364"/>
      <c r="BS8" s="364"/>
      <c r="BT8" s="364"/>
      <c r="BU8" s="364"/>
      <c r="BV8" s="364"/>
      <c r="BW8" s="364"/>
      <c r="BX8" s="364"/>
      <c r="BY8" s="364"/>
      <c r="BZ8" s="364"/>
      <c r="CA8" s="364"/>
      <c r="CB8" s="760"/>
      <c r="CC8" s="752"/>
      <c r="CD8" s="758"/>
      <c r="CE8" s="752"/>
      <c r="CF8" s="353"/>
      <c r="CG8" s="351"/>
      <c r="CH8" s="366"/>
      <c r="CI8" s="353"/>
      <c r="CJ8" s="367"/>
      <c r="CK8" s="364"/>
      <c r="CL8" s="364"/>
      <c r="CM8" s="353"/>
      <c r="CN8" s="364"/>
      <c r="CO8" s="364"/>
      <c r="CP8" s="364"/>
      <c r="CQ8" s="364"/>
      <c r="CR8" s="364"/>
      <c r="CS8" s="760"/>
      <c r="CT8" s="752"/>
      <c r="CU8" s="758"/>
      <c r="CV8" s="752"/>
      <c r="CW8" s="353"/>
      <c r="CX8" s="351"/>
      <c r="CY8" s="366"/>
      <c r="CZ8" s="353"/>
      <c r="DA8" s="367"/>
      <c r="DB8" s="364"/>
      <c r="DC8" s="364"/>
      <c r="DD8" s="353"/>
      <c r="DE8" s="353"/>
      <c r="DF8" s="353"/>
      <c r="DG8" s="353"/>
      <c r="DH8" s="353"/>
      <c r="DI8" s="353"/>
      <c r="DJ8" s="738"/>
      <c r="DK8" s="754"/>
      <c r="DL8" s="738"/>
      <c r="DM8" s="754"/>
      <c r="DN8" s="353"/>
      <c r="DO8" s="351"/>
      <c r="DP8" s="353"/>
      <c r="DQ8" s="353"/>
      <c r="DR8" s="350"/>
      <c r="DS8" s="364"/>
      <c r="DT8" s="364"/>
      <c r="DU8" s="362"/>
      <c r="DV8" s="229"/>
      <c r="DW8" s="229"/>
      <c r="DX8" s="229"/>
      <c r="DY8" s="229"/>
      <c r="DZ8" s="229"/>
      <c r="EA8" s="749"/>
      <c r="EB8" s="749"/>
      <c r="EC8" s="749"/>
      <c r="ED8" s="749"/>
      <c r="EE8" s="229"/>
      <c r="EF8" s="229"/>
      <c r="EG8" s="229"/>
      <c r="EH8" s="229"/>
      <c r="EI8" s="229"/>
      <c r="EJ8" s="229"/>
      <c r="EK8" s="229"/>
      <c r="EL8" s="229"/>
      <c r="EM8" s="229"/>
      <c r="EN8" s="229"/>
      <c r="EO8" s="229"/>
      <c r="EP8" s="229"/>
      <c r="EQ8" s="229"/>
      <c r="ER8" s="749"/>
      <c r="ES8" s="749"/>
      <c r="ET8" s="749"/>
      <c r="EU8" s="749"/>
      <c r="EV8" s="229"/>
      <c r="EW8" s="229"/>
      <c r="EX8" s="229"/>
      <c r="EY8" s="229"/>
      <c r="EZ8" s="229"/>
      <c r="FA8" s="229"/>
      <c r="FB8" s="229"/>
      <c r="FC8" s="229"/>
      <c r="FD8" s="229"/>
      <c r="FE8" s="229"/>
      <c r="FF8" s="229"/>
      <c r="FG8" s="229"/>
      <c r="FH8" s="229"/>
      <c r="FI8" s="749"/>
      <c r="FJ8" s="749"/>
      <c r="FK8" s="749"/>
      <c r="FL8" s="749"/>
      <c r="FM8" s="229"/>
      <c r="FN8" s="229"/>
      <c r="FO8" s="229"/>
      <c r="FP8" s="229"/>
      <c r="FQ8" s="229"/>
      <c r="FR8" s="229"/>
      <c r="FS8" s="229"/>
      <c r="FT8" s="229"/>
      <c r="FU8" s="229"/>
      <c r="FV8" s="229"/>
      <c r="FW8" s="229"/>
      <c r="FX8" s="229"/>
      <c r="FY8" s="229"/>
      <c r="FZ8" s="749"/>
      <c r="GA8" s="749"/>
      <c r="GB8" s="749"/>
      <c r="GC8" s="749"/>
      <c r="GD8" s="229"/>
      <c r="GE8" s="229"/>
      <c r="GF8" s="229"/>
      <c r="GG8" s="229"/>
      <c r="GH8" s="229"/>
      <c r="GI8" s="229"/>
      <c r="GJ8" s="229"/>
      <c r="GK8" s="229"/>
      <c r="GL8" s="229"/>
      <c r="GM8" s="229"/>
      <c r="GN8" s="229"/>
      <c r="GO8" s="229"/>
      <c r="GP8" s="229"/>
      <c r="GQ8" s="749"/>
      <c r="GR8" s="749"/>
      <c r="GS8" s="749"/>
      <c r="GT8" s="749"/>
      <c r="GU8" s="229"/>
      <c r="GV8" s="229"/>
      <c r="GW8" s="229"/>
      <c r="GX8" s="229"/>
      <c r="GY8" s="229"/>
      <c r="GZ8" s="229"/>
      <c r="HA8" s="229"/>
      <c r="HB8" s="229"/>
      <c r="HC8" s="229"/>
      <c r="HD8" s="229"/>
      <c r="HE8" s="229"/>
      <c r="HF8" s="229"/>
      <c r="HG8" s="229"/>
      <c r="HH8" s="749"/>
      <c r="HI8" s="749"/>
      <c r="HJ8" s="749"/>
      <c r="HK8" s="749"/>
    </row>
    <row r="9" spans="1:219" ht="15.75" x14ac:dyDescent="0.25">
      <c r="C9" s="732"/>
      <c r="D9" s="733"/>
      <c r="E9" s="721"/>
      <c r="F9" s="733"/>
      <c r="K9" s="844"/>
      <c r="AV9" s="729"/>
      <c r="BM9" s="733"/>
      <c r="CB9" s="729"/>
      <c r="CC9" s="729"/>
      <c r="CD9" s="729"/>
      <c r="CE9" s="771"/>
      <c r="CS9" s="729"/>
      <c r="CT9" s="729"/>
      <c r="CU9" s="729"/>
      <c r="CV9" s="771"/>
      <c r="DJ9" s="729"/>
      <c r="DK9" s="729"/>
      <c r="DL9" s="729"/>
      <c r="DM9" s="771"/>
      <c r="EA9" s="729"/>
      <c r="EB9" s="729"/>
      <c r="EC9" s="729"/>
      <c r="ED9" s="771"/>
      <c r="ER9" s="729"/>
      <c r="ES9" s="729"/>
      <c r="ET9" s="729"/>
      <c r="EU9" s="771"/>
      <c r="FI9" s="729"/>
      <c r="FJ9" s="729"/>
      <c r="FK9" s="729"/>
      <c r="FL9" s="771"/>
      <c r="FZ9" s="729"/>
      <c r="GA9" s="729"/>
      <c r="GB9" s="729"/>
      <c r="GC9" s="771"/>
      <c r="GQ9" s="729"/>
      <c r="GR9" s="729"/>
      <c r="GS9" s="729"/>
      <c r="GT9" s="771"/>
      <c r="HH9" s="729"/>
      <c r="HI9" s="729"/>
      <c r="HJ9" s="729"/>
      <c r="HK9" s="771"/>
    </row>
    <row r="10" spans="1:219" x14ac:dyDescent="0.25">
      <c r="K10" s="729"/>
      <c r="BM10" s="729"/>
      <c r="CS10" s="729"/>
      <c r="CT10" s="729"/>
      <c r="CU10" s="729"/>
      <c r="CV10" s="729"/>
      <c r="EA10" s="729"/>
      <c r="EB10" s="729"/>
      <c r="EC10" s="729"/>
      <c r="ED10" s="729"/>
      <c r="FI10" s="729"/>
      <c r="FJ10" s="729"/>
      <c r="FK10" s="729"/>
      <c r="FL10" s="729"/>
      <c r="GQ10" s="729"/>
      <c r="GR10" s="729"/>
      <c r="GS10" s="729"/>
      <c r="GT10" s="729"/>
      <c r="HH10" s="729"/>
      <c r="HI10" s="729"/>
      <c r="HJ10" s="729"/>
      <c r="HK10" s="729"/>
    </row>
    <row r="12" spans="1:219" x14ac:dyDescent="0.25">
      <c r="C12" s="411">
        <v>100</v>
      </c>
    </row>
  </sheetData>
  <mergeCells count="253">
    <mergeCell ref="HC1:HG2"/>
    <mergeCell ref="HH1:HK2"/>
    <mergeCell ref="HC3:HC4"/>
    <mergeCell ref="HD3:HD4"/>
    <mergeCell ref="HE3:HE4"/>
    <mergeCell ref="HF3:HF4"/>
    <mergeCell ref="HG3:HG4"/>
    <mergeCell ref="HH3:HH4"/>
    <mergeCell ref="HI3:HI4"/>
    <mergeCell ref="HJ3:HJ4"/>
    <mergeCell ref="HK3:HK4"/>
    <mergeCell ref="AO1:AS2"/>
    <mergeCell ref="AT1:AW2"/>
    <mergeCell ref="AO3:AO4"/>
    <mergeCell ref="AP3:AP4"/>
    <mergeCell ref="AQ3:AQ4"/>
    <mergeCell ref="AR3:AR4"/>
    <mergeCell ref="AS3:AS4"/>
    <mergeCell ref="AT3:AT4"/>
    <mergeCell ref="AU3:AU4"/>
    <mergeCell ref="AV3:AV4"/>
    <mergeCell ref="AW3:AW4"/>
    <mergeCell ref="AG1:AN1"/>
    <mergeCell ref="AG2:AG4"/>
    <mergeCell ref="AH2:AN2"/>
    <mergeCell ref="AH3:AH4"/>
    <mergeCell ref="AI3:AI4"/>
    <mergeCell ref="AJ3:AK3"/>
    <mergeCell ref="AL3:AL4"/>
    <mergeCell ref="AM3:AM4"/>
    <mergeCell ref="AN3:AN4"/>
    <mergeCell ref="G2:G4"/>
    <mergeCell ref="H2:H4"/>
    <mergeCell ref="I2:I4"/>
    <mergeCell ref="J2:J4"/>
    <mergeCell ref="BG3:BG4"/>
    <mergeCell ref="BH3:BH4"/>
    <mergeCell ref="BI3:BI4"/>
    <mergeCell ref="BJ3:BJ4"/>
    <mergeCell ref="BW1:CA2"/>
    <mergeCell ref="AE3:AE4"/>
    <mergeCell ref="AF3:AF4"/>
    <mergeCell ref="AY3:AY4"/>
    <mergeCell ref="AZ3:AZ4"/>
    <mergeCell ref="BA3:BB3"/>
    <mergeCell ref="BC3:BC4"/>
    <mergeCell ref="BD3:BD4"/>
    <mergeCell ref="BE3:BE4"/>
    <mergeCell ref="BF3:BF4"/>
    <mergeCell ref="V3:V4"/>
    <mergeCell ref="W3:W4"/>
    <mergeCell ref="X3:X4"/>
    <mergeCell ref="Y3:Y4"/>
    <mergeCell ref="Z3:Z4"/>
    <mergeCell ref="AA3:AA4"/>
    <mergeCell ref="CB1:CE2"/>
    <mergeCell ref="CF1:CM1"/>
    <mergeCell ref="CN1:CR2"/>
    <mergeCell ref="BO2:BO4"/>
    <mergeCell ref="BP2:BV2"/>
    <mergeCell ref="CF2:CF4"/>
    <mergeCell ref="CG2:CM2"/>
    <mergeCell ref="BU3:BU4"/>
    <mergeCell ref="BV3:BV4"/>
    <mergeCell ref="BX3:BX4"/>
    <mergeCell ref="BY3:BY4"/>
    <mergeCell ref="BZ3:BZ4"/>
    <mergeCell ref="CA3:CA4"/>
    <mergeCell ref="CB3:CB4"/>
    <mergeCell ref="CC3:CC4"/>
    <mergeCell ref="CD3:CD4"/>
    <mergeCell ref="CE3:CE4"/>
    <mergeCell ref="CG3:CG4"/>
    <mergeCell ref="CH3:CH4"/>
    <mergeCell ref="CI3:CJ3"/>
    <mergeCell ref="CK3:CK4"/>
    <mergeCell ref="CL3:CL4"/>
    <mergeCell ref="CM3:CM4"/>
    <mergeCell ref="BR3:BS3"/>
    <mergeCell ref="A2:A4"/>
    <mergeCell ref="B2:B4"/>
    <mergeCell ref="C2:C4"/>
    <mergeCell ref="D2:D4"/>
    <mergeCell ref="E2:E4"/>
    <mergeCell ref="F2:F4"/>
    <mergeCell ref="BK1:BN2"/>
    <mergeCell ref="BO1:BV1"/>
    <mergeCell ref="K2:K4"/>
    <mergeCell ref="L2:L4"/>
    <mergeCell ref="P2:P4"/>
    <mergeCell ref="Q2:W2"/>
    <mergeCell ref="AX2:AX4"/>
    <mergeCell ref="AY2:BE2"/>
    <mergeCell ref="Q3:Q4"/>
    <mergeCell ref="R3:R4"/>
    <mergeCell ref="S3:T3"/>
    <mergeCell ref="U3:U4"/>
    <mergeCell ref="A1:O1"/>
    <mergeCell ref="P1:W1"/>
    <mergeCell ref="X1:AB2"/>
    <mergeCell ref="AC1:AF2"/>
    <mergeCell ref="AX1:BE1"/>
    <mergeCell ref="BF1:BJ2"/>
    <mergeCell ref="AB3:AB4"/>
    <mergeCell ref="AC3:AC4"/>
    <mergeCell ref="AD3:AD4"/>
    <mergeCell ref="BK3:BK4"/>
    <mergeCell ref="BL3:BL4"/>
    <mergeCell ref="BM3:BM4"/>
    <mergeCell ref="BN3:BN4"/>
    <mergeCell ref="BP3:BP4"/>
    <mergeCell ref="BQ3:BQ4"/>
    <mergeCell ref="BT3:BT4"/>
    <mergeCell ref="BW3:BW4"/>
    <mergeCell ref="CN3:CN4"/>
    <mergeCell ref="CO3:CO4"/>
    <mergeCell ref="CP3:CP4"/>
    <mergeCell ref="CQ3:CQ4"/>
    <mergeCell ref="CR3:CR4"/>
    <mergeCell ref="CS3:CS4"/>
    <mergeCell ref="CT3:CT4"/>
    <mergeCell ref="CU3:CU4"/>
    <mergeCell ref="CV3:CV4"/>
    <mergeCell ref="CX3:CX4"/>
    <mergeCell ref="CY3:CY4"/>
    <mergeCell ref="CZ3:DA3"/>
    <mergeCell ref="DB3:DB4"/>
    <mergeCell ref="CW2:CW4"/>
    <mergeCell ref="CX2:DD2"/>
    <mergeCell ref="CS1:CV2"/>
    <mergeCell ref="CW1:DD1"/>
    <mergeCell ref="DC3:DC4"/>
    <mergeCell ref="DD3:DD4"/>
    <mergeCell ref="DJ3:DJ4"/>
    <mergeCell ref="DK3:DK4"/>
    <mergeCell ref="DL3:DL4"/>
    <mergeCell ref="DM3:DM4"/>
    <mergeCell ref="DE1:DI2"/>
    <mergeCell ref="DJ1:DM2"/>
    <mergeCell ref="DE3:DE4"/>
    <mergeCell ref="DF3:DF4"/>
    <mergeCell ref="DG3:DG4"/>
    <mergeCell ref="DH3:DH4"/>
    <mergeCell ref="DI3:DI4"/>
    <mergeCell ref="DQ3:DR3"/>
    <mergeCell ref="DS3:DS4"/>
    <mergeCell ref="DT3:DT4"/>
    <mergeCell ref="DU3:DU4"/>
    <mergeCell ref="DV1:DZ2"/>
    <mergeCell ref="EA1:ED2"/>
    <mergeCell ref="EB3:EB4"/>
    <mergeCell ref="EC3:EC4"/>
    <mergeCell ref="DN1:DU1"/>
    <mergeCell ref="DN2:DN4"/>
    <mergeCell ref="DO2:DU2"/>
    <mergeCell ref="DO3:DO4"/>
    <mergeCell ref="DP3:DP4"/>
    <mergeCell ref="EE1:EL1"/>
    <mergeCell ref="EM1:EQ2"/>
    <mergeCell ref="ER1:EU2"/>
    <mergeCell ref="EV1:FC1"/>
    <mergeCell ref="FN2:FT2"/>
    <mergeCell ref="GD2:GD4"/>
    <mergeCell ref="FD1:FH2"/>
    <mergeCell ref="FI1:FL2"/>
    <mergeCell ref="FM1:FT1"/>
    <mergeCell ref="FU1:FY2"/>
    <mergeCell ref="FZ1:GC2"/>
    <mergeCell ref="GD1:GK1"/>
    <mergeCell ref="GE2:GK2"/>
    <mergeCell ref="FF3:FF4"/>
    <mergeCell ref="EP3:EP4"/>
    <mergeCell ref="EQ3:EQ4"/>
    <mergeCell ref="ER3:ER4"/>
    <mergeCell ref="ES3:ES4"/>
    <mergeCell ref="ET3:ET4"/>
    <mergeCell ref="EU3:EU4"/>
    <mergeCell ref="EW3:EW4"/>
    <mergeCell ref="EX3:EX4"/>
    <mergeCell ref="EY3:EZ3"/>
    <mergeCell ref="FA3:FA4"/>
    <mergeCell ref="EE2:EE4"/>
    <mergeCell ref="EF2:EL2"/>
    <mergeCell ref="EV2:EV4"/>
    <mergeCell ref="EW2:FC2"/>
    <mergeCell ref="FM2:FM4"/>
    <mergeCell ref="DV3:DV4"/>
    <mergeCell ref="DW3:DW4"/>
    <mergeCell ref="DX3:DX4"/>
    <mergeCell ref="DY3:DY4"/>
    <mergeCell ref="DZ3:DZ4"/>
    <mergeCell ref="EA3:EA4"/>
    <mergeCell ref="ED3:ED4"/>
    <mergeCell ref="EF3:EF4"/>
    <mergeCell ref="EG3:EG4"/>
    <mergeCell ref="EH3:EI3"/>
    <mergeCell ref="EJ3:EJ4"/>
    <mergeCell ref="EK3:EK4"/>
    <mergeCell ref="EL3:EL4"/>
    <mergeCell ref="EM3:EM4"/>
    <mergeCell ref="EN3:EN4"/>
    <mergeCell ref="EO3:EO4"/>
    <mergeCell ref="FB3:FB4"/>
    <mergeCell ref="FC3:FC4"/>
    <mergeCell ref="FD3:FD4"/>
    <mergeCell ref="FE3:FE4"/>
    <mergeCell ref="FG3:FG4"/>
    <mergeCell ref="FH3:FH4"/>
    <mergeCell ref="FI3:FI4"/>
    <mergeCell ref="FJ3:FJ4"/>
    <mergeCell ref="FK3:FK4"/>
    <mergeCell ref="FL3:FL4"/>
    <mergeCell ref="FN3:FN4"/>
    <mergeCell ref="FO3:FO4"/>
    <mergeCell ref="GK3:GK4"/>
    <mergeCell ref="FP3:FQ3"/>
    <mergeCell ref="FR3:FR4"/>
    <mergeCell ref="FS3:FS4"/>
    <mergeCell ref="FT3:FT4"/>
    <mergeCell ref="FU3:FU4"/>
    <mergeCell ref="FV3:FV4"/>
    <mergeCell ref="FW3:FW4"/>
    <mergeCell ref="FX3:FX4"/>
    <mergeCell ref="FY3:FY4"/>
    <mergeCell ref="FZ3:FZ4"/>
    <mergeCell ref="GA3:GA4"/>
    <mergeCell ref="GB3:GB4"/>
    <mergeCell ref="GC3:GC4"/>
    <mergeCell ref="GE3:GE4"/>
    <mergeCell ref="GF3:GF4"/>
    <mergeCell ref="GG3:GH3"/>
    <mergeCell ref="GI3:GI4"/>
    <mergeCell ref="GJ3:GJ4"/>
    <mergeCell ref="GZ3:GZ4"/>
    <mergeCell ref="HA3:HA4"/>
    <mergeCell ref="GN3:GN4"/>
    <mergeCell ref="GO3:GO4"/>
    <mergeCell ref="GP3:GP4"/>
    <mergeCell ref="GQ3:GQ4"/>
    <mergeCell ref="GR3:GR4"/>
    <mergeCell ref="GS3:GS4"/>
    <mergeCell ref="GU2:GU4"/>
    <mergeCell ref="GV2:HB2"/>
    <mergeCell ref="GT3:GT4"/>
    <mergeCell ref="GV3:GV4"/>
    <mergeCell ref="GW3:GW4"/>
    <mergeCell ref="GX3:GY3"/>
    <mergeCell ref="HB3:HB4"/>
    <mergeCell ref="GL1:GP2"/>
    <mergeCell ref="GQ1:GT2"/>
    <mergeCell ref="GU1:HB1"/>
    <mergeCell ref="GL3:GL4"/>
    <mergeCell ref="GM3:GM4"/>
  </mergeCells>
  <dataValidations count="3">
    <dataValidation type="list" allowBlank="1" showInputMessage="1" showErrorMessage="1" sqref="F5:F8" xr:uid="{00000000-0002-0000-0800-000000000000}">
      <formula1>MOMENTO</formula1>
    </dataValidation>
    <dataValidation type="list" allowBlank="1" showInputMessage="1" showErrorMessage="1" sqref="E5:E8" xr:uid="{00000000-0002-0000-0800-000001000000}">
      <formula1>nivel</formula1>
    </dataValidation>
    <dataValidation type="list" allowBlank="1" showInputMessage="1" showErrorMessage="1" sqref="BW5:BY8 CN5:CP8 DE5:DG8 DV5:DX8 EM5:EO8 FD5:FF8 FU5:FW8 GL5:GN8 HC5:HE8 CA5:CA8 CR5:CR8 DI5:DI8 EQ5:EQ8 FH5:FH8 FY5:FY8 GP5:GP8 HG5:HG8 DZ5:DZ8" xr:uid="{A1D7B56A-8DBA-484A-84E8-DBA3E3DF107A}">
      <formula1>#REF!</formula1>
    </dataValidation>
  </dataValidation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K13"/>
  <sheetViews>
    <sheetView zoomScale="85" zoomScaleNormal="85" workbookViewId="0">
      <selection activeCell="D5" sqref="D5"/>
    </sheetView>
  </sheetViews>
  <sheetFormatPr baseColWidth="10" defaultColWidth="11.42578125" defaultRowHeight="15" x14ac:dyDescent="0.25"/>
  <cols>
    <col min="2" max="2" width="25.7109375" customWidth="1"/>
    <col min="3" max="3" width="46.28515625" customWidth="1"/>
    <col min="4" max="4" width="30.140625" customWidth="1"/>
    <col min="5" max="5" width="18.7109375" customWidth="1"/>
    <col min="6" max="6" width="26.140625" customWidth="1"/>
    <col min="7" max="7" width="17.85546875" customWidth="1"/>
    <col min="9" max="9" width="23.7109375" customWidth="1"/>
    <col min="12" max="12" width="20" customWidth="1"/>
    <col min="13" max="13" width="16.140625" customWidth="1"/>
    <col min="14" max="14" width="17.7109375" customWidth="1"/>
    <col min="15" max="15" width="18" customWidth="1"/>
    <col min="16" max="16" width="32.42578125" customWidth="1"/>
    <col min="18" max="18" width="19.5703125" customWidth="1"/>
    <col min="24" max="24" width="16.42578125" customWidth="1"/>
    <col min="33" max="33" width="15" customWidth="1"/>
    <col min="35" max="35" width="17" customWidth="1"/>
    <col min="36" max="36" width="15.140625" customWidth="1"/>
    <col min="40" max="40" width="22.85546875" customWidth="1"/>
    <col min="44" max="44" width="21.28515625" customWidth="1"/>
    <col min="50" max="50" width="14.7109375" customWidth="1"/>
    <col min="51" max="51" width="10.7109375" customWidth="1"/>
    <col min="52" max="52" width="13.42578125" customWidth="1"/>
    <col min="53" max="211" width="10.7109375" customWidth="1"/>
  </cols>
  <sheetData>
    <row r="1" spans="1:219" ht="18.75" customHeight="1" x14ac:dyDescent="0.25">
      <c r="A1" s="913" t="s">
        <v>0</v>
      </c>
      <c r="B1" s="913"/>
      <c r="C1" s="913"/>
      <c r="D1" s="913"/>
      <c r="E1" s="913"/>
      <c r="F1" s="913"/>
      <c r="G1" s="913"/>
      <c r="H1" s="913"/>
      <c r="I1" s="913"/>
      <c r="J1" s="913"/>
      <c r="K1" s="913"/>
      <c r="L1" s="913"/>
      <c r="M1" s="913"/>
      <c r="N1" s="913"/>
      <c r="O1" s="913"/>
      <c r="P1" s="1051" t="s">
        <v>50</v>
      </c>
      <c r="Q1" s="1053"/>
      <c r="R1" s="1053"/>
      <c r="S1" s="1053"/>
      <c r="T1" s="1053"/>
      <c r="U1" s="1053"/>
      <c r="V1" s="1053"/>
      <c r="W1" s="1052"/>
      <c r="X1" s="1062" t="s">
        <v>51</v>
      </c>
      <c r="Y1" s="1063"/>
      <c r="Z1" s="1063"/>
      <c r="AA1" s="1063"/>
      <c r="AB1" s="1064"/>
      <c r="AC1" s="1068" t="s">
        <v>52</v>
      </c>
      <c r="AD1" s="1069"/>
      <c r="AE1" s="1069"/>
      <c r="AF1" s="1070"/>
      <c r="AG1" s="1051" t="s">
        <v>53</v>
      </c>
      <c r="AH1" s="1053"/>
      <c r="AI1" s="1053"/>
      <c r="AJ1" s="1053"/>
      <c r="AK1" s="1053"/>
      <c r="AL1" s="1053"/>
      <c r="AM1" s="1053"/>
      <c r="AN1" s="1052"/>
      <c r="AO1" s="1062" t="s">
        <v>51</v>
      </c>
      <c r="AP1" s="1063"/>
      <c r="AQ1" s="1063"/>
      <c r="AR1" s="1063"/>
      <c r="AS1" s="1064"/>
      <c r="AT1" s="1068" t="s">
        <v>52</v>
      </c>
      <c r="AU1" s="1069"/>
      <c r="AV1" s="1069"/>
      <c r="AW1" s="1070"/>
      <c r="AX1" s="1051" t="s">
        <v>54</v>
      </c>
      <c r="AY1" s="1053"/>
      <c r="AZ1" s="1053"/>
      <c r="BA1" s="1053"/>
      <c r="BB1" s="1053"/>
      <c r="BC1" s="1053"/>
      <c r="BD1" s="1053"/>
      <c r="BE1" s="1052"/>
      <c r="BF1" s="1062" t="s">
        <v>51</v>
      </c>
      <c r="BG1" s="1063"/>
      <c r="BH1" s="1063"/>
      <c r="BI1" s="1063"/>
      <c r="BJ1" s="1064"/>
      <c r="BK1" s="1068" t="s">
        <v>52</v>
      </c>
      <c r="BL1" s="1069"/>
      <c r="BM1" s="1069"/>
      <c r="BN1" s="1070"/>
      <c r="BO1" s="1051" t="s">
        <v>55</v>
      </c>
      <c r="BP1" s="1053"/>
      <c r="BQ1" s="1053"/>
      <c r="BR1" s="1053"/>
      <c r="BS1" s="1053"/>
      <c r="BT1" s="1053"/>
      <c r="BU1" s="1053"/>
      <c r="BV1" s="1052"/>
      <c r="BW1" s="1062" t="s">
        <v>51</v>
      </c>
      <c r="BX1" s="1063"/>
      <c r="BY1" s="1063"/>
      <c r="BZ1" s="1063"/>
      <c r="CA1" s="1064"/>
      <c r="CB1" s="1068" t="s">
        <v>52</v>
      </c>
      <c r="CC1" s="1069"/>
      <c r="CD1" s="1069"/>
      <c r="CE1" s="1070"/>
      <c r="CF1" s="1051" t="s">
        <v>56</v>
      </c>
      <c r="CG1" s="1053"/>
      <c r="CH1" s="1053"/>
      <c r="CI1" s="1053"/>
      <c r="CJ1" s="1053"/>
      <c r="CK1" s="1053"/>
      <c r="CL1" s="1053"/>
      <c r="CM1" s="1052"/>
      <c r="CN1" s="1062" t="s">
        <v>51</v>
      </c>
      <c r="CO1" s="1063"/>
      <c r="CP1" s="1063"/>
      <c r="CQ1" s="1063"/>
      <c r="CR1" s="1064"/>
      <c r="CS1" s="1068" t="s">
        <v>52</v>
      </c>
      <c r="CT1" s="1069"/>
      <c r="CU1" s="1069"/>
      <c r="CV1" s="1070"/>
      <c r="CW1" s="1051" t="s">
        <v>57</v>
      </c>
      <c r="CX1" s="1053"/>
      <c r="CY1" s="1053"/>
      <c r="CZ1" s="1053"/>
      <c r="DA1" s="1053"/>
      <c r="DB1" s="1053"/>
      <c r="DC1" s="1053"/>
      <c r="DD1" s="1052"/>
      <c r="DE1" s="1062" t="s">
        <v>51</v>
      </c>
      <c r="DF1" s="1063"/>
      <c r="DG1" s="1063"/>
      <c r="DH1" s="1063"/>
      <c r="DI1" s="1064"/>
      <c r="DJ1" s="1068" t="s">
        <v>52</v>
      </c>
      <c r="DK1" s="1069"/>
      <c r="DL1" s="1069"/>
      <c r="DM1" s="1070"/>
      <c r="DN1" s="1051" t="s">
        <v>58</v>
      </c>
      <c r="DO1" s="1053"/>
      <c r="DP1" s="1053"/>
      <c r="DQ1" s="1053"/>
      <c r="DR1" s="1053"/>
      <c r="DS1" s="1053"/>
      <c r="DT1" s="1053"/>
      <c r="DU1" s="1052"/>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1051" t="s">
        <v>63</v>
      </c>
      <c r="GV1" s="1053"/>
      <c r="GW1" s="1053"/>
      <c r="GX1" s="1053"/>
      <c r="GY1" s="1053"/>
      <c r="GZ1" s="1053"/>
      <c r="HA1" s="1053"/>
      <c r="HB1" s="1052"/>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1049" t="s">
        <v>14</v>
      </c>
      <c r="Q2" s="1051" t="s">
        <v>15</v>
      </c>
      <c r="R2" s="1053"/>
      <c r="S2" s="1053"/>
      <c r="T2" s="1053"/>
      <c r="U2" s="1053"/>
      <c r="V2" s="1053"/>
      <c r="W2" s="1052"/>
      <c r="X2" s="1065"/>
      <c r="Y2" s="1066"/>
      <c r="Z2" s="1066"/>
      <c r="AA2" s="1066"/>
      <c r="AB2" s="1067"/>
      <c r="AC2" s="1071"/>
      <c r="AD2" s="1072"/>
      <c r="AE2" s="1072"/>
      <c r="AF2" s="1073"/>
      <c r="AG2" s="1049" t="s">
        <v>14</v>
      </c>
      <c r="AH2" s="1051" t="s">
        <v>15</v>
      </c>
      <c r="AI2" s="1053"/>
      <c r="AJ2" s="1053"/>
      <c r="AK2" s="1053"/>
      <c r="AL2" s="1053"/>
      <c r="AM2" s="1053"/>
      <c r="AN2" s="1052"/>
      <c r="AO2" s="1065"/>
      <c r="AP2" s="1066"/>
      <c r="AQ2" s="1066"/>
      <c r="AR2" s="1066"/>
      <c r="AS2" s="1067"/>
      <c r="AT2" s="1071"/>
      <c r="AU2" s="1072"/>
      <c r="AV2" s="1072"/>
      <c r="AW2" s="1073"/>
      <c r="AX2" s="1049" t="s">
        <v>14</v>
      </c>
      <c r="AY2" s="1051" t="s">
        <v>15</v>
      </c>
      <c r="AZ2" s="1053"/>
      <c r="BA2" s="1053"/>
      <c r="BB2" s="1053"/>
      <c r="BC2" s="1053"/>
      <c r="BD2" s="1053"/>
      <c r="BE2" s="1052"/>
      <c r="BF2" s="1065"/>
      <c r="BG2" s="1066"/>
      <c r="BH2" s="1066"/>
      <c r="BI2" s="1066"/>
      <c r="BJ2" s="1067"/>
      <c r="BK2" s="1071"/>
      <c r="BL2" s="1072"/>
      <c r="BM2" s="1072"/>
      <c r="BN2" s="1073"/>
      <c r="BO2" s="1049" t="s">
        <v>14</v>
      </c>
      <c r="BP2" s="1051" t="s">
        <v>15</v>
      </c>
      <c r="BQ2" s="1053"/>
      <c r="BR2" s="1053"/>
      <c r="BS2" s="1053"/>
      <c r="BT2" s="1053"/>
      <c r="BU2" s="1053"/>
      <c r="BV2" s="1052"/>
      <c r="BW2" s="1065"/>
      <c r="BX2" s="1066"/>
      <c r="BY2" s="1066"/>
      <c r="BZ2" s="1066"/>
      <c r="CA2" s="1067"/>
      <c r="CB2" s="1071"/>
      <c r="CC2" s="1072"/>
      <c r="CD2" s="1072"/>
      <c r="CE2" s="1073"/>
      <c r="CF2" s="1049" t="s">
        <v>14</v>
      </c>
      <c r="CG2" s="1051" t="s">
        <v>15</v>
      </c>
      <c r="CH2" s="1053"/>
      <c r="CI2" s="1053"/>
      <c r="CJ2" s="1053"/>
      <c r="CK2" s="1053"/>
      <c r="CL2" s="1053"/>
      <c r="CM2" s="1052"/>
      <c r="CN2" s="1065"/>
      <c r="CO2" s="1066"/>
      <c r="CP2" s="1066"/>
      <c r="CQ2" s="1066"/>
      <c r="CR2" s="1067"/>
      <c r="CS2" s="1071"/>
      <c r="CT2" s="1072"/>
      <c r="CU2" s="1072"/>
      <c r="CV2" s="1073"/>
      <c r="CW2" s="1049" t="s">
        <v>14</v>
      </c>
      <c r="CX2" s="1051" t="s">
        <v>15</v>
      </c>
      <c r="CY2" s="1053"/>
      <c r="CZ2" s="1053"/>
      <c r="DA2" s="1053"/>
      <c r="DB2" s="1053"/>
      <c r="DC2" s="1053"/>
      <c r="DD2" s="1052"/>
      <c r="DE2" s="1065"/>
      <c r="DF2" s="1066"/>
      <c r="DG2" s="1066"/>
      <c r="DH2" s="1066"/>
      <c r="DI2" s="1067"/>
      <c r="DJ2" s="1071"/>
      <c r="DK2" s="1072"/>
      <c r="DL2" s="1072"/>
      <c r="DM2" s="1073"/>
      <c r="DN2" s="1049" t="s">
        <v>14</v>
      </c>
      <c r="DO2" s="1051" t="s">
        <v>15</v>
      </c>
      <c r="DP2" s="1053"/>
      <c r="DQ2" s="1053"/>
      <c r="DR2" s="1053"/>
      <c r="DS2" s="1053"/>
      <c r="DT2" s="1053"/>
      <c r="DU2" s="1052"/>
      <c r="DV2" s="899"/>
      <c r="DW2" s="899"/>
      <c r="DX2" s="899"/>
      <c r="DY2" s="899"/>
      <c r="DZ2" s="899"/>
      <c r="EA2" s="1019"/>
      <c r="EB2" s="1019"/>
      <c r="EC2" s="1019"/>
      <c r="ED2" s="1019"/>
      <c r="EE2" s="873" t="s">
        <v>14</v>
      </c>
      <c r="EF2" s="873" t="s">
        <v>15</v>
      </c>
      <c r="EG2" s="873"/>
      <c r="EH2" s="873"/>
      <c r="EI2" s="873"/>
      <c r="EJ2" s="873"/>
      <c r="EK2" s="873"/>
      <c r="EL2" s="873"/>
      <c r="EM2" s="899"/>
      <c r="EN2" s="899"/>
      <c r="EO2" s="899"/>
      <c r="EP2" s="899"/>
      <c r="EQ2" s="899"/>
      <c r="ER2" s="1019"/>
      <c r="ES2" s="1019"/>
      <c r="ET2" s="1019"/>
      <c r="EU2" s="1019"/>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1019"/>
      <c r="GA2" s="1019"/>
      <c r="GB2" s="1019"/>
      <c r="GC2" s="1019"/>
      <c r="GD2" s="873" t="s">
        <v>14</v>
      </c>
      <c r="GE2" s="873" t="s">
        <v>15</v>
      </c>
      <c r="GF2" s="873"/>
      <c r="GG2" s="873"/>
      <c r="GH2" s="873"/>
      <c r="GI2" s="873"/>
      <c r="GJ2" s="873"/>
      <c r="GK2" s="873"/>
      <c r="GL2" s="899"/>
      <c r="GM2" s="899"/>
      <c r="GN2" s="899"/>
      <c r="GO2" s="899"/>
      <c r="GP2" s="899"/>
      <c r="GQ2" s="900"/>
      <c r="GR2" s="900"/>
      <c r="GS2" s="900"/>
      <c r="GT2" s="900"/>
      <c r="GU2" s="1049" t="s">
        <v>14</v>
      </c>
      <c r="GV2" s="1051" t="s">
        <v>15</v>
      </c>
      <c r="GW2" s="1053"/>
      <c r="GX2" s="1053"/>
      <c r="GY2" s="1053"/>
      <c r="GZ2" s="1053"/>
      <c r="HA2" s="1053"/>
      <c r="HB2" s="1052"/>
      <c r="HC2" s="899"/>
      <c r="HD2" s="899"/>
      <c r="HE2" s="899"/>
      <c r="HF2" s="899"/>
      <c r="HG2" s="899"/>
      <c r="HH2" s="900"/>
      <c r="HI2" s="900"/>
      <c r="HJ2" s="900"/>
      <c r="HK2" s="900"/>
    </row>
    <row r="3" spans="1:219" ht="47.25" customHeight="1" x14ac:dyDescent="0.25">
      <c r="A3" s="875"/>
      <c r="B3" s="875"/>
      <c r="C3" s="877"/>
      <c r="D3" s="875"/>
      <c r="E3" s="875"/>
      <c r="F3" s="875"/>
      <c r="G3" s="875"/>
      <c r="H3" s="875"/>
      <c r="I3" s="879"/>
      <c r="J3" s="875"/>
      <c r="K3" s="875"/>
      <c r="L3" s="875"/>
      <c r="M3" s="35" t="s">
        <v>16</v>
      </c>
      <c r="N3" s="35" t="s">
        <v>17</v>
      </c>
      <c r="O3" s="35" t="s">
        <v>18</v>
      </c>
      <c r="P3" s="1050"/>
      <c r="Q3" s="1049" t="s">
        <v>19</v>
      </c>
      <c r="R3" s="1049" t="s">
        <v>20</v>
      </c>
      <c r="S3" s="1051" t="s">
        <v>21</v>
      </c>
      <c r="T3" s="1052"/>
      <c r="U3" s="1049" t="s">
        <v>22</v>
      </c>
      <c r="V3" s="1049" t="s">
        <v>23</v>
      </c>
      <c r="W3" s="1049" t="s">
        <v>24</v>
      </c>
      <c r="X3" s="1074" t="s">
        <v>14</v>
      </c>
      <c r="Y3" s="1074" t="s">
        <v>64</v>
      </c>
      <c r="Z3" s="1074" t="s">
        <v>65</v>
      </c>
      <c r="AA3" s="1074" t="s">
        <v>66</v>
      </c>
      <c r="AB3" s="1074" t="s">
        <v>67</v>
      </c>
      <c r="AC3" s="1074" t="s">
        <v>68</v>
      </c>
      <c r="AD3" s="1074" t="s">
        <v>69</v>
      </c>
      <c r="AE3" s="1074" t="s">
        <v>70</v>
      </c>
      <c r="AF3" s="1074" t="s">
        <v>71</v>
      </c>
      <c r="AG3" s="1050"/>
      <c r="AH3" s="1049" t="s">
        <v>19</v>
      </c>
      <c r="AI3" s="1049" t="s">
        <v>20</v>
      </c>
      <c r="AJ3" s="1051" t="s">
        <v>21</v>
      </c>
      <c r="AK3" s="1052"/>
      <c r="AL3" s="1049" t="s">
        <v>22</v>
      </c>
      <c r="AM3" s="1049" t="s">
        <v>23</v>
      </c>
      <c r="AN3" s="1049" t="s">
        <v>24</v>
      </c>
      <c r="AO3" s="1074" t="s">
        <v>14</v>
      </c>
      <c r="AP3" s="1074" t="s">
        <v>64</v>
      </c>
      <c r="AQ3" s="1074" t="s">
        <v>65</v>
      </c>
      <c r="AR3" s="1074" t="s">
        <v>66</v>
      </c>
      <c r="AS3" s="1074" t="s">
        <v>67</v>
      </c>
      <c r="AT3" s="1074" t="s">
        <v>68</v>
      </c>
      <c r="AU3" s="1074" t="s">
        <v>69</v>
      </c>
      <c r="AV3" s="1074" t="s">
        <v>70</v>
      </c>
      <c r="AW3" s="1074" t="s">
        <v>71</v>
      </c>
      <c r="AX3" s="1050"/>
      <c r="AY3" s="1049" t="s">
        <v>19</v>
      </c>
      <c r="AZ3" s="1049" t="s">
        <v>20</v>
      </c>
      <c r="BA3" s="1051" t="s">
        <v>21</v>
      </c>
      <c r="BB3" s="1052"/>
      <c r="BC3" s="1049" t="s">
        <v>22</v>
      </c>
      <c r="BD3" s="1049" t="s">
        <v>23</v>
      </c>
      <c r="BE3" s="1049" t="s">
        <v>24</v>
      </c>
      <c r="BF3" s="1074" t="s">
        <v>14</v>
      </c>
      <c r="BG3" s="1074" t="s">
        <v>64</v>
      </c>
      <c r="BH3" s="1074" t="s">
        <v>65</v>
      </c>
      <c r="BI3" s="1074" t="s">
        <v>66</v>
      </c>
      <c r="BJ3" s="1074" t="s">
        <v>67</v>
      </c>
      <c r="BK3" s="1074" t="s">
        <v>68</v>
      </c>
      <c r="BL3" s="1074" t="s">
        <v>69</v>
      </c>
      <c r="BM3" s="1074" t="s">
        <v>70</v>
      </c>
      <c r="BN3" s="1074" t="s">
        <v>71</v>
      </c>
      <c r="BO3" s="1050"/>
      <c r="BP3" s="1049" t="s">
        <v>19</v>
      </c>
      <c r="BQ3" s="1049" t="s">
        <v>20</v>
      </c>
      <c r="BR3" s="1051" t="s">
        <v>21</v>
      </c>
      <c r="BS3" s="1052"/>
      <c r="BT3" s="1049" t="s">
        <v>22</v>
      </c>
      <c r="BU3" s="1049" t="s">
        <v>23</v>
      </c>
      <c r="BV3" s="1049" t="s">
        <v>24</v>
      </c>
      <c r="BW3" s="1074" t="s">
        <v>14</v>
      </c>
      <c r="BX3" s="1074" t="s">
        <v>64</v>
      </c>
      <c r="BY3" s="1074" t="s">
        <v>65</v>
      </c>
      <c r="BZ3" s="1074" t="s">
        <v>66</v>
      </c>
      <c r="CA3" s="1074" t="s">
        <v>67</v>
      </c>
      <c r="CB3" s="1074" t="s">
        <v>68</v>
      </c>
      <c r="CC3" s="1074" t="s">
        <v>69</v>
      </c>
      <c r="CD3" s="1074" t="s">
        <v>70</v>
      </c>
      <c r="CE3" s="1074" t="s">
        <v>71</v>
      </c>
      <c r="CF3" s="1050"/>
      <c r="CG3" s="1049" t="s">
        <v>19</v>
      </c>
      <c r="CH3" s="1049" t="s">
        <v>20</v>
      </c>
      <c r="CI3" s="1051" t="s">
        <v>21</v>
      </c>
      <c r="CJ3" s="1052"/>
      <c r="CK3" s="1049" t="s">
        <v>22</v>
      </c>
      <c r="CL3" s="1049" t="s">
        <v>23</v>
      </c>
      <c r="CM3" s="1049" t="s">
        <v>24</v>
      </c>
      <c r="CN3" s="1074" t="s">
        <v>14</v>
      </c>
      <c r="CO3" s="1074" t="s">
        <v>64</v>
      </c>
      <c r="CP3" s="1074" t="s">
        <v>65</v>
      </c>
      <c r="CQ3" s="1074" t="s">
        <v>66</v>
      </c>
      <c r="CR3" s="1074" t="s">
        <v>67</v>
      </c>
      <c r="CS3" s="1074" t="s">
        <v>68</v>
      </c>
      <c r="CT3" s="1074" t="s">
        <v>69</v>
      </c>
      <c r="CU3" s="1074" t="s">
        <v>70</v>
      </c>
      <c r="CV3" s="1074" t="s">
        <v>71</v>
      </c>
      <c r="CW3" s="1050"/>
      <c r="CX3" s="1049" t="s">
        <v>19</v>
      </c>
      <c r="CY3" s="1049" t="s">
        <v>20</v>
      </c>
      <c r="CZ3" s="1051" t="s">
        <v>21</v>
      </c>
      <c r="DA3" s="1052"/>
      <c r="DB3" s="1049" t="s">
        <v>22</v>
      </c>
      <c r="DC3" s="1049" t="s">
        <v>23</v>
      </c>
      <c r="DD3" s="1049" t="s">
        <v>24</v>
      </c>
      <c r="DE3" s="1074" t="s">
        <v>14</v>
      </c>
      <c r="DF3" s="1074" t="s">
        <v>64</v>
      </c>
      <c r="DG3" s="1074" t="s">
        <v>65</v>
      </c>
      <c r="DH3" s="1074" t="s">
        <v>66</v>
      </c>
      <c r="DI3" s="1074" t="s">
        <v>67</v>
      </c>
      <c r="DJ3" s="1074" t="s">
        <v>68</v>
      </c>
      <c r="DK3" s="1074" t="s">
        <v>69</v>
      </c>
      <c r="DL3" s="1074" t="s">
        <v>70</v>
      </c>
      <c r="DM3" s="1074" t="s">
        <v>71</v>
      </c>
      <c r="DN3" s="1050"/>
      <c r="DO3" s="1049" t="s">
        <v>19</v>
      </c>
      <c r="DP3" s="1049" t="s">
        <v>20</v>
      </c>
      <c r="DQ3" s="1051" t="s">
        <v>21</v>
      </c>
      <c r="DR3" s="1052"/>
      <c r="DS3" s="1049" t="s">
        <v>22</v>
      </c>
      <c r="DT3" s="1049" t="s">
        <v>23</v>
      </c>
      <c r="DU3" s="1049" t="s">
        <v>24</v>
      </c>
      <c r="DV3" s="899" t="s">
        <v>14</v>
      </c>
      <c r="DW3" s="899" t="s">
        <v>64</v>
      </c>
      <c r="DX3" s="899" t="s">
        <v>65</v>
      </c>
      <c r="DY3" s="899" t="s">
        <v>66</v>
      </c>
      <c r="DZ3" s="963" t="s">
        <v>67</v>
      </c>
      <c r="EA3" s="1061" t="s">
        <v>68</v>
      </c>
      <c r="EB3" s="1020" t="s">
        <v>69</v>
      </c>
      <c r="EC3" s="1020" t="s">
        <v>70</v>
      </c>
      <c r="ED3" s="1080" t="s">
        <v>71</v>
      </c>
      <c r="EE3" s="912"/>
      <c r="EF3" s="873" t="s">
        <v>19</v>
      </c>
      <c r="EG3" s="873" t="s">
        <v>20</v>
      </c>
      <c r="EH3" s="873" t="s">
        <v>21</v>
      </c>
      <c r="EI3" s="873"/>
      <c r="EJ3" s="873" t="s">
        <v>22</v>
      </c>
      <c r="EK3" s="873" t="s">
        <v>23</v>
      </c>
      <c r="EL3" s="873" t="s">
        <v>24</v>
      </c>
      <c r="EM3" s="899" t="s">
        <v>14</v>
      </c>
      <c r="EN3" s="899" t="s">
        <v>64</v>
      </c>
      <c r="EO3" s="899" t="s">
        <v>65</v>
      </c>
      <c r="EP3" s="899" t="s">
        <v>66</v>
      </c>
      <c r="EQ3" s="963" t="s">
        <v>67</v>
      </c>
      <c r="ER3" s="1061" t="s">
        <v>68</v>
      </c>
      <c r="ES3" s="1020" t="s">
        <v>69</v>
      </c>
      <c r="ET3" s="1020" t="s">
        <v>70</v>
      </c>
      <c r="EU3" s="1080" t="s">
        <v>71</v>
      </c>
      <c r="EV3" s="912"/>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963" t="s">
        <v>67</v>
      </c>
      <c r="FZ3" s="1061" t="s">
        <v>68</v>
      </c>
      <c r="GA3" s="1020" t="s">
        <v>69</v>
      </c>
      <c r="GB3" s="1020" t="s">
        <v>70</v>
      </c>
      <c r="GC3" s="1080" t="s">
        <v>71</v>
      </c>
      <c r="GD3" s="912"/>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1050"/>
      <c r="GV3" s="1049" t="s">
        <v>19</v>
      </c>
      <c r="GW3" s="1049" t="s">
        <v>20</v>
      </c>
      <c r="GX3" s="1051" t="s">
        <v>21</v>
      </c>
      <c r="GY3" s="1052"/>
      <c r="GZ3" s="1049" t="s">
        <v>22</v>
      </c>
      <c r="HA3" s="1049" t="s">
        <v>23</v>
      </c>
      <c r="HB3" s="1049" t="s">
        <v>24</v>
      </c>
      <c r="HC3" s="899" t="s">
        <v>14</v>
      </c>
      <c r="HD3" s="899" t="s">
        <v>64</v>
      </c>
      <c r="HE3" s="899" t="s">
        <v>65</v>
      </c>
      <c r="HF3" s="899" t="s">
        <v>66</v>
      </c>
      <c r="HG3" s="899" t="s">
        <v>67</v>
      </c>
      <c r="HH3" s="901" t="s">
        <v>68</v>
      </c>
      <c r="HI3" s="902" t="s">
        <v>69</v>
      </c>
      <c r="HJ3" s="902" t="s">
        <v>70</v>
      </c>
      <c r="HK3" s="903" t="s">
        <v>71</v>
      </c>
    </row>
    <row r="4" spans="1:219" ht="29.25" customHeight="1" x14ac:dyDescent="0.25">
      <c r="A4" s="875"/>
      <c r="B4" s="875"/>
      <c r="C4" s="878"/>
      <c r="D4" s="875"/>
      <c r="E4" s="875"/>
      <c r="F4" s="875"/>
      <c r="G4" s="875"/>
      <c r="H4" s="875"/>
      <c r="I4" s="879"/>
      <c r="J4" s="875"/>
      <c r="K4" s="875"/>
      <c r="L4" s="875"/>
      <c r="M4" s="36" t="s">
        <v>25</v>
      </c>
      <c r="N4" s="37" t="s">
        <v>26</v>
      </c>
      <c r="O4" s="38" t="s">
        <v>27</v>
      </c>
      <c r="P4" s="1054"/>
      <c r="Q4" s="1054"/>
      <c r="R4" s="1054"/>
      <c r="S4" s="200" t="s">
        <v>20</v>
      </c>
      <c r="T4" s="200" t="s">
        <v>28</v>
      </c>
      <c r="U4" s="1054"/>
      <c r="V4" s="1054"/>
      <c r="W4" s="1054"/>
      <c r="X4" s="1075"/>
      <c r="Y4" s="1075"/>
      <c r="Z4" s="1075"/>
      <c r="AA4" s="1075"/>
      <c r="AB4" s="1075"/>
      <c r="AC4" s="1075"/>
      <c r="AD4" s="1075"/>
      <c r="AE4" s="1075"/>
      <c r="AF4" s="1075"/>
      <c r="AG4" s="1054"/>
      <c r="AH4" s="1054"/>
      <c r="AI4" s="1054"/>
      <c r="AJ4" s="200" t="s">
        <v>20</v>
      </c>
      <c r="AK4" s="200" t="s">
        <v>28</v>
      </c>
      <c r="AL4" s="1054"/>
      <c r="AM4" s="1054"/>
      <c r="AN4" s="1054"/>
      <c r="AO4" s="1075"/>
      <c r="AP4" s="1075"/>
      <c r="AQ4" s="1075"/>
      <c r="AR4" s="1075"/>
      <c r="AS4" s="1075"/>
      <c r="AT4" s="1075"/>
      <c r="AU4" s="1075"/>
      <c r="AV4" s="1075"/>
      <c r="AW4" s="1075"/>
      <c r="AX4" s="1054"/>
      <c r="AY4" s="1054"/>
      <c r="AZ4" s="1054"/>
      <c r="BA4" s="200" t="s">
        <v>20</v>
      </c>
      <c r="BB4" s="200" t="s">
        <v>28</v>
      </c>
      <c r="BC4" s="1054"/>
      <c r="BD4" s="1054"/>
      <c r="BE4" s="1054"/>
      <c r="BF4" s="1075"/>
      <c r="BG4" s="1075"/>
      <c r="BH4" s="1075"/>
      <c r="BI4" s="1075"/>
      <c r="BJ4" s="1075"/>
      <c r="BK4" s="1075"/>
      <c r="BL4" s="1075"/>
      <c r="BM4" s="1075"/>
      <c r="BN4" s="1075"/>
      <c r="BO4" s="1054"/>
      <c r="BP4" s="1054"/>
      <c r="BQ4" s="1054"/>
      <c r="BR4" s="200" t="s">
        <v>20</v>
      </c>
      <c r="BS4" s="200" t="s">
        <v>28</v>
      </c>
      <c r="BT4" s="1054"/>
      <c r="BU4" s="1054"/>
      <c r="BV4" s="1054"/>
      <c r="BW4" s="1075"/>
      <c r="BX4" s="1075"/>
      <c r="BY4" s="1075"/>
      <c r="BZ4" s="1075"/>
      <c r="CA4" s="1075"/>
      <c r="CB4" s="1075"/>
      <c r="CC4" s="1075"/>
      <c r="CD4" s="1075"/>
      <c r="CE4" s="1075"/>
      <c r="CF4" s="1054"/>
      <c r="CG4" s="1054"/>
      <c r="CH4" s="1054"/>
      <c r="CI4" s="200" t="s">
        <v>20</v>
      </c>
      <c r="CJ4" s="200" t="s">
        <v>28</v>
      </c>
      <c r="CK4" s="1054"/>
      <c r="CL4" s="1054"/>
      <c r="CM4" s="1054"/>
      <c r="CN4" s="1075"/>
      <c r="CO4" s="1075"/>
      <c r="CP4" s="1075"/>
      <c r="CQ4" s="1075"/>
      <c r="CR4" s="1075"/>
      <c r="CS4" s="1075"/>
      <c r="CT4" s="1075"/>
      <c r="CU4" s="1075"/>
      <c r="CV4" s="1075"/>
      <c r="CW4" s="1054"/>
      <c r="CX4" s="1054"/>
      <c r="CY4" s="1054"/>
      <c r="CZ4" s="200" t="s">
        <v>20</v>
      </c>
      <c r="DA4" s="200" t="s">
        <v>28</v>
      </c>
      <c r="DB4" s="1054"/>
      <c r="DC4" s="1054"/>
      <c r="DD4" s="1054"/>
      <c r="DE4" s="1075"/>
      <c r="DF4" s="1075"/>
      <c r="DG4" s="1075"/>
      <c r="DH4" s="1075"/>
      <c r="DI4" s="1075"/>
      <c r="DJ4" s="1075"/>
      <c r="DK4" s="1075"/>
      <c r="DL4" s="1075"/>
      <c r="DM4" s="1075"/>
      <c r="DN4" s="1054"/>
      <c r="DO4" s="1054"/>
      <c r="DP4" s="1054"/>
      <c r="DQ4" s="200" t="s">
        <v>20</v>
      </c>
      <c r="DR4" s="200" t="s">
        <v>28</v>
      </c>
      <c r="DS4" s="1054"/>
      <c r="DT4" s="1054"/>
      <c r="DU4" s="1054"/>
      <c r="DV4" s="907"/>
      <c r="DW4" s="907"/>
      <c r="DX4" s="907"/>
      <c r="DY4" s="907"/>
      <c r="DZ4" s="1076"/>
      <c r="EA4" s="1061"/>
      <c r="EB4" s="1020"/>
      <c r="EC4" s="1020"/>
      <c r="ED4" s="1080"/>
      <c r="EE4" s="1081"/>
      <c r="EF4" s="874"/>
      <c r="EG4" s="874"/>
      <c r="EH4" s="22" t="s">
        <v>20</v>
      </c>
      <c r="EI4" s="22" t="s">
        <v>28</v>
      </c>
      <c r="EJ4" s="874"/>
      <c r="EK4" s="874"/>
      <c r="EL4" s="874"/>
      <c r="EM4" s="907"/>
      <c r="EN4" s="907"/>
      <c r="EO4" s="907"/>
      <c r="EP4" s="907"/>
      <c r="EQ4" s="1076"/>
      <c r="ER4" s="1061"/>
      <c r="ES4" s="1020"/>
      <c r="ET4" s="1020"/>
      <c r="EU4" s="1080"/>
      <c r="EV4" s="1081"/>
      <c r="EW4" s="874"/>
      <c r="EX4" s="874"/>
      <c r="EY4" s="22" t="s">
        <v>20</v>
      </c>
      <c r="EZ4" s="22" t="s">
        <v>28</v>
      </c>
      <c r="FA4" s="874"/>
      <c r="FB4" s="874"/>
      <c r="FC4" s="874"/>
      <c r="FD4" s="907"/>
      <c r="FE4" s="907"/>
      <c r="FF4" s="907"/>
      <c r="FG4" s="907"/>
      <c r="FH4" s="907"/>
      <c r="FI4" s="1077"/>
      <c r="FJ4" s="1078"/>
      <c r="FK4" s="1078"/>
      <c r="FL4" s="1079"/>
      <c r="FM4" s="874"/>
      <c r="FN4" s="874"/>
      <c r="FO4" s="874"/>
      <c r="FP4" s="22" t="s">
        <v>20</v>
      </c>
      <c r="FQ4" s="22" t="s">
        <v>28</v>
      </c>
      <c r="FR4" s="874"/>
      <c r="FS4" s="874"/>
      <c r="FT4" s="874"/>
      <c r="FU4" s="907"/>
      <c r="FV4" s="907"/>
      <c r="FW4" s="907"/>
      <c r="FX4" s="907"/>
      <c r="FY4" s="1076"/>
      <c r="FZ4" s="1061"/>
      <c r="GA4" s="1020"/>
      <c r="GB4" s="1020"/>
      <c r="GC4" s="1080"/>
      <c r="GD4" s="1081"/>
      <c r="GE4" s="874"/>
      <c r="GF4" s="874"/>
      <c r="GG4" s="22" t="s">
        <v>20</v>
      </c>
      <c r="GH4" s="22" t="s">
        <v>28</v>
      </c>
      <c r="GI4" s="874"/>
      <c r="GJ4" s="874"/>
      <c r="GK4" s="874"/>
      <c r="GL4" s="907"/>
      <c r="GM4" s="907"/>
      <c r="GN4" s="907"/>
      <c r="GO4" s="907"/>
      <c r="GP4" s="907"/>
      <c r="GQ4" s="1077"/>
      <c r="GR4" s="1078"/>
      <c r="GS4" s="1078"/>
      <c r="GT4" s="1079"/>
      <c r="GU4" s="1050"/>
      <c r="GV4" s="1050"/>
      <c r="GW4" s="1050"/>
      <c r="GX4" s="200" t="s">
        <v>20</v>
      </c>
      <c r="GY4" s="200" t="s">
        <v>28</v>
      </c>
      <c r="GZ4" s="1050"/>
      <c r="HA4" s="1050"/>
      <c r="HB4" s="1050"/>
      <c r="HC4" s="907"/>
      <c r="HD4" s="907"/>
      <c r="HE4" s="907"/>
      <c r="HF4" s="907"/>
      <c r="HG4" s="907"/>
      <c r="HH4" s="1077"/>
      <c r="HI4" s="1078"/>
      <c r="HJ4" s="1078"/>
      <c r="HK4" s="1079"/>
    </row>
    <row r="5" spans="1:219" ht="126.75" customHeight="1" x14ac:dyDescent="0.25">
      <c r="A5" s="16">
        <v>1</v>
      </c>
      <c r="B5" s="336" t="s">
        <v>764</v>
      </c>
      <c r="C5" s="337" t="s">
        <v>765</v>
      </c>
      <c r="D5" s="338" t="s">
        <v>766</v>
      </c>
      <c r="E5" s="339" t="s">
        <v>30</v>
      </c>
      <c r="F5" s="339" t="s">
        <v>31</v>
      </c>
      <c r="G5" s="339" t="s">
        <v>32</v>
      </c>
      <c r="H5" s="339" t="s">
        <v>41</v>
      </c>
      <c r="I5" s="522" t="s">
        <v>767</v>
      </c>
      <c r="J5" s="339" t="s">
        <v>34</v>
      </c>
      <c r="K5" s="523">
        <v>2</v>
      </c>
      <c r="L5" s="339" t="s">
        <v>768</v>
      </c>
      <c r="M5" s="340">
        <v>44593</v>
      </c>
      <c r="N5" s="341">
        <v>44621</v>
      </c>
      <c r="O5" s="342" t="s">
        <v>36</v>
      </c>
      <c r="P5" s="203"/>
      <c r="Q5" s="185"/>
      <c r="R5" s="203"/>
      <c r="S5" s="553"/>
      <c r="T5" s="554"/>
      <c r="U5" s="185"/>
      <c r="V5" s="185"/>
      <c r="W5" s="185"/>
      <c r="X5" s="208"/>
      <c r="Y5" s="208"/>
      <c r="Z5" s="208"/>
      <c r="AA5" s="208"/>
      <c r="AB5" s="208"/>
      <c r="AC5" s="198"/>
      <c r="AD5" s="198"/>
      <c r="AE5" s="198"/>
      <c r="AF5" s="199"/>
      <c r="AG5" s="186"/>
      <c r="AH5" s="198"/>
      <c r="AI5" s="186"/>
      <c r="AJ5" s="377"/>
      <c r="AK5" s="198"/>
      <c r="AL5" s="198"/>
      <c r="AM5" s="198"/>
      <c r="AN5" s="186"/>
      <c r="AO5" s="235"/>
      <c r="AP5" s="235"/>
      <c r="AQ5" s="235"/>
      <c r="AR5" s="372"/>
      <c r="AS5" s="186"/>
      <c r="AT5" s="390"/>
      <c r="AU5" s="186"/>
      <c r="AV5" s="809"/>
      <c r="AW5" s="390"/>
      <c r="AX5" s="186"/>
      <c r="AY5" s="198"/>
      <c r="AZ5" s="186"/>
      <c r="BA5" s="186"/>
      <c r="BB5" s="198"/>
      <c r="BC5" s="198"/>
      <c r="BD5" s="198"/>
      <c r="BE5" s="201"/>
      <c r="BF5" s="198"/>
      <c r="BG5" s="198"/>
      <c r="BH5" s="198"/>
      <c r="BI5" s="199"/>
      <c r="BJ5" s="199"/>
      <c r="BK5" s="390"/>
      <c r="BL5" s="199"/>
      <c r="BM5" s="809"/>
      <c r="BN5" s="390"/>
      <c r="BO5" s="183"/>
      <c r="BP5" s="198"/>
      <c r="BQ5" s="198"/>
      <c r="BR5" s="198"/>
      <c r="BS5" s="198"/>
      <c r="BT5" s="198"/>
      <c r="BU5" s="198"/>
      <c r="BV5" s="198"/>
      <c r="BW5" s="199"/>
      <c r="BX5" s="199"/>
      <c r="BY5" s="199"/>
      <c r="BZ5" s="199"/>
      <c r="CA5" s="199"/>
      <c r="CB5" s="810"/>
      <c r="CC5" s="809"/>
      <c r="CD5" s="809"/>
      <c r="CE5" s="810"/>
      <c r="CF5" s="183"/>
      <c r="CG5" s="198"/>
      <c r="CH5" s="198"/>
      <c r="CI5" s="198"/>
      <c r="CJ5" s="198"/>
      <c r="CK5" s="198"/>
      <c r="CL5" s="198"/>
      <c r="CM5" s="198"/>
      <c r="CN5" s="199"/>
      <c r="CO5" s="199"/>
      <c r="CP5" s="199"/>
      <c r="CQ5" s="199"/>
      <c r="CR5" s="199"/>
      <c r="CS5" s="810"/>
      <c r="CT5" s="809"/>
      <c r="CU5" s="809"/>
      <c r="CV5" s="810"/>
      <c r="CW5" s="182"/>
      <c r="CX5" s="208"/>
      <c r="CY5" s="203"/>
      <c r="CZ5" s="203"/>
      <c r="DA5" s="208"/>
      <c r="DB5" s="208"/>
      <c r="DC5" s="208"/>
      <c r="DD5" s="203"/>
      <c r="DE5" s="228"/>
      <c r="DF5" s="228"/>
      <c r="DG5" s="228"/>
      <c r="DH5" s="228"/>
      <c r="DI5" s="228"/>
      <c r="DJ5" s="810"/>
      <c r="DK5" s="809"/>
      <c r="DL5" s="809"/>
      <c r="DM5" s="810"/>
      <c r="DN5" s="182"/>
      <c r="DO5" s="185"/>
      <c r="DP5" s="203"/>
      <c r="DQ5" s="203"/>
      <c r="DR5" s="184"/>
      <c r="DS5" s="203"/>
      <c r="DT5" s="203"/>
      <c r="DU5" s="210"/>
      <c r="DV5" s="150" t="s">
        <v>769</v>
      </c>
      <c r="DW5" s="150"/>
      <c r="DX5" s="150"/>
      <c r="DY5" s="150"/>
      <c r="DZ5" s="150"/>
      <c r="EA5" s="810"/>
      <c r="EB5" s="809"/>
      <c r="EC5" s="809"/>
      <c r="ED5" s="810"/>
      <c r="EE5" s="229"/>
      <c r="EF5" s="229"/>
      <c r="EG5" s="229"/>
      <c r="EH5" s="229"/>
      <c r="EI5" s="229"/>
      <c r="EJ5" s="229"/>
      <c r="EK5" s="229"/>
      <c r="EL5" s="229"/>
      <c r="EM5" s="229"/>
      <c r="EN5" s="229"/>
      <c r="EO5" s="229"/>
      <c r="EP5" s="229"/>
      <c r="EQ5" s="229"/>
      <c r="ER5" s="810"/>
      <c r="ES5" s="809"/>
      <c r="ET5" s="809"/>
      <c r="EU5" s="810"/>
      <c r="EV5" s="229"/>
      <c r="EW5" s="229"/>
      <c r="EX5" s="229"/>
      <c r="EY5" s="229"/>
      <c r="EZ5" s="229"/>
      <c r="FA5" s="229"/>
      <c r="FB5" s="229"/>
      <c r="FC5" s="229"/>
      <c r="FD5" s="229"/>
      <c r="FE5" s="229"/>
      <c r="FF5" s="229"/>
      <c r="FG5" s="229"/>
      <c r="FH5" s="229"/>
      <c r="FI5" s="810"/>
      <c r="FJ5" s="809"/>
      <c r="FK5" s="809"/>
      <c r="FL5" s="810"/>
      <c r="FM5" s="229"/>
      <c r="FN5" s="229"/>
      <c r="FO5" s="229"/>
      <c r="FP5" s="229"/>
      <c r="FQ5" s="229"/>
      <c r="FR5" s="229"/>
      <c r="FS5" s="229"/>
      <c r="FT5" s="229"/>
      <c r="FU5" s="229"/>
      <c r="FV5" s="229"/>
      <c r="FW5" s="229"/>
      <c r="FX5" s="229"/>
      <c r="FY5" s="229"/>
      <c r="FZ5" s="810"/>
      <c r="GA5" s="809"/>
      <c r="GB5" s="809"/>
      <c r="GC5" s="810"/>
      <c r="GD5" s="229"/>
      <c r="GE5" s="229"/>
      <c r="GF5" s="229"/>
      <c r="GG5" s="229"/>
      <c r="GH5" s="229"/>
      <c r="GI5" s="229"/>
      <c r="GJ5" s="229"/>
      <c r="GK5" s="229"/>
      <c r="GL5" s="229"/>
      <c r="GM5" s="229"/>
      <c r="GN5" s="229"/>
      <c r="GO5" s="229"/>
      <c r="GP5" s="229"/>
      <c r="GQ5" s="810"/>
      <c r="GR5" s="809"/>
      <c r="GS5" s="809"/>
      <c r="GT5" s="810"/>
      <c r="GU5" s="229"/>
      <c r="GV5" s="229"/>
      <c r="GW5" s="229"/>
      <c r="GX5" s="229"/>
      <c r="GY5" s="229"/>
      <c r="GZ5" s="229"/>
      <c r="HA5" s="229"/>
      <c r="HB5" s="229"/>
      <c r="HC5" s="229"/>
      <c r="HD5" s="229"/>
      <c r="HE5" s="229"/>
      <c r="HF5" s="229"/>
      <c r="HG5" s="229"/>
      <c r="HH5" s="810"/>
      <c r="HI5" s="809"/>
      <c r="HJ5" s="809"/>
      <c r="HK5" s="810"/>
    </row>
    <row r="6" spans="1:219" ht="145.5" customHeight="1" x14ac:dyDescent="0.25">
      <c r="A6" s="16">
        <v>2</v>
      </c>
      <c r="B6" s="522" t="s">
        <v>770</v>
      </c>
      <c r="C6" s="337" t="s">
        <v>771</v>
      </c>
      <c r="D6" s="338" t="s">
        <v>766</v>
      </c>
      <c r="E6" s="355" t="s">
        <v>30</v>
      </c>
      <c r="F6" s="355" t="s">
        <v>31</v>
      </c>
      <c r="G6" s="355" t="s">
        <v>772</v>
      </c>
      <c r="H6" s="339" t="s">
        <v>41</v>
      </c>
      <c r="I6" s="522" t="s">
        <v>767</v>
      </c>
      <c r="J6" s="355" t="s">
        <v>34</v>
      </c>
      <c r="K6" s="524">
        <v>3</v>
      </c>
      <c r="L6" s="355" t="s">
        <v>773</v>
      </c>
      <c r="M6" s="356">
        <v>44621</v>
      </c>
      <c r="N6" s="341">
        <v>44682</v>
      </c>
      <c r="O6" s="216" t="s">
        <v>36</v>
      </c>
      <c r="P6" s="204"/>
      <c r="Q6" s="185"/>
      <c r="R6" s="204"/>
      <c r="S6" s="185"/>
      <c r="T6" s="185"/>
      <c r="U6" s="185"/>
      <c r="V6" s="185"/>
      <c r="W6" s="203"/>
      <c r="X6" s="188"/>
      <c r="Y6" s="209"/>
      <c r="Z6" s="209"/>
      <c r="AA6" s="209"/>
      <c r="AB6" s="209"/>
      <c r="AC6" s="190"/>
      <c r="AD6" s="189"/>
      <c r="AE6" s="190"/>
      <c r="AF6" s="187"/>
      <c r="AG6" s="187"/>
      <c r="AH6" s="187"/>
      <c r="AI6" s="187"/>
      <c r="AJ6" s="187"/>
      <c r="AK6" s="187"/>
      <c r="AL6" s="187"/>
      <c r="AM6" s="187"/>
      <c r="AN6" s="387"/>
      <c r="AO6" s="389"/>
      <c r="AP6" s="389"/>
      <c r="AQ6" s="389"/>
      <c r="AR6" s="372"/>
      <c r="AS6" s="308"/>
      <c r="AT6" s="390"/>
      <c r="AU6" s="186"/>
      <c r="AV6" s="860"/>
      <c r="AW6" s="390"/>
      <c r="AX6" s="191"/>
      <c r="AY6" s="185"/>
      <c r="AZ6" s="191"/>
      <c r="BA6" s="203"/>
      <c r="BB6" s="141"/>
      <c r="BC6" s="153"/>
      <c r="BD6" s="153"/>
      <c r="BE6" s="141"/>
      <c r="BF6" s="7"/>
      <c r="BG6" s="8"/>
      <c r="BH6" s="8"/>
      <c r="BI6" s="199"/>
      <c r="BJ6" s="8"/>
      <c r="BK6" s="390"/>
      <c r="BL6" s="199"/>
      <c r="BM6" s="860"/>
      <c r="BN6" s="390"/>
      <c r="BO6" s="191"/>
      <c r="BP6" s="185"/>
      <c r="BQ6" s="191"/>
      <c r="BR6" s="203"/>
      <c r="BS6" s="208"/>
      <c r="BT6" s="208"/>
      <c r="BU6" s="208"/>
      <c r="BV6" s="203"/>
      <c r="BW6" s="151"/>
      <c r="BX6" s="147"/>
      <c r="BY6" s="147"/>
      <c r="BZ6" s="147"/>
      <c r="CA6" s="147"/>
      <c r="CB6" s="810"/>
      <c r="CC6" s="860"/>
      <c r="CD6" s="809"/>
      <c r="CE6" s="810"/>
      <c r="CF6" s="151"/>
      <c r="CG6" s="8"/>
      <c r="CH6" s="151"/>
      <c r="CI6" s="8"/>
      <c r="CJ6" s="8"/>
      <c r="CK6" s="8"/>
      <c r="CL6" s="8"/>
      <c r="CM6" s="192"/>
      <c r="CN6" s="151"/>
      <c r="CO6" s="147"/>
      <c r="CP6" s="147"/>
      <c r="CQ6" s="147"/>
      <c r="CR6" s="147"/>
      <c r="CS6" s="810"/>
      <c r="CT6" s="860"/>
      <c r="CU6" s="809"/>
      <c r="CV6" s="810"/>
      <c r="CW6" s="7"/>
      <c r="CX6" s="8"/>
      <c r="CY6" s="7"/>
      <c r="CZ6" s="8"/>
      <c r="DA6" s="8"/>
      <c r="DB6" s="8"/>
      <c r="DC6" s="8"/>
      <c r="DD6" s="7"/>
      <c r="DE6" s="7"/>
      <c r="DF6" s="7"/>
      <c r="DG6" s="7"/>
      <c r="DH6" s="7"/>
      <c r="DI6" s="7"/>
      <c r="DJ6" s="810"/>
      <c r="DK6" s="860"/>
      <c r="DL6" s="809"/>
      <c r="DM6" s="810"/>
      <c r="DN6" s="7"/>
      <c r="DO6" s="7"/>
      <c r="DP6" s="7"/>
      <c r="DQ6" s="8"/>
      <c r="DR6" s="8"/>
      <c r="DS6" s="8"/>
      <c r="DT6" s="8"/>
      <c r="DU6" s="8"/>
      <c r="DV6" s="150"/>
      <c r="DW6" s="150"/>
      <c r="DX6" s="150"/>
      <c r="DY6" s="150"/>
      <c r="DZ6" s="150"/>
      <c r="EA6" s="810"/>
      <c r="EB6" s="860"/>
      <c r="EC6" s="809"/>
      <c r="ED6" s="810"/>
      <c r="EE6" s="229"/>
      <c r="EF6" s="229"/>
      <c r="EG6" s="229"/>
      <c r="EH6" s="229"/>
      <c r="EI6" s="229"/>
      <c r="EJ6" s="229"/>
      <c r="EK6" s="229"/>
      <c r="EL6" s="229"/>
      <c r="EM6" s="229"/>
      <c r="EN6" s="229"/>
      <c r="EO6" s="229"/>
      <c r="EP6" s="229"/>
      <c r="EQ6" s="229"/>
      <c r="ER6" s="810"/>
      <c r="ES6" s="860"/>
      <c r="ET6" s="809"/>
      <c r="EU6" s="810"/>
      <c r="EV6" s="229"/>
      <c r="EW6" s="229"/>
      <c r="EX6" s="229"/>
      <c r="EY6" s="229"/>
      <c r="EZ6" s="229"/>
      <c r="FA6" s="229"/>
      <c r="FB6" s="229"/>
      <c r="FC6" s="229"/>
      <c r="FD6" s="229"/>
      <c r="FE6" s="229"/>
      <c r="FF6" s="229"/>
      <c r="FG6" s="229"/>
      <c r="FH6" s="229"/>
      <c r="FI6" s="810"/>
      <c r="FJ6" s="860"/>
      <c r="FK6" s="809"/>
      <c r="FL6" s="810"/>
      <c r="FM6" s="229"/>
      <c r="FN6" s="229"/>
      <c r="FO6" s="229"/>
      <c r="FP6" s="229"/>
      <c r="FQ6" s="229"/>
      <c r="FR6" s="229"/>
      <c r="FS6" s="229"/>
      <c r="FT6" s="229"/>
      <c r="FU6" s="229"/>
      <c r="FV6" s="229"/>
      <c r="FW6" s="229"/>
      <c r="FX6" s="229"/>
      <c r="FY6" s="229"/>
      <c r="FZ6" s="810"/>
      <c r="GA6" s="860"/>
      <c r="GB6" s="809"/>
      <c r="GC6" s="810"/>
      <c r="GD6" s="229"/>
      <c r="GE6" s="229"/>
      <c r="GF6" s="229"/>
      <c r="GG6" s="229"/>
      <c r="GH6" s="229"/>
      <c r="GI6" s="229"/>
      <c r="GJ6" s="229"/>
      <c r="GK6" s="229"/>
      <c r="GL6" s="229"/>
      <c r="GM6" s="229"/>
      <c r="GN6" s="229"/>
      <c r="GO6" s="229"/>
      <c r="GP6" s="229"/>
      <c r="GQ6" s="810"/>
      <c r="GR6" s="860"/>
      <c r="GS6" s="809"/>
      <c r="GT6" s="810"/>
      <c r="GU6" s="229"/>
      <c r="GV6" s="229"/>
      <c r="GW6" s="229"/>
      <c r="GX6" s="229"/>
      <c r="GY6" s="229"/>
      <c r="GZ6" s="229"/>
      <c r="HA6" s="229"/>
      <c r="HB6" s="229"/>
      <c r="HC6" s="229"/>
      <c r="HD6" s="229"/>
      <c r="HE6" s="229"/>
      <c r="HF6" s="229"/>
      <c r="HG6" s="229"/>
      <c r="HH6" s="810"/>
      <c r="HI6" s="860"/>
      <c r="HJ6" s="809"/>
      <c r="HK6" s="810"/>
    </row>
    <row r="7" spans="1:219" ht="78.75" x14ac:dyDescent="0.25">
      <c r="A7" s="16">
        <v>3</v>
      </c>
      <c r="B7" s="335" t="s">
        <v>774</v>
      </c>
      <c r="C7" s="337" t="s">
        <v>775</v>
      </c>
      <c r="D7" s="525" t="s">
        <v>766</v>
      </c>
      <c r="E7" s="355" t="s">
        <v>38</v>
      </c>
      <c r="F7" s="355" t="s">
        <v>31</v>
      </c>
      <c r="G7" s="582" t="s">
        <v>772</v>
      </c>
      <c r="H7" s="339" t="s">
        <v>41</v>
      </c>
      <c r="I7" s="522" t="s">
        <v>767</v>
      </c>
      <c r="J7" s="355" t="s">
        <v>34</v>
      </c>
      <c r="K7" s="524">
        <v>2</v>
      </c>
      <c r="L7" s="355" t="s">
        <v>776</v>
      </c>
      <c r="M7" s="526">
        <v>44713</v>
      </c>
      <c r="N7" s="86">
        <v>44866</v>
      </c>
      <c r="O7" s="10" t="s">
        <v>36</v>
      </c>
      <c r="P7" s="207"/>
      <c r="Q7" s="153"/>
      <c r="R7" s="207"/>
      <c r="S7" s="153"/>
      <c r="T7" s="153"/>
      <c r="U7" s="153"/>
      <c r="V7" s="153"/>
      <c r="W7" s="141"/>
      <c r="X7" s="207"/>
      <c r="Y7" s="217"/>
      <c r="Z7" s="217"/>
      <c r="AA7" s="217"/>
      <c r="AB7" s="217"/>
      <c r="AC7" s="193"/>
      <c r="AD7" s="147"/>
      <c r="AE7" s="147"/>
      <c r="AF7" s="147"/>
      <c r="AG7" s="147"/>
      <c r="AH7" s="147"/>
      <c r="AI7" s="147"/>
      <c r="AJ7" s="147"/>
      <c r="AK7" s="147"/>
      <c r="AL7" s="147"/>
      <c r="AM7" s="147"/>
      <c r="AN7" s="388"/>
      <c r="AO7" s="389"/>
      <c r="AP7" s="389"/>
      <c r="AQ7" s="389"/>
      <c r="AR7" s="372"/>
      <c r="AS7" s="309"/>
      <c r="AT7" s="390"/>
      <c r="AU7" s="186"/>
      <c r="AV7" s="736"/>
      <c r="AW7" s="390"/>
      <c r="AX7" s="151"/>
      <c r="AY7" s="8"/>
      <c r="AZ7" s="151"/>
      <c r="BA7" s="141"/>
      <c r="BB7" s="141"/>
      <c r="BC7" s="153"/>
      <c r="BD7" s="153"/>
      <c r="BE7" s="141"/>
      <c r="BF7" s="8"/>
      <c r="BG7" s="8"/>
      <c r="BH7" s="8"/>
      <c r="BI7" s="199"/>
      <c r="BJ7" s="149"/>
      <c r="BK7" s="390"/>
      <c r="BL7" s="199"/>
      <c r="BM7" s="736"/>
      <c r="BN7" s="390"/>
      <c r="BO7" s="151"/>
      <c r="BP7" s="153"/>
      <c r="BQ7" s="151"/>
      <c r="BR7" s="141"/>
      <c r="BS7" s="153"/>
      <c r="BT7" s="153"/>
      <c r="BU7" s="153"/>
      <c r="BV7" s="141"/>
      <c r="BW7" s="149"/>
      <c r="BX7" s="149"/>
      <c r="BY7" s="149"/>
      <c r="BZ7" s="149"/>
      <c r="CA7" s="149"/>
      <c r="CB7" s="810"/>
      <c r="CC7" s="736"/>
      <c r="CD7" s="809"/>
      <c r="CE7" s="810"/>
      <c r="CF7" s="192"/>
      <c r="CG7" s="8"/>
      <c r="CH7" s="194"/>
      <c r="CI7" s="192"/>
      <c r="CJ7" s="195"/>
      <c r="CK7" s="149"/>
      <c r="CL7" s="149"/>
      <c r="CM7" s="192"/>
      <c r="CN7" s="149"/>
      <c r="CO7" s="149"/>
      <c r="CP7" s="149"/>
      <c r="CQ7" s="149"/>
      <c r="CR7" s="149"/>
      <c r="CS7" s="810"/>
      <c r="CT7" s="736"/>
      <c r="CU7" s="809"/>
      <c r="CV7" s="810"/>
      <c r="CW7" s="192"/>
      <c r="CX7" s="153"/>
      <c r="CY7" s="141"/>
      <c r="CZ7" s="141"/>
      <c r="DA7" s="153"/>
      <c r="DB7" s="153"/>
      <c r="DC7" s="153"/>
      <c r="DD7" s="141"/>
      <c r="DE7" s="141"/>
      <c r="DF7" s="141"/>
      <c r="DG7" s="141"/>
      <c r="DH7" s="141"/>
      <c r="DI7" s="141"/>
      <c r="DJ7" s="810"/>
      <c r="DK7" s="736"/>
      <c r="DL7" s="809"/>
      <c r="DM7" s="810"/>
      <c r="DN7" s="192"/>
      <c r="DO7" s="153"/>
      <c r="DP7" s="141"/>
      <c r="DQ7" s="141"/>
      <c r="DR7" s="202"/>
      <c r="DS7" s="141"/>
      <c r="DT7" s="141"/>
      <c r="DU7" s="141"/>
      <c r="DV7" s="150"/>
      <c r="DW7" s="150"/>
      <c r="DX7" s="150"/>
      <c r="DY7" s="150"/>
      <c r="DZ7" s="150"/>
      <c r="EA7" s="810"/>
      <c r="EB7" s="736"/>
      <c r="EC7" s="809"/>
      <c r="ED7" s="810"/>
      <c r="EE7" s="229"/>
      <c r="EF7" s="229"/>
      <c r="EG7" s="229"/>
      <c r="EH7" s="229"/>
      <c r="EI7" s="229"/>
      <c r="EJ7" s="229"/>
      <c r="EK7" s="229"/>
      <c r="EL7" s="229"/>
      <c r="EM7" s="229"/>
      <c r="EN7" s="229"/>
      <c r="EO7" s="229"/>
      <c r="EP7" s="229"/>
      <c r="EQ7" s="229"/>
      <c r="ER7" s="810"/>
      <c r="ES7" s="736"/>
      <c r="ET7" s="809"/>
      <c r="EU7" s="810"/>
      <c r="EV7" s="229"/>
      <c r="EW7" s="229"/>
      <c r="EX7" s="229"/>
      <c r="EY7" s="229"/>
      <c r="EZ7" s="229"/>
      <c r="FA7" s="229"/>
      <c r="FB7" s="229"/>
      <c r="FC7" s="229"/>
      <c r="FD7" s="229"/>
      <c r="FE7" s="229"/>
      <c r="FF7" s="229"/>
      <c r="FG7" s="229"/>
      <c r="FH7" s="229"/>
      <c r="FI7" s="810"/>
      <c r="FJ7" s="736"/>
      <c r="FK7" s="809"/>
      <c r="FL7" s="810"/>
      <c r="FM7" s="229"/>
      <c r="FN7" s="229"/>
      <c r="FO7" s="229"/>
      <c r="FP7" s="229"/>
      <c r="FQ7" s="229"/>
      <c r="FR7" s="229"/>
      <c r="FS7" s="229"/>
      <c r="FT7" s="229"/>
      <c r="FU7" s="229"/>
      <c r="FV7" s="229"/>
      <c r="FW7" s="229"/>
      <c r="FX7" s="229"/>
      <c r="FY7" s="229"/>
      <c r="FZ7" s="810"/>
      <c r="GA7" s="736"/>
      <c r="GB7" s="809"/>
      <c r="GC7" s="810"/>
      <c r="GD7" s="229"/>
      <c r="GE7" s="229"/>
      <c r="GF7" s="229"/>
      <c r="GG7" s="229"/>
      <c r="GH7" s="229"/>
      <c r="GI7" s="229"/>
      <c r="GJ7" s="229"/>
      <c r="GK7" s="229"/>
      <c r="GL7" s="229"/>
      <c r="GM7" s="229"/>
      <c r="GN7" s="229"/>
      <c r="GO7" s="229"/>
      <c r="GP7" s="229"/>
      <c r="GQ7" s="810"/>
      <c r="GR7" s="736"/>
      <c r="GS7" s="809"/>
      <c r="GT7" s="810"/>
      <c r="GU7" s="229"/>
      <c r="GV7" s="229"/>
      <c r="GW7" s="229"/>
      <c r="GX7" s="229"/>
      <c r="GY7" s="229"/>
      <c r="GZ7" s="229"/>
      <c r="HA7" s="229"/>
      <c r="HB7" s="229"/>
      <c r="HC7" s="229"/>
      <c r="HD7" s="229"/>
      <c r="HE7" s="229"/>
      <c r="HF7" s="229"/>
      <c r="HG7" s="229"/>
      <c r="HH7" s="810"/>
      <c r="HI7" s="736"/>
      <c r="HJ7" s="809"/>
      <c r="HK7" s="810"/>
    </row>
    <row r="8" spans="1:219" ht="54.75" customHeight="1" x14ac:dyDescent="0.25">
      <c r="C8" s="732"/>
      <c r="D8" s="734"/>
      <c r="E8" s="735"/>
      <c r="F8" s="721"/>
      <c r="G8" s="718"/>
      <c r="K8" s="792"/>
      <c r="P8" s="205"/>
      <c r="Q8" s="213"/>
      <c r="R8" s="213"/>
      <c r="S8" s="213"/>
      <c r="T8" s="213"/>
      <c r="U8" s="213"/>
      <c r="V8" s="213"/>
      <c r="W8" s="213"/>
      <c r="X8" s="215"/>
      <c r="Y8" s="215"/>
      <c r="Z8" s="215"/>
      <c r="AA8" s="215"/>
      <c r="AB8" s="215"/>
      <c r="AV8" s="735"/>
      <c r="AX8" s="211"/>
      <c r="AY8" s="212"/>
      <c r="AZ8" s="211"/>
      <c r="BA8" s="205"/>
      <c r="BB8" s="205"/>
      <c r="BC8" s="213"/>
      <c r="BD8" s="213"/>
      <c r="BE8" s="205"/>
      <c r="BM8" s="735"/>
      <c r="BO8" s="206"/>
      <c r="BP8" s="214"/>
      <c r="BQ8" s="214"/>
      <c r="BR8" s="214"/>
      <c r="BS8" s="214"/>
      <c r="BT8" s="214"/>
      <c r="BU8" s="214"/>
      <c r="BV8" s="214"/>
      <c r="CB8" s="729"/>
      <c r="CC8" s="729"/>
      <c r="CD8" s="729"/>
      <c r="CE8" s="771"/>
      <c r="CS8" s="729"/>
      <c r="CT8" s="729"/>
      <c r="CU8" s="729"/>
      <c r="CV8" s="771"/>
      <c r="DJ8" s="729"/>
      <c r="DK8" s="729"/>
      <c r="DL8" s="729"/>
      <c r="DM8" s="771"/>
      <c r="DN8" s="206"/>
      <c r="DO8" s="213"/>
      <c r="DP8" s="205"/>
      <c r="DQ8" s="205"/>
      <c r="DR8" s="219"/>
      <c r="DS8" s="205"/>
      <c r="DT8" s="205"/>
      <c r="DU8" s="205"/>
      <c r="EA8" s="729"/>
      <c r="EB8" s="729"/>
      <c r="EC8" s="729"/>
      <c r="ED8" s="771"/>
      <c r="ER8" s="729"/>
      <c r="ES8" s="729"/>
      <c r="ET8" s="729"/>
      <c r="EU8" s="771"/>
      <c r="FI8" s="729"/>
      <c r="FJ8" s="729"/>
      <c r="FK8" s="729"/>
      <c r="FL8" s="771"/>
      <c r="FZ8" s="729"/>
      <c r="GA8" s="729"/>
      <c r="GB8" s="729"/>
      <c r="GC8" s="771"/>
      <c r="GQ8" s="729"/>
      <c r="GR8" s="729"/>
      <c r="GS8" s="729"/>
      <c r="GT8" s="771"/>
      <c r="HH8" s="729"/>
      <c r="HI8" s="729"/>
      <c r="HJ8" s="729"/>
      <c r="HK8" s="771"/>
    </row>
    <row r="9" spans="1:219" ht="15.75" x14ac:dyDescent="0.25">
      <c r="P9" s="205"/>
      <c r="Q9" s="213"/>
      <c r="R9" s="213"/>
      <c r="S9" s="213"/>
      <c r="T9" s="213"/>
      <c r="U9" s="213"/>
      <c r="V9" s="213"/>
      <c r="W9" s="213"/>
      <c r="X9" s="215"/>
      <c r="Y9" s="215"/>
      <c r="Z9" s="215"/>
      <c r="AA9" s="215"/>
      <c r="AB9" s="215"/>
      <c r="AX9" s="206"/>
      <c r="AY9" s="214"/>
      <c r="AZ9" s="214"/>
      <c r="BA9" s="214"/>
      <c r="BB9" s="214"/>
      <c r="BC9" s="214"/>
      <c r="BD9" s="214"/>
      <c r="BE9" s="214"/>
      <c r="CW9" s="206"/>
      <c r="CX9" s="212"/>
      <c r="CY9" s="220"/>
      <c r="CZ9" s="206"/>
      <c r="DA9" s="221"/>
      <c r="DB9" s="214"/>
      <c r="DC9" s="214"/>
      <c r="DD9" s="206"/>
      <c r="DE9" s="206"/>
      <c r="DF9" s="206"/>
      <c r="DG9" s="206"/>
      <c r="DH9" s="206"/>
      <c r="DI9" s="206"/>
      <c r="DJ9" s="206"/>
      <c r="DK9" s="206"/>
      <c r="DL9" s="206"/>
      <c r="DM9" s="206"/>
      <c r="DN9" s="206"/>
      <c r="DO9" s="213"/>
      <c r="DP9" s="205"/>
      <c r="DQ9" s="205"/>
      <c r="DR9" s="176"/>
      <c r="DS9" s="205"/>
      <c r="DT9" s="205"/>
      <c r="DU9" s="205"/>
      <c r="HH9" s="729"/>
      <c r="HI9" s="729"/>
      <c r="HJ9" s="729"/>
      <c r="HK9" s="729"/>
    </row>
    <row r="10" spans="1:219" ht="19.5" customHeight="1" x14ac:dyDescent="0.25">
      <c r="D10" s="497">
        <v>100</v>
      </c>
      <c r="K10" s="422"/>
      <c r="DN10" s="206"/>
      <c r="DO10" s="213"/>
      <c r="DP10" s="205"/>
      <c r="DQ10" s="205"/>
      <c r="DR10" s="176"/>
      <c r="DS10" s="205"/>
      <c r="DT10" s="205"/>
      <c r="DU10" s="205"/>
    </row>
    <row r="12" spans="1:219" ht="15.75" x14ac:dyDescent="0.25">
      <c r="P12" s="206"/>
      <c r="Q12" s="861"/>
      <c r="R12" s="861"/>
      <c r="S12" s="861"/>
      <c r="T12" s="861"/>
      <c r="U12" s="861"/>
      <c r="V12" s="861"/>
      <c r="W12" s="861"/>
      <c r="X12" s="862"/>
      <c r="Y12" s="862"/>
      <c r="Z12" s="862"/>
      <c r="AA12" s="862"/>
      <c r="AB12" s="862"/>
      <c r="DN12" s="206"/>
      <c r="DO12" s="212"/>
      <c r="DP12" s="206"/>
      <c r="DQ12" s="206"/>
      <c r="DR12" s="176"/>
      <c r="DS12" s="214"/>
      <c r="DT12" s="214"/>
      <c r="DU12" s="206"/>
    </row>
    <row r="13" spans="1:219" x14ac:dyDescent="0.25">
      <c r="Q13" s="863"/>
      <c r="R13" s="863"/>
      <c r="S13" s="863"/>
      <c r="T13" s="863"/>
      <c r="U13" s="863"/>
      <c r="V13" s="863"/>
      <c r="W13" s="863"/>
      <c r="X13" s="863"/>
      <c r="Y13" s="863"/>
      <c r="Z13" s="863"/>
      <c r="AA13" s="863"/>
      <c r="AB13" s="863"/>
    </row>
  </sheetData>
  <mergeCells count="253">
    <mergeCell ref="HC1:HG2"/>
    <mergeCell ref="HH1:HK2"/>
    <mergeCell ref="HC3:HC4"/>
    <mergeCell ref="HD3:HD4"/>
    <mergeCell ref="HE3:HE4"/>
    <mergeCell ref="HF3:HF4"/>
    <mergeCell ref="HG3:HG4"/>
    <mergeCell ref="HH3:HH4"/>
    <mergeCell ref="HI3:HI4"/>
    <mergeCell ref="HJ3:HJ4"/>
    <mergeCell ref="HK3:HK4"/>
    <mergeCell ref="AO1:AS2"/>
    <mergeCell ref="AT1:AW2"/>
    <mergeCell ref="AO3:AO4"/>
    <mergeCell ref="AP3:AP4"/>
    <mergeCell ref="AQ3:AQ4"/>
    <mergeCell ref="AR3:AR4"/>
    <mergeCell ref="AS3:AS4"/>
    <mergeCell ref="AT3:AT4"/>
    <mergeCell ref="AU3:AU4"/>
    <mergeCell ref="AV3:AV4"/>
    <mergeCell ref="AW3:AW4"/>
    <mergeCell ref="AG1:AN1"/>
    <mergeCell ref="AG2:AG4"/>
    <mergeCell ref="AH2:AN2"/>
    <mergeCell ref="AH3:AH4"/>
    <mergeCell ref="AI3:AI4"/>
    <mergeCell ref="AJ3:AK3"/>
    <mergeCell ref="AL3:AL4"/>
    <mergeCell ref="AM3:AM4"/>
    <mergeCell ref="AN3:AN4"/>
    <mergeCell ref="AZ3:AZ4"/>
    <mergeCell ref="BA3:BB3"/>
    <mergeCell ref="BC3:BC4"/>
    <mergeCell ref="BD3:BD4"/>
    <mergeCell ref="BE3:BE4"/>
    <mergeCell ref="BU3:BU4"/>
    <mergeCell ref="BF1:BJ2"/>
    <mergeCell ref="BK1:BN2"/>
    <mergeCell ref="BF3:BF4"/>
    <mergeCell ref="BG3:BG4"/>
    <mergeCell ref="BH3:BH4"/>
    <mergeCell ref="BI3:BI4"/>
    <mergeCell ref="BJ3:BJ4"/>
    <mergeCell ref="BK3:BK4"/>
    <mergeCell ref="A1:O1"/>
    <mergeCell ref="P1:W1"/>
    <mergeCell ref="V3:V4"/>
    <mergeCell ref="W3:W4"/>
    <mergeCell ref="J2:J4"/>
    <mergeCell ref="K2:K4"/>
    <mergeCell ref="P2:P4"/>
    <mergeCell ref="Q2:W2"/>
    <mergeCell ref="L2:L4"/>
    <mergeCell ref="G2:G4"/>
    <mergeCell ref="H2:H4"/>
    <mergeCell ref="I2:I4"/>
    <mergeCell ref="A2:A4"/>
    <mergeCell ref="B2:B4"/>
    <mergeCell ref="C2:C4"/>
    <mergeCell ref="D2:D4"/>
    <mergeCell ref="E2:E4"/>
    <mergeCell ref="F2:F4"/>
    <mergeCell ref="DN1:DU1"/>
    <mergeCell ref="BO1:BV1"/>
    <mergeCell ref="Q3:Q4"/>
    <mergeCell ref="R3:R4"/>
    <mergeCell ref="S3:T3"/>
    <mergeCell ref="U3:U4"/>
    <mergeCell ref="CW1:DD1"/>
    <mergeCell ref="AX1:BE1"/>
    <mergeCell ref="CF1:CM1"/>
    <mergeCell ref="BW1:CA2"/>
    <mergeCell ref="AB3:AB4"/>
    <mergeCell ref="X1:AB2"/>
    <mergeCell ref="X3:X4"/>
    <mergeCell ref="Y3:Y4"/>
    <mergeCell ref="Z3:Z4"/>
    <mergeCell ref="AA3:AA4"/>
    <mergeCell ref="AC1:AF2"/>
    <mergeCell ref="AC3:AC4"/>
    <mergeCell ref="AD3:AD4"/>
    <mergeCell ref="AE3:AE4"/>
    <mergeCell ref="AF3:AF4"/>
    <mergeCell ref="AX2:AX4"/>
    <mergeCell ref="AY2:BE2"/>
    <mergeCell ref="AY3:AY4"/>
    <mergeCell ref="BW3:BW4"/>
    <mergeCell ref="BX3:BX4"/>
    <mergeCell ref="BY3:BY4"/>
    <mergeCell ref="BZ3:BZ4"/>
    <mergeCell ref="CA3:CA4"/>
    <mergeCell ref="BV3:BV4"/>
    <mergeCell ref="BL3:BL4"/>
    <mergeCell ref="BM3:BM4"/>
    <mergeCell ref="BN3:BN4"/>
    <mergeCell ref="BO2:BO4"/>
    <mergeCell ref="BP2:BV2"/>
    <mergeCell ref="BP3:BP4"/>
    <mergeCell ref="BQ3:BQ4"/>
    <mergeCell ref="BR3:BS3"/>
    <mergeCell ref="BT3:BT4"/>
    <mergeCell ref="CL3:CL4"/>
    <mergeCell ref="CM3:CM4"/>
    <mergeCell ref="CN1:CR2"/>
    <mergeCell ref="CN3:CN4"/>
    <mergeCell ref="CB3:CB4"/>
    <mergeCell ref="CC3:CC4"/>
    <mergeCell ref="CD3:CD4"/>
    <mergeCell ref="CE3:CE4"/>
    <mergeCell ref="CF2:CF4"/>
    <mergeCell ref="CG2:CM2"/>
    <mergeCell ref="CO3:CO4"/>
    <mergeCell ref="CP3:CP4"/>
    <mergeCell ref="CQ3:CQ4"/>
    <mergeCell ref="CR3:CR4"/>
    <mergeCell ref="CG3:CG4"/>
    <mergeCell ref="CH3:CH4"/>
    <mergeCell ref="CI3:CJ3"/>
    <mergeCell ref="CK3:CK4"/>
    <mergeCell ref="CB1:CE2"/>
    <mergeCell ref="CS1:CV2"/>
    <mergeCell ref="CS3:CS4"/>
    <mergeCell ref="CT3:CT4"/>
    <mergeCell ref="CU3:CU4"/>
    <mergeCell ref="CV3:CV4"/>
    <mergeCell ref="CW2:CW4"/>
    <mergeCell ref="CX2:DD2"/>
    <mergeCell ref="CX3:CX4"/>
    <mergeCell ref="CY3:CY4"/>
    <mergeCell ref="CZ3:DA3"/>
    <mergeCell ref="DB3:DB4"/>
    <mergeCell ref="DC3:DC4"/>
    <mergeCell ref="DD3:DD4"/>
    <mergeCell ref="DN2:DN4"/>
    <mergeCell ref="DO2:DU2"/>
    <mergeCell ref="DO3:DO4"/>
    <mergeCell ref="DP3:DP4"/>
    <mergeCell ref="DQ3:DR3"/>
    <mergeCell ref="DS3:DS4"/>
    <mergeCell ref="DT3:DT4"/>
    <mergeCell ref="DU3:DU4"/>
    <mergeCell ref="DW3:DW4"/>
    <mergeCell ref="DX3:DX4"/>
    <mergeCell ref="EA3:EA4"/>
    <mergeCell ref="EB3:EB4"/>
    <mergeCell ref="EC3:EC4"/>
    <mergeCell ref="DV1:DZ2"/>
    <mergeCell ref="EA1:ED2"/>
    <mergeCell ref="EE1:EL1"/>
    <mergeCell ref="EM1:EQ2"/>
    <mergeCell ref="ER1:EU2"/>
    <mergeCell ref="DV3:DV4"/>
    <mergeCell ref="DY3:DY4"/>
    <mergeCell ref="DZ3:DZ4"/>
    <mergeCell ref="ED3:ED4"/>
    <mergeCell ref="ET3:ET4"/>
    <mergeCell ref="EU3:EU4"/>
    <mergeCell ref="EV1:FC1"/>
    <mergeCell ref="FD1:FH2"/>
    <mergeCell ref="FI1:FL2"/>
    <mergeCell ref="FM1:FT1"/>
    <mergeCell ref="FU1:FY2"/>
    <mergeCell ref="FZ1:GC2"/>
    <mergeCell ref="GD1:GK1"/>
    <mergeCell ref="GL1:GP2"/>
    <mergeCell ref="GQ1:GT2"/>
    <mergeCell ref="GU1:HB1"/>
    <mergeCell ref="EE2:EE4"/>
    <mergeCell ref="EF2:EL2"/>
    <mergeCell ref="EV2:EV4"/>
    <mergeCell ref="EW2:FC2"/>
    <mergeCell ref="FM2:FM4"/>
    <mergeCell ref="FN2:FT2"/>
    <mergeCell ref="GD2:GD4"/>
    <mergeCell ref="GE2:GK2"/>
    <mergeCell ref="GU2:GU4"/>
    <mergeCell ref="GV2:HB2"/>
    <mergeCell ref="EF3:EF4"/>
    <mergeCell ref="EG3:EG4"/>
    <mergeCell ref="EH3:EI3"/>
    <mergeCell ref="EJ3:EJ4"/>
    <mergeCell ref="EK3:EK4"/>
    <mergeCell ref="EL3:EL4"/>
    <mergeCell ref="EM3:EM4"/>
    <mergeCell ref="EN3:EN4"/>
    <mergeCell ref="EO3:EO4"/>
    <mergeCell ref="EP3:EP4"/>
    <mergeCell ref="EQ3:EQ4"/>
    <mergeCell ref="ER3:ER4"/>
    <mergeCell ref="ES3:ES4"/>
    <mergeCell ref="EW3:EW4"/>
    <mergeCell ref="EX3:EX4"/>
    <mergeCell ref="EY3:EZ3"/>
    <mergeCell ref="FA3:FA4"/>
    <mergeCell ref="FB3:FB4"/>
    <mergeCell ref="FC3:FC4"/>
    <mergeCell ref="FD3:FD4"/>
    <mergeCell ref="FE3:FE4"/>
    <mergeCell ref="FF3:FF4"/>
    <mergeCell ref="GC3:GC4"/>
    <mergeCell ref="GE3:GE4"/>
    <mergeCell ref="GF3:GF4"/>
    <mergeCell ref="GG3:GH3"/>
    <mergeCell ref="GI3:GI4"/>
    <mergeCell ref="GJ3:GJ4"/>
    <mergeCell ref="GK3:GK4"/>
    <mergeCell ref="FG3:FG4"/>
    <mergeCell ref="FH3:FH4"/>
    <mergeCell ref="FI3:FI4"/>
    <mergeCell ref="FJ3:FJ4"/>
    <mergeCell ref="FK3:FK4"/>
    <mergeCell ref="FL3:FL4"/>
    <mergeCell ref="FN3:FN4"/>
    <mergeCell ref="FO3:FO4"/>
    <mergeCell ref="FP3:FQ3"/>
    <mergeCell ref="GZ3:GZ4"/>
    <mergeCell ref="HA3:HA4"/>
    <mergeCell ref="GN3:GN4"/>
    <mergeCell ref="GO3:GO4"/>
    <mergeCell ref="GP3:GP4"/>
    <mergeCell ref="GQ3:GQ4"/>
    <mergeCell ref="GR3:GR4"/>
    <mergeCell ref="GS3:GS4"/>
    <mergeCell ref="HB3:HB4"/>
    <mergeCell ref="GT3:GT4"/>
    <mergeCell ref="GV3:GV4"/>
    <mergeCell ref="GW3:GW4"/>
    <mergeCell ref="GX3:GY3"/>
    <mergeCell ref="GM3:GM4"/>
    <mergeCell ref="FZ3:FZ4"/>
    <mergeCell ref="GA3:GA4"/>
    <mergeCell ref="GB3:GB4"/>
    <mergeCell ref="DE1:DI2"/>
    <mergeCell ref="DJ1:DM2"/>
    <mergeCell ref="DE3:DE4"/>
    <mergeCell ref="DF3:DF4"/>
    <mergeCell ref="DG3:DG4"/>
    <mergeCell ref="DH3:DH4"/>
    <mergeCell ref="DI3:DI4"/>
    <mergeCell ref="DJ3:DJ4"/>
    <mergeCell ref="DK3:DK4"/>
    <mergeCell ref="DL3:DL4"/>
    <mergeCell ref="DM3:DM4"/>
    <mergeCell ref="FR3:FR4"/>
    <mergeCell ref="FS3:FS4"/>
    <mergeCell ref="FT3:FT4"/>
    <mergeCell ref="FU3:FU4"/>
    <mergeCell ref="FV3:FV4"/>
    <mergeCell ref="FW3:FW4"/>
    <mergeCell ref="FX3:FX4"/>
    <mergeCell ref="FY3:FY4"/>
    <mergeCell ref="GL3:GL4"/>
  </mergeCells>
  <dataValidations count="3">
    <dataValidation type="list" allowBlank="1" showInputMessage="1" showErrorMessage="1" sqref="F5:F7" xr:uid="{00000000-0002-0000-0400-000000000000}">
      <formula1>MOMENTO</formula1>
    </dataValidation>
    <dataValidation type="list" allowBlank="1" showInputMessage="1" showErrorMessage="1" sqref="E5:E7" xr:uid="{00000000-0002-0000-0400-000001000000}">
      <formula1>nivel</formula1>
    </dataValidation>
    <dataValidation type="list" allowBlank="1" showInputMessage="1" showErrorMessage="1" sqref="BW5:BY7 CN5:CP7 DE5:DG7 DV5:DX7 EM5:EO7 FD5:FF7 FU5:FW7 GL5:GN7 HC5:HE7 CA5:CA7 CR5:CR7 DI5:DI7 DZ5:DZ7 EQ5:EQ7 FH5:FH7 FY5:FY7 GP5:GP7 HG5:HG7" xr:uid="{25D7C923-551A-45A9-A670-5756BD43FCCB}">
      <formula1>#REF!</formula1>
    </dataValidation>
  </dataValidation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E22D9-D1D9-479B-A78F-D2480E88BC6A}">
  <dimension ref="A1"/>
  <sheetViews>
    <sheetView workbookViewId="0"/>
  </sheetViews>
  <sheetFormatPr baseColWidth="10" defaultColWidth="9.140625"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9"/>
  <sheetViews>
    <sheetView workbookViewId="0">
      <selection activeCell="I14" sqref="I14"/>
    </sheetView>
  </sheetViews>
  <sheetFormatPr baseColWidth="10" defaultColWidth="11.42578125" defaultRowHeight="15" x14ac:dyDescent="0.25"/>
  <sheetData>
    <row r="1" spans="1:5" x14ac:dyDescent="0.25">
      <c r="A1" t="s">
        <v>44</v>
      </c>
      <c r="E1" t="s">
        <v>31</v>
      </c>
    </row>
    <row r="2" spans="1:5" x14ac:dyDescent="0.25">
      <c r="A2" t="s">
        <v>45</v>
      </c>
      <c r="E2" t="s">
        <v>46</v>
      </c>
    </row>
    <row r="3" spans="1:5" x14ac:dyDescent="0.25">
      <c r="A3" t="s">
        <v>38</v>
      </c>
      <c r="E3" t="s">
        <v>39</v>
      </c>
    </row>
    <row r="4" spans="1:5" x14ac:dyDescent="0.25">
      <c r="A4" t="s">
        <v>30</v>
      </c>
      <c r="E4" t="s">
        <v>30</v>
      </c>
    </row>
    <row r="5" spans="1:5" x14ac:dyDescent="0.25">
      <c r="A5" t="s">
        <v>47</v>
      </c>
    </row>
    <row r="6" spans="1:5" x14ac:dyDescent="0.25">
      <c r="A6" t="s">
        <v>48</v>
      </c>
    </row>
    <row r="7" spans="1:5" x14ac:dyDescent="0.25">
      <c r="A7" t="s">
        <v>49</v>
      </c>
      <c r="E7" t="s">
        <v>33</v>
      </c>
    </row>
    <row r="8" spans="1:5" x14ac:dyDescent="0.25">
      <c r="E8" t="s">
        <v>41</v>
      </c>
    </row>
    <row r="9" spans="1:5" x14ac:dyDescent="0.25">
      <c r="E9"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Q23"/>
  <sheetViews>
    <sheetView topLeftCell="KI1" zoomScale="70" zoomScaleNormal="70" workbookViewId="0">
      <selection activeCell="KN5" sqref="KN5:KQ8"/>
    </sheetView>
  </sheetViews>
  <sheetFormatPr baseColWidth="10" defaultColWidth="16.28515625" defaultRowHeight="15.75" x14ac:dyDescent="0.25"/>
  <cols>
    <col min="1" max="1" width="10" style="2" customWidth="1"/>
    <col min="2" max="2" width="25.7109375" style="3" customWidth="1"/>
    <col min="3" max="3" width="44.140625" style="13" customWidth="1"/>
    <col min="4" max="4" width="39.42578125" style="3" bestFit="1" customWidth="1"/>
    <col min="5" max="5" width="18.42578125" style="4" customWidth="1"/>
    <col min="6" max="6" width="16.42578125" style="5" customWidth="1"/>
    <col min="7" max="7" width="33" style="4" customWidth="1"/>
    <col min="8" max="8" width="16.42578125" style="4" customWidth="1"/>
    <col min="9" max="9" width="25" style="2" customWidth="1"/>
    <col min="10" max="10" width="9.42578125" style="4" customWidth="1"/>
    <col min="11" max="11" width="10.5703125" style="4" customWidth="1"/>
    <col min="12" max="12" width="16.140625" style="4" customWidth="1"/>
    <col min="13" max="13" width="13.85546875" style="4" customWidth="1"/>
    <col min="14" max="15" width="16.42578125" style="4" customWidth="1"/>
    <col min="16" max="16" width="132" style="1" hidden="1" customWidth="1"/>
    <col min="17" max="17" width="13.42578125" style="1" hidden="1" customWidth="1"/>
    <col min="18" max="18" width="56.42578125" style="1" hidden="1" customWidth="1"/>
    <col min="19" max="19" width="15.42578125" style="1" hidden="1" customWidth="1"/>
    <col min="20" max="20" width="9" style="1" hidden="1" customWidth="1"/>
    <col min="21" max="21" width="27.42578125" style="1" hidden="1" customWidth="1"/>
    <col min="22" max="22" width="16.42578125" style="1" hidden="1" customWidth="1"/>
    <col min="23" max="23" width="16.28515625" style="1" hidden="1" customWidth="1"/>
    <col min="24" max="24" width="15.140625" style="1" hidden="1" customWidth="1"/>
    <col min="25" max="26" width="15.42578125" style="1" hidden="1" customWidth="1"/>
    <col min="27" max="27" width="15.7109375" style="1" hidden="1" customWidth="1"/>
    <col min="28" max="28" width="12.85546875" style="1" hidden="1" customWidth="1"/>
    <col min="29" max="29" width="15.85546875" style="1" hidden="1" customWidth="1"/>
    <col min="30" max="30" width="16" style="1" hidden="1" customWidth="1"/>
    <col min="31" max="31" width="14.7109375" style="1" hidden="1" customWidth="1"/>
    <col min="32" max="32" width="15.7109375" style="1" hidden="1" customWidth="1"/>
    <col min="33" max="33" width="92.42578125" style="1" hidden="1" customWidth="1"/>
    <col min="34" max="34" width="15.7109375" style="1" hidden="1" customWidth="1"/>
    <col min="35" max="35" width="154.42578125" style="1" hidden="1" customWidth="1"/>
    <col min="36" max="36" width="19.42578125" style="1" hidden="1" customWidth="1"/>
    <col min="37" max="37" width="16" style="1" hidden="1" customWidth="1"/>
    <col min="38" max="38" width="29.7109375" style="1" hidden="1" customWidth="1"/>
    <col min="39" max="39" width="25.85546875" style="1" hidden="1" customWidth="1"/>
    <col min="40" max="40" width="26.85546875" style="1" hidden="1" customWidth="1"/>
    <col min="41" max="41" width="16.28515625" style="1" hidden="1" customWidth="1"/>
    <col min="42" max="43" width="15.42578125" style="1" hidden="1" customWidth="1"/>
    <col min="44" max="44" width="15.7109375" style="1" hidden="1" customWidth="1"/>
    <col min="45" max="45" width="15.140625" style="1" hidden="1" customWidth="1"/>
    <col min="46" max="46" width="15.85546875" style="1" hidden="1" customWidth="1"/>
    <col min="47" max="48" width="16" style="1" hidden="1" customWidth="1"/>
    <col min="49" max="49" width="15.7109375" style="1" hidden="1" customWidth="1"/>
    <col min="50" max="50" width="173.140625" style="1" hidden="1" customWidth="1"/>
    <col min="51" max="51" width="15.7109375" style="1" hidden="1" customWidth="1"/>
    <col min="52" max="52" width="115.42578125" style="1" hidden="1" customWidth="1"/>
    <col min="53" max="53" width="26.140625" style="1" hidden="1" customWidth="1"/>
    <col min="54" max="54" width="16" style="1" hidden="1" customWidth="1"/>
    <col min="55" max="55" width="78" style="1" hidden="1" customWidth="1"/>
    <col min="56" max="56" width="16.42578125" style="1" hidden="1" customWidth="1"/>
    <col min="57" max="57" width="48.7109375" style="1" hidden="1" customWidth="1"/>
    <col min="58" max="58" width="16.28515625" style="1" hidden="1" customWidth="1"/>
    <col min="59" max="60" width="15.42578125" style="1" hidden="1" customWidth="1"/>
    <col min="61" max="61" width="15.7109375" style="1" hidden="1" customWidth="1"/>
    <col min="62" max="62" width="15.140625" style="1" hidden="1" customWidth="1"/>
    <col min="63" max="63" width="15.85546875" style="1" hidden="1" customWidth="1"/>
    <col min="64" max="65" width="16" style="1" hidden="1" customWidth="1"/>
    <col min="66" max="66" width="31.28515625" style="1" hidden="1" customWidth="1"/>
    <col min="67" max="67" width="40.85546875" style="1" hidden="1" customWidth="1"/>
    <col min="68" max="68" width="0" style="1" hidden="1" customWidth="1"/>
    <col min="69" max="91" width="30.7109375" style="1" hidden="1" customWidth="1"/>
    <col min="92" max="92" width="78.140625" style="1" hidden="1" customWidth="1"/>
    <col min="93" max="93" width="26" style="1" hidden="1" customWidth="1"/>
    <col min="94" max="94" width="57.140625" style="1" hidden="1" customWidth="1"/>
    <col min="95" max="95" width="23.7109375" style="1" hidden="1" customWidth="1"/>
    <col min="96" max="96" width="22.7109375" style="1" hidden="1" customWidth="1"/>
    <col min="97" max="97" width="23.7109375" style="1" hidden="1" customWidth="1"/>
    <col min="98" max="98" width="23" style="1" hidden="1" customWidth="1"/>
    <col min="99" max="99" width="25.85546875" style="1" hidden="1" customWidth="1"/>
    <col min="100" max="104" width="16.28515625" style="1"/>
    <col min="105" max="105" width="18.5703125" style="1" customWidth="1"/>
    <col min="106" max="124" width="16.28515625" style="1"/>
    <col min="125" max="125" width="22.5703125" style="1" customWidth="1"/>
    <col min="126" max="127" width="16.28515625" style="1"/>
    <col min="128" max="128" width="26.140625" style="1" customWidth="1"/>
    <col min="129" max="140" width="16.28515625" style="1"/>
    <col min="141" max="141" width="32" style="1" customWidth="1"/>
    <col min="142" max="16384" width="16.28515625" style="1"/>
  </cols>
  <sheetData>
    <row r="1" spans="1:303" ht="30" customHeight="1" x14ac:dyDescent="0.25">
      <c r="A1" s="913" t="s">
        <v>0</v>
      </c>
      <c r="B1" s="913"/>
      <c r="C1" s="913"/>
      <c r="D1" s="913"/>
      <c r="E1" s="913"/>
      <c r="F1" s="913"/>
      <c r="G1" s="913"/>
      <c r="H1" s="913"/>
      <c r="I1" s="913"/>
      <c r="J1" s="913"/>
      <c r="K1" s="913"/>
      <c r="L1" s="913"/>
      <c r="M1" s="913"/>
      <c r="N1" s="913"/>
      <c r="O1" s="913"/>
      <c r="P1" s="873" t="s">
        <v>164</v>
      </c>
      <c r="Q1" s="873"/>
      <c r="R1" s="873"/>
      <c r="S1" s="873"/>
      <c r="T1" s="873"/>
      <c r="U1" s="873"/>
      <c r="V1" s="873"/>
      <c r="W1" s="873"/>
      <c r="X1" s="899" t="s">
        <v>51</v>
      </c>
      <c r="Y1" s="899"/>
      <c r="Z1" s="899"/>
      <c r="AA1" s="899"/>
      <c r="AB1" s="899"/>
      <c r="AC1" s="900" t="s">
        <v>52</v>
      </c>
      <c r="AD1" s="900"/>
      <c r="AE1" s="900"/>
      <c r="AF1" s="900"/>
      <c r="AG1" s="873" t="s">
        <v>54</v>
      </c>
      <c r="AH1" s="873"/>
      <c r="AI1" s="873"/>
      <c r="AJ1" s="873"/>
      <c r="AK1" s="873"/>
      <c r="AL1" s="873"/>
      <c r="AM1" s="873"/>
      <c r="AN1" s="873"/>
      <c r="AO1" s="899" t="s">
        <v>51</v>
      </c>
      <c r="AP1" s="899"/>
      <c r="AQ1" s="899"/>
      <c r="AR1" s="899"/>
      <c r="AS1" s="899"/>
      <c r="AT1" s="900" t="s">
        <v>52</v>
      </c>
      <c r="AU1" s="900"/>
      <c r="AV1" s="900"/>
      <c r="AW1" s="900"/>
      <c r="AX1" s="873" t="s">
        <v>55</v>
      </c>
      <c r="AY1" s="873"/>
      <c r="AZ1" s="873"/>
      <c r="BA1" s="873"/>
      <c r="BB1" s="873"/>
      <c r="BC1" s="873"/>
      <c r="BD1" s="873"/>
      <c r="BE1" s="873"/>
      <c r="BF1" s="899" t="s">
        <v>51</v>
      </c>
      <c r="BG1" s="899"/>
      <c r="BH1" s="899"/>
      <c r="BI1" s="899"/>
      <c r="BJ1" s="899"/>
      <c r="BK1" s="900" t="s">
        <v>52</v>
      </c>
      <c r="BL1" s="900"/>
      <c r="BM1" s="900"/>
      <c r="BN1" s="900"/>
      <c r="BO1" s="873" t="s">
        <v>56</v>
      </c>
      <c r="BP1" s="873"/>
      <c r="BQ1" s="873"/>
      <c r="BR1" s="873"/>
      <c r="BS1" s="873"/>
      <c r="BT1" s="873"/>
      <c r="BU1" s="873"/>
      <c r="BV1" s="873"/>
      <c r="BW1" s="899" t="s">
        <v>51</v>
      </c>
      <c r="BX1" s="899"/>
      <c r="BY1" s="899"/>
      <c r="BZ1" s="899"/>
      <c r="CA1" s="899"/>
      <c r="CB1" s="900" t="s">
        <v>52</v>
      </c>
      <c r="CC1" s="900"/>
      <c r="CD1" s="900"/>
      <c r="CE1" s="900"/>
      <c r="CF1" s="873" t="s">
        <v>57</v>
      </c>
      <c r="CG1" s="873"/>
      <c r="CH1" s="873"/>
      <c r="CI1" s="873"/>
      <c r="CJ1" s="873"/>
      <c r="CK1" s="873"/>
      <c r="CL1" s="873"/>
      <c r="CM1" s="873"/>
      <c r="CN1" s="873" t="s">
        <v>58</v>
      </c>
      <c r="CO1" s="873"/>
      <c r="CP1" s="873"/>
      <c r="CQ1" s="873"/>
      <c r="CR1" s="873"/>
      <c r="CS1" s="873"/>
      <c r="CT1" s="873"/>
      <c r="CU1" s="873"/>
      <c r="CV1" s="873" t="s">
        <v>50</v>
      </c>
      <c r="CW1" s="873"/>
      <c r="CX1" s="873"/>
      <c r="CY1" s="873"/>
      <c r="CZ1" s="873"/>
      <c r="DA1" s="873"/>
      <c r="DB1" s="873"/>
      <c r="DC1" s="873"/>
      <c r="DD1" s="899" t="s">
        <v>51</v>
      </c>
      <c r="DE1" s="899"/>
      <c r="DF1" s="899"/>
      <c r="DG1" s="899"/>
      <c r="DH1" s="899"/>
      <c r="DI1" s="900" t="s">
        <v>52</v>
      </c>
      <c r="DJ1" s="900"/>
      <c r="DK1" s="900"/>
      <c r="DL1" s="900"/>
      <c r="DM1" s="873" t="s">
        <v>53</v>
      </c>
      <c r="DN1" s="873"/>
      <c r="DO1" s="873"/>
      <c r="DP1" s="873"/>
      <c r="DQ1" s="873"/>
      <c r="DR1" s="873"/>
      <c r="DS1" s="873"/>
      <c r="DT1" s="873"/>
      <c r="DU1" s="899" t="s">
        <v>51</v>
      </c>
      <c r="DV1" s="899"/>
      <c r="DW1" s="899"/>
      <c r="DX1" s="899"/>
      <c r="DY1" s="899"/>
      <c r="DZ1" s="900" t="s">
        <v>52</v>
      </c>
      <c r="EA1" s="900"/>
      <c r="EB1" s="900"/>
      <c r="EC1" s="900"/>
      <c r="ED1" s="873" t="s">
        <v>54</v>
      </c>
      <c r="EE1" s="873"/>
      <c r="EF1" s="873"/>
      <c r="EG1" s="873"/>
      <c r="EH1" s="873"/>
      <c r="EI1" s="873"/>
      <c r="EJ1" s="873"/>
      <c r="EK1" s="873"/>
      <c r="EL1" s="899" t="s">
        <v>51</v>
      </c>
      <c r="EM1" s="899"/>
      <c r="EN1" s="899"/>
      <c r="EO1" s="899"/>
      <c r="EP1" s="899"/>
      <c r="EQ1" s="900" t="s">
        <v>52</v>
      </c>
      <c r="ER1" s="900"/>
      <c r="ES1" s="900"/>
      <c r="ET1" s="900"/>
      <c r="EU1" s="873" t="s">
        <v>55</v>
      </c>
      <c r="EV1" s="873"/>
      <c r="EW1" s="873"/>
      <c r="EX1" s="873"/>
      <c r="EY1" s="873"/>
      <c r="EZ1" s="873"/>
      <c r="FA1" s="873"/>
      <c r="FB1" s="873"/>
      <c r="FC1" s="899" t="s">
        <v>51</v>
      </c>
      <c r="FD1" s="899"/>
      <c r="FE1" s="899"/>
      <c r="FF1" s="899"/>
      <c r="FG1" s="899"/>
      <c r="FH1" s="900" t="s">
        <v>52</v>
      </c>
      <c r="FI1" s="900"/>
      <c r="FJ1" s="900"/>
      <c r="FK1" s="900"/>
      <c r="FL1" s="873" t="s">
        <v>56</v>
      </c>
      <c r="FM1" s="873"/>
      <c r="FN1" s="873"/>
      <c r="FO1" s="873"/>
      <c r="FP1" s="873"/>
      <c r="FQ1" s="873"/>
      <c r="FR1" s="873"/>
      <c r="FS1" s="873"/>
      <c r="FT1" s="899" t="s">
        <v>51</v>
      </c>
      <c r="FU1" s="899"/>
      <c r="FV1" s="899"/>
      <c r="FW1" s="899"/>
      <c r="FX1" s="899"/>
      <c r="FY1" s="900" t="s">
        <v>52</v>
      </c>
      <c r="FZ1" s="900"/>
      <c r="GA1" s="900"/>
      <c r="GB1" s="900"/>
      <c r="GC1" s="873" t="s">
        <v>57</v>
      </c>
      <c r="GD1" s="873"/>
      <c r="GE1" s="873"/>
      <c r="GF1" s="873"/>
      <c r="GG1" s="873"/>
      <c r="GH1" s="873"/>
      <c r="GI1" s="873"/>
      <c r="GJ1" s="873"/>
      <c r="GK1" s="899" t="s">
        <v>51</v>
      </c>
      <c r="GL1" s="899"/>
      <c r="GM1" s="899"/>
      <c r="GN1" s="899"/>
      <c r="GO1" s="899"/>
      <c r="GP1" s="900" t="s">
        <v>52</v>
      </c>
      <c r="GQ1" s="900"/>
      <c r="GR1" s="900"/>
      <c r="GS1" s="900"/>
      <c r="GT1" s="873" t="s">
        <v>58</v>
      </c>
      <c r="GU1" s="873"/>
      <c r="GV1" s="873"/>
      <c r="GW1" s="873"/>
      <c r="GX1" s="873"/>
      <c r="GY1" s="873"/>
      <c r="GZ1" s="873"/>
      <c r="HA1" s="873"/>
      <c r="HB1" s="899" t="s">
        <v>51</v>
      </c>
      <c r="HC1" s="899"/>
      <c r="HD1" s="899"/>
      <c r="HE1" s="899"/>
      <c r="HF1" s="899"/>
      <c r="HG1" s="900" t="s">
        <v>52</v>
      </c>
      <c r="HH1" s="900"/>
      <c r="HI1" s="900"/>
      <c r="HJ1" s="900"/>
      <c r="HK1" s="873" t="s">
        <v>59</v>
      </c>
      <c r="HL1" s="873"/>
      <c r="HM1" s="873"/>
      <c r="HN1" s="873"/>
      <c r="HO1" s="873"/>
      <c r="HP1" s="873"/>
      <c r="HQ1" s="873"/>
      <c r="HR1" s="873"/>
      <c r="HS1" s="899" t="s">
        <v>51</v>
      </c>
      <c r="HT1" s="899"/>
      <c r="HU1" s="899"/>
      <c r="HV1" s="899"/>
      <c r="HW1" s="899"/>
      <c r="HX1" s="900" t="s">
        <v>52</v>
      </c>
      <c r="HY1" s="900"/>
      <c r="HZ1" s="900"/>
      <c r="IA1" s="900"/>
      <c r="IB1" s="873" t="s">
        <v>60</v>
      </c>
      <c r="IC1" s="873"/>
      <c r="ID1" s="873"/>
      <c r="IE1" s="873"/>
      <c r="IF1" s="873"/>
      <c r="IG1" s="873"/>
      <c r="IH1" s="873"/>
      <c r="II1" s="873"/>
      <c r="IJ1" s="899" t="s">
        <v>51</v>
      </c>
      <c r="IK1" s="899"/>
      <c r="IL1" s="899"/>
      <c r="IM1" s="899"/>
      <c r="IN1" s="899"/>
      <c r="IO1" s="900" t="s">
        <v>52</v>
      </c>
      <c r="IP1" s="900"/>
      <c r="IQ1" s="900"/>
      <c r="IR1" s="900"/>
      <c r="IS1" s="873" t="s">
        <v>61</v>
      </c>
      <c r="IT1" s="873"/>
      <c r="IU1" s="873"/>
      <c r="IV1" s="873"/>
      <c r="IW1" s="873"/>
      <c r="IX1" s="873"/>
      <c r="IY1" s="873"/>
      <c r="IZ1" s="873"/>
      <c r="JA1" s="899" t="s">
        <v>51</v>
      </c>
      <c r="JB1" s="899"/>
      <c r="JC1" s="899"/>
      <c r="JD1" s="899"/>
      <c r="JE1" s="899"/>
      <c r="JF1" s="900" t="s">
        <v>52</v>
      </c>
      <c r="JG1" s="900"/>
      <c r="JH1" s="900"/>
      <c r="JI1" s="900"/>
      <c r="JJ1" s="909" t="s">
        <v>62</v>
      </c>
      <c r="JK1" s="911"/>
      <c r="JL1" s="911"/>
      <c r="JM1" s="911"/>
      <c r="JN1" s="911"/>
      <c r="JO1" s="911"/>
      <c r="JP1" s="911"/>
      <c r="JQ1" s="912"/>
      <c r="JR1" s="899" t="s">
        <v>51</v>
      </c>
      <c r="JS1" s="899"/>
      <c r="JT1" s="899"/>
      <c r="JU1" s="899"/>
      <c r="JV1" s="899"/>
      <c r="JW1" s="900" t="s">
        <v>52</v>
      </c>
      <c r="JX1" s="900"/>
      <c r="JY1" s="900"/>
      <c r="JZ1" s="900"/>
      <c r="KA1" s="909" t="s">
        <v>63</v>
      </c>
      <c r="KB1" s="909"/>
      <c r="KC1" s="909"/>
      <c r="KD1" s="909"/>
      <c r="KE1" s="909"/>
      <c r="KF1" s="909"/>
      <c r="KG1" s="909"/>
      <c r="KH1" s="909"/>
      <c r="KI1" s="899" t="s">
        <v>51</v>
      </c>
      <c r="KJ1" s="899"/>
      <c r="KK1" s="899"/>
      <c r="KL1" s="899"/>
      <c r="KM1" s="899"/>
      <c r="KN1" s="900" t="s">
        <v>52</v>
      </c>
      <c r="KO1" s="900"/>
      <c r="KP1" s="900"/>
      <c r="KQ1" s="900"/>
    </row>
    <row r="2" spans="1:303" ht="24"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73" t="s">
        <v>14</v>
      </c>
      <c r="CO2" s="873" t="s">
        <v>15</v>
      </c>
      <c r="CP2" s="873"/>
      <c r="CQ2" s="873"/>
      <c r="CR2" s="873"/>
      <c r="CS2" s="873"/>
      <c r="CT2" s="873"/>
      <c r="CU2" s="873"/>
      <c r="CV2" s="873" t="s">
        <v>14</v>
      </c>
      <c r="CW2" s="873" t="s">
        <v>15</v>
      </c>
      <c r="CX2" s="873"/>
      <c r="CY2" s="873"/>
      <c r="CZ2" s="873"/>
      <c r="DA2" s="873"/>
      <c r="DB2" s="873"/>
      <c r="DC2" s="873"/>
      <c r="DD2" s="899"/>
      <c r="DE2" s="899"/>
      <c r="DF2" s="899"/>
      <c r="DG2" s="899"/>
      <c r="DH2" s="899"/>
      <c r="DI2" s="900"/>
      <c r="DJ2" s="900"/>
      <c r="DK2" s="900"/>
      <c r="DL2" s="900"/>
      <c r="DM2" s="873" t="s">
        <v>14</v>
      </c>
      <c r="DN2" s="873" t="s">
        <v>15</v>
      </c>
      <c r="DO2" s="873"/>
      <c r="DP2" s="873"/>
      <c r="DQ2" s="873"/>
      <c r="DR2" s="873"/>
      <c r="DS2" s="873"/>
      <c r="DT2" s="873"/>
      <c r="DU2" s="899"/>
      <c r="DV2" s="899"/>
      <c r="DW2" s="899"/>
      <c r="DX2" s="899"/>
      <c r="DY2" s="899"/>
      <c r="DZ2" s="900"/>
      <c r="EA2" s="900"/>
      <c r="EB2" s="900"/>
      <c r="EC2" s="900"/>
      <c r="ED2" s="873" t="s">
        <v>14</v>
      </c>
      <c r="EE2" s="873" t="s">
        <v>15</v>
      </c>
      <c r="EF2" s="873"/>
      <c r="EG2" s="873"/>
      <c r="EH2" s="873"/>
      <c r="EI2" s="873"/>
      <c r="EJ2" s="873"/>
      <c r="EK2" s="873"/>
      <c r="EL2" s="899"/>
      <c r="EM2" s="899"/>
      <c r="EN2" s="899"/>
      <c r="EO2" s="899"/>
      <c r="EP2" s="899"/>
      <c r="EQ2" s="900"/>
      <c r="ER2" s="900"/>
      <c r="ES2" s="900"/>
      <c r="ET2" s="900"/>
      <c r="EU2" s="873" t="s">
        <v>14</v>
      </c>
      <c r="EV2" s="873" t="s">
        <v>15</v>
      </c>
      <c r="EW2" s="873"/>
      <c r="EX2" s="873"/>
      <c r="EY2" s="873"/>
      <c r="EZ2" s="873"/>
      <c r="FA2" s="873"/>
      <c r="FB2" s="873"/>
      <c r="FC2" s="899"/>
      <c r="FD2" s="899"/>
      <c r="FE2" s="899"/>
      <c r="FF2" s="899"/>
      <c r="FG2" s="899"/>
      <c r="FH2" s="900"/>
      <c r="FI2" s="900"/>
      <c r="FJ2" s="900"/>
      <c r="FK2" s="900"/>
      <c r="FL2" s="873" t="s">
        <v>14</v>
      </c>
      <c r="FM2" s="873" t="s">
        <v>15</v>
      </c>
      <c r="FN2" s="873"/>
      <c r="FO2" s="873"/>
      <c r="FP2" s="873"/>
      <c r="FQ2" s="873"/>
      <c r="FR2" s="873"/>
      <c r="FS2" s="873"/>
      <c r="FT2" s="899"/>
      <c r="FU2" s="899"/>
      <c r="FV2" s="899"/>
      <c r="FW2" s="899"/>
      <c r="FX2" s="899"/>
      <c r="FY2" s="900"/>
      <c r="FZ2" s="900"/>
      <c r="GA2" s="900"/>
      <c r="GB2" s="900"/>
      <c r="GC2" s="873" t="s">
        <v>14</v>
      </c>
      <c r="GD2" s="873" t="s">
        <v>15</v>
      </c>
      <c r="GE2" s="873"/>
      <c r="GF2" s="873"/>
      <c r="GG2" s="873"/>
      <c r="GH2" s="873"/>
      <c r="GI2" s="873"/>
      <c r="GJ2" s="873"/>
      <c r="GK2" s="899"/>
      <c r="GL2" s="899"/>
      <c r="GM2" s="899"/>
      <c r="GN2" s="899"/>
      <c r="GO2" s="899"/>
      <c r="GP2" s="900"/>
      <c r="GQ2" s="900"/>
      <c r="GR2" s="900"/>
      <c r="GS2" s="900"/>
      <c r="GT2" s="873" t="s">
        <v>14</v>
      </c>
      <c r="GU2" s="873" t="s">
        <v>15</v>
      </c>
      <c r="GV2" s="873"/>
      <c r="GW2" s="873"/>
      <c r="GX2" s="873"/>
      <c r="GY2" s="873"/>
      <c r="GZ2" s="873"/>
      <c r="HA2" s="873"/>
      <c r="HB2" s="899"/>
      <c r="HC2" s="899"/>
      <c r="HD2" s="899"/>
      <c r="HE2" s="899"/>
      <c r="HF2" s="899"/>
      <c r="HG2" s="900"/>
      <c r="HH2" s="900"/>
      <c r="HI2" s="900"/>
      <c r="HJ2" s="900"/>
      <c r="HK2" s="873" t="s">
        <v>14</v>
      </c>
      <c r="HL2" s="873" t="s">
        <v>15</v>
      </c>
      <c r="HM2" s="873"/>
      <c r="HN2" s="873"/>
      <c r="HO2" s="873"/>
      <c r="HP2" s="873"/>
      <c r="HQ2" s="873"/>
      <c r="HR2" s="873"/>
      <c r="HS2" s="899"/>
      <c r="HT2" s="899"/>
      <c r="HU2" s="899"/>
      <c r="HV2" s="899"/>
      <c r="HW2" s="899"/>
      <c r="HX2" s="900"/>
      <c r="HY2" s="900"/>
      <c r="HZ2" s="900"/>
      <c r="IA2" s="900"/>
      <c r="IB2" s="873" t="s">
        <v>14</v>
      </c>
      <c r="IC2" s="873" t="s">
        <v>15</v>
      </c>
      <c r="ID2" s="873"/>
      <c r="IE2" s="873"/>
      <c r="IF2" s="873"/>
      <c r="IG2" s="873"/>
      <c r="IH2" s="873"/>
      <c r="II2" s="873"/>
      <c r="IJ2" s="899"/>
      <c r="IK2" s="899"/>
      <c r="IL2" s="899"/>
      <c r="IM2" s="899"/>
      <c r="IN2" s="899"/>
      <c r="IO2" s="900"/>
      <c r="IP2" s="900"/>
      <c r="IQ2" s="900"/>
      <c r="IR2" s="900"/>
      <c r="IS2" s="873" t="s">
        <v>14</v>
      </c>
      <c r="IT2" s="873" t="s">
        <v>15</v>
      </c>
      <c r="IU2" s="873"/>
      <c r="IV2" s="873"/>
      <c r="IW2" s="873"/>
      <c r="IX2" s="873"/>
      <c r="IY2" s="873"/>
      <c r="IZ2" s="873"/>
      <c r="JA2" s="899"/>
      <c r="JB2" s="899"/>
      <c r="JC2" s="899"/>
      <c r="JD2" s="899"/>
      <c r="JE2" s="899"/>
      <c r="JF2" s="900"/>
      <c r="JG2" s="900"/>
      <c r="JH2" s="900"/>
      <c r="JI2" s="900"/>
      <c r="JJ2" s="874" t="s">
        <v>14</v>
      </c>
      <c r="JK2" s="909" t="s">
        <v>15</v>
      </c>
      <c r="JL2" s="911"/>
      <c r="JM2" s="911"/>
      <c r="JN2" s="911"/>
      <c r="JO2" s="911"/>
      <c r="JP2" s="911"/>
      <c r="JQ2" s="912"/>
      <c r="JR2" s="899"/>
      <c r="JS2" s="899"/>
      <c r="JT2" s="899"/>
      <c r="JU2" s="899"/>
      <c r="JV2" s="899"/>
      <c r="JW2" s="900"/>
      <c r="JX2" s="900"/>
      <c r="JY2" s="900"/>
      <c r="JZ2" s="900"/>
      <c r="KA2" s="874" t="s">
        <v>14</v>
      </c>
      <c r="KB2" s="909" t="s">
        <v>15</v>
      </c>
      <c r="KC2" s="909"/>
      <c r="KD2" s="909"/>
      <c r="KE2" s="909"/>
      <c r="KF2" s="909"/>
      <c r="KG2" s="909"/>
      <c r="KH2" s="909"/>
      <c r="KI2" s="899"/>
      <c r="KJ2" s="899"/>
      <c r="KK2" s="899"/>
      <c r="KL2" s="899"/>
      <c r="KM2" s="899"/>
      <c r="KN2" s="900"/>
      <c r="KO2" s="900"/>
      <c r="KP2" s="900"/>
      <c r="KQ2" s="900"/>
    </row>
    <row r="3" spans="1:303" ht="28.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73"/>
      <c r="CO3" s="873" t="s">
        <v>19</v>
      </c>
      <c r="CP3" s="873" t="s">
        <v>20</v>
      </c>
      <c r="CQ3" s="873" t="s">
        <v>21</v>
      </c>
      <c r="CR3" s="873"/>
      <c r="CS3" s="873" t="s">
        <v>22</v>
      </c>
      <c r="CT3" s="873" t="s">
        <v>23</v>
      </c>
      <c r="CU3" s="873" t="s">
        <v>24</v>
      </c>
      <c r="CV3" s="873"/>
      <c r="CW3" s="873" t="s">
        <v>19</v>
      </c>
      <c r="CX3" s="873" t="s">
        <v>20</v>
      </c>
      <c r="CY3" s="873" t="s">
        <v>21</v>
      </c>
      <c r="CZ3" s="873"/>
      <c r="DA3" s="873" t="s">
        <v>22</v>
      </c>
      <c r="DB3" s="873" t="s">
        <v>23</v>
      </c>
      <c r="DC3" s="873" t="s">
        <v>24</v>
      </c>
      <c r="DD3" s="899" t="s">
        <v>14</v>
      </c>
      <c r="DE3" s="899" t="s">
        <v>64</v>
      </c>
      <c r="DF3" s="899" t="s">
        <v>65</v>
      </c>
      <c r="DG3" s="899" t="s">
        <v>66</v>
      </c>
      <c r="DH3" s="899" t="s">
        <v>67</v>
      </c>
      <c r="DI3" s="901" t="s">
        <v>68</v>
      </c>
      <c r="DJ3" s="902" t="s">
        <v>69</v>
      </c>
      <c r="DK3" s="902" t="s">
        <v>70</v>
      </c>
      <c r="DL3" s="903" t="s">
        <v>71</v>
      </c>
      <c r="DM3" s="873"/>
      <c r="DN3" s="873" t="s">
        <v>19</v>
      </c>
      <c r="DO3" s="873" t="s">
        <v>20</v>
      </c>
      <c r="DP3" s="873" t="s">
        <v>21</v>
      </c>
      <c r="DQ3" s="873"/>
      <c r="DR3" s="873" t="s">
        <v>22</v>
      </c>
      <c r="DS3" s="873" t="s">
        <v>23</v>
      </c>
      <c r="DT3" s="873" t="s">
        <v>24</v>
      </c>
      <c r="DU3" s="899" t="s">
        <v>14</v>
      </c>
      <c r="DV3" s="899" t="s">
        <v>64</v>
      </c>
      <c r="DW3" s="899" t="s">
        <v>65</v>
      </c>
      <c r="DX3" s="899" t="s">
        <v>66</v>
      </c>
      <c r="DY3" s="899" t="s">
        <v>67</v>
      </c>
      <c r="DZ3" s="901" t="s">
        <v>68</v>
      </c>
      <c r="EA3" s="902" t="s">
        <v>69</v>
      </c>
      <c r="EB3" s="902" t="s">
        <v>70</v>
      </c>
      <c r="EC3" s="903" t="s">
        <v>71</v>
      </c>
      <c r="ED3" s="873"/>
      <c r="EE3" s="873" t="s">
        <v>19</v>
      </c>
      <c r="EF3" s="873" t="s">
        <v>20</v>
      </c>
      <c r="EG3" s="873" t="s">
        <v>21</v>
      </c>
      <c r="EH3" s="873"/>
      <c r="EI3" s="873" t="s">
        <v>22</v>
      </c>
      <c r="EJ3" s="873" t="s">
        <v>23</v>
      </c>
      <c r="EK3" s="873" t="s">
        <v>24</v>
      </c>
      <c r="EL3" s="899" t="s">
        <v>14</v>
      </c>
      <c r="EM3" s="899" t="s">
        <v>64</v>
      </c>
      <c r="EN3" s="899" t="s">
        <v>65</v>
      </c>
      <c r="EO3" s="899" t="s">
        <v>66</v>
      </c>
      <c r="EP3" s="899" t="s">
        <v>67</v>
      </c>
      <c r="EQ3" s="901" t="s">
        <v>68</v>
      </c>
      <c r="ER3" s="902" t="s">
        <v>69</v>
      </c>
      <c r="ES3" s="902" t="s">
        <v>70</v>
      </c>
      <c r="ET3" s="903" t="s">
        <v>71</v>
      </c>
      <c r="EU3" s="873"/>
      <c r="EV3" s="873" t="s">
        <v>19</v>
      </c>
      <c r="EW3" s="873" t="s">
        <v>20</v>
      </c>
      <c r="EX3" s="873" t="s">
        <v>21</v>
      </c>
      <c r="EY3" s="873"/>
      <c r="EZ3" s="873" t="s">
        <v>22</v>
      </c>
      <c r="FA3" s="873" t="s">
        <v>23</v>
      </c>
      <c r="FB3" s="873" t="s">
        <v>24</v>
      </c>
      <c r="FC3" s="899" t="s">
        <v>14</v>
      </c>
      <c r="FD3" s="899" t="s">
        <v>64</v>
      </c>
      <c r="FE3" s="899" t="s">
        <v>65</v>
      </c>
      <c r="FF3" s="899" t="s">
        <v>66</v>
      </c>
      <c r="FG3" s="899" t="s">
        <v>67</v>
      </c>
      <c r="FH3" s="901" t="s">
        <v>68</v>
      </c>
      <c r="FI3" s="902" t="s">
        <v>69</v>
      </c>
      <c r="FJ3" s="902" t="s">
        <v>70</v>
      </c>
      <c r="FK3" s="903" t="s">
        <v>71</v>
      </c>
      <c r="FL3" s="873"/>
      <c r="FM3" s="873" t="s">
        <v>19</v>
      </c>
      <c r="FN3" s="873" t="s">
        <v>20</v>
      </c>
      <c r="FO3" s="873" t="s">
        <v>21</v>
      </c>
      <c r="FP3" s="873"/>
      <c r="FQ3" s="873" t="s">
        <v>22</v>
      </c>
      <c r="FR3" s="873" t="s">
        <v>23</v>
      </c>
      <c r="FS3" s="873" t="s">
        <v>24</v>
      </c>
      <c r="FT3" s="899" t="s">
        <v>14</v>
      </c>
      <c r="FU3" s="899" t="s">
        <v>64</v>
      </c>
      <c r="FV3" s="899" t="s">
        <v>65</v>
      </c>
      <c r="FW3" s="899" t="s">
        <v>66</v>
      </c>
      <c r="FX3" s="899" t="s">
        <v>67</v>
      </c>
      <c r="FY3" s="901" t="s">
        <v>68</v>
      </c>
      <c r="FZ3" s="902" t="s">
        <v>69</v>
      </c>
      <c r="GA3" s="902" t="s">
        <v>70</v>
      </c>
      <c r="GB3" s="903" t="s">
        <v>71</v>
      </c>
      <c r="GC3" s="873"/>
      <c r="GD3" s="873" t="s">
        <v>19</v>
      </c>
      <c r="GE3" s="873" t="s">
        <v>20</v>
      </c>
      <c r="GF3" s="873" t="s">
        <v>21</v>
      </c>
      <c r="GG3" s="873"/>
      <c r="GH3" s="873" t="s">
        <v>22</v>
      </c>
      <c r="GI3" s="873" t="s">
        <v>23</v>
      </c>
      <c r="GJ3" s="873" t="s">
        <v>24</v>
      </c>
      <c r="GK3" s="899" t="s">
        <v>14</v>
      </c>
      <c r="GL3" s="899" t="s">
        <v>64</v>
      </c>
      <c r="GM3" s="899" t="s">
        <v>65</v>
      </c>
      <c r="GN3" s="899" t="s">
        <v>66</v>
      </c>
      <c r="GO3" s="899" t="s">
        <v>67</v>
      </c>
      <c r="GP3" s="901" t="s">
        <v>68</v>
      </c>
      <c r="GQ3" s="902" t="s">
        <v>69</v>
      </c>
      <c r="GR3" s="902" t="s">
        <v>70</v>
      </c>
      <c r="GS3" s="903" t="s">
        <v>71</v>
      </c>
      <c r="GT3" s="873"/>
      <c r="GU3" s="873" t="s">
        <v>19</v>
      </c>
      <c r="GV3" s="873" t="s">
        <v>20</v>
      </c>
      <c r="GW3" s="873" t="s">
        <v>21</v>
      </c>
      <c r="GX3" s="873"/>
      <c r="GY3" s="873" t="s">
        <v>22</v>
      </c>
      <c r="GZ3" s="873" t="s">
        <v>23</v>
      </c>
      <c r="HA3" s="873" t="s">
        <v>24</v>
      </c>
      <c r="HB3" s="899" t="s">
        <v>14</v>
      </c>
      <c r="HC3" s="899" t="s">
        <v>64</v>
      </c>
      <c r="HD3" s="899" t="s">
        <v>65</v>
      </c>
      <c r="HE3" s="899" t="s">
        <v>66</v>
      </c>
      <c r="HF3" s="899" t="s">
        <v>67</v>
      </c>
      <c r="HG3" s="901" t="s">
        <v>68</v>
      </c>
      <c r="HH3" s="902" t="s">
        <v>69</v>
      </c>
      <c r="HI3" s="902" t="s">
        <v>70</v>
      </c>
      <c r="HJ3" s="903" t="s">
        <v>71</v>
      </c>
      <c r="HK3" s="873"/>
      <c r="HL3" s="873" t="s">
        <v>19</v>
      </c>
      <c r="HM3" s="873" t="s">
        <v>20</v>
      </c>
      <c r="HN3" s="873" t="s">
        <v>21</v>
      </c>
      <c r="HO3" s="873"/>
      <c r="HP3" s="873" t="s">
        <v>22</v>
      </c>
      <c r="HQ3" s="873" t="s">
        <v>23</v>
      </c>
      <c r="HR3" s="873" t="s">
        <v>24</v>
      </c>
      <c r="HS3" s="899" t="s">
        <v>14</v>
      </c>
      <c r="HT3" s="899" t="s">
        <v>64</v>
      </c>
      <c r="HU3" s="899" t="s">
        <v>65</v>
      </c>
      <c r="HV3" s="899" t="s">
        <v>66</v>
      </c>
      <c r="HW3" s="899" t="s">
        <v>67</v>
      </c>
      <c r="HX3" s="901" t="s">
        <v>68</v>
      </c>
      <c r="HY3" s="902" t="s">
        <v>69</v>
      </c>
      <c r="HZ3" s="902" t="s">
        <v>70</v>
      </c>
      <c r="IA3" s="903" t="s">
        <v>71</v>
      </c>
      <c r="IB3" s="873"/>
      <c r="IC3" s="873" t="s">
        <v>19</v>
      </c>
      <c r="ID3" s="873" t="s">
        <v>20</v>
      </c>
      <c r="IE3" s="873" t="s">
        <v>21</v>
      </c>
      <c r="IF3" s="873"/>
      <c r="IG3" s="873" t="s">
        <v>22</v>
      </c>
      <c r="IH3" s="873" t="s">
        <v>23</v>
      </c>
      <c r="II3" s="873" t="s">
        <v>24</v>
      </c>
      <c r="IJ3" s="899" t="s">
        <v>14</v>
      </c>
      <c r="IK3" s="899" t="s">
        <v>64</v>
      </c>
      <c r="IL3" s="899" t="s">
        <v>65</v>
      </c>
      <c r="IM3" s="899" t="s">
        <v>66</v>
      </c>
      <c r="IN3" s="899" t="s">
        <v>67</v>
      </c>
      <c r="IO3" s="901" t="s">
        <v>68</v>
      </c>
      <c r="IP3" s="902" t="s">
        <v>69</v>
      </c>
      <c r="IQ3" s="902" t="s">
        <v>70</v>
      </c>
      <c r="IR3" s="903" t="s">
        <v>71</v>
      </c>
      <c r="IS3" s="873"/>
      <c r="IT3" s="873" t="s">
        <v>19</v>
      </c>
      <c r="IU3" s="873" t="s">
        <v>20</v>
      </c>
      <c r="IV3" s="873" t="s">
        <v>21</v>
      </c>
      <c r="IW3" s="873"/>
      <c r="IX3" s="873" t="s">
        <v>22</v>
      </c>
      <c r="IY3" s="873" t="s">
        <v>23</v>
      </c>
      <c r="IZ3" s="873" t="s">
        <v>24</v>
      </c>
      <c r="JA3" s="899" t="s">
        <v>14</v>
      </c>
      <c r="JB3" s="899" t="s">
        <v>64</v>
      </c>
      <c r="JC3" s="899" t="s">
        <v>65</v>
      </c>
      <c r="JD3" s="899" t="s">
        <v>66</v>
      </c>
      <c r="JE3" s="899" t="s">
        <v>67</v>
      </c>
      <c r="JF3" s="901" t="s">
        <v>68</v>
      </c>
      <c r="JG3" s="902" t="s">
        <v>69</v>
      </c>
      <c r="JH3" s="902" t="s">
        <v>70</v>
      </c>
      <c r="JI3" s="903" t="s">
        <v>71</v>
      </c>
      <c r="JJ3" s="910"/>
      <c r="JK3" s="874" t="s">
        <v>19</v>
      </c>
      <c r="JL3" s="874" t="s">
        <v>20</v>
      </c>
      <c r="JM3" s="909" t="s">
        <v>21</v>
      </c>
      <c r="JN3" s="912"/>
      <c r="JO3" s="874" t="s">
        <v>22</v>
      </c>
      <c r="JP3" s="874" t="s">
        <v>23</v>
      </c>
      <c r="JQ3" s="874" t="s">
        <v>24</v>
      </c>
      <c r="JR3" s="899" t="s">
        <v>14</v>
      </c>
      <c r="JS3" s="899" t="s">
        <v>64</v>
      </c>
      <c r="JT3" s="899" t="s">
        <v>65</v>
      </c>
      <c r="JU3" s="899" t="s">
        <v>66</v>
      </c>
      <c r="JV3" s="899" t="s">
        <v>67</v>
      </c>
      <c r="JW3" s="901" t="s">
        <v>68</v>
      </c>
      <c r="JX3" s="902" t="s">
        <v>69</v>
      </c>
      <c r="JY3" s="902" t="s">
        <v>70</v>
      </c>
      <c r="JZ3" s="903" t="s">
        <v>71</v>
      </c>
      <c r="KA3" s="910"/>
      <c r="KB3" s="874" t="s">
        <v>19</v>
      </c>
      <c r="KC3" s="874" t="s">
        <v>20</v>
      </c>
      <c r="KD3" s="909" t="s">
        <v>21</v>
      </c>
      <c r="KE3" s="912"/>
      <c r="KF3" s="874" t="s">
        <v>22</v>
      </c>
      <c r="KG3" s="874" t="s">
        <v>23</v>
      </c>
      <c r="KH3" s="874" t="s">
        <v>24</v>
      </c>
      <c r="KI3" s="899" t="s">
        <v>14</v>
      </c>
      <c r="KJ3" s="899" t="s">
        <v>64</v>
      </c>
      <c r="KK3" s="899" t="s">
        <v>65</v>
      </c>
      <c r="KL3" s="899" t="s">
        <v>66</v>
      </c>
      <c r="KM3" s="899" t="s">
        <v>67</v>
      </c>
      <c r="KN3" s="901" t="s">
        <v>68</v>
      </c>
      <c r="KO3" s="902" t="s">
        <v>69</v>
      </c>
      <c r="KP3" s="902" t="s">
        <v>70</v>
      </c>
      <c r="KQ3" s="903" t="s">
        <v>71</v>
      </c>
    </row>
    <row r="4" spans="1:303" ht="22.5" customHeight="1"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874"/>
      <c r="CO4" s="874"/>
      <c r="CP4" s="874"/>
      <c r="CQ4" s="22" t="s">
        <v>20</v>
      </c>
      <c r="CR4" s="22" t="s">
        <v>28</v>
      </c>
      <c r="CS4" s="874"/>
      <c r="CT4" s="874"/>
      <c r="CU4" s="874"/>
      <c r="CV4" s="874"/>
      <c r="CW4" s="874"/>
      <c r="CX4" s="874"/>
      <c r="CY4" s="22" t="s">
        <v>20</v>
      </c>
      <c r="CZ4" s="22" t="s">
        <v>28</v>
      </c>
      <c r="DA4" s="874"/>
      <c r="DB4" s="874"/>
      <c r="DC4" s="874"/>
      <c r="DD4" s="907"/>
      <c r="DE4" s="907"/>
      <c r="DF4" s="907"/>
      <c r="DG4" s="907"/>
      <c r="DH4" s="907"/>
      <c r="DI4" s="908"/>
      <c r="DJ4" s="906"/>
      <c r="DK4" s="906"/>
      <c r="DL4" s="905"/>
      <c r="DM4" s="874"/>
      <c r="DN4" s="874"/>
      <c r="DO4" s="874"/>
      <c r="DP4" s="22" t="s">
        <v>20</v>
      </c>
      <c r="DQ4" s="22" t="s">
        <v>28</v>
      </c>
      <c r="DR4" s="874"/>
      <c r="DS4" s="874"/>
      <c r="DT4" s="874"/>
      <c r="DU4" s="907"/>
      <c r="DV4" s="907"/>
      <c r="DW4" s="907"/>
      <c r="DX4" s="907"/>
      <c r="DY4" s="907"/>
      <c r="DZ4" s="908"/>
      <c r="EA4" s="906"/>
      <c r="EB4" s="906"/>
      <c r="EC4" s="905"/>
      <c r="ED4" s="874"/>
      <c r="EE4" s="874"/>
      <c r="EF4" s="874"/>
      <c r="EG4" s="22" t="s">
        <v>20</v>
      </c>
      <c r="EH4" s="22" t="s">
        <v>28</v>
      </c>
      <c r="EI4" s="874"/>
      <c r="EJ4" s="874"/>
      <c r="EK4" s="874"/>
      <c r="EL4" s="907"/>
      <c r="EM4" s="907"/>
      <c r="EN4" s="907"/>
      <c r="EO4" s="907"/>
      <c r="EP4" s="907"/>
      <c r="EQ4" s="908"/>
      <c r="ER4" s="906"/>
      <c r="ES4" s="906"/>
      <c r="ET4" s="905"/>
      <c r="EU4" s="874"/>
      <c r="EV4" s="874"/>
      <c r="EW4" s="874"/>
      <c r="EX4" s="22" t="s">
        <v>20</v>
      </c>
      <c r="EY4" s="22" t="s">
        <v>28</v>
      </c>
      <c r="EZ4" s="874"/>
      <c r="FA4" s="874"/>
      <c r="FB4" s="874"/>
      <c r="FC4" s="907"/>
      <c r="FD4" s="907"/>
      <c r="FE4" s="907"/>
      <c r="FF4" s="907"/>
      <c r="FG4" s="907"/>
      <c r="FH4" s="908"/>
      <c r="FI4" s="906"/>
      <c r="FJ4" s="906"/>
      <c r="FK4" s="905"/>
      <c r="FL4" s="874"/>
      <c r="FM4" s="874"/>
      <c r="FN4" s="874"/>
      <c r="FO4" s="22" t="s">
        <v>20</v>
      </c>
      <c r="FP4" s="22" t="s">
        <v>28</v>
      </c>
      <c r="FQ4" s="874"/>
      <c r="FR4" s="874"/>
      <c r="FS4" s="874"/>
      <c r="FT4" s="907"/>
      <c r="FU4" s="907"/>
      <c r="FV4" s="907"/>
      <c r="FW4" s="907"/>
      <c r="FX4" s="907"/>
      <c r="FY4" s="908"/>
      <c r="FZ4" s="906"/>
      <c r="GA4" s="906"/>
      <c r="GB4" s="905"/>
      <c r="GC4" s="874"/>
      <c r="GD4" s="874"/>
      <c r="GE4" s="874"/>
      <c r="GF4" s="22" t="s">
        <v>20</v>
      </c>
      <c r="GG4" s="22" t="s">
        <v>28</v>
      </c>
      <c r="GH4" s="874"/>
      <c r="GI4" s="874"/>
      <c r="GJ4" s="874"/>
      <c r="GK4" s="907"/>
      <c r="GL4" s="907"/>
      <c r="GM4" s="907"/>
      <c r="GN4" s="907"/>
      <c r="GO4" s="907"/>
      <c r="GP4" s="908"/>
      <c r="GQ4" s="906"/>
      <c r="GR4" s="906"/>
      <c r="GS4" s="905"/>
      <c r="GT4" s="874"/>
      <c r="GU4" s="874"/>
      <c r="GV4" s="874"/>
      <c r="GW4" s="22" t="s">
        <v>20</v>
      </c>
      <c r="GX4" s="22" t="s">
        <v>28</v>
      </c>
      <c r="GY4" s="874"/>
      <c r="GZ4" s="874"/>
      <c r="HA4" s="874"/>
      <c r="HB4" s="907"/>
      <c r="HC4" s="907"/>
      <c r="HD4" s="907"/>
      <c r="HE4" s="907"/>
      <c r="HF4" s="907"/>
      <c r="HG4" s="908"/>
      <c r="HH4" s="906"/>
      <c r="HI4" s="906"/>
      <c r="HJ4" s="905"/>
      <c r="HK4" s="874"/>
      <c r="HL4" s="874"/>
      <c r="HM4" s="874"/>
      <c r="HN4" s="22" t="s">
        <v>20</v>
      </c>
      <c r="HO4" s="22" t="s">
        <v>28</v>
      </c>
      <c r="HP4" s="874"/>
      <c r="HQ4" s="874"/>
      <c r="HR4" s="874"/>
      <c r="HS4" s="907"/>
      <c r="HT4" s="907"/>
      <c r="HU4" s="907"/>
      <c r="HV4" s="907"/>
      <c r="HW4" s="907"/>
      <c r="HX4" s="908"/>
      <c r="HY4" s="906"/>
      <c r="HZ4" s="906"/>
      <c r="IA4" s="905"/>
      <c r="IB4" s="874"/>
      <c r="IC4" s="874"/>
      <c r="ID4" s="874"/>
      <c r="IE4" s="22" t="s">
        <v>20</v>
      </c>
      <c r="IF4" s="22" t="s">
        <v>28</v>
      </c>
      <c r="IG4" s="874"/>
      <c r="IH4" s="874"/>
      <c r="II4" s="874"/>
      <c r="IJ4" s="907"/>
      <c r="IK4" s="907"/>
      <c r="IL4" s="907"/>
      <c r="IM4" s="907"/>
      <c r="IN4" s="907"/>
      <c r="IO4" s="908"/>
      <c r="IP4" s="906"/>
      <c r="IQ4" s="906"/>
      <c r="IR4" s="905"/>
      <c r="IS4" s="874"/>
      <c r="IT4" s="874"/>
      <c r="IU4" s="874"/>
      <c r="IV4" s="22" t="s">
        <v>20</v>
      </c>
      <c r="IW4" s="22" t="s">
        <v>28</v>
      </c>
      <c r="IX4" s="874"/>
      <c r="IY4" s="874"/>
      <c r="IZ4" s="874"/>
      <c r="JA4" s="907"/>
      <c r="JB4" s="907"/>
      <c r="JC4" s="907"/>
      <c r="JD4" s="907"/>
      <c r="JE4" s="907"/>
      <c r="JF4" s="908"/>
      <c r="JG4" s="906"/>
      <c r="JH4" s="906"/>
      <c r="JI4" s="905"/>
      <c r="JJ4" s="910"/>
      <c r="JK4" s="910"/>
      <c r="JL4" s="910"/>
      <c r="JM4" s="22" t="s">
        <v>20</v>
      </c>
      <c r="JN4" s="22" t="s">
        <v>28</v>
      </c>
      <c r="JO4" s="910"/>
      <c r="JP4" s="910"/>
      <c r="JQ4" s="910"/>
      <c r="JR4" s="907"/>
      <c r="JS4" s="907"/>
      <c r="JT4" s="907"/>
      <c r="JU4" s="907"/>
      <c r="JV4" s="907"/>
      <c r="JW4" s="908"/>
      <c r="JX4" s="906"/>
      <c r="JY4" s="906"/>
      <c r="JZ4" s="905"/>
      <c r="KA4" s="910"/>
      <c r="KB4" s="910"/>
      <c r="KC4" s="910"/>
      <c r="KD4" s="22" t="s">
        <v>20</v>
      </c>
      <c r="KE4" s="22" t="s">
        <v>28</v>
      </c>
      <c r="KF4" s="910"/>
      <c r="KG4" s="910"/>
      <c r="KH4" s="874"/>
      <c r="KI4" s="907"/>
      <c r="KJ4" s="907"/>
      <c r="KK4" s="907"/>
      <c r="KL4" s="907"/>
      <c r="KM4" s="907"/>
      <c r="KN4" s="908"/>
      <c r="KO4" s="906"/>
      <c r="KP4" s="906"/>
      <c r="KQ4" s="905"/>
    </row>
    <row r="5" spans="1:303" ht="174.75" customHeight="1" x14ac:dyDescent="0.25">
      <c r="A5" s="16">
        <v>1</v>
      </c>
      <c r="B5" s="237" t="s">
        <v>165</v>
      </c>
      <c r="C5" s="15" t="s">
        <v>166</v>
      </c>
      <c r="D5" s="292" t="s">
        <v>167</v>
      </c>
      <c r="E5" s="7" t="s">
        <v>45</v>
      </c>
      <c r="F5" s="7" t="s">
        <v>46</v>
      </c>
      <c r="G5" s="25" t="s">
        <v>168</v>
      </c>
      <c r="H5" s="25" t="s">
        <v>169</v>
      </c>
      <c r="I5" s="26" t="s">
        <v>170</v>
      </c>
      <c r="J5" s="25" t="s">
        <v>34</v>
      </c>
      <c r="K5" s="737">
        <v>1</v>
      </c>
      <c r="L5" s="6" t="s">
        <v>171</v>
      </c>
      <c r="M5" s="85">
        <v>44593</v>
      </c>
      <c r="N5" s="12">
        <v>44713</v>
      </c>
      <c r="O5" s="6" t="s">
        <v>36</v>
      </c>
      <c r="P5" s="74"/>
      <c r="Q5" s="72"/>
      <c r="R5" s="72"/>
      <c r="S5" s="72"/>
      <c r="T5" s="72"/>
      <c r="U5" s="72"/>
      <c r="V5" s="72"/>
      <c r="W5" s="72"/>
      <c r="X5" s="72"/>
      <c r="Y5" s="72"/>
      <c r="Z5" s="72"/>
      <c r="AA5" s="72"/>
      <c r="AB5" s="72"/>
      <c r="AC5" s="73"/>
      <c r="AD5" s="72"/>
      <c r="AE5" s="72"/>
      <c r="AF5" s="72"/>
      <c r="AG5" s="74"/>
      <c r="AH5" s="72"/>
      <c r="AI5" s="74"/>
      <c r="AJ5" s="77"/>
      <c r="AK5" s="77"/>
      <c r="AL5" s="77"/>
      <c r="AM5" s="77"/>
      <c r="AN5" s="75"/>
      <c r="AO5" s="71"/>
      <c r="AP5" s="77"/>
      <c r="AQ5" s="77"/>
      <c r="AR5" s="18"/>
      <c r="AS5" s="18"/>
      <c r="AT5" s="79"/>
      <c r="AU5" s="77"/>
      <c r="AV5" s="77"/>
      <c r="AW5" s="72"/>
      <c r="AX5" s="74"/>
      <c r="AY5" s="72"/>
      <c r="AZ5" s="74"/>
      <c r="BA5" s="72"/>
      <c r="BB5" s="72"/>
      <c r="BC5" s="74"/>
      <c r="BD5" s="72"/>
      <c r="BE5" s="74"/>
      <c r="BF5" s="71"/>
      <c r="BG5" s="77"/>
      <c r="BH5" s="77"/>
      <c r="BI5" s="18"/>
      <c r="BJ5" s="18"/>
      <c r="BK5" s="79"/>
      <c r="BL5" s="77"/>
      <c r="BM5" s="77"/>
      <c r="BN5" s="72"/>
      <c r="BO5" s="74"/>
      <c r="BP5" s="72"/>
      <c r="BQ5" s="74"/>
      <c r="BR5" s="72"/>
      <c r="BS5" s="72"/>
      <c r="BT5" s="74"/>
      <c r="BU5" s="72"/>
      <c r="BV5" s="74"/>
      <c r="BW5" s="71"/>
      <c r="BX5" s="77"/>
      <c r="BY5" s="77"/>
      <c r="BZ5" s="18"/>
      <c r="CA5" s="18"/>
      <c r="CB5" s="79"/>
      <c r="CC5" s="77"/>
      <c r="CD5" s="77"/>
      <c r="CE5" s="72"/>
      <c r="CF5" s="71"/>
      <c r="CG5" s="18"/>
      <c r="CH5" s="134"/>
      <c r="CI5" s="74"/>
      <c r="CJ5" s="72"/>
      <c r="CK5" s="74"/>
      <c r="CL5" s="72"/>
      <c r="CM5" s="135"/>
      <c r="CN5" s="71"/>
      <c r="CO5" s="77"/>
      <c r="CP5" s="77"/>
      <c r="CQ5" s="18"/>
      <c r="CR5" s="18"/>
      <c r="CS5" s="79"/>
      <c r="CT5" s="77"/>
      <c r="CU5" s="77"/>
      <c r="CV5" s="232"/>
      <c r="CW5" s="232"/>
      <c r="CX5" s="232"/>
      <c r="CY5" s="232"/>
      <c r="CZ5" s="232"/>
      <c r="DA5" s="232"/>
      <c r="DB5" s="232"/>
      <c r="DC5" s="232"/>
      <c r="DD5" s="230"/>
      <c r="DE5" s="18"/>
      <c r="DF5" s="9"/>
      <c r="DG5" s="231"/>
      <c r="DH5" s="231"/>
      <c r="DI5" s="17"/>
      <c r="DJ5" s="17"/>
      <c r="DK5" s="17"/>
      <c r="DL5" s="232"/>
      <c r="DM5" s="232"/>
      <c r="DN5" s="232"/>
      <c r="DO5" s="232"/>
      <c r="DP5" s="232"/>
      <c r="DQ5" s="232"/>
      <c r="DR5" s="232"/>
      <c r="DS5" s="232"/>
      <c r="DT5" s="294"/>
      <c r="DU5" s="372"/>
      <c r="DV5" s="374"/>
      <c r="DW5" s="253"/>
      <c r="DX5" s="372"/>
      <c r="DY5" s="373"/>
      <c r="DZ5" s="375"/>
      <c r="EA5" s="376"/>
      <c r="EB5" s="751"/>
      <c r="EC5" s="375"/>
      <c r="ED5" s="517"/>
      <c r="EE5" s="517"/>
      <c r="EF5" s="517"/>
      <c r="EG5" s="517"/>
      <c r="EH5" s="517"/>
      <c r="EI5" s="517"/>
      <c r="EJ5" s="517"/>
      <c r="EK5" s="74"/>
      <c r="EL5" s="18"/>
      <c r="EM5" s="14"/>
      <c r="EN5" s="18"/>
      <c r="EO5" s="15"/>
      <c r="EP5" s="14"/>
      <c r="EQ5" s="18"/>
      <c r="ER5" s="14"/>
      <c r="ES5" s="752"/>
      <c r="ET5" s="426"/>
      <c r="EU5" s="517"/>
      <c r="EV5" s="517"/>
      <c r="EW5" s="517"/>
      <c r="EX5" s="517"/>
      <c r="EY5" s="517"/>
      <c r="EZ5" s="517"/>
      <c r="FA5" s="517"/>
      <c r="FB5" s="74"/>
      <c r="FC5" s="71"/>
      <c r="FD5" s="77"/>
      <c r="FE5" s="77"/>
      <c r="FF5" s="18"/>
      <c r="FG5" s="18"/>
      <c r="FH5" s="753"/>
      <c r="FI5" s="752"/>
      <c r="FJ5" s="752"/>
      <c r="FK5" s="752"/>
      <c r="FL5" s="71"/>
      <c r="FM5" s="18"/>
      <c r="FN5" s="15"/>
      <c r="FO5" s="74"/>
      <c r="FP5" s="72"/>
      <c r="FQ5" s="71"/>
      <c r="FR5" s="77"/>
      <c r="FS5" s="230"/>
      <c r="FT5" s="70"/>
      <c r="FU5" s="6"/>
      <c r="FV5" s="233"/>
      <c r="FW5" s="234"/>
      <c r="FX5" s="17"/>
      <c r="FY5" s="752"/>
      <c r="FZ5" s="752"/>
      <c r="GA5" s="752"/>
      <c r="GB5" s="752"/>
      <c r="GC5" s="17"/>
      <c r="GD5" s="17"/>
      <c r="GE5" s="17"/>
      <c r="GF5" s="17"/>
      <c r="GG5" s="17"/>
      <c r="GH5" s="17"/>
      <c r="GI5" s="17"/>
      <c r="GJ5" s="17"/>
      <c r="GK5" s="17"/>
      <c r="GL5" s="17"/>
      <c r="GM5" s="17"/>
      <c r="GN5" s="17"/>
      <c r="GO5" s="17"/>
      <c r="GP5" s="752"/>
      <c r="GQ5" s="752"/>
      <c r="GR5" s="752"/>
      <c r="GS5" s="752"/>
      <c r="GT5" s="17"/>
      <c r="GU5" s="17"/>
      <c r="GV5" s="17"/>
      <c r="GW5" s="17"/>
      <c r="GX5" s="17"/>
      <c r="GY5" s="17"/>
      <c r="GZ5" s="17"/>
      <c r="HA5" s="17"/>
      <c r="HB5" s="17"/>
      <c r="HC5" s="17"/>
      <c r="HD5" s="17"/>
      <c r="HE5" s="17"/>
      <c r="HF5" s="17"/>
      <c r="HG5" s="752"/>
      <c r="HH5" s="752"/>
      <c r="HI5" s="752"/>
      <c r="HJ5" s="752"/>
      <c r="HK5" s="17"/>
      <c r="HL5" s="17"/>
      <c r="HM5" s="17"/>
      <c r="HN5" s="17"/>
      <c r="HO5" s="17"/>
      <c r="HP5" s="17"/>
      <c r="HQ5" s="17"/>
      <c r="HR5" s="17"/>
      <c r="HS5" s="17"/>
      <c r="HT5" s="17"/>
      <c r="HU5" s="17"/>
      <c r="HV5" s="17"/>
      <c r="HW5" s="17"/>
      <c r="HX5" s="752"/>
      <c r="HY5" s="752"/>
      <c r="HZ5" s="752"/>
      <c r="IA5" s="752"/>
      <c r="IB5" s="17"/>
      <c r="IC5" s="17"/>
      <c r="ID5" s="17"/>
      <c r="IE5" s="17"/>
      <c r="IF5" s="17"/>
      <c r="IG5" s="17"/>
      <c r="IH5" s="17"/>
      <c r="II5" s="17"/>
      <c r="IJ5" s="17"/>
      <c r="IK5" s="17"/>
      <c r="IL5" s="17"/>
      <c r="IM5" s="17"/>
      <c r="IN5" s="17"/>
      <c r="IO5" s="752"/>
      <c r="IP5" s="752"/>
      <c r="IQ5" s="752"/>
      <c r="IR5" s="752"/>
      <c r="IS5" s="17"/>
      <c r="IT5" s="17"/>
      <c r="IU5" s="17"/>
      <c r="IV5" s="17"/>
      <c r="IW5" s="17"/>
      <c r="IX5" s="17"/>
      <c r="IY5" s="17"/>
      <c r="IZ5" s="17"/>
      <c r="JA5" s="17"/>
      <c r="JB5" s="17"/>
      <c r="JC5" s="17"/>
      <c r="JD5" s="17"/>
      <c r="JE5" s="17"/>
      <c r="JF5" s="752"/>
      <c r="JG5" s="752"/>
      <c r="JH5" s="752"/>
      <c r="JI5" s="752"/>
      <c r="JJ5" s="17"/>
      <c r="JK5" s="17"/>
      <c r="JL5" s="17"/>
      <c r="JM5" s="17"/>
      <c r="JN5" s="17"/>
      <c r="JO5" s="17"/>
      <c r="JP5" s="17"/>
      <c r="JQ5" s="17"/>
      <c r="JR5" s="17"/>
      <c r="JS5" s="17"/>
      <c r="JT5" s="17"/>
      <c r="JU5" s="17"/>
      <c r="JV5" s="17"/>
      <c r="JW5" s="752"/>
      <c r="JX5" s="752"/>
      <c r="JY5" s="752"/>
      <c r="JZ5" s="752"/>
      <c r="KA5" s="17"/>
      <c r="KB5" s="17"/>
      <c r="KC5" s="17"/>
      <c r="KD5" s="17"/>
      <c r="KE5" s="17"/>
      <c r="KF5" s="17"/>
      <c r="KG5" s="17"/>
      <c r="KH5" s="17"/>
      <c r="KI5" s="17"/>
      <c r="KJ5" s="17"/>
      <c r="KK5" s="17"/>
      <c r="KL5" s="17"/>
      <c r="KM5" s="17"/>
      <c r="KN5" s="752"/>
      <c r="KO5" s="752"/>
      <c r="KP5" s="752"/>
      <c r="KQ5" s="752"/>
    </row>
    <row r="6" spans="1:303" ht="158.25" customHeight="1" x14ac:dyDescent="0.25">
      <c r="A6" s="16">
        <v>2</v>
      </c>
      <c r="B6" s="238" t="s">
        <v>172</v>
      </c>
      <c r="C6" s="15" t="s">
        <v>173</v>
      </c>
      <c r="D6" s="24" t="s">
        <v>83</v>
      </c>
      <c r="E6" s="7" t="s">
        <v>48</v>
      </c>
      <c r="F6" s="7" t="s">
        <v>39</v>
      </c>
      <c r="G6" s="25" t="s">
        <v>174</v>
      </c>
      <c r="H6" s="25" t="s">
        <v>175</v>
      </c>
      <c r="I6" s="27" t="s">
        <v>176</v>
      </c>
      <c r="J6" s="25" t="s">
        <v>34</v>
      </c>
      <c r="K6" s="737">
        <v>3</v>
      </c>
      <c r="L6" s="6" t="s">
        <v>177</v>
      </c>
      <c r="M6" s="85">
        <v>44652</v>
      </c>
      <c r="N6" s="12" t="s">
        <v>178</v>
      </c>
      <c r="O6" s="6" t="s">
        <v>36</v>
      </c>
      <c r="P6" s="70"/>
      <c r="Q6" s="18"/>
      <c r="R6" s="70"/>
      <c r="S6" s="18"/>
      <c r="T6" s="18"/>
      <c r="U6" s="18"/>
      <c r="V6" s="18"/>
      <c r="W6" s="71"/>
      <c r="X6" s="70"/>
      <c r="Y6" s="72"/>
      <c r="Z6" s="72"/>
      <c r="AA6" s="72"/>
      <c r="AB6" s="72"/>
      <c r="AC6" s="73"/>
      <c r="AD6" s="72"/>
      <c r="AE6" s="73"/>
      <c r="AF6" s="17"/>
      <c r="AG6" s="74"/>
      <c r="AH6" s="18"/>
      <c r="AI6" s="74"/>
      <c r="AJ6" s="14"/>
      <c r="AK6" s="14"/>
      <c r="AL6" s="18"/>
      <c r="AM6" s="18"/>
      <c r="AN6" s="75"/>
      <c r="AO6" s="74"/>
      <c r="AP6" s="72"/>
      <c r="AQ6" s="72"/>
      <c r="AR6" s="72"/>
      <c r="AS6" s="72"/>
      <c r="AT6" s="73"/>
      <c r="AU6" s="72"/>
      <c r="AV6" s="73"/>
      <c r="AW6" s="17"/>
      <c r="AX6" s="74"/>
      <c r="AY6" s="18"/>
      <c r="AZ6" s="74"/>
      <c r="BA6" s="18"/>
      <c r="BB6" s="18"/>
      <c r="BC6" s="18"/>
      <c r="BD6" s="18"/>
      <c r="BE6" s="71"/>
      <c r="BF6" s="74"/>
      <c r="BG6" s="72"/>
      <c r="BH6" s="72"/>
      <c r="BI6" s="72"/>
      <c r="BJ6" s="72"/>
      <c r="BK6" s="73"/>
      <c r="BL6" s="72"/>
      <c r="BM6" s="73"/>
      <c r="BN6" s="17"/>
      <c r="BO6" s="74"/>
      <c r="BP6" s="18"/>
      <c r="BQ6" s="74"/>
      <c r="BR6" s="18"/>
      <c r="BS6" s="18"/>
      <c r="BT6" s="18"/>
      <c r="BU6" s="18"/>
      <c r="BV6" s="71"/>
      <c r="BW6" s="74"/>
      <c r="BX6" s="72"/>
      <c r="BY6" s="72"/>
      <c r="BZ6" s="72"/>
      <c r="CA6" s="72"/>
      <c r="CB6" s="73"/>
      <c r="CC6" s="72"/>
      <c r="CD6" s="73"/>
      <c r="CE6" s="17"/>
      <c r="CF6" s="14"/>
      <c r="CG6" s="18"/>
      <c r="CH6" s="14"/>
      <c r="CI6" s="18"/>
      <c r="CJ6" s="18"/>
      <c r="CK6" s="18"/>
      <c r="CL6" s="18"/>
      <c r="CM6" s="14"/>
      <c r="CN6" s="14"/>
      <c r="CO6" s="14"/>
      <c r="CP6" s="14"/>
      <c r="CQ6" s="18"/>
      <c r="CR6" s="18"/>
      <c r="CS6" s="18"/>
      <c r="CT6" s="18"/>
      <c r="CU6" s="76"/>
      <c r="CV6" s="232"/>
      <c r="CW6" s="232"/>
      <c r="CX6" s="232"/>
      <c r="CY6" s="232"/>
      <c r="CZ6" s="232"/>
      <c r="DA6" s="232"/>
      <c r="DB6" s="232"/>
      <c r="DC6" s="232"/>
      <c r="DD6" s="17"/>
      <c r="DE6" s="17"/>
      <c r="DF6" s="17"/>
      <c r="DG6" s="17"/>
      <c r="DH6" s="17"/>
      <c r="DI6" s="17"/>
      <c r="DJ6" s="17"/>
      <c r="DK6" s="17"/>
      <c r="DL6" s="17"/>
      <c r="DM6" s="232"/>
      <c r="DN6" s="232"/>
      <c r="DO6" s="232"/>
      <c r="DP6" s="232"/>
      <c r="DQ6" s="232"/>
      <c r="DR6" s="232"/>
      <c r="DS6" s="232"/>
      <c r="DT6" s="294"/>
      <c r="DU6" s="372"/>
      <c r="DV6" s="374"/>
      <c r="DW6" s="253"/>
      <c r="DX6" s="372"/>
      <c r="DY6" s="373"/>
      <c r="DZ6" s="313"/>
      <c r="EA6" s="18"/>
      <c r="EB6" s="752"/>
      <c r="EC6" s="313"/>
      <c r="ED6" s="517"/>
      <c r="EE6" s="517"/>
      <c r="EF6" s="517"/>
      <c r="EG6" s="517"/>
      <c r="EH6" s="517"/>
      <c r="EI6" s="517"/>
      <c r="EJ6" s="517"/>
      <c r="EK6" s="74"/>
      <c r="EL6" s="18"/>
      <c r="EM6" s="14"/>
      <c r="EN6" s="18"/>
      <c r="EO6" s="15"/>
      <c r="EP6" s="14"/>
      <c r="EQ6" s="18"/>
      <c r="ER6" s="14"/>
      <c r="ES6" s="752"/>
      <c r="ET6" s="18"/>
      <c r="EU6" s="517"/>
      <c r="EV6" s="517"/>
      <c r="EW6" s="517"/>
      <c r="EX6" s="517"/>
      <c r="EY6" s="517"/>
      <c r="EZ6" s="517"/>
      <c r="FA6" s="517"/>
      <c r="FB6" s="74"/>
      <c r="FC6" s="17"/>
      <c r="FD6" s="17"/>
      <c r="FE6" s="17"/>
      <c r="FF6" s="17"/>
      <c r="FG6" s="17"/>
      <c r="FH6" s="753"/>
      <c r="FI6" s="752"/>
      <c r="FJ6" s="752"/>
      <c r="FK6" s="752"/>
      <c r="FL6" s="17"/>
      <c r="FM6" s="17"/>
      <c r="FN6" s="17"/>
      <c r="FO6" s="17"/>
      <c r="FP6" s="17"/>
      <c r="FQ6" s="17"/>
      <c r="FR6" s="17"/>
      <c r="FS6" s="17"/>
      <c r="FT6" s="17"/>
      <c r="FU6" s="17"/>
      <c r="FV6" s="17"/>
      <c r="FW6" s="17"/>
      <c r="FX6" s="17"/>
      <c r="FY6" s="752"/>
      <c r="FZ6" s="752"/>
      <c r="GA6" s="752"/>
      <c r="GB6" s="752"/>
      <c r="GC6" s="17"/>
      <c r="GD6" s="17"/>
      <c r="GE6" s="17"/>
      <c r="GF6" s="17"/>
      <c r="GG6" s="17"/>
      <c r="GH6" s="17"/>
      <c r="GI6" s="17"/>
      <c r="GJ6" s="17"/>
      <c r="GK6" s="17"/>
      <c r="GL6" s="17"/>
      <c r="GM6" s="17"/>
      <c r="GN6" s="17"/>
      <c r="GO6" s="17"/>
      <c r="GP6" s="752"/>
      <c r="GQ6" s="752"/>
      <c r="GR6" s="752"/>
      <c r="GS6" s="752"/>
      <c r="GT6" s="17"/>
      <c r="GU6" s="17"/>
      <c r="GV6" s="17"/>
      <c r="GW6" s="17"/>
      <c r="GX6" s="17"/>
      <c r="GY6" s="17"/>
      <c r="GZ6" s="17"/>
      <c r="HA6" s="17"/>
      <c r="HB6" s="17"/>
      <c r="HC6" s="17"/>
      <c r="HD6" s="17"/>
      <c r="HE6" s="17"/>
      <c r="HF6" s="17"/>
      <c r="HG6" s="752"/>
      <c r="HH6" s="752"/>
      <c r="HI6" s="752"/>
      <c r="HJ6" s="752"/>
      <c r="HK6" s="17"/>
      <c r="HL6" s="17"/>
      <c r="HM6" s="17"/>
      <c r="HN6" s="17"/>
      <c r="HO6" s="17"/>
      <c r="HP6" s="17"/>
      <c r="HQ6" s="17"/>
      <c r="HR6" s="17"/>
      <c r="HS6" s="17"/>
      <c r="HT6" s="17"/>
      <c r="HU6" s="17"/>
      <c r="HV6" s="17"/>
      <c r="HW6" s="17"/>
      <c r="HX6" s="752"/>
      <c r="HY6" s="752"/>
      <c r="HZ6" s="752"/>
      <c r="IA6" s="752"/>
      <c r="IB6" s="17"/>
      <c r="IC6" s="17"/>
      <c r="ID6" s="17"/>
      <c r="IE6" s="17"/>
      <c r="IF6" s="17"/>
      <c r="IG6" s="17"/>
      <c r="IH6" s="17"/>
      <c r="II6" s="17"/>
      <c r="IJ6" s="17"/>
      <c r="IK6" s="17"/>
      <c r="IL6" s="17"/>
      <c r="IM6" s="17"/>
      <c r="IN6" s="17"/>
      <c r="IO6" s="752"/>
      <c r="IP6" s="752"/>
      <c r="IQ6" s="752"/>
      <c r="IR6" s="752"/>
      <c r="IS6" s="17"/>
      <c r="IT6" s="17"/>
      <c r="IU6" s="17"/>
      <c r="IV6" s="17"/>
      <c r="IW6" s="17"/>
      <c r="IX6" s="17"/>
      <c r="IY6" s="17"/>
      <c r="IZ6" s="17"/>
      <c r="JA6" s="17"/>
      <c r="JB6" s="17"/>
      <c r="JC6" s="17"/>
      <c r="JD6" s="17"/>
      <c r="JE6" s="17"/>
      <c r="JF6" s="752"/>
      <c r="JG6" s="752"/>
      <c r="JH6" s="752"/>
      <c r="JI6" s="752"/>
      <c r="JJ6" s="17"/>
      <c r="JK6" s="17"/>
      <c r="JL6" s="17"/>
      <c r="JM6" s="17"/>
      <c r="JN6" s="17"/>
      <c r="JO6" s="17"/>
      <c r="JP6" s="17"/>
      <c r="JQ6" s="17"/>
      <c r="JR6" s="17"/>
      <c r="JS6" s="17"/>
      <c r="JT6" s="17"/>
      <c r="JU6" s="17"/>
      <c r="JV6" s="17"/>
      <c r="JW6" s="752"/>
      <c r="JX6" s="752"/>
      <c r="JY6" s="752"/>
      <c r="JZ6" s="752"/>
      <c r="KA6" s="17"/>
      <c r="KB6" s="17"/>
      <c r="KC6" s="17"/>
      <c r="KD6" s="17"/>
      <c r="KE6" s="17"/>
      <c r="KF6" s="17"/>
      <c r="KG6" s="17"/>
      <c r="KH6" s="17"/>
      <c r="KI6" s="17"/>
      <c r="KJ6" s="17"/>
      <c r="KK6" s="17"/>
      <c r="KL6" s="17"/>
      <c r="KM6" s="17"/>
      <c r="KN6" s="752"/>
      <c r="KO6" s="752"/>
      <c r="KP6" s="752"/>
      <c r="KQ6" s="752"/>
    </row>
    <row r="7" spans="1:303" ht="158.25" customHeight="1" x14ac:dyDescent="0.25">
      <c r="A7" s="16">
        <v>3</v>
      </c>
      <c r="B7" s="237" t="s">
        <v>179</v>
      </c>
      <c r="C7" s="239" t="s">
        <v>180</v>
      </c>
      <c r="D7" s="24" t="s">
        <v>83</v>
      </c>
      <c r="E7" s="240" t="s">
        <v>38</v>
      </c>
      <c r="F7" s="173" t="s">
        <v>31</v>
      </c>
      <c r="G7" s="240" t="s">
        <v>181</v>
      </c>
      <c r="H7" s="25" t="s">
        <v>182</v>
      </c>
      <c r="I7" s="241" t="s">
        <v>183</v>
      </c>
      <c r="J7" s="25" t="s">
        <v>184</v>
      </c>
      <c r="K7" s="737">
        <v>1</v>
      </c>
      <c r="L7" s="6" t="s">
        <v>177</v>
      </c>
      <c r="M7" s="85">
        <v>44713</v>
      </c>
      <c r="N7" s="43">
        <v>44743</v>
      </c>
      <c r="O7" s="6" t="s">
        <v>36</v>
      </c>
      <c r="P7" s="71"/>
      <c r="Q7" s="77"/>
      <c r="R7" s="77"/>
      <c r="S7" s="77"/>
      <c r="T7" s="77"/>
      <c r="U7" s="77"/>
      <c r="V7" s="77"/>
      <c r="W7" s="77"/>
      <c r="X7" s="72"/>
      <c r="Y7" s="72"/>
      <c r="Z7" s="72"/>
      <c r="AA7" s="72"/>
      <c r="AB7" s="72"/>
      <c r="AC7" s="73"/>
      <c r="AD7" s="72"/>
      <c r="AE7" s="72"/>
      <c r="AF7" s="72"/>
      <c r="AG7" s="71"/>
      <c r="AH7" s="77"/>
      <c r="AI7" s="77"/>
      <c r="AJ7" s="77"/>
      <c r="AK7" s="77"/>
      <c r="AL7" s="77"/>
      <c r="AM7" s="77"/>
      <c r="AN7" s="78"/>
      <c r="AO7" s="77"/>
      <c r="AP7" s="77"/>
      <c r="AQ7" s="77"/>
      <c r="AR7" s="77"/>
      <c r="AS7" s="77"/>
      <c r="AT7" s="79"/>
      <c r="AU7" s="77"/>
      <c r="AV7" s="77"/>
      <c r="AW7" s="17"/>
      <c r="AX7" s="71"/>
      <c r="AY7" s="77"/>
      <c r="AZ7" s="77"/>
      <c r="BA7" s="77"/>
      <c r="BB7" s="77"/>
      <c r="BC7" s="77"/>
      <c r="BD7" s="77"/>
      <c r="BE7" s="77"/>
      <c r="BF7" s="77"/>
      <c r="BG7" s="77"/>
      <c r="BH7" s="77"/>
      <c r="BI7" s="77"/>
      <c r="BJ7" s="77"/>
      <c r="BK7" s="79"/>
      <c r="BL7" s="77"/>
      <c r="BM7" s="77"/>
      <c r="BN7" s="17"/>
      <c r="BO7" s="71"/>
      <c r="BP7" s="18"/>
      <c r="BQ7" s="80"/>
      <c r="BR7" s="71"/>
      <c r="BS7" s="81"/>
      <c r="BT7" s="77"/>
      <c r="BU7" s="77"/>
      <c r="BV7" s="71"/>
      <c r="BW7" s="77"/>
      <c r="BX7" s="77"/>
      <c r="BY7" s="77"/>
      <c r="BZ7" s="77"/>
      <c r="CA7" s="77"/>
      <c r="CB7" s="79"/>
      <c r="CC7" s="77"/>
      <c r="CD7" s="77"/>
      <c r="CE7" s="17"/>
      <c r="CF7" s="71"/>
      <c r="CG7" s="18"/>
      <c r="CH7" s="80"/>
      <c r="CI7" s="71"/>
      <c r="CJ7" s="81"/>
      <c r="CK7" s="77"/>
      <c r="CL7" s="77"/>
      <c r="CM7" s="71"/>
      <c r="CN7" s="71"/>
      <c r="CO7" s="18"/>
      <c r="CP7" s="71"/>
      <c r="CQ7" s="71"/>
      <c r="CR7" s="14"/>
      <c r="CS7" s="77"/>
      <c r="CT7" s="77"/>
      <c r="CU7" s="75"/>
      <c r="CV7" s="232"/>
      <c r="CW7" s="232"/>
      <c r="CX7" s="232"/>
      <c r="CY7" s="232"/>
      <c r="CZ7" s="232"/>
      <c r="DA7" s="232"/>
      <c r="DB7" s="232"/>
      <c r="DC7" s="232"/>
      <c r="DD7" s="17"/>
      <c r="DE7" s="17"/>
      <c r="DF7" s="17"/>
      <c r="DG7" s="17"/>
      <c r="DH7" s="17"/>
      <c r="DI7" s="17"/>
      <c r="DJ7" s="17"/>
      <c r="DK7" s="17"/>
      <c r="DL7" s="17"/>
      <c r="DM7" s="232"/>
      <c r="DN7" s="232"/>
      <c r="DO7" s="232"/>
      <c r="DP7" s="232"/>
      <c r="DQ7" s="232"/>
      <c r="DR7" s="232"/>
      <c r="DS7" s="232"/>
      <c r="DT7" s="294"/>
      <c r="DU7" s="372"/>
      <c r="DV7" s="374"/>
      <c r="DW7" s="253"/>
      <c r="DX7" s="372"/>
      <c r="DY7" s="373"/>
      <c r="DZ7" s="313"/>
      <c r="EA7" s="18"/>
      <c r="EB7" s="752"/>
      <c r="EC7" s="313"/>
      <c r="ED7" s="517"/>
      <c r="EE7" s="517"/>
      <c r="EF7" s="517"/>
      <c r="EG7" s="517"/>
      <c r="EH7" s="517"/>
      <c r="EI7" s="517"/>
      <c r="EJ7" s="517"/>
      <c r="EK7" s="74"/>
      <c r="EL7" s="18"/>
      <c r="EM7" s="14"/>
      <c r="EN7" s="18"/>
      <c r="EO7" s="15"/>
      <c r="EP7" s="14"/>
      <c r="EQ7" s="18"/>
      <c r="ER7" s="14"/>
      <c r="ES7" s="752"/>
      <c r="ET7" s="18"/>
      <c r="EU7" s="517"/>
      <c r="EV7" s="517"/>
      <c r="EW7" s="517"/>
      <c r="EX7" s="517"/>
      <c r="EY7" s="517"/>
      <c r="EZ7" s="517"/>
      <c r="FA7" s="517"/>
      <c r="FB7" s="74"/>
      <c r="FC7" s="17"/>
      <c r="FD7" s="17"/>
      <c r="FE7" s="17"/>
      <c r="FF7" s="17"/>
      <c r="FG7" s="17"/>
      <c r="FH7" s="753"/>
      <c r="FI7" s="752"/>
      <c r="FJ7" s="752"/>
      <c r="FK7" s="752"/>
      <c r="FL7" s="17"/>
      <c r="FM7" s="17"/>
      <c r="FN7" s="17"/>
      <c r="FO7" s="17"/>
      <c r="FP7" s="17"/>
      <c r="FQ7" s="17"/>
      <c r="FR7" s="17"/>
      <c r="FS7" s="17"/>
      <c r="FT7" s="17"/>
      <c r="FU7" s="17"/>
      <c r="FV7" s="17"/>
      <c r="FW7" s="17"/>
      <c r="FX7" s="17"/>
      <c r="FY7" s="752"/>
      <c r="FZ7" s="752"/>
      <c r="GA7" s="752"/>
      <c r="GB7" s="752"/>
      <c r="GC7" s="17"/>
      <c r="GD7" s="17"/>
      <c r="GE7" s="17"/>
      <c r="GF7" s="17"/>
      <c r="GG7" s="17"/>
      <c r="GH7" s="17"/>
      <c r="GI7" s="17"/>
      <c r="GJ7" s="17"/>
      <c r="GK7" s="17"/>
      <c r="GL7" s="17"/>
      <c r="GM7" s="17"/>
      <c r="GN7" s="17"/>
      <c r="GO7" s="17"/>
      <c r="GP7" s="752"/>
      <c r="GQ7" s="752"/>
      <c r="GR7" s="752"/>
      <c r="GS7" s="752"/>
      <c r="GT7" s="17"/>
      <c r="GU7" s="17"/>
      <c r="GV7" s="17"/>
      <c r="GW7" s="17"/>
      <c r="GX7" s="17"/>
      <c r="GY7" s="17"/>
      <c r="GZ7" s="17"/>
      <c r="HA7" s="17"/>
      <c r="HB7" s="17"/>
      <c r="HC7" s="17"/>
      <c r="HD7" s="17"/>
      <c r="HE7" s="17"/>
      <c r="HF7" s="17"/>
      <c r="HG7" s="752"/>
      <c r="HH7" s="752"/>
      <c r="HI7" s="752"/>
      <c r="HJ7" s="752"/>
      <c r="HK7" s="17"/>
      <c r="HL7" s="17"/>
      <c r="HM7" s="17"/>
      <c r="HN7" s="17"/>
      <c r="HO7" s="17"/>
      <c r="HP7" s="17"/>
      <c r="HQ7" s="17"/>
      <c r="HR7" s="17"/>
      <c r="HS7" s="17"/>
      <c r="HT7" s="17"/>
      <c r="HU7" s="17"/>
      <c r="HV7" s="17"/>
      <c r="HW7" s="17"/>
      <c r="HX7" s="752"/>
      <c r="HY7" s="752"/>
      <c r="HZ7" s="752"/>
      <c r="IA7" s="752"/>
      <c r="IB7" s="17"/>
      <c r="IC7" s="17"/>
      <c r="ID7" s="17"/>
      <c r="IE7" s="17"/>
      <c r="IF7" s="17"/>
      <c r="IG7" s="17"/>
      <c r="IH7" s="17"/>
      <c r="II7" s="17"/>
      <c r="IJ7" s="17"/>
      <c r="IK7" s="17"/>
      <c r="IL7" s="17"/>
      <c r="IM7" s="17"/>
      <c r="IN7" s="17"/>
      <c r="IO7" s="752"/>
      <c r="IP7" s="752"/>
      <c r="IQ7" s="752"/>
      <c r="IR7" s="752"/>
      <c r="IS7" s="17"/>
      <c r="IT7" s="17"/>
      <c r="IU7" s="17"/>
      <c r="IV7" s="17"/>
      <c r="IW7" s="17"/>
      <c r="IX7" s="17"/>
      <c r="IY7" s="17"/>
      <c r="IZ7" s="17"/>
      <c r="JA7" s="17"/>
      <c r="JB7" s="17"/>
      <c r="JC7" s="17"/>
      <c r="JD7" s="17"/>
      <c r="JE7" s="17"/>
      <c r="JF7" s="752"/>
      <c r="JG7" s="752"/>
      <c r="JH7" s="752"/>
      <c r="JI7" s="752"/>
      <c r="JJ7" s="17"/>
      <c r="JK7" s="17"/>
      <c r="JL7" s="17"/>
      <c r="JM7" s="17"/>
      <c r="JN7" s="17"/>
      <c r="JO7" s="17"/>
      <c r="JP7" s="17"/>
      <c r="JQ7" s="17"/>
      <c r="JR7" s="17"/>
      <c r="JS7" s="17"/>
      <c r="JT7" s="17"/>
      <c r="JU7" s="17"/>
      <c r="JV7" s="17"/>
      <c r="JW7" s="752"/>
      <c r="JX7" s="752"/>
      <c r="JY7" s="752"/>
      <c r="JZ7" s="752"/>
      <c r="KA7" s="17"/>
      <c r="KB7" s="17"/>
      <c r="KC7" s="17"/>
      <c r="KD7" s="17"/>
      <c r="KE7" s="17"/>
      <c r="KF7" s="17"/>
      <c r="KG7" s="17"/>
      <c r="KH7" s="17"/>
      <c r="KI7" s="17"/>
      <c r="KJ7" s="17"/>
      <c r="KK7" s="17"/>
      <c r="KL7" s="17"/>
      <c r="KM7" s="17"/>
      <c r="KN7" s="752"/>
      <c r="KO7" s="752"/>
      <c r="KP7" s="752"/>
      <c r="KQ7" s="752"/>
    </row>
    <row r="8" spans="1:303" ht="158.25" customHeight="1" x14ac:dyDescent="0.25">
      <c r="A8" s="16">
        <v>4</v>
      </c>
      <c r="B8" s="237" t="s">
        <v>165</v>
      </c>
      <c r="C8" s="15" t="s">
        <v>185</v>
      </c>
      <c r="D8" s="714" t="s">
        <v>167</v>
      </c>
      <c r="E8" s="7" t="s">
        <v>48</v>
      </c>
      <c r="F8" s="7" t="s">
        <v>31</v>
      </c>
      <c r="G8" s="25" t="s">
        <v>168</v>
      </c>
      <c r="H8" s="25" t="s">
        <v>169</v>
      </c>
      <c r="I8" s="26" t="s">
        <v>170</v>
      </c>
      <c r="J8" s="25" t="s">
        <v>34</v>
      </c>
      <c r="K8" s="737">
        <v>1</v>
      </c>
      <c r="L8" s="6" t="s">
        <v>171</v>
      </c>
      <c r="M8" s="85">
        <v>44743</v>
      </c>
      <c r="N8" s="12">
        <v>44896</v>
      </c>
      <c r="O8" s="6" t="s">
        <v>36</v>
      </c>
      <c r="P8" s="14"/>
      <c r="Q8" s="18"/>
      <c r="R8" s="18"/>
      <c r="S8" s="18"/>
      <c r="T8" s="18"/>
      <c r="U8" s="18"/>
      <c r="V8" s="18"/>
      <c r="W8" s="18"/>
      <c r="X8" s="72"/>
      <c r="Y8" s="72"/>
      <c r="Z8" s="72"/>
      <c r="AA8" s="72"/>
      <c r="AB8" s="72"/>
      <c r="AC8" s="73"/>
      <c r="AD8" s="72"/>
      <c r="AE8" s="72"/>
      <c r="AF8" s="72"/>
      <c r="AG8" s="14"/>
      <c r="AH8" s="18"/>
      <c r="AI8" s="18"/>
      <c r="AJ8" s="18"/>
      <c r="AK8" s="18"/>
      <c r="AL8" s="18"/>
      <c r="AM8" s="18"/>
      <c r="AN8" s="76"/>
      <c r="AO8" s="77"/>
      <c r="AP8" s="77"/>
      <c r="AQ8" s="77"/>
      <c r="AR8" s="77"/>
      <c r="AS8" s="77"/>
      <c r="AT8" s="79"/>
      <c r="AU8" s="77"/>
      <c r="AV8" s="77"/>
      <c r="AW8" s="17"/>
      <c r="AX8" s="14"/>
      <c r="AY8" s="18"/>
      <c r="AZ8" s="74"/>
      <c r="BA8" s="18"/>
      <c r="BB8" s="18"/>
      <c r="BC8" s="18"/>
      <c r="BD8" s="18"/>
      <c r="BE8" s="82"/>
      <c r="BF8" s="74"/>
      <c r="BG8" s="72"/>
      <c r="BH8" s="72"/>
      <c r="BI8" s="72"/>
      <c r="BJ8" s="72"/>
      <c r="BK8" s="73"/>
      <c r="BL8" s="72"/>
      <c r="BM8" s="72"/>
      <c r="BN8" s="72"/>
      <c r="BO8" s="14"/>
      <c r="BP8" s="18"/>
      <c r="BQ8" s="74"/>
      <c r="BR8" s="18"/>
      <c r="BS8" s="18"/>
      <c r="BT8" s="18"/>
      <c r="BU8" s="18"/>
      <c r="BV8" s="82"/>
      <c r="BW8" s="74"/>
      <c r="BX8" s="72"/>
      <c r="BY8" s="72"/>
      <c r="BZ8" s="72"/>
      <c r="CA8" s="72"/>
      <c r="CB8" s="73"/>
      <c r="CC8" s="72"/>
      <c r="CD8" s="72"/>
      <c r="CE8" s="72"/>
      <c r="CF8" s="14"/>
      <c r="CG8" s="18"/>
      <c r="CH8" s="14"/>
      <c r="CI8" s="18"/>
      <c r="CJ8" s="18"/>
      <c r="CK8" s="18"/>
      <c r="CL8" s="18"/>
      <c r="CM8" s="82"/>
      <c r="CN8" s="14"/>
      <c r="CO8" s="18"/>
      <c r="CP8" s="14"/>
      <c r="CQ8" s="18"/>
      <c r="CR8" s="18"/>
      <c r="CS8" s="83"/>
      <c r="CT8" s="18"/>
      <c r="CU8" s="84"/>
      <c r="CV8" s="232"/>
      <c r="CW8" s="232"/>
      <c r="CX8" s="232"/>
      <c r="CY8" s="232"/>
      <c r="CZ8" s="232"/>
      <c r="DA8" s="232"/>
      <c r="DB8" s="232"/>
      <c r="DC8" s="232"/>
      <c r="DD8" s="17"/>
      <c r="DE8" s="17"/>
      <c r="DF8" s="17"/>
      <c r="DG8" s="17"/>
      <c r="DH8" s="17"/>
      <c r="DI8" s="17"/>
      <c r="DJ8" s="17"/>
      <c r="DK8" s="17"/>
      <c r="DL8" s="17"/>
      <c r="DM8" s="232"/>
      <c r="DN8" s="232"/>
      <c r="DO8" s="232"/>
      <c r="DP8" s="232"/>
      <c r="DQ8" s="232"/>
      <c r="DR8" s="232"/>
      <c r="DS8" s="232"/>
      <c r="DT8" s="294"/>
      <c r="DU8" s="372"/>
      <c r="DV8" s="374"/>
      <c r="DW8" s="253"/>
      <c r="DX8" s="372"/>
      <c r="DY8" s="373"/>
      <c r="DZ8" s="313"/>
      <c r="EA8" s="18"/>
      <c r="EB8" s="752"/>
      <c r="EC8" s="313"/>
      <c r="ED8" s="517"/>
      <c r="EE8" s="517"/>
      <c r="EF8" s="517"/>
      <c r="EG8" s="517"/>
      <c r="EH8" s="517"/>
      <c r="EI8" s="517"/>
      <c r="EJ8" s="517"/>
      <c r="EK8" s="74"/>
      <c r="EL8" s="18"/>
      <c r="EM8" s="14"/>
      <c r="EN8" s="18"/>
      <c r="EO8" s="15"/>
      <c r="EP8" s="14"/>
      <c r="EQ8" s="18"/>
      <c r="ER8" s="14"/>
      <c r="ES8" s="752"/>
      <c r="ET8" s="18"/>
      <c r="EU8" s="517"/>
      <c r="EV8" s="517"/>
      <c r="EW8" s="517"/>
      <c r="EX8" s="517"/>
      <c r="EY8" s="517"/>
      <c r="EZ8" s="517"/>
      <c r="FA8" s="517"/>
      <c r="FB8" s="74"/>
      <c r="FC8" s="17"/>
      <c r="FD8" s="17"/>
      <c r="FE8" s="17"/>
      <c r="FF8" s="17"/>
      <c r="FG8" s="17"/>
      <c r="FH8" s="753"/>
      <c r="FI8" s="752"/>
      <c r="FJ8" s="752"/>
      <c r="FK8" s="752"/>
      <c r="FL8" s="17"/>
      <c r="FM8" s="17"/>
      <c r="FN8" s="17"/>
      <c r="FO8" s="17"/>
      <c r="FP8" s="17"/>
      <c r="FQ8" s="17"/>
      <c r="FR8" s="17"/>
      <c r="FS8" s="17"/>
      <c r="FT8" s="17"/>
      <c r="FU8" s="17"/>
      <c r="FV8" s="17"/>
      <c r="FW8" s="17"/>
      <c r="FX8" s="17"/>
      <c r="FY8" s="752"/>
      <c r="FZ8" s="752"/>
      <c r="GA8" s="752"/>
      <c r="GB8" s="752"/>
      <c r="GC8" s="17"/>
      <c r="GD8" s="17"/>
      <c r="GE8" s="17"/>
      <c r="GF8" s="17"/>
      <c r="GG8" s="17"/>
      <c r="GH8" s="17"/>
      <c r="GI8" s="17"/>
      <c r="GJ8" s="17"/>
      <c r="GK8" s="17"/>
      <c r="GL8" s="17"/>
      <c r="GM8" s="17"/>
      <c r="GN8" s="17"/>
      <c r="GO8" s="17"/>
      <c r="GP8" s="752"/>
      <c r="GQ8" s="752"/>
      <c r="GR8" s="752"/>
      <c r="GS8" s="752"/>
      <c r="GT8" s="17"/>
      <c r="GU8" s="17"/>
      <c r="GV8" s="17"/>
      <c r="GW8" s="17"/>
      <c r="GX8" s="17"/>
      <c r="GY8" s="17"/>
      <c r="GZ8" s="17"/>
      <c r="HA8" s="17"/>
      <c r="HB8" s="17"/>
      <c r="HC8" s="17"/>
      <c r="HD8" s="17"/>
      <c r="HE8" s="17"/>
      <c r="HF8" s="17"/>
      <c r="HG8" s="752"/>
      <c r="HH8" s="752"/>
      <c r="HI8" s="752"/>
      <c r="HJ8" s="752"/>
      <c r="HK8" s="17"/>
      <c r="HL8" s="17"/>
      <c r="HM8" s="17"/>
      <c r="HN8" s="17"/>
      <c r="HO8" s="17"/>
      <c r="HP8" s="17"/>
      <c r="HQ8" s="17"/>
      <c r="HR8" s="17"/>
      <c r="HS8" s="17"/>
      <c r="HT8" s="17"/>
      <c r="HU8" s="17"/>
      <c r="HV8" s="17"/>
      <c r="HW8" s="17"/>
      <c r="HX8" s="752"/>
      <c r="HY8" s="752"/>
      <c r="HZ8" s="752"/>
      <c r="IA8" s="752"/>
      <c r="IB8" s="17"/>
      <c r="IC8" s="17"/>
      <c r="ID8" s="17"/>
      <c r="IE8" s="17"/>
      <c r="IF8" s="17"/>
      <c r="IG8" s="17"/>
      <c r="IH8" s="17"/>
      <c r="II8" s="17"/>
      <c r="IJ8" s="17"/>
      <c r="IK8" s="17"/>
      <c r="IL8" s="17"/>
      <c r="IM8" s="17"/>
      <c r="IN8" s="17"/>
      <c r="IO8" s="752"/>
      <c r="IP8" s="752"/>
      <c r="IQ8" s="752"/>
      <c r="IR8" s="752"/>
      <c r="IS8" s="17"/>
      <c r="IT8" s="17"/>
      <c r="IU8" s="17"/>
      <c r="IV8" s="17"/>
      <c r="IW8" s="17"/>
      <c r="IX8" s="17"/>
      <c r="IY8" s="17"/>
      <c r="IZ8" s="17"/>
      <c r="JA8" s="17"/>
      <c r="JB8" s="17"/>
      <c r="JC8" s="17"/>
      <c r="JD8" s="17"/>
      <c r="JE8" s="17"/>
      <c r="JF8" s="752"/>
      <c r="JG8" s="752"/>
      <c r="JH8" s="752"/>
      <c r="JI8" s="752"/>
      <c r="JJ8" s="17"/>
      <c r="JK8" s="17"/>
      <c r="JL8" s="17"/>
      <c r="JM8" s="17"/>
      <c r="JN8" s="17"/>
      <c r="JO8" s="17"/>
      <c r="JP8" s="17"/>
      <c r="JQ8" s="17"/>
      <c r="JR8" s="17"/>
      <c r="JS8" s="17"/>
      <c r="JT8" s="17"/>
      <c r="JU8" s="17"/>
      <c r="JV8" s="17"/>
      <c r="JW8" s="752"/>
      <c r="JX8" s="752"/>
      <c r="JY8" s="752"/>
      <c r="JZ8" s="752"/>
      <c r="KA8" s="17"/>
      <c r="KB8" s="17"/>
      <c r="KC8" s="17"/>
      <c r="KD8" s="17"/>
      <c r="KE8" s="17"/>
      <c r="KF8" s="17"/>
      <c r="KG8" s="17"/>
      <c r="KH8" s="17"/>
      <c r="KI8" s="17"/>
      <c r="KJ8" s="17"/>
      <c r="KK8" s="17"/>
      <c r="KL8" s="17"/>
      <c r="KM8" s="17"/>
      <c r="KN8" s="752"/>
      <c r="KO8" s="752"/>
      <c r="KP8" s="752"/>
      <c r="KQ8" s="752"/>
    </row>
    <row r="9" spans="1:303" x14ac:dyDescent="0.25">
      <c r="G9" s="28"/>
      <c r="H9" s="28"/>
    </row>
    <row r="10" spans="1:303" x14ac:dyDescent="0.25">
      <c r="G10" s="28"/>
      <c r="H10" s="28"/>
    </row>
    <row r="11" spans="1:303" x14ac:dyDescent="0.25">
      <c r="G11" s="28"/>
      <c r="H11" s="28"/>
    </row>
    <row r="12" spans="1:303" x14ac:dyDescent="0.25">
      <c r="D12" s="429">
        <v>100</v>
      </c>
      <c r="H12" s="29"/>
    </row>
    <row r="13" spans="1:303" x14ac:dyDescent="0.25">
      <c r="G13" s="29"/>
      <c r="H13" s="29"/>
    </row>
    <row r="14" spans="1:303" ht="246.75" customHeight="1" x14ac:dyDescent="0.25">
      <c r="G14" s="29"/>
      <c r="H14" s="29"/>
    </row>
    <row r="15" spans="1:303" x14ac:dyDescent="0.25">
      <c r="G15" s="29"/>
      <c r="H15" s="29"/>
    </row>
    <row r="16" spans="1:303" x14ac:dyDescent="0.25">
      <c r="G16" s="174"/>
      <c r="H16" s="174"/>
    </row>
    <row r="17" spans="7:8" x14ac:dyDescent="0.25">
      <c r="G17" s="28"/>
      <c r="H17" s="28"/>
    </row>
    <row r="18" spans="7:8" x14ac:dyDescent="0.25">
      <c r="G18" s="28"/>
      <c r="H18" s="28"/>
    </row>
    <row r="19" spans="7:8" x14ac:dyDescent="0.25">
      <c r="G19" s="175"/>
      <c r="H19" s="176"/>
    </row>
    <row r="20" spans="7:8" x14ac:dyDescent="0.25">
      <c r="G20" s="175"/>
      <c r="H20" s="176"/>
    </row>
    <row r="21" spans="7:8" x14ac:dyDescent="0.25">
      <c r="G21" s="30"/>
      <c r="H21" s="28"/>
    </row>
    <row r="22" spans="7:8" x14ac:dyDescent="0.25">
      <c r="G22" s="30"/>
      <c r="H22" s="28"/>
    </row>
    <row r="23" spans="7:8" x14ac:dyDescent="0.25">
      <c r="G23" s="31"/>
      <c r="H23" s="32"/>
    </row>
  </sheetData>
  <mergeCells count="351">
    <mergeCell ref="KI1:KM2"/>
    <mergeCell ref="KN1:KQ2"/>
    <mergeCell ref="KI3:KI4"/>
    <mergeCell ref="KJ3:KJ4"/>
    <mergeCell ref="KK3:KK4"/>
    <mergeCell ref="KL3:KL4"/>
    <mergeCell ref="KM3:KM4"/>
    <mergeCell ref="KN3:KN4"/>
    <mergeCell ref="KO3:KO4"/>
    <mergeCell ref="KP3:KP4"/>
    <mergeCell ref="KQ3:KQ4"/>
    <mergeCell ref="JW3:JW4"/>
    <mergeCell ref="JX3:JX4"/>
    <mergeCell ref="JY3:JY4"/>
    <mergeCell ref="JZ3:JZ4"/>
    <mergeCell ref="JA1:JE2"/>
    <mergeCell ref="JF1:JI2"/>
    <mergeCell ref="JA3:JA4"/>
    <mergeCell ref="JB3:JB4"/>
    <mergeCell ref="JC3:JC4"/>
    <mergeCell ref="JD3:JD4"/>
    <mergeCell ref="JE3:JE4"/>
    <mergeCell ref="JF3:JF4"/>
    <mergeCell ref="JG3:JG4"/>
    <mergeCell ref="JH3:JH4"/>
    <mergeCell ref="JI3:JI4"/>
    <mergeCell ref="JJ1:JQ1"/>
    <mergeCell ref="GK1:GO2"/>
    <mergeCell ref="GP1:GS2"/>
    <mergeCell ref="GK3:GK4"/>
    <mergeCell ref="GL3:GL4"/>
    <mergeCell ref="GM3:GM4"/>
    <mergeCell ref="GN3:GN4"/>
    <mergeCell ref="GO3:GO4"/>
    <mergeCell ref="GP3:GP4"/>
    <mergeCell ref="GQ3:GQ4"/>
    <mergeCell ref="GR3:GR4"/>
    <mergeCell ref="GS3:GS4"/>
    <mergeCell ref="DZ1:EC2"/>
    <mergeCell ref="DU3:DU4"/>
    <mergeCell ref="DV3:DV4"/>
    <mergeCell ref="DW3:DW4"/>
    <mergeCell ref="DX3:DX4"/>
    <mergeCell ref="DY3:DY4"/>
    <mergeCell ref="DZ3:DZ4"/>
    <mergeCell ref="EA3:EA4"/>
    <mergeCell ref="EB3:EB4"/>
    <mergeCell ref="EC3:EC4"/>
    <mergeCell ref="DM2:DM4"/>
    <mergeCell ref="DN2:DT2"/>
    <mergeCell ref="DN3:DN4"/>
    <mergeCell ref="DO3:DO4"/>
    <mergeCell ref="DP3:DQ3"/>
    <mergeCell ref="DR3:DR4"/>
    <mergeCell ref="DS3:DS4"/>
    <mergeCell ref="DT3:DT4"/>
    <mergeCell ref="DU1:DY2"/>
    <mergeCell ref="GY3:GY4"/>
    <mergeCell ref="GZ3:GZ4"/>
    <mergeCell ref="HA3:HA4"/>
    <mergeCell ref="GH3:GH4"/>
    <mergeCell ref="GI3:GI4"/>
    <mergeCell ref="GJ3:GJ4"/>
    <mergeCell ref="GU3:GU4"/>
    <mergeCell ref="GV3:GV4"/>
    <mergeCell ref="GW3:GX3"/>
    <mergeCell ref="FZ3:FZ4"/>
    <mergeCell ref="GA3:GA4"/>
    <mergeCell ref="GB3:GB4"/>
    <mergeCell ref="GD3:GD4"/>
    <mergeCell ref="GE3:GE4"/>
    <mergeCell ref="GF3:GG3"/>
    <mergeCell ref="FT3:FT4"/>
    <mergeCell ref="FU3:FU4"/>
    <mergeCell ref="FV3:FV4"/>
    <mergeCell ref="FW3:FW4"/>
    <mergeCell ref="FX3:FX4"/>
    <mergeCell ref="FY3:FY4"/>
    <mergeCell ref="FM3:FM4"/>
    <mergeCell ref="FN3:FN4"/>
    <mergeCell ref="FO3:FP3"/>
    <mergeCell ref="FQ3:FQ4"/>
    <mergeCell ref="FR3:FR4"/>
    <mergeCell ref="FS3:FS4"/>
    <mergeCell ref="FF3:FF4"/>
    <mergeCell ref="FG3:FG4"/>
    <mergeCell ref="FH3:FH4"/>
    <mergeCell ref="FI3:FI4"/>
    <mergeCell ref="FJ3:FJ4"/>
    <mergeCell ref="FK3:FK4"/>
    <mergeCell ref="FC3:FC4"/>
    <mergeCell ref="FD3:FD4"/>
    <mergeCell ref="FE3:FE4"/>
    <mergeCell ref="ER3:ER4"/>
    <mergeCell ref="ES3:ES4"/>
    <mergeCell ref="ET3:ET4"/>
    <mergeCell ref="EV3:EV4"/>
    <mergeCell ref="EW3:EW4"/>
    <mergeCell ref="EX3:EY3"/>
    <mergeCell ref="DD1:DH2"/>
    <mergeCell ref="DI1:DL2"/>
    <mergeCell ref="EL3:EL4"/>
    <mergeCell ref="EM3:EM4"/>
    <mergeCell ref="EN3:EN4"/>
    <mergeCell ref="EO3:EO4"/>
    <mergeCell ref="EP3:EP4"/>
    <mergeCell ref="EQ3:EQ4"/>
    <mergeCell ref="EE3:EE4"/>
    <mergeCell ref="EF3:EF4"/>
    <mergeCell ref="EG3:EH3"/>
    <mergeCell ref="EI3:EI4"/>
    <mergeCell ref="EJ3:EJ4"/>
    <mergeCell ref="EK3:EK4"/>
    <mergeCell ref="DD3:DD4"/>
    <mergeCell ref="DE3:DE4"/>
    <mergeCell ref="DF3:DF4"/>
    <mergeCell ref="DG3:DG4"/>
    <mergeCell ref="DH3:DH4"/>
    <mergeCell ref="DI3:DI4"/>
    <mergeCell ref="DJ3:DJ4"/>
    <mergeCell ref="DK3:DK4"/>
    <mergeCell ref="DL3:DL4"/>
    <mergeCell ref="DM1:DT1"/>
    <mergeCell ref="GT1:HA1"/>
    <mergeCell ref="ED2:ED4"/>
    <mergeCell ref="EE2:EK2"/>
    <mergeCell ref="EU2:EU4"/>
    <mergeCell ref="EV2:FB2"/>
    <mergeCell ref="FL2:FL4"/>
    <mergeCell ref="FM2:FS2"/>
    <mergeCell ref="GC2:GC4"/>
    <mergeCell ref="GD2:GJ2"/>
    <mergeCell ref="GT2:GT4"/>
    <mergeCell ref="FC1:FG2"/>
    <mergeCell ref="FH1:FK2"/>
    <mergeCell ref="FL1:FS1"/>
    <mergeCell ref="FT1:FX2"/>
    <mergeCell ref="FY1:GB2"/>
    <mergeCell ref="GC1:GJ1"/>
    <mergeCell ref="ED1:EK1"/>
    <mergeCell ref="EL1:EP2"/>
    <mergeCell ref="EQ1:ET2"/>
    <mergeCell ref="EU1:FB1"/>
    <mergeCell ref="GU2:HA2"/>
    <mergeCell ref="EZ3:EZ4"/>
    <mergeCell ref="FA3:FA4"/>
    <mergeCell ref="FB3:FB4"/>
    <mergeCell ref="DA3:DA4"/>
    <mergeCell ref="DB3:DB4"/>
    <mergeCell ref="DC3:DC4"/>
    <mergeCell ref="CO2:CU2"/>
    <mergeCell ref="CV2:CV4"/>
    <mergeCell ref="CW2:DC2"/>
    <mergeCell ref="CD3:CD4"/>
    <mergeCell ref="CE3:CE4"/>
    <mergeCell ref="CG3:CG4"/>
    <mergeCell ref="CH3:CH4"/>
    <mergeCell ref="CI3:CJ3"/>
    <mergeCell ref="CY3:CZ3"/>
    <mergeCell ref="CK3:CK4"/>
    <mergeCell ref="CF2:CF4"/>
    <mergeCell ref="CG2:CM2"/>
    <mergeCell ref="CL3:CL4"/>
    <mergeCell ref="CU3:CU4"/>
    <mergeCell ref="CW3:CW4"/>
    <mergeCell ref="CX3:CX4"/>
    <mergeCell ref="CT3:CT4"/>
    <mergeCell ref="CQ3:CR3"/>
    <mergeCell ref="CS3:CS4"/>
    <mergeCell ref="CM3:CM4"/>
    <mergeCell ref="CO3:CO4"/>
    <mergeCell ref="BX3:BX4"/>
    <mergeCell ref="BY3:BY4"/>
    <mergeCell ref="BZ3:BZ4"/>
    <mergeCell ref="CA3:CA4"/>
    <mergeCell ref="CB3:CB4"/>
    <mergeCell ref="CC3:CC4"/>
    <mergeCell ref="BQ3:BQ4"/>
    <mergeCell ref="BR3:BS3"/>
    <mergeCell ref="BT3:BT4"/>
    <mergeCell ref="BU3:BU4"/>
    <mergeCell ref="BV3:BV4"/>
    <mergeCell ref="BW3:BW4"/>
    <mergeCell ref="BK3:BK4"/>
    <mergeCell ref="BL3:BL4"/>
    <mergeCell ref="BM3:BM4"/>
    <mergeCell ref="BN3:BN4"/>
    <mergeCell ref="BP3:BP4"/>
    <mergeCell ref="BD3:BD4"/>
    <mergeCell ref="BE3:BE4"/>
    <mergeCell ref="BF3:BF4"/>
    <mergeCell ref="BG3:BG4"/>
    <mergeCell ref="BH3:BH4"/>
    <mergeCell ref="BI3:BI4"/>
    <mergeCell ref="CP3:CP4"/>
    <mergeCell ref="CN2:CN4"/>
    <mergeCell ref="CB1:CE2"/>
    <mergeCell ref="CF1:CM1"/>
    <mergeCell ref="CN1:CU1"/>
    <mergeCell ref="AI3:AI4"/>
    <mergeCell ref="AJ3:AK3"/>
    <mergeCell ref="AL3:AL4"/>
    <mergeCell ref="AM3:AM4"/>
    <mergeCell ref="AN3:AN4"/>
    <mergeCell ref="AO3:AO4"/>
    <mergeCell ref="AV3:AV4"/>
    <mergeCell ref="AW3:AW4"/>
    <mergeCell ref="AY3:AY4"/>
    <mergeCell ref="AZ3:AZ4"/>
    <mergeCell ref="BA3:BB3"/>
    <mergeCell ref="BC3:BC4"/>
    <mergeCell ref="AP3:AP4"/>
    <mergeCell ref="AQ3:AQ4"/>
    <mergeCell ref="AR3:AR4"/>
    <mergeCell ref="AS3:AS4"/>
    <mergeCell ref="AT3:AT4"/>
    <mergeCell ref="AU3:AU4"/>
    <mergeCell ref="BJ3:BJ4"/>
    <mergeCell ref="K2:K4"/>
    <mergeCell ref="L2:L4"/>
    <mergeCell ref="P2:P4"/>
    <mergeCell ref="Q2:W2"/>
    <mergeCell ref="AG2:AG4"/>
    <mergeCell ref="AH2:AN2"/>
    <mergeCell ref="Q3:Q4"/>
    <mergeCell ref="R3:R4"/>
    <mergeCell ref="S3:T3"/>
    <mergeCell ref="U3:U4"/>
    <mergeCell ref="V3:V4"/>
    <mergeCell ref="W3:W4"/>
    <mergeCell ref="X3:X4"/>
    <mergeCell ref="Y3:Y4"/>
    <mergeCell ref="Z3:Z4"/>
    <mergeCell ref="AA3:AA4"/>
    <mergeCell ref="AB3:AB4"/>
    <mergeCell ref="AC3:AC4"/>
    <mergeCell ref="AD3:AD4"/>
    <mergeCell ref="AE3:AE4"/>
    <mergeCell ref="AF3:AF4"/>
    <mergeCell ref="AH3:AH4"/>
    <mergeCell ref="CV1:DC1"/>
    <mergeCell ref="A2:A4"/>
    <mergeCell ref="B2:B4"/>
    <mergeCell ref="C2:C4"/>
    <mergeCell ref="D2:D4"/>
    <mergeCell ref="E2:E4"/>
    <mergeCell ref="F2:F4"/>
    <mergeCell ref="AT1:AW2"/>
    <mergeCell ref="AX1:BE1"/>
    <mergeCell ref="BF1:BJ2"/>
    <mergeCell ref="BK1:BN2"/>
    <mergeCell ref="BO1:BV1"/>
    <mergeCell ref="BW1:CA2"/>
    <mergeCell ref="AX2:AX4"/>
    <mergeCell ref="AY2:BE2"/>
    <mergeCell ref="BO2:BO4"/>
    <mergeCell ref="BP2:BV2"/>
    <mergeCell ref="A1:O1"/>
    <mergeCell ref="P1:W1"/>
    <mergeCell ref="X1:AB2"/>
    <mergeCell ref="AC1:AF2"/>
    <mergeCell ref="AG1:AN1"/>
    <mergeCell ref="AO1:AS2"/>
    <mergeCell ref="G2:G4"/>
    <mergeCell ref="H2:H4"/>
    <mergeCell ref="I2:I4"/>
    <mergeCell ref="J2:J4"/>
    <mergeCell ref="IB1:II1"/>
    <mergeCell ref="HB3:HB4"/>
    <mergeCell ref="HE3:HE4"/>
    <mergeCell ref="HF3:HF4"/>
    <mergeCell ref="HJ3:HJ4"/>
    <mergeCell ref="HH3:HH4"/>
    <mergeCell ref="HI3:HI4"/>
    <mergeCell ref="HL3:HL4"/>
    <mergeCell ref="HC3:HC4"/>
    <mergeCell ref="HD3:HD4"/>
    <mergeCell ref="HP3:HP4"/>
    <mergeCell ref="HQ3:HQ4"/>
    <mergeCell ref="HB1:HF2"/>
    <mergeCell ref="HG1:HJ2"/>
    <mergeCell ref="HK1:HR1"/>
    <mergeCell ref="HG3:HG4"/>
    <mergeCell ref="HY3:HY4"/>
    <mergeCell ref="HZ3:HZ4"/>
    <mergeCell ref="IA3:IA4"/>
    <mergeCell ref="IC3:IC4"/>
    <mergeCell ref="ID3:ID4"/>
    <mergeCell ref="IS1:IZ1"/>
    <mergeCell ref="HK2:HK4"/>
    <mergeCell ref="HL2:HR2"/>
    <mergeCell ref="IB2:IB4"/>
    <mergeCell ref="IC2:II2"/>
    <mergeCell ref="IS2:IS4"/>
    <mergeCell ref="IT2:IZ2"/>
    <mergeCell ref="HM3:HM4"/>
    <mergeCell ref="HN3:HO3"/>
    <mergeCell ref="HR3:HR4"/>
    <mergeCell ref="IT3:IT4"/>
    <mergeCell ref="IU3:IU4"/>
    <mergeCell ref="IV3:IW3"/>
    <mergeCell ref="IX3:IX4"/>
    <mergeCell ref="IY3:IY4"/>
    <mergeCell ref="IZ3:IZ4"/>
    <mergeCell ref="HS1:HW2"/>
    <mergeCell ref="HX1:IA2"/>
    <mergeCell ref="HS3:HS4"/>
    <mergeCell ref="HT3:HT4"/>
    <mergeCell ref="HU3:HU4"/>
    <mergeCell ref="HV3:HV4"/>
    <mergeCell ref="HW3:HW4"/>
    <mergeCell ref="HX3:HX4"/>
    <mergeCell ref="KA1:KH1"/>
    <mergeCell ref="JJ2:JJ4"/>
    <mergeCell ref="JK2:JQ2"/>
    <mergeCell ref="KA2:KA4"/>
    <mergeCell ref="KB2:KH2"/>
    <mergeCell ref="JK3:JK4"/>
    <mergeCell ref="JL3:JL4"/>
    <mergeCell ref="JM3:JN3"/>
    <mergeCell ref="JO3:JO4"/>
    <mergeCell ref="JP3:JP4"/>
    <mergeCell ref="JQ3:JQ4"/>
    <mergeCell ref="KB3:KB4"/>
    <mergeCell ref="KC3:KC4"/>
    <mergeCell ref="KD3:KE3"/>
    <mergeCell ref="KF3:KF4"/>
    <mergeCell ref="KG3:KG4"/>
    <mergeCell ref="KH3:KH4"/>
    <mergeCell ref="JR1:JV2"/>
    <mergeCell ref="JW1:JZ2"/>
    <mergeCell ref="JR3:JR4"/>
    <mergeCell ref="JS3:JS4"/>
    <mergeCell ref="JT3:JT4"/>
    <mergeCell ref="JU3:JU4"/>
    <mergeCell ref="JV3:JV4"/>
    <mergeCell ref="IE3:IF3"/>
    <mergeCell ref="IG3:IG4"/>
    <mergeCell ref="IH3:IH4"/>
    <mergeCell ref="II3:II4"/>
    <mergeCell ref="IJ1:IN2"/>
    <mergeCell ref="IO1:IR2"/>
    <mergeCell ref="IJ3:IJ4"/>
    <mergeCell ref="IK3:IK4"/>
    <mergeCell ref="IL3:IL4"/>
    <mergeCell ref="IM3:IM4"/>
    <mergeCell ref="IN3:IN4"/>
    <mergeCell ref="IO3:IO4"/>
    <mergeCell ref="IP3:IP4"/>
    <mergeCell ref="IQ3:IQ4"/>
    <mergeCell ref="IR3:IR4"/>
  </mergeCells>
  <dataValidations count="3">
    <dataValidation type="list" allowBlank="1" showInputMessage="1" showErrorMessage="1" sqref="E5:E8" xr:uid="{00000000-0002-0000-0F00-000000000000}">
      <formula1>nivel</formula1>
    </dataValidation>
    <dataValidation type="list" allowBlank="1" showInputMessage="1" showErrorMessage="1" sqref="F5:F8" xr:uid="{00000000-0002-0000-0F00-000001000000}">
      <formula1>MOMENTO</formula1>
    </dataValidation>
    <dataValidation type="list" allowBlank="1" showInputMessage="1" showErrorMessage="1" sqref="FC5:FE8 FT5:FV8 HB5:HD8 HS5:HU8 JA5:JC8 JR5:JT8 KI5:KK8 HW5:HW8 GK5:GM8 IJ5:IL8 FG5:FG8 FX5:FX8 GO5:GO8 HF5:HF8 IN5:IN8 JE5:JE8 JV5:JV8 KM5:KM8" xr:uid="{A779A7C9-0E81-4262-BE16-1AF3257EAF4E}">
      <formula1>#REF!</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L10"/>
  <sheetViews>
    <sheetView zoomScale="64" zoomScaleNormal="64" workbookViewId="0">
      <selection activeCell="HI5" sqref="HI5:HL8"/>
    </sheetView>
  </sheetViews>
  <sheetFormatPr baseColWidth="10" defaultColWidth="11.42578125" defaultRowHeight="15" x14ac:dyDescent="0.25"/>
  <cols>
    <col min="2" max="2" width="17.7109375" customWidth="1"/>
    <col min="3" max="3" width="21.140625" customWidth="1"/>
    <col min="4" max="4" width="23.140625" customWidth="1"/>
    <col min="6" max="6" width="20.28515625" customWidth="1"/>
    <col min="7" max="7" width="34.42578125" customWidth="1"/>
    <col min="9" max="9" width="27.42578125" customWidth="1"/>
    <col min="12" max="12" width="18" customWidth="1"/>
    <col min="14" max="14" width="15.42578125" customWidth="1"/>
    <col min="15" max="15" width="17.85546875" customWidth="1"/>
    <col min="34" max="34" width="21.28515625" customWidth="1"/>
    <col min="37" max="37" width="12.85546875" customWidth="1"/>
    <col min="39" max="39" width="18.7109375" customWidth="1"/>
    <col min="40" max="40" width="13.7109375" customWidth="1"/>
    <col min="45" max="45" width="21.5703125" customWidth="1"/>
    <col min="51" max="51" width="17.85546875" customWidth="1"/>
  </cols>
  <sheetData>
    <row r="1" spans="1:220" ht="18.75" x14ac:dyDescent="0.25">
      <c r="A1" s="914" t="s">
        <v>186</v>
      </c>
      <c r="B1" s="914"/>
      <c r="C1" s="914"/>
      <c r="D1" s="914"/>
      <c r="E1" s="914"/>
      <c r="F1" s="914"/>
      <c r="G1" s="914"/>
      <c r="H1" s="914"/>
      <c r="I1" s="914"/>
      <c r="J1" s="914"/>
      <c r="K1" s="914"/>
      <c r="L1" s="914"/>
      <c r="M1" s="914"/>
      <c r="N1" s="914"/>
      <c r="O1" s="914"/>
      <c r="P1" s="914"/>
      <c r="Q1" s="873" t="s">
        <v>50</v>
      </c>
      <c r="R1" s="873"/>
      <c r="S1" s="873"/>
      <c r="T1" s="873"/>
      <c r="U1" s="873"/>
      <c r="V1" s="873"/>
      <c r="W1" s="873"/>
      <c r="X1" s="873"/>
      <c r="Y1" s="899" t="s">
        <v>51</v>
      </c>
      <c r="Z1" s="899"/>
      <c r="AA1" s="899"/>
      <c r="AB1" s="899"/>
      <c r="AC1" s="899"/>
      <c r="AD1" s="900" t="s">
        <v>52</v>
      </c>
      <c r="AE1" s="900"/>
      <c r="AF1" s="900"/>
      <c r="AG1" s="900"/>
      <c r="AH1" s="874" t="s">
        <v>53</v>
      </c>
      <c r="AI1" s="874"/>
      <c r="AJ1" s="874"/>
      <c r="AK1" s="874"/>
      <c r="AL1" s="874"/>
      <c r="AM1" s="874"/>
      <c r="AN1" s="874"/>
      <c r="AO1" s="874"/>
      <c r="AP1" s="899" t="s">
        <v>51</v>
      </c>
      <c r="AQ1" s="899"/>
      <c r="AR1" s="899"/>
      <c r="AS1" s="899"/>
      <c r="AT1" s="899"/>
      <c r="AU1" s="900" t="s">
        <v>52</v>
      </c>
      <c r="AV1" s="900"/>
      <c r="AW1" s="900"/>
      <c r="AX1" s="900"/>
      <c r="AY1" s="873" t="s">
        <v>54</v>
      </c>
      <c r="AZ1" s="873"/>
      <c r="BA1" s="873"/>
      <c r="BB1" s="873"/>
      <c r="BC1" s="873"/>
      <c r="BD1" s="873"/>
      <c r="BE1" s="873"/>
      <c r="BF1" s="873"/>
      <c r="BG1" s="899" t="s">
        <v>51</v>
      </c>
      <c r="BH1" s="899"/>
      <c r="BI1" s="899"/>
      <c r="BJ1" s="899"/>
      <c r="BK1" s="899"/>
      <c r="BL1" s="900" t="s">
        <v>52</v>
      </c>
      <c r="BM1" s="900"/>
      <c r="BN1" s="900"/>
      <c r="BO1" s="900"/>
      <c r="BP1" s="873" t="s">
        <v>55</v>
      </c>
      <c r="BQ1" s="873"/>
      <c r="BR1" s="873"/>
      <c r="BS1" s="873"/>
      <c r="BT1" s="873"/>
      <c r="BU1" s="873"/>
      <c r="BV1" s="873"/>
      <c r="BW1" s="873"/>
      <c r="BX1" s="899" t="s">
        <v>51</v>
      </c>
      <c r="BY1" s="899"/>
      <c r="BZ1" s="899"/>
      <c r="CA1" s="899"/>
      <c r="CB1" s="899"/>
      <c r="CC1" s="900" t="s">
        <v>52</v>
      </c>
      <c r="CD1" s="900"/>
      <c r="CE1" s="900"/>
      <c r="CF1" s="900"/>
      <c r="CG1" s="873" t="s">
        <v>56</v>
      </c>
      <c r="CH1" s="873"/>
      <c r="CI1" s="873"/>
      <c r="CJ1" s="873"/>
      <c r="CK1" s="873"/>
      <c r="CL1" s="873"/>
      <c r="CM1" s="873"/>
      <c r="CN1" s="873"/>
      <c r="CO1" s="899" t="s">
        <v>51</v>
      </c>
      <c r="CP1" s="899"/>
      <c r="CQ1" s="899"/>
      <c r="CR1" s="899"/>
      <c r="CS1" s="899"/>
      <c r="CT1" s="900" t="s">
        <v>52</v>
      </c>
      <c r="CU1" s="900"/>
      <c r="CV1" s="900"/>
      <c r="CW1" s="900"/>
      <c r="CX1" s="873" t="s">
        <v>57</v>
      </c>
      <c r="CY1" s="873"/>
      <c r="CZ1" s="873"/>
      <c r="DA1" s="873"/>
      <c r="DB1" s="873"/>
      <c r="DC1" s="873"/>
      <c r="DD1" s="873"/>
      <c r="DE1" s="873"/>
      <c r="DF1" s="899" t="s">
        <v>51</v>
      </c>
      <c r="DG1" s="899"/>
      <c r="DH1" s="899"/>
      <c r="DI1" s="899"/>
      <c r="DJ1" s="899"/>
      <c r="DK1" s="900" t="s">
        <v>52</v>
      </c>
      <c r="DL1" s="900"/>
      <c r="DM1" s="900"/>
      <c r="DN1" s="900"/>
      <c r="DO1" s="873" t="s">
        <v>58</v>
      </c>
      <c r="DP1" s="873"/>
      <c r="DQ1" s="873"/>
      <c r="DR1" s="873"/>
      <c r="DS1" s="873"/>
      <c r="DT1" s="873"/>
      <c r="DU1" s="873"/>
      <c r="DV1" s="873"/>
      <c r="DW1" s="899" t="s">
        <v>51</v>
      </c>
      <c r="DX1" s="899"/>
      <c r="DY1" s="899"/>
      <c r="DZ1" s="899"/>
      <c r="EA1" s="899"/>
      <c r="EB1" s="900" t="s">
        <v>52</v>
      </c>
      <c r="EC1" s="900"/>
      <c r="ED1" s="900"/>
      <c r="EE1" s="900"/>
      <c r="EF1" s="873" t="s">
        <v>59</v>
      </c>
      <c r="EG1" s="873"/>
      <c r="EH1" s="873"/>
      <c r="EI1" s="873"/>
      <c r="EJ1" s="873"/>
      <c r="EK1" s="873"/>
      <c r="EL1" s="873"/>
      <c r="EM1" s="873"/>
      <c r="EN1" s="899" t="s">
        <v>51</v>
      </c>
      <c r="EO1" s="899"/>
      <c r="EP1" s="899"/>
      <c r="EQ1" s="899"/>
      <c r="ER1" s="899"/>
      <c r="ES1" s="900" t="s">
        <v>52</v>
      </c>
      <c r="ET1" s="900"/>
      <c r="EU1" s="900"/>
      <c r="EV1" s="900"/>
      <c r="EW1" s="873" t="s">
        <v>60</v>
      </c>
      <c r="EX1" s="873"/>
      <c r="EY1" s="873"/>
      <c r="EZ1" s="873"/>
      <c r="FA1" s="873"/>
      <c r="FB1" s="873"/>
      <c r="FC1" s="873"/>
      <c r="FD1" s="873"/>
      <c r="FE1" s="899" t="s">
        <v>51</v>
      </c>
      <c r="FF1" s="899"/>
      <c r="FG1" s="899"/>
      <c r="FH1" s="899"/>
      <c r="FI1" s="899"/>
      <c r="FJ1" s="900" t="s">
        <v>52</v>
      </c>
      <c r="FK1" s="900"/>
      <c r="FL1" s="900"/>
      <c r="FM1" s="900"/>
      <c r="FN1" s="873" t="s">
        <v>61</v>
      </c>
      <c r="FO1" s="873"/>
      <c r="FP1" s="873"/>
      <c r="FQ1" s="873"/>
      <c r="FR1" s="873"/>
      <c r="FS1" s="873"/>
      <c r="FT1" s="873"/>
      <c r="FU1" s="873"/>
      <c r="FV1" s="899" t="s">
        <v>51</v>
      </c>
      <c r="FW1" s="899"/>
      <c r="FX1" s="899"/>
      <c r="FY1" s="899"/>
      <c r="FZ1" s="899"/>
      <c r="GA1" s="900" t="s">
        <v>52</v>
      </c>
      <c r="GB1" s="900"/>
      <c r="GC1" s="900"/>
      <c r="GD1" s="900"/>
      <c r="GE1" s="873" t="s">
        <v>62</v>
      </c>
      <c r="GF1" s="873"/>
      <c r="GG1" s="873"/>
      <c r="GH1" s="873"/>
      <c r="GI1" s="873"/>
      <c r="GJ1" s="873"/>
      <c r="GK1" s="873"/>
      <c r="GL1" s="873"/>
      <c r="GM1" s="899" t="s">
        <v>51</v>
      </c>
      <c r="GN1" s="899"/>
      <c r="GO1" s="899"/>
      <c r="GP1" s="899"/>
      <c r="GQ1" s="899"/>
      <c r="GR1" s="900" t="s">
        <v>52</v>
      </c>
      <c r="GS1" s="900"/>
      <c r="GT1" s="900"/>
      <c r="GU1" s="900"/>
      <c r="GV1" s="904" t="s">
        <v>63</v>
      </c>
      <c r="GW1" s="904"/>
      <c r="GX1" s="904"/>
      <c r="GY1" s="904"/>
      <c r="GZ1" s="904"/>
      <c r="HA1" s="904"/>
      <c r="HB1" s="904"/>
      <c r="HC1" s="904"/>
      <c r="HD1" s="899" t="s">
        <v>51</v>
      </c>
      <c r="HE1" s="899"/>
      <c r="HF1" s="899"/>
      <c r="HG1" s="899"/>
      <c r="HH1" s="899"/>
      <c r="HI1" s="900" t="s">
        <v>52</v>
      </c>
      <c r="HJ1" s="900"/>
      <c r="HK1" s="900"/>
      <c r="HL1" s="900"/>
    </row>
    <row r="2" spans="1:220" ht="15.75" customHeight="1" x14ac:dyDescent="0.25">
      <c r="A2" s="915" t="s">
        <v>2</v>
      </c>
      <c r="B2" s="915" t="s">
        <v>3</v>
      </c>
      <c r="C2" s="917" t="s">
        <v>4</v>
      </c>
      <c r="D2" s="915" t="s">
        <v>5</v>
      </c>
      <c r="E2" s="915" t="s">
        <v>6</v>
      </c>
      <c r="F2" s="915" t="s">
        <v>7</v>
      </c>
      <c r="G2" s="915" t="s">
        <v>8</v>
      </c>
      <c r="H2" s="915" t="s">
        <v>9</v>
      </c>
      <c r="I2" s="916" t="s">
        <v>10</v>
      </c>
      <c r="J2" s="915" t="s">
        <v>11</v>
      </c>
      <c r="K2" s="915" t="s">
        <v>12</v>
      </c>
      <c r="L2" s="915" t="s">
        <v>13</v>
      </c>
      <c r="M2" s="105"/>
      <c r="N2" s="106"/>
      <c r="O2" s="106"/>
      <c r="P2" s="106"/>
      <c r="Q2" s="873" t="s">
        <v>14</v>
      </c>
      <c r="R2" s="873" t="s">
        <v>15</v>
      </c>
      <c r="S2" s="873"/>
      <c r="T2" s="873"/>
      <c r="U2" s="873"/>
      <c r="V2" s="873"/>
      <c r="W2" s="873"/>
      <c r="X2" s="873"/>
      <c r="Y2" s="899"/>
      <c r="Z2" s="899"/>
      <c r="AA2" s="899"/>
      <c r="AB2" s="899"/>
      <c r="AC2" s="899"/>
      <c r="AD2" s="900"/>
      <c r="AE2" s="900"/>
      <c r="AF2" s="900"/>
      <c r="AG2" s="920"/>
      <c r="AH2" s="923" t="s">
        <v>14</v>
      </c>
      <c r="AI2" s="923" t="s">
        <v>15</v>
      </c>
      <c r="AJ2" s="923"/>
      <c r="AK2" s="923"/>
      <c r="AL2" s="923"/>
      <c r="AM2" s="923"/>
      <c r="AN2" s="923"/>
      <c r="AO2" s="923"/>
      <c r="AP2" s="924"/>
      <c r="AQ2" s="899"/>
      <c r="AR2" s="899"/>
      <c r="AS2" s="899"/>
      <c r="AT2" s="899"/>
      <c r="AU2" s="900"/>
      <c r="AV2" s="900"/>
      <c r="AW2" s="900"/>
      <c r="AX2" s="900"/>
      <c r="AY2" s="873" t="s">
        <v>14</v>
      </c>
      <c r="AZ2" s="873" t="s">
        <v>15</v>
      </c>
      <c r="BA2" s="873"/>
      <c r="BB2" s="873"/>
      <c r="BC2" s="873"/>
      <c r="BD2" s="873"/>
      <c r="BE2" s="873"/>
      <c r="BF2" s="873"/>
      <c r="BG2" s="899"/>
      <c r="BH2" s="899"/>
      <c r="BI2" s="899"/>
      <c r="BJ2" s="899"/>
      <c r="BK2" s="899"/>
      <c r="BL2" s="900"/>
      <c r="BM2" s="900"/>
      <c r="BN2" s="900"/>
      <c r="BO2" s="900"/>
      <c r="BP2" s="873" t="s">
        <v>14</v>
      </c>
      <c r="BQ2" s="873" t="s">
        <v>15</v>
      </c>
      <c r="BR2" s="873"/>
      <c r="BS2" s="873"/>
      <c r="BT2" s="873"/>
      <c r="BU2" s="873"/>
      <c r="BV2" s="873"/>
      <c r="BW2" s="873"/>
      <c r="BX2" s="899"/>
      <c r="BY2" s="899"/>
      <c r="BZ2" s="899"/>
      <c r="CA2" s="899"/>
      <c r="CB2" s="899"/>
      <c r="CC2" s="900"/>
      <c r="CD2" s="900"/>
      <c r="CE2" s="900"/>
      <c r="CF2" s="900"/>
      <c r="CG2" s="873" t="s">
        <v>14</v>
      </c>
      <c r="CH2" s="873" t="s">
        <v>15</v>
      </c>
      <c r="CI2" s="873"/>
      <c r="CJ2" s="873"/>
      <c r="CK2" s="873"/>
      <c r="CL2" s="873"/>
      <c r="CM2" s="873"/>
      <c r="CN2" s="873"/>
      <c r="CO2" s="899"/>
      <c r="CP2" s="899"/>
      <c r="CQ2" s="899"/>
      <c r="CR2" s="899"/>
      <c r="CS2" s="899"/>
      <c r="CT2" s="900"/>
      <c r="CU2" s="900"/>
      <c r="CV2" s="900"/>
      <c r="CW2" s="900"/>
      <c r="CX2" s="873" t="s">
        <v>14</v>
      </c>
      <c r="CY2" s="873" t="s">
        <v>15</v>
      </c>
      <c r="CZ2" s="873"/>
      <c r="DA2" s="873"/>
      <c r="DB2" s="873"/>
      <c r="DC2" s="873"/>
      <c r="DD2" s="873"/>
      <c r="DE2" s="873"/>
      <c r="DF2" s="899"/>
      <c r="DG2" s="899"/>
      <c r="DH2" s="899"/>
      <c r="DI2" s="899"/>
      <c r="DJ2" s="899"/>
      <c r="DK2" s="900"/>
      <c r="DL2" s="900"/>
      <c r="DM2" s="900"/>
      <c r="DN2" s="900"/>
      <c r="DO2" s="873" t="s">
        <v>14</v>
      </c>
      <c r="DP2" s="873" t="s">
        <v>15</v>
      </c>
      <c r="DQ2" s="873"/>
      <c r="DR2" s="873"/>
      <c r="DS2" s="873"/>
      <c r="DT2" s="873"/>
      <c r="DU2" s="873"/>
      <c r="DV2" s="873"/>
      <c r="DW2" s="899"/>
      <c r="DX2" s="899"/>
      <c r="DY2" s="899"/>
      <c r="DZ2" s="899"/>
      <c r="EA2" s="899"/>
      <c r="EB2" s="900"/>
      <c r="EC2" s="900"/>
      <c r="ED2" s="900"/>
      <c r="EE2" s="900"/>
      <c r="EF2" s="873" t="s">
        <v>14</v>
      </c>
      <c r="EG2" s="873" t="s">
        <v>15</v>
      </c>
      <c r="EH2" s="873"/>
      <c r="EI2" s="873"/>
      <c r="EJ2" s="873"/>
      <c r="EK2" s="873"/>
      <c r="EL2" s="873"/>
      <c r="EM2" s="873"/>
      <c r="EN2" s="899"/>
      <c r="EO2" s="899"/>
      <c r="EP2" s="899"/>
      <c r="EQ2" s="899"/>
      <c r="ER2" s="899"/>
      <c r="ES2" s="900"/>
      <c r="ET2" s="900"/>
      <c r="EU2" s="900"/>
      <c r="EV2" s="900"/>
      <c r="EW2" s="873" t="s">
        <v>14</v>
      </c>
      <c r="EX2" s="873" t="s">
        <v>15</v>
      </c>
      <c r="EY2" s="873"/>
      <c r="EZ2" s="873"/>
      <c r="FA2" s="873"/>
      <c r="FB2" s="873"/>
      <c r="FC2" s="873"/>
      <c r="FD2" s="873"/>
      <c r="FE2" s="899"/>
      <c r="FF2" s="899"/>
      <c r="FG2" s="899"/>
      <c r="FH2" s="899"/>
      <c r="FI2" s="899"/>
      <c r="FJ2" s="900"/>
      <c r="FK2" s="900"/>
      <c r="FL2" s="900"/>
      <c r="FM2" s="900"/>
      <c r="FN2" s="873" t="s">
        <v>14</v>
      </c>
      <c r="FO2" s="873" t="s">
        <v>15</v>
      </c>
      <c r="FP2" s="873"/>
      <c r="FQ2" s="873"/>
      <c r="FR2" s="873"/>
      <c r="FS2" s="873"/>
      <c r="FT2" s="873"/>
      <c r="FU2" s="873"/>
      <c r="FV2" s="899"/>
      <c r="FW2" s="899"/>
      <c r="FX2" s="899"/>
      <c r="FY2" s="899"/>
      <c r="FZ2" s="899"/>
      <c r="GA2" s="900"/>
      <c r="GB2" s="900"/>
      <c r="GC2" s="900"/>
      <c r="GD2" s="900"/>
      <c r="GE2" s="873" t="s">
        <v>14</v>
      </c>
      <c r="GF2" s="873" t="s">
        <v>15</v>
      </c>
      <c r="GG2" s="873"/>
      <c r="GH2" s="873"/>
      <c r="GI2" s="873"/>
      <c r="GJ2" s="873"/>
      <c r="GK2" s="873"/>
      <c r="GL2" s="873"/>
      <c r="GM2" s="899"/>
      <c r="GN2" s="899"/>
      <c r="GO2" s="899"/>
      <c r="GP2" s="899"/>
      <c r="GQ2" s="899"/>
      <c r="GR2" s="900"/>
      <c r="GS2" s="900"/>
      <c r="GT2" s="900"/>
      <c r="GU2" s="900"/>
      <c r="GV2" s="904" t="s">
        <v>14</v>
      </c>
      <c r="GW2" s="904" t="s">
        <v>15</v>
      </c>
      <c r="GX2" s="904"/>
      <c r="GY2" s="904"/>
      <c r="GZ2" s="904"/>
      <c r="HA2" s="904"/>
      <c r="HB2" s="904"/>
      <c r="HC2" s="904"/>
      <c r="HD2" s="899"/>
      <c r="HE2" s="899"/>
      <c r="HF2" s="899"/>
      <c r="HG2" s="899"/>
      <c r="HH2" s="899"/>
      <c r="HI2" s="900"/>
      <c r="HJ2" s="900"/>
      <c r="HK2" s="900"/>
      <c r="HL2" s="900"/>
    </row>
    <row r="3" spans="1:220" ht="47.25" customHeight="1" x14ac:dyDescent="0.25">
      <c r="A3" s="915"/>
      <c r="B3" s="915"/>
      <c r="C3" s="918"/>
      <c r="D3" s="915"/>
      <c r="E3" s="915"/>
      <c r="F3" s="915"/>
      <c r="G3" s="915"/>
      <c r="H3" s="915"/>
      <c r="I3" s="916"/>
      <c r="J3" s="915"/>
      <c r="K3" s="915"/>
      <c r="L3" s="915"/>
      <c r="M3" s="107" t="s">
        <v>187</v>
      </c>
      <c r="N3" s="108" t="s">
        <v>16</v>
      </c>
      <c r="O3" s="108" t="s">
        <v>17</v>
      </c>
      <c r="P3" s="108" t="s">
        <v>18</v>
      </c>
      <c r="Q3" s="873"/>
      <c r="R3" s="873" t="s">
        <v>19</v>
      </c>
      <c r="S3" s="873" t="s">
        <v>20</v>
      </c>
      <c r="T3" s="873" t="s">
        <v>21</v>
      </c>
      <c r="U3" s="873"/>
      <c r="V3" s="873" t="s">
        <v>22</v>
      </c>
      <c r="W3" s="873" t="s">
        <v>23</v>
      </c>
      <c r="X3" s="873" t="s">
        <v>24</v>
      </c>
      <c r="Y3" s="899" t="s">
        <v>14</v>
      </c>
      <c r="Z3" s="899" t="s">
        <v>64</v>
      </c>
      <c r="AA3" s="899" t="s">
        <v>65</v>
      </c>
      <c r="AB3" s="899" t="s">
        <v>66</v>
      </c>
      <c r="AC3" s="899" t="s">
        <v>67</v>
      </c>
      <c r="AD3" s="901" t="s">
        <v>68</v>
      </c>
      <c r="AE3" s="902" t="s">
        <v>69</v>
      </c>
      <c r="AF3" s="902" t="s">
        <v>70</v>
      </c>
      <c r="AG3" s="921" t="s">
        <v>71</v>
      </c>
      <c r="AH3" s="923"/>
      <c r="AI3" s="923" t="s">
        <v>19</v>
      </c>
      <c r="AJ3" s="923" t="s">
        <v>20</v>
      </c>
      <c r="AK3" s="923" t="s">
        <v>21</v>
      </c>
      <c r="AL3" s="923"/>
      <c r="AM3" s="923" t="s">
        <v>22</v>
      </c>
      <c r="AN3" s="923" t="s">
        <v>23</v>
      </c>
      <c r="AO3" s="923" t="s">
        <v>24</v>
      </c>
      <c r="AP3" s="924" t="s">
        <v>14</v>
      </c>
      <c r="AQ3" s="899" t="s">
        <v>64</v>
      </c>
      <c r="AR3" s="899" t="s">
        <v>65</v>
      </c>
      <c r="AS3" s="899" t="s">
        <v>66</v>
      </c>
      <c r="AT3" s="899" t="s">
        <v>67</v>
      </c>
      <c r="AU3" s="901" t="s">
        <v>68</v>
      </c>
      <c r="AV3" s="902" t="s">
        <v>69</v>
      </c>
      <c r="AW3" s="902" t="s">
        <v>70</v>
      </c>
      <c r="AX3" s="903" t="s">
        <v>71</v>
      </c>
      <c r="AY3" s="873"/>
      <c r="AZ3" s="873" t="s">
        <v>19</v>
      </c>
      <c r="BA3" s="873" t="s">
        <v>20</v>
      </c>
      <c r="BB3" s="873" t="s">
        <v>21</v>
      </c>
      <c r="BC3" s="873"/>
      <c r="BD3" s="873" t="s">
        <v>22</v>
      </c>
      <c r="BE3" s="873" t="s">
        <v>23</v>
      </c>
      <c r="BF3" s="873" t="s">
        <v>24</v>
      </c>
      <c r="BG3" s="899" t="s">
        <v>14</v>
      </c>
      <c r="BH3" s="899" t="s">
        <v>64</v>
      </c>
      <c r="BI3" s="899" t="s">
        <v>65</v>
      </c>
      <c r="BJ3" s="899" t="s">
        <v>66</v>
      </c>
      <c r="BK3" s="899" t="s">
        <v>67</v>
      </c>
      <c r="BL3" s="901" t="s">
        <v>68</v>
      </c>
      <c r="BM3" s="902" t="s">
        <v>69</v>
      </c>
      <c r="BN3" s="902" t="s">
        <v>70</v>
      </c>
      <c r="BO3" s="903" t="s">
        <v>71</v>
      </c>
      <c r="BP3" s="873"/>
      <c r="BQ3" s="873" t="s">
        <v>19</v>
      </c>
      <c r="BR3" s="873" t="s">
        <v>20</v>
      </c>
      <c r="BS3" s="873" t="s">
        <v>21</v>
      </c>
      <c r="BT3" s="873"/>
      <c r="BU3" s="873" t="s">
        <v>22</v>
      </c>
      <c r="BV3" s="873" t="s">
        <v>23</v>
      </c>
      <c r="BW3" s="873" t="s">
        <v>24</v>
      </c>
      <c r="BX3" s="899" t="s">
        <v>14</v>
      </c>
      <c r="BY3" s="899" t="s">
        <v>64</v>
      </c>
      <c r="BZ3" s="899" t="s">
        <v>65</v>
      </c>
      <c r="CA3" s="899" t="s">
        <v>66</v>
      </c>
      <c r="CB3" s="899" t="s">
        <v>67</v>
      </c>
      <c r="CC3" s="901" t="s">
        <v>68</v>
      </c>
      <c r="CD3" s="902" t="s">
        <v>69</v>
      </c>
      <c r="CE3" s="902" t="s">
        <v>70</v>
      </c>
      <c r="CF3" s="903" t="s">
        <v>71</v>
      </c>
      <c r="CG3" s="873"/>
      <c r="CH3" s="873" t="s">
        <v>19</v>
      </c>
      <c r="CI3" s="873" t="s">
        <v>20</v>
      </c>
      <c r="CJ3" s="873" t="s">
        <v>21</v>
      </c>
      <c r="CK3" s="873"/>
      <c r="CL3" s="873" t="s">
        <v>22</v>
      </c>
      <c r="CM3" s="873" t="s">
        <v>23</v>
      </c>
      <c r="CN3" s="873" t="s">
        <v>24</v>
      </c>
      <c r="CO3" s="899" t="s">
        <v>14</v>
      </c>
      <c r="CP3" s="899" t="s">
        <v>64</v>
      </c>
      <c r="CQ3" s="899" t="s">
        <v>65</v>
      </c>
      <c r="CR3" s="899" t="s">
        <v>66</v>
      </c>
      <c r="CS3" s="899" t="s">
        <v>67</v>
      </c>
      <c r="CT3" s="901" t="s">
        <v>68</v>
      </c>
      <c r="CU3" s="902" t="s">
        <v>69</v>
      </c>
      <c r="CV3" s="902" t="s">
        <v>70</v>
      </c>
      <c r="CW3" s="903" t="s">
        <v>71</v>
      </c>
      <c r="CX3" s="873"/>
      <c r="CY3" s="873" t="s">
        <v>19</v>
      </c>
      <c r="CZ3" s="873" t="s">
        <v>20</v>
      </c>
      <c r="DA3" s="873" t="s">
        <v>21</v>
      </c>
      <c r="DB3" s="873"/>
      <c r="DC3" s="873" t="s">
        <v>22</v>
      </c>
      <c r="DD3" s="873" t="s">
        <v>23</v>
      </c>
      <c r="DE3" s="873" t="s">
        <v>24</v>
      </c>
      <c r="DF3" s="899" t="s">
        <v>14</v>
      </c>
      <c r="DG3" s="899" t="s">
        <v>64</v>
      </c>
      <c r="DH3" s="899" t="s">
        <v>65</v>
      </c>
      <c r="DI3" s="899" t="s">
        <v>66</v>
      </c>
      <c r="DJ3" s="899" t="s">
        <v>67</v>
      </c>
      <c r="DK3" s="901" t="s">
        <v>68</v>
      </c>
      <c r="DL3" s="902" t="s">
        <v>69</v>
      </c>
      <c r="DM3" s="902" t="s">
        <v>70</v>
      </c>
      <c r="DN3" s="903" t="s">
        <v>71</v>
      </c>
      <c r="DO3" s="873"/>
      <c r="DP3" s="873" t="s">
        <v>19</v>
      </c>
      <c r="DQ3" s="873" t="s">
        <v>20</v>
      </c>
      <c r="DR3" s="873" t="s">
        <v>21</v>
      </c>
      <c r="DS3" s="873"/>
      <c r="DT3" s="873" t="s">
        <v>22</v>
      </c>
      <c r="DU3" s="873" t="s">
        <v>23</v>
      </c>
      <c r="DV3" s="873" t="s">
        <v>24</v>
      </c>
      <c r="DW3" s="899" t="s">
        <v>14</v>
      </c>
      <c r="DX3" s="899" t="s">
        <v>64</v>
      </c>
      <c r="DY3" s="899" t="s">
        <v>65</v>
      </c>
      <c r="DZ3" s="899" t="s">
        <v>66</v>
      </c>
      <c r="EA3" s="899" t="s">
        <v>67</v>
      </c>
      <c r="EB3" s="901" t="s">
        <v>68</v>
      </c>
      <c r="EC3" s="902" t="s">
        <v>69</v>
      </c>
      <c r="ED3" s="902" t="s">
        <v>70</v>
      </c>
      <c r="EE3" s="903" t="s">
        <v>71</v>
      </c>
      <c r="EF3" s="873"/>
      <c r="EG3" s="873" t="s">
        <v>19</v>
      </c>
      <c r="EH3" s="873" t="s">
        <v>20</v>
      </c>
      <c r="EI3" s="873" t="s">
        <v>21</v>
      </c>
      <c r="EJ3" s="873"/>
      <c r="EK3" s="873" t="s">
        <v>22</v>
      </c>
      <c r="EL3" s="873" t="s">
        <v>23</v>
      </c>
      <c r="EM3" s="873" t="s">
        <v>24</v>
      </c>
      <c r="EN3" s="899" t="s">
        <v>14</v>
      </c>
      <c r="EO3" s="899" t="s">
        <v>64</v>
      </c>
      <c r="EP3" s="899" t="s">
        <v>65</v>
      </c>
      <c r="EQ3" s="899" t="s">
        <v>66</v>
      </c>
      <c r="ER3" s="899" t="s">
        <v>67</v>
      </c>
      <c r="ES3" s="901" t="s">
        <v>68</v>
      </c>
      <c r="ET3" s="902" t="s">
        <v>69</v>
      </c>
      <c r="EU3" s="902" t="s">
        <v>70</v>
      </c>
      <c r="EV3" s="903" t="s">
        <v>71</v>
      </c>
      <c r="EW3" s="873"/>
      <c r="EX3" s="873" t="s">
        <v>19</v>
      </c>
      <c r="EY3" s="873" t="s">
        <v>20</v>
      </c>
      <c r="EZ3" s="873" t="s">
        <v>21</v>
      </c>
      <c r="FA3" s="873"/>
      <c r="FB3" s="873" t="s">
        <v>22</v>
      </c>
      <c r="FC3" s="873" t="s">
        <v>23</v>
      </c>
      <c r="FD3" s="873" t="s">
        <v>24</v>
      </c>
      <c r="FE3" s="899" t="s">
        <v>14</v>
      </c>
      <c r="FF3" s="899" t="s">
        <v>64</v>
      </c>
      <c r="FG3" s="899" t="s">
        <v>65</v>
      </c>
      <c r="FH3" s="899" t="s">
        <v>66</v>
      </c>
      <c r="FI3" s="899" t="s">
        <v>67</v>
      </c>
      <c r="FJ3" s="901" t="s">
        <v>68</v>
      </c>
      <c r="FK3" s="902" t="s">
        <v>69</v>
      </c>
      <c r="FL3" s="902" t="s">
        <v>70</v>
      </c>
      <c r="FM3" s="903" t="s">
        <v>71</v>
      </c>
      <c r="FN3" s="873"/>
      <c r="FO3" s="873" t="s">
        <v>19</v>
      </c>
      <c r="FP3" s="873" t="s">
        <v>20</v>
      </c>
      <c r="FQ3" s="873" t="s">
        <v>21</v>
      </c>
      <c r="FR3" s="873"/>
      <c r="FS3" s="873" t="s">
        <v>22</v>
      </c>
      <c r="FT3" s="873" t="s">
        <v>23</v>
      </c>
      <c r="FU3" s="873" t="s">
        <v>24</v>
      </c>
      <c r="FV3" s="899" t="s">
        <v>14</v>
      </c>
      <c r="FW3" s="899" t="s">
        <v>64</v>
      </c>
      <c r="FX3" s="899" t="s">
        <v>65</v>
      </c>
      <c r="FY3" s="899" t="s">
        <v>66</v>
      </c>
      <c r="FZ3" s="899" t="s">
        <v>67</v>
      </c>
      <c r="GA3" s="901" t="s">
        <v>68</v>
      </c>
      <c r="GB3" s="902" t="s">
        <v>69</v>
      </c>
      <c r="GC3" s="902" t="s">
        <v>70</v>
      </c>
      <c r="GD3" s="903" t="s">
        <v>71</v>
      </c>
      <c r="GE3" s="873"/>
      <c r="GF3" s="873" t="s">
        <v>19</v>
      </c>
      <c r="GG3" s="873" t="s">
        <v>20</v>
      </c>
      <c r="GH3" s="873" t="s">
        <v>21</v>
      </c>
      <c r="GI3" s="873"/>
      <c r="GJ3" s="873" t="s">
        <v>22</v>
      </c>
      <c r="GK3" s="873" t="s">
        <v>23</v>
      </c>
      <c r="GL3" s="873" t="s">
        <v>24</v>
      </c>
      <c r="GM3" s="899" t="s">
        <v>14</v>
      </c>
      <c r="GN3" s="899" t="s">
        <v>64</v>
      </c>
      <c r="GO3" s="899" t="s">
        <v>65</v>
      </c>
      <c r="GP3" s="899" t="s">
        <v>66</v>
      </c>
      <c r="GQ3" s="899" t="s">
        <v>67</v>
      </c>
      <c r="GR3" s="901" t="s">
        <v>68</v>
      </c>
      <c r="GS3" s="902" t="s">
        <v>69</v>
      </c>
      <c r="GT3" s="902" t="s">
        <v>70</v>
      </c>
      <c r="GU3" s="903" t="s">
        <v>71</v>
      </c>
      <c r="GV3" s="904"/>
      <c r="GW3" s="904" t="s">
        <v>19</v>
      </c>
      <c r="GX3" s="904" t="s">
        <v>20</v>
      </c>
      <c r="GY3" s="904" t="s">
        <v>21</v>
      </c>
      <c r="GZ3" s="904"/>
      <c r="HA3" s="904" t="s">
        <v>22</v>
      </c>
      <c r="HB3" s="904" t="s">
        <v>23</v>
      </c>
      <c r="HC3" s="904" t="s">
        <v>24</v>
      </c>
      <c r="HD3" s="899" t="s">
        <v>14</v>
      </c>
      <c r="HE3" s="899" t="s">
        <v>64</v>
      </c>
      <c r="HF3" s="899" t="s">
        <v>65</v>
      </c>
      <c r="HG3" s="899" t="s">
        <v>66</v>
      </c>
      <c r="HH3" s="899" t="s">
        <v>67</v>
      </c>
      <c r="HI3" s="901" t="s">
        <v>68</v>
      </c>
      <c r="HJ3" s="902" t="s">
        <v>69</v>
      </c>
      <c r="HK3" s="902" t="s">
        <v>70</v>
      </c>
      <c r="HL3" s="903" t="s">
        <v>71</v>
      </c>
    </row>
    <row r="4" spans="1:220" ht="24" customHeight="1" x14ac:dyDescent="0.25">
      <c r="A4" s="915"/>
      <c r="B4" s="915"/>
      <c r="C4" s="919"/>
      <c r="D4" s="915"/>
      <c r="E4" s="915"/>
      <c r="F4" s="915"/>
      <c r="G4" s="915"/>
      <c r="H4" s="915"/>
      <c r="I4" s="916"/>
      <c r="J4" s="915"/>
      <c r="K4" s="915"/>
      <c r="L4" s="915"/>
      <c r="M4" s="109"/>
      <c r="N4" s="110" t="s">
        <v>25</v>
      </c>
      <c r="O4" s="111" t="s">
        <v>26</v>
      </c>
      <c r="P4" s="112" t="s">
        <v>27</v>
      </c>
      <c r="Q4" s="874"/>
      <c r="R4" s="874"/>
      <c r="S4" s="874"/>
      <c r="T4" s="22" t="s">
        <v>20</v>
      </c>
      <c r="U4" s="22" t="s">
        <v>28</v>
      </c>
      <c r="V4" s="874"/>
      <c r="W4" s="874"/>
      <c r="X4" s="874"/>
      <c r="Y4" s="907"/>
      <c r="Z4" s="907"/>
      <c r="AA4" s="907"/>
      <c r="AB4" s="907"/>
      <c r="AC4" s="907"/>
      <c r="AD4" s="908"/>
      <c r="AE4" s="906"/>
      <c r="AF4" s="906"/>
      <c r="AG4" s="922"/>
      <c r="AH4" s="923"/>
      <c r="AI4" s="923"/>
      <c r="AJ4" s="923"/>
      <c r="AK4" s="608" t="s">
        <v>20</v>
      </c>
      <c r="AL4" s="608" t="s">
        <v>28</v>
      </c>
      <c r="AM4" s="923"/>
      <c r="AN4" s="923"/>
      <c r="AO4" s="923"/>
      <c r="AP4" s="925"/>
      <c r="AQ4" s="907"/>
      <c r="AR4" s="907"/>
      <c r="AS4" s="907"/>
      <c r="AT4" s="907"/>
      <c r="AU4" s="908"/>
      <c r="AV4" s="906"/>
      <c r="AW4" s="906"/>
      <c r="AX4" s="905"/>
      <c r="AY4" s="874"/>
      <c r="AZ4" s="874"/>
      <c r="BA4" s="874"/>
      <c r="BB4" s="22" t="s">
        <v>20</v>
      </c>
      <c r="BC4" s="22" t="s">
        <v>28</v>
      </c>
      <c r="BD4" s="874"/>
      <c r="BE4" s="874"/>
      <c r="BF4" s="874"/>
      <c r="BG4" s="907"/>
      <c r="BH4" s="907"/>
      <c r="BI4" s="907"/>
      <c r="BJ4" s="907"/>
      <c r="BK4" s="907"/>
      <c r="BL4" s="908"/>
      <c r="BM4" s="906"/>
      <c r="BN4" s="906"/>
      <c r="BO4" s="905"/>
      <c r="BP4" s="874"/>
      <c r="BQ4" s="874"/>
      <c r="BR4" s="874"/>
      <c r="BS4" s="22" t="s">
        <v>20</v>
      </c>
      <c r="BT4" s="22" t="s">
        <v>28</v>
      </c>
      <c r="BU4" s="874"/>
      <c r="BV4" s="874"/>
      <c r="BW4" s="874"/>
      <c r="BX4" s="907"/>
      <c r="BY4" s="907"/>
      <c r="BZ4" s="907"/>
      <c r="CA4" s="907"/>
      <c r="CB4" s="907"/>
      <c r="CC4" s="908"/>
      <c r="CD4" s="906"/>
      <c r="CE4" s="906"/>
      <c r="CF4" s="905"/>
      <c r="CG4" s="874"/>
      <c r="CH4" s="874"/>
      <c r="CI4" s="874"/>
      <c r="CJ4" s="22" t="s">
        <v>20</v>
      </c>
      <c r="CK4" s="22" t="s">
        <v>28</v>
      </c>
      <c r="CL4" s="874"/>
      <c r="CM4" s="874"/>
      <c r="CN4" s="874"/>
      <c r="CO4" s="907"/>
      <c r="CP4" s="907"/>
      <c r="CQ4" s="907"/>
      <c r="CR4" s="907"/>
      <c r="CS4" s="907"/>
      <c r="CT4" s="908"/>
      <c r="CU4" s="906"/>
      <c r="CV4" s="906"/>
      <c r="CW4" s="905"/>
      <c r="CX4" s="874"/>
      <c r="CY4" s="874"/>
      <c r="CZ4" s="874"/>
      <c r="DA4" s="22" t="s">
        <v>20</v>
      </c>
      <c r="DB4" s="22" t="s">
        <v>28</v>
      </c>
      <c r="DC4" s="874"/>
      <c r="DD4" s="874"/>
      <c r="DE4" s="874"/>
      <c r="DF4" s="907"/>
      <c r="DG4" s="907"/>
      <c r="DH4" s="907"/>
      <c r="DI4" s="907"/>
      <c r="DJ4" s="907"/>
      <c r="DK4" s="908"/>
      <c r="DL4" s="906"/>
      <c r="DM4" s="906"/>
      <c r="DN4" s="905"/>
      <c r="DO4" s="874"/>
      <c r="DP4" s="874"/>
      <c r="DQ4" s="874"/>
      <c r="DR4" s="22" t="s">
        <v>20</v>
      </c>
      <c r="DS4" s="22" t="s">
        <v>28</v>
      </c>
      <c r="DT4" s="874"/>
      <c r="DU4" s="874"/>
      <c r="DV4" s="874"/>
      <c r="DW4" s="899"/>
      <c r="DX4" s="899"/>
      <c r="DY4" s="899"/>
      <c r="DZ4" s="899"/>
      <c r="EA4" s="899"/>
      <c r="EB4" s="901"/>
      <c r="EC4" s="902"/>
      <c r="ED4" s="902"/>
      <c r="EE4" s="903"/>
      <c r="EF4" s="873"/>
      <c r="EG4" s="873"/>
      <c r="EH4" s="873"/>
      <c r="EI4" s="46" t="s">
        <v>20</v>
      </c>
      <c r="EJ4" s="46" t="s">
        <v>28</v>
      </c>
      <c r="EK4" s="873"/>
      <c r="EL4" s="873"/>
      <c r="EM4" s="873"/>
      <c r="EN4" s="899"/>
      <c r="EO4" s="899"/>
      <c r="EP4" s="899"/>
      <c r="EQ4" s="899"/>
      <c r="ER4" s="899"/>
      <c r="ES4" s="901"/>
      <c r="ET4" s="902"/>
      <c r="EU4" s="902"/>
      <c r="EV4" s="903"/>
      <c r="EW4" s="873"/>
      <c r="EX4" s="873"/>
      <c r="EY4" s="873"/>
      <c r="EZ4" s="46" t="s">
        <v>20</v>
      </c>
      <c r="FA4" s="46" t="s">
        <v>28</v>
      </c>
      <c r="FB4" s="873"/>
      <c r="FC4" s="873"/>
      <c r="FD4" s="873"/>
      <c r="FE4" s="899"/>
      <c r="FF4" s="899"/>
      <c r="FG4" s="899"/>
      <c r="FH4" s="899"/>
      <c r="FI4" s="899"/>
      <c r="FJ4" s="901"/>
      <c r="FK4" s="902"/>
      <c r="FL4" s="902"/>
      <c r="FM4" s="903"/>
      <c r="FN4" s="873"/>
      <c r="FO4" s="873"/>
      <c r="FP4" s="873"/>
      <c r="FQ4" s="46" t="s">
        <v>20</v>
      </c>
      <c r="FR4" s="46" t="s">
        <v>28</v>
      </c>
      <c r="FS4" s="873"/>
      <c r="FT4" s="873"/>
      <c r="FU4" s="873"/>
      <c r="FV4" s="899"/>
      <c r="FW4" s="899"/>
      <c r="FX4" s="899"/>
      <c r="FY4" s="899"/>
      <c r="FZ4" s="899"/>
      <c r="GA4" s="901"/>
      <c r="GB4" s="902"/>
      <c r="GC4" s="902"/>
      <c r="GD4" s="903"/>
      <c r="GE4" s="873"/>
      <c r="GF4" s="873"/>
      <c r="GG4" s="873"/>
      <c r="GH4" s="46" t="s">
        <v>20</v>
      </c>
      <c r="GI4" s="46" t="s">
        <v>28</v>
      </c>
      <c r="GJ4" s="873"/>
      <c r="GK4" s="873"/>
      <c r="GL4" s="873"/>
      <c r="GM4" s="899"/>
      <c r="GN4" s="899"/>
      <c r="GO4" s="899"/>
      <c r="GP4" s="899"/>
      <c r="GQ4" s="899"/>
      <c r="GR4" s="901"/>
      <c r="GS4" s="902"/>
      <c r="GT4" s="902"/>
      <c r="GU4" s="903"/>
      <c r="GV4" s="904"/>
      <c r="GW4" s="904"/>
      <c r="GX4" s="904"/>
      <c r="GY4" s="236" t="s">
        <v>20</v>
      </c>
      <c r="GZ4" s="236" t="s">
        <v>28</v>
      </c>
      <c r="HA4" s="904"/>
      <c r="HB4" s="904"/>
      <c r="HC4" s="904"/>
      <c r="HD4" s="899"/>
      <c r="HE4" s="899"/>
      <c r="HF4" s="899"/>
      <c r="HG4" s="899"/>
      <c r="HH4" s="899"/>
      <c r="HI4" s="901"/>
      <c r="HJ4" s="902"/>
      <c r="HK4" s="902"/>
      <c r="HL4" s="903"/>
    </row>
    <row r="5" spans="1:220" ht="136.5" customHeight="1" x14ac:dyDescent="0.25">
      <c r="A5" s="16">
        <v>1</v>
      </c>
      <c r="B5" s="15" t="s">
        <v>188</v>
      </c>
      <c r="C5" s="15" t="s">
        <v>189</v>
      </c>
      <c r="D5" s="15" t="s">
        <v>190</v>
      </c>
      <c r="E5" s="15" t="s">
        <v>49</v>
      </c>
      <c r="F5" s="15" t="s">
        <v>46</v>
      </c>
      <c r="G5" s="15" t="s">
        <v>191</v>
      </c>
      <c r="H5" s="71" t="s">
        <v>41</v>
      </c>
      <c r="I5" s="15" t="s">
        <v>192</v>
      </c>
      <c r="J5" s="14" t="s">
        <v>34</v>
      </c>
      <c r="K5" s="754">
        <v>2</v>
      </c>
      <c r="L5" s="392" t="s">
        <v>193</v>
      </c>
      <c r="M5" s="392" t="s">
        <v>194</v>
      </c>
      <c r="N5" s="116">
        <v>44593</v>
      </c>
      <c r="O5" s="116">
        <v>44895</v>
      </c>
      <c r="P5" s="392" t="s">
        <v>36</v>
      </c>
      <c r="Q5" s="115"/>
      <c r="R5" s="115"/>
      <c r="S5" s="115"/>
      <c r="T5" s="115"/>
      <c r="U5" s="115"/>
      <c r="V5" s="115"/>
      <c r="W5" s="115"/>
      <c r="X5" s="115"/>
      <c r="Y5" s="229"/>
      <c r="Z5" s="229"/>
      <c r="AA5" s="229"/>
      <c r="AB5" s="229"/>
      <c r="AC5" s="229"/>
      <c r="AD5" s="229"/>
      <c r="AE5" s="229"/>
      <c r="AF5" s="229"/>
      <c r="AG5" s="609"/>
      <c r="AH5" s="398"/>
      <c r="AI5" s="398"/>
      <c r="AJ5" s="398"/>
      <c r="AK5" s="398"/>
      <c r="AL5" s="398"/>
      <c r="AM5" s="398"/>
      <c r="AN5" s="398"/>
      <c r="AO5" s="398"/>
      <c r="AP5" s="610"/>
      <c r="AQ5" s="555"/>
      <c r="AR5" s="555"/>
      <c r="AS5" s="555"/>
      <c r="AT5" s="563"/>
      <c r="AU5" s="405"/>
      <c r="AV5" s="405"/>
      <c r="AW5" s="755"/>
      <c r="AX5" s="405"/>
      <c r="AY5" s="258"/>
      <c r="AZ5" s="229"/>
      <c r="BA5" s="229"/>
      <c r="BB5" s="258"/>
      <c r="BC5" s="229"/>
      <c r="BD5" s="260"/>
      <c r="BE5" s="258"/>
      <c r="BF5" s="260"/>
      <c r="BG5" s="405"/>
      <c r="BH5" s="405"/>
      <c r="BI5" s="405"/>
      <c r="BJ5" s="405"/>
      <c r="BK5" s="555"/>
      <c r="BL5" s="405"/>
      <c r="BM5" s="405"/>
      <c r="BN5" s="755"/>
      <c r="BO5" s="405"/>
      <c r="BP5" s="229"/>
      <c r="BQ5" s="229"/>
      <c r="BR5" s="229"/>
      <c r="BS5" s="229"/>
      <c r="BT5" s="229"/>
      <c r="BU5" s="229"/>
      <c r="BV5" s="229"/>
      <c r="BW5" s="229"/>
      <c r="BX5" s="229"/>
      <c r="BY5" s="229"/>
      <c r="BZ5" s="229"/>
      <c r="CA5" s="229"/>
      <c r="CB5" s="229"/>
      <c r="CC5" s="749"/>
      <c r="CD5" s="749"/>
      <c r="CE5" s="749"/>
      <c r="CF5" s="749"/>
      <c r="CG5" s="229"/>
      <c r="CH5" s="229"/>
      <c r="CI5" s="229"/>
      <c r="CJ5" s="229"/>
      <c r="CK5" s="229"/>
      <c r="CL5" s="229"/>
      <c r="CM5" s="229"/>
      <c r="CN5" s="229"/>
      <c r="CO5" s="229"/>
      <c r="CP5" s="229"/>
      <c r="CQ5" s="229"/>
      <c r="CR5" s="229"/>
      <c r="CS5" s="229"/>
      <c r="CT5" s="749"/>
      <c r="CU5" s="749"/>
      <c r="CV5" s="749"/>
      <c r="CW5" s="749"/>
      <c r="CX5" s="229"/>
      <c r="CY5" s="229"/>
      <c r="CZ5" s="229"/>
      <c r="DA5" s="229"/>
      <c r="DB5" s="229"/>
      <c r="DC5" s="229"/>
      <c r="DD5" s="229"/>
      <c r="DE5" s="229"/>
      <c r="DF5" s="229"/>
      <c r="DG5" s="229"/>
      <c r="DH5" s="229"/>
      <c r="DI5" s="229"/>
      <c r="DJ5" s="229"/>
      <c r="DK5" s="749"/>
      <c r="DL5" s="749"/>
      <c r="DM5" s="749"/>
      <c r="DN5" s="749"/>
      <c r="DO5" s="229"/>
      <c r="DP5" s="229"/>
      <c r="DQ5" s="229"/>
      <c r="DR5" s="229"/>
      <c r="DS5" s="229"/>
      <c r="DT5" s="229"/>
      <c r="DU5" s="229"/>
      <c r="DV5" s="229"/>
      <c r="DW5" s="229"/>
      <c r="DX5" s="229"/>
      <c r="DY5" s="229"/>
      <c r="DZ5" s="229"/>
      <c r="EA5" s="229"/>
      <c r="EB5" s="749"/>
      <c r="EC5" s="749"/>
      <c r="ED5" s="749"/>
      <c r="EE5" s="749"/>
      <c r="EF5" s="229"/>
      <c r="EG5" s="229"/>
      <c r="EH5" s="229"/>
      <c r="EI5" s="229"/>
      <c r="EJ5" s="229"/>
      <c r="EK5" s="229"/>
      <c r="EL5" s="229"/>
      <c r="EM5" s="229"/>
      <c r="EN5" s="229"/>
      <c r="EO5" s="229"/>
      <c r="EP5" s="229"/>
      <c r="EQ5" s="229"/>
      <c r="ER5" s="229"/>
      <c r="ES5" s="749"/>
      <c r="ET5" s="749"/>
      <c r="EU5" s="749"/>
      <c r="EV5" s="749"/>
      <c r="EW5" s="229"/>
      <c r="EX5" s="229"/>
      <c r="EY5" s="229"/>
      <c r="EZ5" s="229"/>
      <c r="FA5" s="229"/>
      <c r="FB5" s="229"/>
      <c r="FC5" s="229"/>
      <c r="FD5" s="229"/>
      <c r="FE5" s="229"/>
      <c r="FF5" s="229"/>
      <c r="FG5" s="229"/>
      <c r="FH5" s="229"/>
      <c r="FI5" s="229"/>
      <c r="FJ5" s="749"/>
      <c r="FK5" s="749"/>
      <c r="FL5" s="749"/>
      <c r="FM5" s="749"/>
      <c r="FN5" s="229"/>
      <c r="FO5" s="229"/>
      <c r="FP5" s="229"/>
      <c r="FQ5" s="229"/>
      <c r="FR5" s="229"/>
      <c r="FS5" s="229"/>
      <c r="FT5" s="229"/>
      <c r="FU5" s="229"/>
      <c r="FV5" s="229"/>
      <c r="FW5" s="229"/>
      <c r="FX5" s="229"/>
      <c r="FY5" s="229"/>
      <c r="FZ5" s="229"/>
      <c r="GA5" s="749"/>
      <c r="GB5" s="749"/>
      <c r="GC5" s="749"/>
      <c r="GD5" s="749"/>
      <c r="GE5" s="229"/>
      <c r="GF5" s="229"/>
      <c r="GG5" s="229"/>
      <c r="GH5" s="229"/>
      <c r="GI5" s="229"/>
      <c r="GJ5" s="229"/>
      <c r="GK5" s="229"/>
      <c r="GL5" s="229"/>
      <c r="GM5" s="229"/>
      <c r="GN5" s="229"/>
      <c r="GO5" s="229"/>
      <c r="GP5" s="229"/>
      <c r="GQ5" s="229"/>
      <c r="GR5" s="749"/>
      <c r="GS5" s="749"/>
      <c r="GT5" s="749"/>
      <c r="GU5" s="749"/>
      <c r="GV5" s="229"/>
      <c r="GW5" s="229"/>
      <c r="GX5" s="229"/>
      <c r="GY5" s="229"/>
      <c r="GZ5" s="229"/>
      <c r="HA5" s="229"/>
      <c r="HB5" s="229"/>
      <c r="HC5" s="229"/>
      <c r="HD5" s="229"/>
      <c r="HE5" s="229"/>
      <c r="HF5" s="229"/>
      <c r="HG5" s="229"/>
      <c r="HH5" s="229"/>
      <c r="HI5" s="749"/>
      <c r="HJ5" s="749"/>
      <c r="HK5" s="749"/>
      <c r="HL5" s="749"/>
    </row>
    <row r="6" spans="1:220" ht="176.25" customHeight="1" x14ac:dyDescent="0.25">
      <c r="A6" s="16">
        <v>2</v>
      </c>
      <c r="B6" s="15" t="s">
        <v>195</v>
      </c>
      <c r="C6" s="15" t="s">
        <v>196</v>
      </c>
      <c r="D6" s="15" t="s">
        <v>83</v>
      </c>
      <c r="E6" s="15" t="s">
        <v>38</v>
      </c>
      <c r="F6" s="15" t="s">
        <v>39</v>
      </c>
      <c r="G6" s="15" t="s">
        <v>40</v>
      </c>
      <c r="H6" s="15" t="s">
        <v>41</v>
      </c>
      <c r="I6" s="15" t="s">
        <v>197</v>
      </c>
      <c r="J6" s="15" t="s">
        <v>34</v>
      </c>
      <c r="K6" s="754">
        <v>10</v>
      </c>
      <c r="L6" s="15" t="s">
        <v>198</v>
      </c>
      <c r="M6" s="15" t="s">
        <v>199</v>
      </c>
      <c r="N6" s="116">
        <v>44593</v>
      </c>
      <c r="O6" s="116">
        <v>44895</v>
      </c>
      <c r="P6" s="15" t="s">
        <v>36</v>
      </c>
      <c r="Q6" s="115"/>
      <c r="R6" s="293"/>
      <c r="S6" s="113"/>
      <c r="T6" s="113"/>
      <c r="U6" s="113"/>
      <c r="V6" s="113"/>
      <c r="W6" s="113"/>
      <c r="X6" s="113"/>
      <c r="Y6" s="229"/>
      <c r="Z6" s="229"/>
      <c r="AA6" s="229"/>
      <c r="AB6" s="229"/>
      <c r="AC6" s="229"/>
      <c r="AD6" s="229"/>
      <c r="AE6" s="229"/>
      <c r="AF6" s="229"/>
      <c r="AG6" s="609"/>
      <c r="AH6" s="398"/>
      <c r="AI6" s="398"/>
      <c r="AJ6" s="398"/>
      <c r="AK6" s="398"/>
      <c r="AL6" s="398"/>
      <c r="AM6" s="398"/>
      <c r="AN6" s="398"/>
      <c r="AO6" s="398"/>
      <c r="AP6" s="610"/>
      <c r="AQ6" s="555"/>
      <c r="AR6" s="555"/>
      <c r="AS6" s="555"/>
      <c r="AT6" s="564"/>
      <c r="AU6" s="560"/>
      <c r="AV6" s="405"/>
      <c r="AW6" s="755"/>
      <c r="AX6" s="565"/>
      <c r="AY6" s="258"/>
      <c r="AZ6" s="229"/>
      <c r="BA6" s="229"/>
      <c r="BB6" s="260"/>
      <c r="BC6" s="229"/>
      <c r="BD6" s="258"/>
      <c r="BE6" s="258"/>
      <c r="BF6" s="258"/>
      <c r="BG6" s="405"/>
      <c r="BH6" s="405"/>
      <c r="BI6" s="405"/>
      <c r="BJ6" s="405"/>
      <c r="BK6" s="405"/>
      <c r="BL6" s="560"/>
      <c r="BM6" s="405"/>
      <c r="BN6" s="755"/>
      <c r="BO6" s="405"/>
      <c r="BP6" s="229"/>
      <c r="BQ6" s="229"/>
      <c r="BR6" s="229"/>
      <c r="BS6" s="229"/>
      <c r="BT6" s="229"/>
      <c r="BU6" s="229"/>
      <c r="BV6" s="229"/>
      <c r="BW6" s="229"/>
      <c r="BX6" s="229"/>
      <c r="BY6" s="229"/>
      <c r="BZ6" s="229"/>
      <c r="CA6" s="229"/>
      <c r="CB6" s="229"/>
      <c r="CC6" s="749"/>
      <c r="CD6" s="749"/>
      <c r="CE6" s="749"/>
      <c r="CF6" s="749"/>
      <c r="CG6" s="229"/>
      <c r="CH6" s="229"/>
      <c r="CI6" s="229"/>
      <c r="CJ6" s="229"/>
      <c r="CK6" s="229"/>
      <c r="CL6" s="229"/>
      <c r="CM6" s="229"/>
      <c r="CN6" s="229"/>
      <c r="CO6" s="229"/>
      <c r="CP6" s="229"/>
      <c r="CQ6" s="229"/>
      <c r="CR6" s="229"/>
      <c r="CS6" s="229"/>
      <c r="CT6" s="749"/>
      <c r="CU6" s="749"/>
      <c r="CV6" s="749"/>
      <c r="CW6" s="749"/>
      <c r="CX6" s="229"/>
      <c r="CY6" s="229"/>
      <c r="CZ6" s="229"/>
      <c r="DA6" s="229"/>
      <c r="DB6" s="229"/>
      <c r="DC6" s="229"/>
      <c r="DD6" s="229"/>
      <c r="DE6" s="229"/>
      <c r="DF6" s="229"/>
      <c r="DG6" s="229"/>
      <c r="DH6" s="229"/>
      <c r="DI6" s="229"/>
      <c r="DJ6" s="229"/>
      <c r="DK6" s="749"/>
      <c r="DL6" s="749"/>
      <c r="DM6" s="749"/>
      <c r="DN6" s="749"/>
      <c r="DO6" s="229"/>
      <c r="DP6" s="229"/>
      <c r="DQ6" s="229"/>
      <c r="DR6" s="229"/>
      <c r="DS6" s="229"/>
      <c r="DT6" s="229"/>
      <c r="DU6" s="229"/>
      <c r="DV6" s="229"/>
      <c r="DW6" s="229"/>
      <c r="DX6" s="229"/>
      <c r="DY6" s="229"/>
      <c r="DZ6" s="229"/>
      <c r="EA6" s="229"/>
      <c r="EB6" s="749"/>
      <c r="EC6" s="749"/>
      <c r="ED6" s="749"/>
      <c r="EE6" s="749"/>
      <c r="EF6" s="229"/>
      <c r="EG6" s="229"/>
      <c r="EH6" s="229"/>
      <c r="EI6" s="229"/>
      <c r="EJ6" s="229"/>
      <c r="EK6" s="229"/>
      <c r="EL6" s="229"/>
      <c r="EM6" s="229"/>
      <c r="EN6" s="229"/>
      <c r="EO6" s="229"/>
      <c r="EP6" s="229"/>
      <c r="EQ6" s="229"/>
      <c r="ER6" s="229"/>
      <c r="ES6" s="749"/>
      <c r="ET6" s="749"/>
      <c r="EU6" s="749"/>
      <c r="EV6" s="749"/>
      <c r="EW6" s="229"/>
      <c r="EX6" s="229"/>
      <c r="EY6" s="229"/>
      <c r="EZ6" s="229"/>
      <c r="FA6" s="229"/>
      <c r="FB6" s="229"/>
      <c r="FC6" s="229"/>
      <c r="FD6" s="229"/>
      <c r="FE6" s="229"/>
      <c r="FF6" s="229"/>
      <c r="FG6" s="229"/>
      <c r="FH6" s="229"/>
      <c r="FI6" s="229"/>
      <c r="FJ6" s="749"/>
      <c r="FK6" s="749"/>
      <c r="FL6" s="749"/>
      <c r="FM6" s="749"/>
      <c r="FN6" s="229"/>
      <c r="FO6" s="229"/>
      <c r="FP6" s="229"/>
      <c r="FQ6" s="229"/>
      <c r="FR6" s="229"/>
      <c r="FS6" s="229"/>
      <c r="FT6" s="229"/>
      <c r="FU6" s="229"/>
      <c r="FV6" s="229"/>
      <c r="FW6" s="229"/>
      <c r="FX6" s="229"/>
      <c r="FY6" s="229"/>
      <c r="FZ6" s="229"/>
      <c r="GA6" s="749"/>
      <c r="GB6" s="749"/>
      <c r="GC6" s="749"/>
      <c r="GD6" s="749"/>
      <c r="GE6" s="229"/>
      <c r="GF6" s="229"/>
      <c r="GG6" s="229"/>
      <c r="GH6" s="229"/>
      <c r="GI6" s="229"/>
      <c r="GJ6" s="229"/>
      <c r="GK6" s="229"/>
      <c r="GL6" s="229"/>
      <c r="GM6" s="229"/>
      <c r="GN6" s="229"/>
      <c r="GO6" s="229"/>
      <c r="GP6" s="229"/>
      <c r="GQ6" s="229"/>
      <c r="GR6" s="749"/>
      <c r="GS6" s="749"/>
      <c r="GT6" s="749"/>
      <c r="GU6" s="749"/>
      <c r="GV6" s="229"/>
      <c r="GW6" s="229"/>
      <c r="GX6" s="229"/>
      <c r="GY6" s="229"/>
      <c r="GZ6" s="229"/>
      <c r="HA6" s="229"/>
      <c r="HB6" s="229"/>
      <c r="HC6" s="229"/>
      <c r="HD6" s="229"/>
      <c r="HE6" s="229"/>
      <c r="HF6" s="229"/>
      <c r="HG6" s="229"/>
      <c r="HH6" s="229"/>
      <c r="HI6" s="749"/>
      <c r="HJ6" s="749"/>
      <c r="HK6" s="749"/>
      <c r="HL6" s="749"/>
    </row>
    <row r="7" spans="1:220" ht="158.25" customHeight="1" x14ac:dyDescent="0.25">
      <c r="A7" s="16">
        <v>3</v>
      </c>
      <c r="B7" s="393" t="s">
        <v>200</v>
      </c>
      <c r="C7" s="394" t="s">
        <v>201</v>
      </c>
      <c r="D7" s="15" t="s">
        <v>202</v>
      </c>
      <c r="E7" s="15" t="s">
        <v>38</v>
      </c>
      <c r="F7" s="15" t="s">
        <v>39</v>
      </c>
      <c r="G7" s="395" t="s">
        <v>203</v>
      </c>
      <c r="H7" s="71" t="s">
        <v>204</v>
      </c>
      <c r="I7" s="396" t="s">
        <v>205</v>
      </c>
      <c r="J7" s="14" t="s">
        <v>34</v>
      </c>
      <c r="K7" s="754">
        <v>15</v>
      </c>
      <c r="L7" s="392" t="s">
        <v>206</v>
      </c>
      <c r="M7" s="392" t="s">
        <v>207</v>
      </c>
      <c r="N7" s="116">
        <v>44713</v>
      </c>
      <c r="O7" s="116">
        <v>44895</v>
      </c>
      <c r="P7" s="392" t="s">
        <v>36</v>
      </c>
      <c r="Q7" s="115"/>
      <c r="R7" s="115"/>
      <c r="S7" s="115"/>
      <c r="T7" s="115"/>
      <c r="U7" s="115"/>
      <c r="V7" s="115"/>
      <c r="W7" s="115"/>
      <c r="X7" s="115"/>
      <c r="Y7" s="229"/>
      <c r="Z7" s="229"/>
      <c r="AA7" s="229"/>
      <c r="AB7" s="229"/>
      <c r="AC7" s="229"/>
      <c r="AD7" s="229"/>
      <c r="AE7" s="229"/>
      <c r="AF7" s="229"/>
      <c r="AG7" s="609"/>
      <c r="AH7" s="398"/>
      <c r="AI7" s="398"/>
      <c r="AJ7" s="398"/>
      <c r="AK7" s="398"/>
      <c r="AL7" s="398"/>
      <c r="AM7" s="398"/>
      <c r="AN7" s="398"/>
      <c r="AO7" s="398"/>
      <c r="AP7" s="610"/>
      <c r="AQ7" s="555"/>
      <c r="AR7" s="555"/>
      <c r="AS7" s="555"/>
      <c r="AT7" s="563"/>
      <c r="AU7" s="405"/>
      <c r="AV7" s="405"/>
      <c r="AW7" s="755"/>
      <c r="AX7" s="566"/>
      <c r="AY7" s="260"/>
      <c r="AZ7" s="229"/>
      <c r="BA7" s="229"/>
      <c r="BB7" s="258"/>
      <c r="BC7" s="229"/>
      <c r="BD7" s="258"/>
      <c r="BE7" s="258"/>
      <c r="BF7" s="258"/>
      <c r="BG7" s="405"/>
      <c r="BH7" s="405"/>
      <c r="BI7" s="405"/>
      <c r="BJ7" s="405"/>
      <c r="BK7" s="555"/>
      <c r="BL7" s="405"/>
      <c r="BM7" s="405"/>
      <c r="BN7" s="755"/>
      <c r="BO7" s="405"/>
      <c r="BP7" s="229"/>
      <c r="BQ7" s="229"/>
      <c r="BR7" s="229"/>
      <c r="BS7" s="229"/>
      <c r="BT7" s="229"/>
      <c r="BU7" s="229"/>
      <c r="BV7" s="229"/>
      <c r="BW7" s="229"/>
      <c r="BX7" s="229"/>
      <c r="BY7" s="229"/>
      <c r="BZ7" s="229"/>
      <c r="CA7" s="229"/>
      <c r="CB7" s="229"/>
      <c r="CC7" s="749"/>
      <c r="CD7" s="749"/>
      <c r="CE7" s="749"/>
      <c r="CF7" s="749"/>
      <c r="CG7" s="229"/>
      <c r="CH7" s="229"/>
      <c r="CI7" s="229"/>
      <c r="CJ7" s="229"/>
      <c r="CK7" s="229"/>
      <c r="CL7" s="229"/>
      <c r="CM7" s="229"/>
      <c r="CN7" s="229"/>
      <c r="CO7" s="229"/>
      <c r="CP7" s="229"/>
      <c r="CQ7" s="229"/>
      <c r="CR7" s="229"/>
      <c r="CS7" s="229"/>
      <c r="CT7" s="749"/>
      <c r="CU7" s="749"/>
      <c r="CV7" s="749"/>
      <c r="CW7" s="749"/>
      <c r="CX7" s="229"/>
      <c r="CY7" s="229"/>
      <c r="CZ7" s="229"/>
      <c r="DA7" s="229"/>
      <c r="DB7" s="229"/>
      <c r="DC7" s="229"/>
      <c r="DD7" s="229"/>
      <c r="DE7" s="229"/>
      <c r="DF7" s="229"/>
      <c r="DG7" s="229"/>
      <c r="DH7" s="229"/>
      <c r="DI7" s="229"/>
      <c r="DJ7" s="229"/>
      <c r="DK7" s="749"/>
      <c r="DL7" s="749"/>
      <c r="DM7" s="749"/>
      <c r="DN7" s="749"/>
      <c r="DO7" s="229"/>
      <c r="DP7" s="229"/>
      <c r="DQ7" s="229"/>
      <c r="DR7" s="229"/>
      <c r="DS7" s="229"/>
      <c r="DT7" s="229"/>
      <c r="DU7" s="229"/>
      <c r="DV7" s="229"/>
      <c r="DW7" s="229"/>
      <c r="DX7" s="229"/>
      <c r="DY7" s="229"/>
      <c r="DZ7" s="229"/>
      <c r="EA7" s="229"/>
      <c r="EB7" s="749"/>
      <c r="EC7" s="749"/>
      <c r="ED7" s="749"/>
      <c r="EE7" s="749"/>
      <c r="EF7" s="229"/>
      <c r="EG7" s="229"/>
      <c r="EH7" s="229"/>
      <c r="EI7" s="229"/>
      <c r="EJ7" s="229"/>
      <c r="EK7" s="229"/>
      <c r="EL7" s="229"/>
      <c r="EM7" s="229"/>
      <c r="EN7" s="229"/>
      <c r="EO7" s="229"/>
      <c r="EP7" s="229"/>
      <c r="EQ7" s="229"/>
      <c r="ER7" s="229"/>
      <c r="ES7" s="749"/>
      <c r="ET7" s="749"/>
      <c r="EU7" s="749"/>
      <c r="EV7" s="749"/>
      <c r="EW7" s="229"/>
      <c r="EX7" s="229"/>
      <c r="EY7" s="229"/>
      <c r="EZ7" s="229"/>
      <c r="FA7" s="229"/>
      <c r="FB7" s="229"/>
      <c r="FC7" s="229"/>
      <c r="FD7" s="229"/>
      <c r="FE7" s="229"/>
      <c r="FF7" s="229"/>
      <c r="FG7" s="229"/>
      <c r="FH7" s="229"/>
      <c r="FI7" s="229"/>
      <c r="FJ7" s="749"/>
      <c r="FK7" s="749"/>
      <c r="FL7" s="749"/>
      <c r="FM7" s="749"/>
      <c r="FN7" s="229"/>
      <c r="FO7" s="229"/>
      <c r="FP7" s="229"/>
      <c r="FQ7" s="229"/>
      <c r="FR7" s="229"/>
      <c r="FS7" s="229"/>
      <c r="FT7" s="229"/>
      <c r="FU7" s="229"/>
      <c r="FV7" s="229"/>
      <c r="FW7" s="229"/>
      <c r="FX7" s="229"/>
      <c r="FY7" s="229"/>
      <c r="FZ7" s="229"/>
      <c r="GA7" s="749"/>
      <c r="GB7" s="749"/>
      <c r="GC7" s="749"/>
      <c r="GD7" s="749"/>
      <c r="GE7" s="229"/>
      <c r="GF7" s="229"/>
      <c r="GG7" s="229"/>
      <c r="GH7" s="229"/>
      <c r="GI7" s="229"/>
      <c r="GJ7" s="229"/>
      <c r="GK7" s="229"/>
      <c r="GL7" s="229"/>
      <c r="GM7" s="229"/>
      <c r="GN7" s="229"/>
      <c r="GO7" s="229"/>
      <c r="GP7" s="229"/>
      <c r="GQ7" s="229"/>
      <c r="GR7" s="749"/>
      <c r="GS7" s="749"/>
      <c r="GT7" s="749"/>
      <c r="GU7" s="749"/>
      <c r="GV7" s="229"/>
      <c r="GW7" s="229"/>
      <c r="GX7" s="229"/>
      <c r="GY7" s="229"/>
      <c r="GZ7" s="229"/>
      <c r="HA7" s="229"/>
      <c r="HB7" s="229"/>
      <c r="HC7" s="229"/>
      <c r="HD7" s="229"/>
      <c r="HE7" s="229"/>
      <c r="HF7" s="229"/>
      <c r="HG7" s="229"/>
      <c r="HH7" s="229"/>
      <c r="HI7" s="749"/>
      <c r="HJ7" s="749"/>
      <c r="HK7" s="749"/>
      <c r="HL7" s="749"/>
    </row>
    <row r="8" spans="1:220" ht="236.25" customHeight="1" x14ac:dyDescent="0.25">
      <c r="A8" s="16">
        <v>4</v>
      </c>
      <c r="B8" s="393" t="s">
        <v>208</v>
      </c>
      <c r="C8" s="397" t="s">
        <v>209</v>
      </c>
      <c r="D8" s="15" t="s">
        <v>210</v>
      </c>
      <c r="E8" s="15" t="s">
        <v>38</v>
      </c>
      <c r="F8" s="15" t="s">
        <v>39</v>
      </c>
      <c r="G8" s="15" t="s">
        <v>211</v>
      </c>
      <c r="H8" s="397" t="s">
        <v>41</v>
      </c>
      <c r="I8" s="15" t="s">
        <v>192</v>
      </c>
      <c r="J8" s="14" t="s">
        <v>34</v>
      </c>
      <c r="K8" s="754">
        <v>2</v>
      </c>
      <c r="L8" s="392" t="s">
        <v>206</v>
      </c>
      <c r="M8" s="392" t="s">
        <v>212</v>
      </c>
      <c r="N8" s="116">
        <v>44593</v>
      </c>
      <c r="O8" s="116">
        <v>44895</v>
      </c>
      <c r="P8" s="392" t="s">
        <v>36</v>
      </c>
      <c r="Q8" s="115"/>
      <c r="R8" s="115"/>
      <c r="S8" s="115"/>
      <c r="T8" s="115"/>
      <c r="U8" s="115"/>
      <c r="V8" s="115"/>
      <c r="W8" s="115"/>
      <c r="X8" s="115"/>
      <c r="Y8" s="229"/>
      <c r="Z8" s="229"/>
      <c r="AA8" s="229"/>
      <c r="AB8" s="229"/>
      <c r="AC8" s="229"/>
      <c r="AD8" s="229"/>
      <c r="AE8" s="229"/>
      <c r="AF8" s="229"/>
      <c r="AG8" s="609"/>
      <c r="AH8" s="398"/>
      <c r="AI8" s="398"/>
      <c r="AJ8" s="398"/>
      <c r="AK8" s="398"/>
      <c r="AL8" s="398"/>
      <c r="AM8" s="398"/>
      <c r="AN8" s="398"/>
      <c r="AO8" s="398"/>
      <c r="AP8" s="610"/>
      <c r="AQ8" s="555"/>
      <c r="AR8" s="555"/>
      <c r="AS8" s="555"/>
      <c r="AT8" s="563"/>
      <c r="AU8" s="405"/>
      <c r="AV8" s="405"/>
      <c r="AW8" s="755"/>
      <c r="AX8" s="405"/>
      <c r="AY8" s="258"/>
      <c r="AZ8" s="229"/>
      <c r="BA8" s="229"/>
      <c r="BB8" s="599"/>
      <c r="BC8" s="229"/>
      <c r="BD8" s="260"/>
      <c r="BE8" s="258"/>
      <c r="BF8" s="258"/>
      <c r="BG8" s="405"/>
      <c r="BH8" s="405"/>
      <c r="BI8" s="405"/>
      <c r="BJ8" s="405"/>
      <c r="BK8" s="555"/>
      <c r="BL8" s="560"/>
      <c r="BM8" s="405"/>
      <c r="BN8" s="755"/>
      <c r="BO8" s="405"/>
      <c r="BP8" s="229"/>
      <c r="BQ8" s="229"/>
      <c r="BR8" s="229"/>
      <c r="BS8" s="229"/>
      <c r="BT8" s="229"/>
      <c r="BU8" s="229"/>
      <c r="BV8" s="229"/>
      <c r="BW8" s="229"/>
      <c r="BX8" s="229"/>
      <c r="BY8" s="229"/>
      <c r="BZ8" s="229"/>
      <c r="CA8" s="229"/>
      <c r="CB8" s="229"/>
      <c r="CC8" s="749"/>
      <c r="CD8" s="749"/>
      <c r="CE8" s="749"/>
      <c r="CF8" s="749"/>
      <c r="CG8" s="229"/>
      <c r="CH8" s="229"/>
      <c r="CI8" s="229"/>
      <c r="CJ8" s="229"/>
      <c r="CK8" s="229"/>
      <c r="CL8" s="229"/>
      <c r="CM8" s="229"/>
      <c r="CN8" s="229"/>
      <c r="CO8" s="229"/>
      <c r="CP8" s="229"/>
      <c r="CQ8" s="229"/>
      <c r="CR8" s="229"/>
      <c r="CS8" s="229"/>
      <c r="CT8" s="749"/>
      <c r="CU8" s="749"/>
      <c r="CV8" s="749"/>
      <c r="CW8" s="749"/>
      <c r="CX8" s="229"/>
      <c r="CY8" s="229"/>
      <c r="CZ8" s="229"/>
      <c r="DA8" s="229"/>
      <c r="DB8" s="229"/>
      <c r="DC8" s="229"/>
      <c r="DD8" s="229"/>
      <c r="DE8" s="229"/>
      <c r="DF8" s="229"/>
      <c r="DG8" s="229"/>
      <c r="DH8" s="229"/>
      <c r="DI8" s="229"/>
      <c r="DJ8" s="229"/>
      <c r="DK8" s="749"/>
      <c r="DL8" s="749"/>
      <c r="DM8" s="749"/>
      <c r="DN8" s="749"/>
      <c r="DO8" s="229"/>
      <c r="DP8" s="229"/>
      <c r="DQ8" s="229"/>
      <c r="DR8" s="229"/>
      <c r="DS8" s="229"/>
      <c r="DT8" s="229"/>
      <c r="DU8" s="229"/>
      <c r="DV8" s="229"/>
      <c r="DW8" s="229"/>
      <c r="DX8" s="229"/>
      <c r="DY8" s="229"/>
      <c r="DZ8" s="229"/>
      <c r="EA8" s="229"/>
      <c r="EB8" s="749"/>
      <c r="EC8" s="749"/>
      <c r="ED8" s="749"/>
      <c r="EE8" s="749"/>
      <c r="EF8" s="229"/>
      <c r="EG8" s="229"/>
      <c r="EH8" s="229"/>
      <c r="EI8" s="229"/>
      <c r="EJ8" s="229"/>
      <c r="EK8" s="229"/>
      <c r="EL8" s="229"/>
      <c r="EM8" s="229"/>
      <c r="EN8" s="229"/>
      <c r="EO8" s="229"/>
      <c r="EP8" s="229"/>
      <c r="EQ8" s="229"/>
      <c r="ER8" s="229"/>
      <c r="ES8" s="749"/>
      <c r="ET8" s="749"/>
      <c r="EU8" s="749"/>
      <c r="EV8" s="749"/>
      <c r="EW8" s="229"/>
      <c r="EX8" s="229"/>
      <c r="EY8" s="229"/>
      <c r="EZ8" s="229"/>
      <c r="FA8" s="229"/>
      <c r="FB8" s="229"/>
      <c r="FC8" s="229"/>
      <c r="FD8" s="229"/>
      <c r="FE8" s="229"/>
      <c r="FF8" s="229"/>
      <c r="FG8" s="229"/>
      <c r="FH8" s="229"/>
      <c r="FI8" s="229"/>
      <c r="FJ8" s="749"/>
      <c r="FK8" s="749"/>
      <c r="FL8" s="749"/>
      <c r="FM8" s="749"/>
      <c r="FN8" s="229"/>
      <c r="FO8" s="229"/>
      <c r="FP8" s="229"/>
      <c r="FQ8" s="229"/>
      <c r="FR8" s="229"/>
      <c r="FS8" s="229"/>
      <c r="FT8" s="229"/>
      <c r="FU8" s="229"/>
      <c r="FV8" s="229"/>
      <c r="FW8" s="229"/>
      <c r="FX8" s="229"/>
      <c r="FY8" s="229"/>
      <c r="FZ8" s="229"/>
      <c r="GA8" s="749"/>
      <c r="GB8" s="749"/>
      <c r="GC8" s="749"/>
      <c r="GD8" s="749"/>
      <c r="GE8" s="229"/>
      <c r="GF8" s="229"/>
      <c r="GG8" s="229"/>
      <c r="GH8" s="229"/>
      <c r="GI8" s="229"/>
      <c r="GJ8" s="229"/>
      <c r="GK8" s="229"/>
      <c r="GL8" s="229"/>
      <c r="GM8" s="229"/>
      <c r="GN8" s="229"/>
      <c r="GO8" s="229"/>
      <c r="GP8" s="229"/>
      <c r="GQ8" s="229"/>
      <c r="GR8" s="749"/>
      <c r="GS8" s="749"/>
      <c r="GT8" s="749"/>
      <c r="GU8" s="749"/>
      <c r="GV8" s="229"/>
      <c r="GW8" s="229"/>
      <c r="GX8" s="229"/>
      <c r="GY8" s="229"/>
      <c r="GZ8" s="229"/>
      <c r="HA8" s="229"/>
      <c r="HB8" s="229"/>
      <c r="HC8" s="229"/>
      <c r="HD8" s="229"/>
      <c r="HE8" s="229"/>
      <c r="HF8" s="229"/>
      <c r="HG8" s="229"/>
      <c r="HH8" s="229"/>
      <c r="HI8" s="749"/>
      <c r="HJ8" s="749"/>
      <c r="HK8" s="749"/>
      <c r="HL8" s="749"/>
    </row>
    <row r="10" spans="1:220" x14ac:dyDescent="0.25">
      <c r="C10" s="411">
        <v>100</v>
      </c>
    </row>
  </sheetData>
  <mergeCells count="253">
    <mergeCell ref="AU1:AX2"/>
    <mergeCell ref="AP3:AP4"/>
    <mergeCell ref="AQ3:AQ4"/>
    <mergeCell ref="AR3:AR4"/>
    <mergeCell ref="AS3:AS4"/>
    <mergeCell ref="AT3:AT4"/>
    <mergeCell ref="AU3:AU4"/>
    <mergeCell ref="AV3:AV4"/>
    <mergeCell ref="AW3:AW4"/>
    <mergeCell ref="AX3:AX4"/>
    <mergeCell ref="AH2:AH4"/>
    <mergeCell ref="AI2:AO2"/>
    <mergeCell ref="AI3:AI4"/>
    <mergeCell ref="AJ3:AJ4"/>
    <mergeCell ref="AK3:AL3"/>
    <mergeCell ref="AM3:AM4"/>
    <mergeCell ref="AN3:AN4"/>
    <mergeCell ref="AO3:AO4"/>
    <mergeCell ref="AP1:AT2"/>
    <mergeCell ref="EC3:EC4"/>
    <mergeCell ref="ED3:ED4"/>
    <mergeCell ref="DT3:DT4"/>
    <mergeCell ref="DU3:DU4"/>
    <mergeCell ref="DV3:DV4"/>
    <mergeCell ref="DX3:DX4"/>
    <mergeCell ref="DY3:DY4"/>
    <mergeCell ref="EB3:EB4"/>
    <mergeCell ref="DC3:DC4"/>
    <mergeCell ref="DD3:DD4"/>
    <mergeCell ref="DE3:DE4"/>
    <mergeCell ref="DP3:DP4"/>
    <mergeCell ref="DQ3:DQ4"/>
    <mergeCell ref="DR3:DS3"/>
    <mergeCell ref="DI3:DI4"/>
    <mergeCell ref="DJ3:DJ4"/>
    <mergeCell ref="DK3:DK4"/>
    <mergeCell ref="DL3:DL4"/>
    <mergeCell ref="DW3:DW4"/>
    <mergeCell ref="DZ3:DZ4"/>
    <mergeCell ref="EA3:EA4"/>
    <mergeCell ref="CU3:CU4"/>
    <mergeCell ref="CV3:CV4"/>
    <mergeCell ref="CW3:CW4"/>
    <mergeCell ref="CY3:CY4"/>
    <mergeCell ref="CZ3:CZ4"/>
    <mergeCell ref="DA3:DB3"/>
    <mergeCell ref="CO3:CO4"/>
    <mergeCell ref="CP3:CP4"/>
    <mergeCell ref="CQ3:CQ4"/>
    <mergeCell ref="CR3:CR4"/>
    <mergeCell ref="CS3:CS4"/>
    <mergeCell ref="CT3:CT4"/>
    <mergeCell ref="CH3:CH4"/>
    <mergeCell ref="CI3:CI4"/>
    <mergeCell ref="CJ3:CK3"/>
    <mergeCell ref="CL3:CL4"/>
    <mergeCell ref="CM3:CM4"/>
    <mergeCell ref="CN3:CN4"/>
    <mergeCell ref="CA3:CA4"/>
    <mergeCell ref="CB3:CB4"/>
    <mergeCell ref="CC3:CC4"/>
    <mergeCell ref="CD3:CD4"/>
    <mergeCell ref="CE3:CE4"/>
    <mergeCell ref="CF3:CF4"/>
    <mergeCell ref="BV3:BV4"/>
    <mergeCell ref="BW3:BW4"/>
    <mergeCell ref="BX3:BX4"/>
    <mergeCell ref="BY3:BY4"/>
    <mergeCell ref="BZ3:BZ4"/>
    <mergeCell ref="BM3:BM4"/>
    <mergeCell ref="BN3:BN4"/>
    <mergeCell ref="BO3:BO4"/>
    <mergeCell ref="BQ3:BQ4"/>
    <mergeCell ref="BR3:BR4"/>
    <mergeCell ref="BS3:BT3"/>
    <mergeCell ref="Y1:AC2"/>
    <mergeCell ref="AD1:AG2"/>
    <mergeCell ref="BG3:BG4"/>
    <mergeCell ref="BH3:BH4"/>
    <mergeCell ref="BI3:BI4"/>
    <mergeCell ref="BJ3:BJ4"/>
    <mergeCell ref="BK3:BK4"/>
    <mergeCell ref="BL3:BL4"/>
    <mergeCell ref="AZ3:AZ4"/>
    <mergeCell ref="BA3:BA4"/>
    <mergeCell ref="BB3:BC3"/>
    <mergeCell ref="BD3:BD4"/>
    <mergeCell ref="BE3:BE4"/>
    <mergeCell ref="BF3:BF4"/>
    <mergeCell ref="Y3:Y4"/>
    <mergeCell ref="Z3:Z4"/>
    <mergeCell ref="AA3:AA4"/>
    <mergeCell ref="AB3:AB4"/>
    <mergeCell ref="AC3:AC4"/>
    <mergeCell ref="AD3:AD4"/>
    <mergeCell ref="AE3:AE4"/>
    <mergeCell ref="AF3:AF4"/>
    <mergeCell ref="AG3:AG4"/>
    <mergeCell ref="AH1:AO1"/>
    <mergeCell ref="DO1:DV1"/>
    <mergeCell ref="AY2:AY4"/>
    <mergeCell ref="AZ2:BF2"/>
    <mergeCell ref="BP2:BP4"/>
    <mergeCell ref="BQ2:BW2"/>
    <mergeCell ref="CG2:CG4"/>
    <mergeCell ref="CH2:CN2"/>
    <mergeCell ref="CX2:CX4"/>
    <mergeCell ref="CY2:DE2"/>
    <mergeCell ref="DO2:DO4"/>
    <mergeCell ref="BX1:CB2"/>
    <mergeCell ref="CC1:CF2"/>
    <mergeCell ref="CG1:CN1"/>
    <mergeCell ref="CO1:CS2"/>
    <mergeCell ref="CT1:CW2"/>
    <mergeCell ref="CX1:DE1"/>
    <mergeCell ref="AY1:BF1"/>
    <mergeCell ref="BG1:BK2"/>
    <mergeCell ref="BL1:BO2"/>
    <mergeCell ref="BP1:BW1"/>
    <mergeCell ref="DM3:DM4"/>
    <mergeCell ref="DN3:DN4"/>
    <mergeCell ref="DP2:DV2"/>
    <mergeCell ref="BU3:BU4"/>
    <mergeCell ref="A1:P1"/>
    <mergeCell ref="A2:A4"/>
    <mergeCell ref="W3:W4"/>
    <mergeCell ref="J2:J4"/>
    <mergeCell ref="T3:U3"/>
    <mergeCell ref="V3:V4"/>
    <mergeCell ref="Q1:X1"/>
    <mergeCell ref="Q2:Q4"/>
    <mergeCell ref="F2:F4"/>
    <mergeCell ref="G2:G4"/>
    <mergeCell ref="S3:S4"/>
    <mergeCell ref="X3:X4"/>
    <mergeCell ref="R2:X2"/>
    <mergeCell ref="R3:R4"/>
    <mergeCell ref="H2:H4"/>
    <mergeCell ref="I2:I4"/>
    <mergeCell ref="B2:B4"/>
    <mergeCell ref="C2:C4"/>
    <mergeCell ref="D2:D4"/>
    <mergeCell ref="E2:E4"/>
    <mergeCell ref="K2:K4"/>
    <mergeCell ref="L2:L4"/>
    <mergeCell ref="DW1:EA2"/>
    <mergeCell ref="EB1:EE2"/>
    <mergeCell ref="EF1:EM1"/>
    <mergeCell ref="EN1:ER2"/>
    <mergeCell ref="ES1:EV2"/>
    <mergeCell ref="EW1:FD1"/>
    <mergeCell ref="FJ1:FM2"/>
    <mergeCell ref="FN1:FU1"/>
    <mergeCell ref="FV1:FZ2"/>
    <mergeCell ref="GA1:GD2"/>
    <mergeCell ref="GE1:GL1"/>
    <mergeCell ref="GF2:GL2"/>
    <mergeCell ref="GR1:GU2"/>
    <mergeCell ref="GV1:HC1"/>
    <mergeCell ref="EF2:EF4"/>
    <mergeCell ref="EG2:EM2"/>
    <mergeCell ref="EW2:EW4"/>
    <mergeCell ref="EX2:FD2"/>
    <mergeCell ref="FN2:FN4"/>
    <mergeCell ref="FO2:FU2"/>
    <mergeCell ref="GE2:GE4"/>
    <mergeCell ref="FE1:FI2"/>
    <mergeCell ref="GW2:HC2"/>
    <mergeCell ref="FF3:FF4"/>
    <mergeCell ref="FG3:FG4"/>
    <mergeCell ref="FH3:FH4"/>
    <mergeCell ref="FI3:FI4"/>
    <mergeCell ref="FJ3:FJ4"/>
    <mergeCell ref="FK3:FK4"/>
    <mergeCell ref="FL3:FL4"/>
    <mergeCell ref="FM3:FM4"/>
    <mergeCell ref="FO3:FO4"/>
    <mergeCell ref="FP3:FP4"/>
    <mergeCell ref="EE3:EE4"/>
    <mergeCell ref="EG3:EG4"/>
    <mergeCell ref="EH3:EH4"/>
    <mergeCell ref="EI3:EJ3"/>
    <mergeCell ref="EK3:EK4"/>
    <mergeCell ref="GM1:GQ2"/>
    <mergeCell ref="EL3:EL4"/>
    <mergeCell ref="EM3:EM4"/>
    <mergeCell ref="EN3:EN4"/>
    <mergeCell ref="EO3:EO4"/>
    <mergeCell ref="EP3:EP4"/>
    <mergeCell ref="EQ3:EQ4"/>
    <mergeCell ref="ER3:ER4"/>
    <mergeCell ref="ES3:ES4"/>
    <mergeCell ref="ET3:ET4"/>
    <mergeCell ref="EU3:EU4"/>
    <mergeCell ref="EV3:EV4"/>
    <mergeCell ref="EX3:EX4"/>
    <mergeCell ref="EY3:EY4"/>
    <mergeCell ref="EZ3:FA3"/>
    <mergeCell ref="FB3:FB4"/>
    <mergeCell ref="FC3:FC4"/>
    <mergeCell ref="FD3:FD4"/>
    <mergeCell ref="FE3:FE4"/>
    <mergeCell ref="GW3:GW4"/>
    <mergeCell ref="GG3:GG4"/>
    <mergeCell ref="GH3:GI3"/>
    <mergeCell ref="GJ3:GJ4"/>
    <mergeCell ref="GK3:GK4"/>
    <mergeCell ref="GL3:GL4"/>
    <mergeCell ref="GM3:GM4"/>
    <mergeCell ref="FQ3:FR3"/>
    <mergeCell ref="FS3:FS4"/>
    <mergeCell ref="FT3:FT4"/>
    <mergeCell ref="FU3:FU4"/>
    <mergeCell ref="FV3:FV4"/>
    <mergeCell ref="FW3:FW4"/>
    <mergeCell ref="FX3:FX4"/>
    <mergeCell ref="FY3:FY4"/>
    <mergeCell ref="FZ3:FZ4"/>
    <mergeCell ref="HB3:HB4"/>
    <mergeCell ref="HC3:HC4"/>
    <mergeCell ref="DF1:DJ2"/>
    <mergeCell ref="DK1:DN2"/>
    <mergeCell ref="DF3:DF4"/>
    <mergeCell ref="DG3:DG4"/>
    <mergeCell ref="DH3:DH4"/>
    <mergeCell ref="GT3:GT4"/>
    <mergeCell ref="GA3:GA4"/>
    <mergeCell ref="GB3:GB4"/>
    <mergeCell ref="GC3:GC4"/>
    <mergeCell ref="GD3:GD4"/>
    <mergeCell ref="GF3:GF4"/>
    <mergeCell ref="GX3:GX4"/>
    <mergeCell ref="GY3:GZ3"/>
    <mergeCell ref="HA3:HA4"/>
    <mergeCell ref="GN3:GN4"/>
    <mergeCell ref="GO3:GO4"/>
    <mergeCell ref="GP3:GP4"/>
    <mergeCell ref="GQ3:GQ4"/>
    <mergeCell ref="GR3:GR4"/>
    <mergeCell ref="GS3:GS4"/>
    <mergeCell ref="GV2:GV4"/>
    <mergeCell ref="GU3:GU4"/>
    <mergeCell ref="HD1:HH2"/>
    <mergeCell ref="HI1:HL2"/>
    <mergeCell ref="HD3:HD4"/>
    <mergeCell ref="HE3:HE4"/>
    <mergeCell ref="HF3:HF4"/>
    <mergeCell ref="HG3:HG4"/>
    <mergeCell ref="HH3:HH4"/>
    <mergeCell ref="HI3:HI4"/>
    <mergeCell ref="HJ3:HJ4"/>
    <mergeCell ref="HK3:HK4"/>
    <mergeCell ref="HL3:HL4"/>
  </mergeCells>
  <dataValidations count="3">
    <dataValidation type="list" allowBlank="1" showInputMessage="1" showErrorMessage="1" sqref="E5:E6" xr:uid="{00000000-0002-0000-0B00-000000000000}">
      <formula1>nivel</formula1>
    </dataValidation>
    <dataValidation type="list" allowBlank="1" showInputMessage="1" showErrorMessage="1" sqref="F5:F6" xr:uid="{00000000-0002-0000-0B00-000001000000}">
      <formula1>MOMENTO</formula1>
    </dataValidation>
    <dataValidation type="list" allowBlank="1" showInputMessage="1" showErrorMessage="1" sqref="BX5:BZ8 CO5:CQ8 DF5:DH8 DW5:DY8 EN5:EP8 FE5:FG8 FV5:FX8 GM5:GO8 HD5:HF8 CS5:CS8 CB5:CB8 DJ5:DJ8 EA5:EA8 ER5:ER8 FI5:FI8 FZ5:FZ8 GQ5:GQ8 HH5:HH8" xr:uid="{7A4FB999-B40C-4A8B-B4FE-7E9EC1919D24}">
      <formula1>#REF!</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K11"/>
  <sheetViews>
    <sheetView zoomScale="70" zoomScaleNormal="70" workbookViewId="0">
      <selection activeCell="HH5" sqref="HH5:HK8"/>
    </sheetView>
  </sheetViews>
  <sheetFormatPr baseColWidth="10" defaultColWidth="11.42578125" defaultRowHeight="15" x14ac:dyDescent="0.25"/>
  <cols>
    <col min="2" max="2" width="21.85546875" customWidth="1"/>
    <col min="3" max="3" width="29.42578125" customWidth="1"/>
    <col min="4" max="4" width="29.85546875" customWidth="1"/>
    <col min="6" max="6" width="23.28515625" customWidth="1"/>
    <col min="7" max="7" width="36.5703125" customWidth="1"/>
    <col min="9" max="9" width="20" customWidth="1"/>
    <col min="12" max="12" width="22.7109375" customWidth="1"/>
    <col min="16" max="16" width="16.42578125" customWidth="1"/>
    <col min="44" max="44" width="16" customWidth="1"/>
    <col min="45" max="45" width="14.5703125" customWidth="1"/>
    <col min="50" max="50" width="82.7109375" customWidth="1"/>
    <col min="52" max="52" width="82.85546875" customWidth="1"/>
    <col min="53" max="53" width="22.28515625" customWidth="1"/>
    <col min="55" max="55" width="25.7109375" customWidth="1"/>
    <col min="57" max="57" width="24.28515625" customWidth="1"/>
    <col min="67" max="67" width="47" customWidth="1"/>
    <col min="69" max="69" width="39.7109375" customWidth="1"/>
    <col min="70" max="70" width="16.7109375" customWidth="1"/>
    <col min="74" max="74" width="22.140625" customWidth="1"/>
    <col min="101" max="101" width="25.28515625" customWidth="1"/>
    <col min="103" max="156" width="10.7109375" customWidth="1"/>
  </cols>
  <sheetData>
    <row r="1" spans="1:219" ht="50.25" customHeight="1" x14ac:dyDescent="0.3">
      <c r="A1" s="928" t="s">
        <v>213</v>
      </c>
      <c r="B1" s="929"/>
      <c r="C1" s="929"/>
      <c r="D1" s="929"/>
      <c r="E1" s="929"/>
      <c r="F1" s="929"/>
      <c r="G1" s="929"/>
      <c r="H1" s="929"/>
      <c r="I1" s="929"/>
      <c r="J1" s="929"/>
      <c r="K1" s="929"/>
      <c r="L1" s="929"/>
      <c r="M1" s="929"/>
      <c r="N1" s="929"/>
      <c r="O1" s="930"/>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926" t="s">
        <v>2</v>
      </c>
      <c r="B2" s="926" t="s">
        <v>3</v>
      </c>
      <c r="C2" s="926" t="s">
        <v>4</v>
      </c>
      <c r="D2" s="926" t="s">
        <v>5</v>
      </c>
      <c r="E2" s="926" t="s">
        <v>6</v>
      </c>
      <c r="F2" s="926" t="s">
        <v>7</v>
      </c>
      <c r="G2" s="926" t="s">
        <v>8</v>
      </c>
      <c r="H2" s="926" t="s">
        <v>9</v>
      </c>
      <c r="I2" s="926" t="s">
        <v>10</v>
      </c>
      <c r="J2" s="926" t="s">
        <v>11</v>
      </c>
      <c r="K2" s="926" t="s">
        <v>12</v>
      </c>
      <c r="L2" s="926" t="s">
        <v>13</v>
      </c>
      <c r="M2" s="501" t="s">
        <v>214</v>
      </c>
      <c r="N2" s="501" t="s">
        <v>214</v>
      </c>
      <c r="O2" s="501" t="s">
        <v>214</v>
      </c>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37.5" customHeight="1" x14ac:dyDescent="0.25">
      <c r="A3" s="926"/>
      <c r="B3" s="926"/>
      <c r="C3" s="926"/>
      <c r="D3" s="926"/>
      <c r="E3" s="926"/>
      <c r="F3" s="926"/>
      <c r="G3" s="926"/>
      <c r="H3" s="926"/>
      <c r="I3" s="926"/>
      <c r="J3" s="926"/>
      <c r="K3" s="926"/>
      <c r="L3" s="926"/>
      <c r="M3" s="502" t="s">
        <v>16</v>
      </c>
      <c r="N3" s="502" t="s">
        <v>17</v>
      </c>
      <c r="O3" s="502"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34.5" customHeight="1" x14ac:dyDescent="0.3">
      <c r="A4" s="927"/>
      <c r="B4" s="927"/>
      <c r="C4" s="931"/>
      <c r="D4" s="927"/>
      <c r="E4" s="927"/>
      <c r="F4" s="927"/>
      <c r="G4" s="927"/>
      <c r="H4" s="927"/>
      <c r="I4" s="927"/>
      <c r="J4" s="927"/>
      <c r="K4" s="927"/>
      <c r="L4" s="927"/>
      <c r="M4" s="503" t="s">
        <v>25</v>
      </c>
      <c r="N4" s="503" t="s">
        <v>26</v>
      </c>
      <c r="O4" s="504"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3"/>
      <c r="AY4" s="873"/>
      <c r="AZ4" s="873"/>
      <c r="BA4" s="712" t="s">
        <v>20</v>
      </c>
      <c r="BB4" s="712" t="s">
        <v>28</v>
      </c>
      <c r="BC4" s="873"/>
      <c r="BD4" s="873"/>
      <c r="BE4" s="873"/>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95" customHeight="1" x14ac:dyDescent="0.25">
      <c r="A5" s="518">
        <v>1</v>
      </c>
      <c r="B5" s="505" t="s">
        <v>215</v>
      </c>
      <c r="C5" s="276" t="s">
        <v>216</v>
      </c>
      <c r="D5" s="506" t="s">
        <v>29</v>
      </c>
      <c r="E5" s="276" t="s">
        <v>49</v>
      </c>
      <c r="F5" s="276" t="s">
        <v>217</v>
      </c>
      <c r="G5" s="276" t="s">
        <v>218</v>
      </c>
      <c r="H5" s="276" t="s">
        <v>138</v>
      </c>
      <c r="I5" s="505" t="s">
        <v>219</v>
      </c>
      <c r="J5" s="506" t="s">
        <v>34</v>
      </c>
      <c r="K5" s="756">
        <v>1</v>
      </c>
      <c r="L5" s="276" t="s">
        <v>220</v>
      </c>
      <c r="M5" s="507">
        <v>44593</v>
      </c>
      <c r="N5" s="507">
        <v>44866</v>
      </c>
      <c r="O5" s="276" t="s">
        <v>221</v>
      </c>
      <c r="P5" s="19"/>
      <c r="Q5" s="20"/>
      <c r="R5" s="20"/>
      <c r="S5" s="20"/>
      <c r="T5" s="20"/>
      <c r="U5" s="20"/>
      <c r="V5" s="20"/>
      <c r="W5" s="20"/>
      <c r="X5" s="63"/>
      <c r="Y5" s="63"/>
      <c r="Z5" s="63"/>
      <c r="AA5" s="63"/>
      <c r="AB5" s="63"/>
      <c r="AC5" s="64"/>
      <c r="AD5" s="63"/>
      <c r="AE5" s="63"/>
      <c r="AF5" s="65"/>
      <c r="AG5" s="275"/>
      <c r="AH5" s="591"/>
      <c r="AI5" s="591"/>
      <c r="AJ5" s="591"/>
      <c r="AK5" s="591"/>
      <c r="AL5" s="591"/>
      <c r="AM5" s="591"/>
      <c r="AN5" s="591"/>
      <c r="AO5" s="310"/>
      <c r="AP5" s="310"/>
      <c r="AQ5" s="310"/>
      <c r="AR5" s="310"/>
      <c r="AS5" s="186"/>
      <c r="AT5" s="242"/>
      <c r="AU5" s="20"/>
      <c r="AV5" s="758"/>
      <c r="AW5" s="242"/>
      <c r="AX5" s="275"/>
      <c r="AY5" s="591"/>
      <c r="AZ5" s="276"/>
      <c r="BA5" s="276"/>
      <c r="BB5" s="591"/>
      <c r="BC5" s="276"/>
      <c r="BD5" s="591"/>
      <c r="BE5" s="276"/>
      <c r="BF5" s="404"/>
      <c r="BG5" s="404"/>
      <c r="BH5" s="404"/>
      <c r="BI5" s="567"/>
      <c r="BJ5" s="568"/>
      <c r="BK5" s="574"/>
      <c r="BL5" s="404"/>
      <c r="BM5" s="759"/>
      <c r="BN5" s="404"/>
      <c r="BO5" s="19"/>
      <c r="BP5" s="20"/>
      <c r="BQ5" s="21"/>
      <c r="BR5" s="21"/>
      <c r="BS5" s="20"/>
      <c r="BT5" s="20"/>
      <c r="BU5" s="20"/>
      <c r="BV5" s="21"/>
      <c r="BW5" s="67"/>
      <c r="BX5" s="67"/>
      <c r="BY5" s="67"/>
      <c r="BZ5" s="67"/>
      <c r="CA5" s="67"/>
      <c r="CB5" s="68"/>
      <c r="CC5" s="20"/>
      <c r="CD5" s="758"/>
      <c r="CE5" s="20"/>
      <c r="CF5" s="19"/>
      <c r="CG5" s="20"/>
      <c r="CH5" s="20"/>
      <c r="CI5" s="20"/>
      <c r="CJ5" s="20"/>
      <c r="CK5" s="20"/>
      <c r="CL5" s="20"/>
      <c r="CM5" s="20"/>
      <c r="CN5" s="67"/>
      <c r="CO5" s="67"/>
      <c r="CP5" s="67"/>
      <c r="CQ5" s="67"/>
      <c r="CR5" s="67"/>
      <c r="CS5" s="760"/>
      <c r="CT5" s="758"/>
      <c r="CU5" s="758"/>
      <c r="CV5" s="758"/>
      <c r="CW5" s="19"/>
      <c r="CX5" s="20"/>
      <c r="CY5" s="19"/>
      <c r="CZ5" s="14"/>
      <c r="DA5" s="18"/>
      <c r="DB5" s="18"/>
      <c r="DC5" s="18"/>
      <c r="DD5" s="21"/>
      <c r="DE5" s="21"/>
      <c r="DF5" s="21"/>
      <c r="DG5" s="21"/>
      <c r="DH5" s="21"/>
      <c r="DI5" s="21"/>
      <c r="DJ5" s="760"/>
      <c r="DK5" s="758"/>
      <c r="DL5" s="758"/>
      <c r="DM5" s="758"/>
      <c r="DN5" s="19"/>
      <c r="DO5" s="20"/>
      <c r="DP5" s="14"/>
      <c r="DQ5" s="14"/>
      <c r="DR5" s="14"/>
      <c r="DS5" s="14"/>
      <c r="DT5" s="21"/>
      <c r="DU5" s="69"/>
      <c r="DV5" s="17"/>
      <c r="DW5" s="17"/>
      <c r="DX5" s="17"/>
      <c r="DY5" s="17"/>
      <c r="DZ5" s="17"/>
      <c r="EA5" s="752"/>
      <c r="EB5" s="752"/>
      <c r="EC5" s="752"/>
      <c r="ED5" s="749"/>
      <c r="EE5" s="229"/>
      <c r="EF5" s="229"/>
      <c r="EG5" s="229"/>
      <c r="EH5" s="229"/>
      <c r="EI5" s="229"/>
      <c r="EJ5" s="229"/>
      <c r="EK5" s="229"/>
      <c r="EL5" s="229"/>
      <c r="EM5" s="229"/>
      <c r="EN5" s="229"/>
      <c r="EO5" s="229"/>
      <c r="EP5" s="229"/>
      <c r="EQ5" s="229"/>
      <c r="ER5" s="749"/>
      <c r="ES5" s="749"/>
      <c r="ET5" s="749"/>
      <c r="EU5" s="749"/>
      <c r="EV5" s="229"/>
      <c r="EW5" s="229"/>
      <c r="EX5" s="229"/>
      <c r="EY5" s="229"/>
      <c r="EZ5" s="229"/>
      <c r="FA5" s="229"/>
      <c r="FB5" s="229"/>
      <c r="FC5" s="229"/>
      <c r="FD5" s="229"/>
      <c r="FE5" s="229"/>
      <c r="FF5" s="229"/>
      <c r="FG5" s="229"/>
      <c r="FH5" s="229"/>
      <c r="FI5" s="749"/>
      <c r="FJ5" s="749"/>
      <c r="FK5" s="749"/>
      <c r="FL5" s="749"/>
      <c r="FM5" s="229"/>
      <c r="FN5" s="229"/>
      <c r="FO5" s="229"/>
      <c r="FP5" s="229"/>
      <c r="FQ5" s="229"/>
      <c r="FR5" s="229"/>
      <c r="FS5" s="229"/>
      <c r="FT5" s="229"/>
      <c r="FU5" s="229"/>
      <c r="FV5" s="229"/>
      <c r="FW5" s="229"/>
      <c r="FX5" s="229"/>
      <c r="FY5" s="229"/>
      <c r="FZ5" s="749"/>
      <c r="GA5" s="749"/>
      <c r="GB5" s="749"/>
      <c r="GC5" s="749"/>
      <c r="GD5" s="229"/>
      <c r="GE5" s="229"/>
      <c r="GF5" s="229"/>
      <c r="GG5" s="229"/>
      <c r="GH5" s="229"/>
      <c r="GI5" s="229"/>
      <c r="GJ5" s="229"/>
      <c r="GK5" s="229"/>
      <c r="GL5" s="229"/>
      <c r="GM5" s="229"/>
      <c r="GN5" s="229"/>
      <c r="GO5" s="229"/>
      <c r="GP5" s="229"/>
      <c r="GQ5" s="749"/>
      <c r="GR5" s="749"/>
      <c r="GS5" s="749"/>
      <c r="GT5" s="749"/>
      <c r="GU5" s="229"/>
      <c r="GV5" s="229"/>
      <c r="GW5" s="229"/>
      <c r="GX5" s="229"/>
      <c r="GY5" s="229"/>
      <c r="GZ5" s="229"/>
      <c r="HA5" s="229"/>
      <c r="HB5" s="229"/>
      <c r="HC5" s="229"/>
      <c r="HD5" s="229"/>
      <c r="HE5" s="229"/>
      <c r="HF5" s="229"/>
      <c r="HG5" s="229"/>
      <c r="HH5" s="749"/>
      <c r="HI5" s="749"/>
      <c r="HJ5" s="749"/>
      <c r="HK5" s="749"/>
    </row>
    <row r="6" spans="1:219" ht="181.5" customHeight="1" x14ac:dyDescent="0.25">
      <c r="A6" s="518">
        <v>2</v>
      </c>
      <c r="B6" s="505" t="s">
        <v>223</v>
      </c>
      <c r="C6" s="276" t="s">
        <v>224</v>
      </c>
      <c r="D6" s="506" t="s">
        <v>29</v>
      </c>
      <c r="E6" s="276" t="s">
        <v>47</v>
      </c>
      <c r="F6" s="276" t="s">
        <v>217</v>
      </c>
      <c r="G6" s="276" t="s">
        <v>218</v>
      </c>
      <c r="H6" s="276" t="s">
        <v>138</v>
      </c>
      <c r="I6" s="505" t="s">
        <v>225</v>
      </c>
      <c r="J6" s="506" t="s">
        <v>34</v>
      </c>
      <c r="K6" s="756">
        <v>2</v>
      </c>
      <c r="L6" s="506" t="s">
        <v>226</v>
      </c>
      <c r="M6" s="507">
        <v>44593</v>
      </c>
      <c r="N6" s="507">
        <v>44866</v>
      </c>
      <c r="O6" s="508" t="s">
        <v>36</v>
      </c>
      <c r="P6" s="19"/>
      <c r="Q6" s="20"/>
      <c r="R6" s="20"/>
      <c r="S6" s="20"/>
      <c r="T6" s="20"/>
      <c r="U6" s="20"/>
      <c r="V6" s="20"/>
      <c r="W6" s="20"/>
      <c r="X6" s="63"/>
      <c r="Y6" s="63"/>
      <c r="Z6" s="63"/>
      <c r="AA6" s="63"/>
      <c r="AB6" s="63"/>
      <c r="AC6" s="64"/>
      <c r="AD6" s="63"/>
      <c r="AE6" s="63"/>
      <c r="AF6" s="65"/>
      <c r="AG6" s="275"/>
      <c r="AH6" s="591"/>
      <c r="AI6" s="591"/>
      <c r="AJ6" s="591"/>
      <c r="AK6" s="591"/>
      <c r="AL6" s="591"/>
      <c r="AM6" s="591"/>
      <c r="AN6" s="591"/>
      <c r="AO6" s="310"/>
      <c r="AP6" s="310"/>
      <c r="AQ6" s="310"/>
      <c r="AR6" s="310"/>
      <c r="AS6" s="186"/>
      <c r="AT6" s="242"/>
      <c r="AU6" s="20"/>
      <c r="AV6" s="758"/>
      <c r="AW6" s="242"/>
      <c r="AX6" s="275"/>
      <c r="AY6" s="591"/>
      <c r="AZ6" s="276"/>
      <c r="BA6" s="276"/>
      <c r="BB6" s="591"/>
      <c r="BC6" s="276"/>
      <c r="BD6" s="591"/>
      <c r="BE6" s="276"/>
      <c r="BF6" s="404"/>
      <c r="BG6" s="404"/>
      <c r="BH6" s="404"/>
      <c r="BI6" s="575"/>
      <c r="BJ6" s="576"/>
      <c r="BK6" s="574"/>
      <c r="BL6" s="404"/>
      <c r="BM6" s="759"/>
      <c r="BN6" s="404"/>
      <c r="BO6" s="19"/>
      <c r="BP6" s="20"/>
      <c r="BQ6" s="21"/>
      <c r="BR6" s="21"/>
      <c r="BS6" s="20"/>
      <c r="BT6" s="20"/>
      <c r="BU6" s="20"/>
      <c r="BV6" s="21"/>
      <c r="BW6" s="67"/>
      <c r="BX6" s="67"/>
      <c r="BY6" s="67"/>
      <c r="BZ6" s="67"/>
      <c r="CA6" s="67"/>
      <c r="CB6" s="68"/>
      <c r="CC6" s="20"/>
      <c r="CD6" s="758"/>
      <c r="CE6" s="20"/>
      <c r="CF6" s="19"/>
      <c r="CG6" s="20"/>
      <c r="CH6" s="20"/>
      <c r="CI6" s="20"/>
      <c r="CJ6" s="20"/>
      <c r="CK6" s="20"/>
      <c r="CL6" s="20"/>
      <c r="CM6" s="20"/>
      <c r="CN6" s="67"/>
      <c r="CO6" s="67"/>
      <c r="CP6" s="67"/>
      <c r="CQ6" s="67"/>
      <c r="CR6" s="67"/>
      <c r="CS6" s="760"/>
      <c r="CT6" s="758"/>
      <c r="CU6" s="758"/>
      <c r="CV6" s="758"/>
      <c r="CW6" s="19"/>
      <c r="CX6" s="20"/>
      <c r="CY6" s="19"/>
      <c r="CZ6" s="14"/>
      <c r="DA6" s="18"/>
      <c r="DB6" s="18"/>
      <c r="DC6" s="18"/>
      <c r="DD6" s="21"/>
      <c r="DE6" s="21"/>
      <c r="DF6" s="21"/>
      <c r="DG6" s="21"/>
      <c r="DH6" s="21"/>
      <c r="DI6" s="21"/>
      <c r="DJ6" s="760"/>
      <c r="DK6" s="758"/>
      <c r="DL6" s="758"/>
      <c r="DM6" s="758"/>
      <c r="DN6" s="19"/>
      <c r="DO6" s="20"/>
      <c r="DP6" s="14"/>
      <c r="DQ6" s="14"/>
      <c r="DR6" s="14"/>
      <c r="DS6" s="14"/>
      <c r="DT6" s="21"/>
      <c r="DU6" s="69"/>
      <c r="DV6" s="17"/>
      <c r="DW6" s="17"/>
      <c r="DX6" s="17"/>
      <c r="DY6" s="17"/>
      <c r="DZ6" s="17"/>
      <c r="EA6" s="752"/>
      <c r="EB6" s="752"/>
      <c r="EC6" s="752"/>
      <c r="ED6" s="749"/>
      <c r="EE6" s="229"/>
      <c r="EF6" s="229"/>
      <c r="EG6" s="229"/>
      <c r="EH6" s="229"/>
      <c r="EI6" s="229"/>
      <c r="EJ6" s="229"/>
      <c r="EK6" s="229"/>
      <c r="EL6" s="229"/>
      <c r="EM6" s="229"/>
      <c r="EN6" s="229"/>
      <c r="EO6" s="229"/>
      <c r="EP6" s="229"/>
      <c r="EQ6" s="229"/>
      <c r="ER6" s="749"/>
      <c r="ES6" s="749"/>
      <c r="ET6" s="749"/>
      <c r="EU6" s="749"/>
      <c r="EV6" s="229"/>
      <c r="EW6" s="229"/>
      <c r="EX6" s="229"/>
      <c r="EY6" s="229"/>
      <c r="EZ6" s="229"/>
      <c r="FA6" s="229"/>
      <c r="FB6" s="229"/>
      <c r="FC6" s="229"/>
      <c r="FD6" s="229"/>
      <c r="FE6" s="229"/>
      <c r="FF6" s="229"/>
      <c r="FG6" s="229"/>
      <c r="FH6" s="229"/>
      <c r="FI6" s="749"/>
      <c r="FJ6" s="749"/>
      <c r="FK6" s="749"/>
      <c r="FL6" s="749"/>
      <c r="FM6" s="229"/>
      <c r="FN6" s="229"/>
      <c r="FO6" s="229"/>
      <c r="FP6" s="229"/>
      <c r="FQ6" s="229"/>
      <c r="FR6" s="229"/>
      <c r="FS6" s="229"/>
      <c r="FT6" s="229"/>
      <c r="FU6" s="229"/>
      <c r="FV6" s="229"/>
      <c r="FW6" s="229"/>
      <c r="FX6" s="229"/>
      <c r="FY6" s="229"/>
      <c r="FZ6" s="749"/>
      <c r="GA6" s="749"/>
      <c r="GB6" s="749"/>
      <c r="GC6" s="749"/>
      <c r="GD6" s="229"/>
      <c r="GE6" s="229"/>
      <c r="GF6" s="229"/>
      <c r="GG6" s="229"/>
      <c r="GH6" s="229"/>
      <c r="GI6" s="229"/>
      <c r="GJ6" s="229"/>
      <c r="GK6" s="229"/>
      <c r="GL6" s="229"/>
      <c r="GM6" s="229"/>
      <c r="GN6" s="229"/>
      <c r="GO6" s="229"/>
      <c r="GP6" s="229"/>
      <c r="GQ6" s="749"/>
      <c r="GR6" s="749"/>
      <c r="GS6" s="749"/>
      <c r="GT6" s="749"/>
      <c r="GU6" s="229"/>
      <c r="GV6" s="229"/>
      <c r="GW6" s="229"/>
      <c r="GX6" s="229"/>
      <c r="GY6" s="229"/>
      <c r="GZ6" s="229"/>
      <c r="HA6" s="229"/>
      <c r="HB6" s="229"/>
      <c r="HC6" s="229"/>
      <c r="HD6" s="229"/>
      <c r="HE6" s="229"/>
      <c r="HF6" s="229"/>
      <c r="HG6" s="229"/>
      <c r="HH6" s="749"/>
      <c r="HI6" s="749"/>
      <c r="HJ6" s="749"/>
      <c r="HK6" s="749"/>
    </row>
    <row r="7" spans="1:219" ht="129.75" customHeight="1" x14ac:dyDescent="0.25">
      <c r="A7" s="518">
        <v>3</v>
      </c>
      <c r="B7" s="505" t="s">
        <v>227</v>
      </c>
      <c r="C7" s="276" t="s">
        <v>228</v>
      </c>
      <c r="D7" s="506" t="s">
        <v>29</v>
      </c>
      <c r="E7" s="506" t="s">
        <v>49</v>
      </c>
      <c r="F7" s="506" t="s">
        <v>217</v>
      </c>
      <c r="G7" s="276" t="s">
        <v>229</v>
      </c>
      <c r="H7" s="276" t="s">
        <v>41</v>
      </c>
      <c r="I7" s="505" t="s">
        <v>230</v>
      </c>
      <c r="J7" s="506" t="s">
        <v>34</v>
      </c>
      <c r="K7" s="757">
        <v>1</v>
      </c>
      <c r="L7" s="506" t="s">
        <v>231</v>
      </c>
      <c r="M7" s="509">
        <v>44593</v>
      </c>
      <c r="N7" s="509">
        <v>44866</v>
      </c>
      <c r="O7" s="508" t="s">
        <v>36</v>
      </c>
      <c r="P7" s="71"/>
      <c r="Q7" s="77"/>
      <c r="R7" s="77"/>
      <c r="S7" s="77"/>
      <c r="T7" s="77"/>
      <c r="U7" s="77"/>
      <c r="V7" s="77"/>
      <c r="W7" s="77"/>
      <c r="X7" s="72"/>
      <c r="Y7" s="72"/>
      <c r="Z7" s="72"/>
      <c r="AA7" s="72"/>
      <c r="AB7" s="72"/>
      <c r="AC7" s="73"/>
      <c r="AD7" s="72"/>
      <c r="AE7" s="72"/>
      <c r="AF7" s="72"/>
      <c r="AG7" s="275"/>
      <c r="AH7" s="591"/>
      <c r="AI7" s="591"/>
      <c r="AJ7" s="591"/>
      <c r="AK7" s="591"/>
      <c r="AL7" s="591"/>
      <c r="AM7" s="591"/>
      <c r="AN7" s="591"/>
      <c r="AO7" s="310"/>
      <c r="AP7" s="310"/>
      <c r="AQ7" s="310"/>
      <c r="AR7" s="310"/>
      <c r="AS7" s="186"/>
      <c r="AT7" s="242"/>
      <c r="AU7" s="20"/>
      <c r="AV7" s="752"/>
      <c r="AW7" s="242"/>
      <c r="AX7" s="275"/>
      <c r="AY7" s="591"/>
      <c r="AZ7" s="591"/>
      <c r="BA7" s="591"/>
      <c r="BB7" s="591"/>
      <c r="BC7" s="591"/>
      <c r="BD7" s="591"/>
      <c r="BE7" s="591"/>
      <c r="BF7" s="405"/>
      <c r="BG7" s="405"/>
      <c r="BH7" s="405"/>
      <c r="BI7" s="575"/>
      <c r="BJ7" s="576"/>
      <c r="BK7" s="577"/>
      <c r="BL7" s="404"/>
      <c r="BM7" s="755"/>
      <c r="BN7" s="405"/>
      <c r="BO7" s="71"/>
      <c r="BP7" s="20"/>
      <c r="BQ7" s="21"/>
      <c r="BR7" s="21"/>
      <c r="BS7" s="20"/>
      <c r="BT7" s="20"/>
      <c r="BU7" s="20"/>
      <c r="BV7" s="21"/>
      <c r="BW7" s="77"/>
      <c r="BX7" s="77"/>
      <c r="BY7" s="77"/>
      <c r="BZ7" s="77"/>
      <c r="CA7" s="77"/>
      <c r="CB7" s="68"/>
      <c r="CC7" s="18"/>
      <c r="CD7" s="758"/>
      <c r="CE7" s="18"/>
      <c r="CF7" s="71"/>
      <c r="CG7" s="18"/>
      <c r="CH7" s="80"/>
      <c r="CI7" s="71"/>
      <c r="CJ7" s="81"/>
      <c r="CK7" s="77"/>
      <c r="CL7" s="77"/>
      <c r="CM7" s="71"/>
      <c r="CN7" s="77"/>
      <c r="CO7" s="77"/>
      <c r="CP7" s="77"/>
      <c r="CQ7" s="77"/>
      <c r="CR7" s="77"/>
      <c r="CS7" s="760"/>
      <c r="CT7" s="752"/>
      <c r="CU7" s="758"/>
      <c r="CV7" s="752"/>
      <c r="CW7" s="71"/>
      <c r="CX7" s="18"/>
      <c r="CY7" s="80"/>
      <c r="CZ7" s="71"/>
      <c r="DA7" s="81"/>
      <c r="DB7" s="77"/>
      <c r="DC7" s="77"/>
      <c r="DD7" s="71"/>
      <c r="DE7" s="71"/>
      <c r="DF7" s="71"/>
      <c r="DG7" s="71"/>
      <c r="DH7" s="71"/>
      <c r="DI7" s="71"/>
      <c r="DJ7" s="760"/>
      <c r="DK7" s="752"/>
      <c r="DL7" s="758"/>
      <c r="DM7" s="752"/>
      <c r="DN7" s="71"/>
      <c r="DO7" s="18"/>
      <c r="DP7" s="71"/>
      <c r="DQ7" s="71"/>
      <c r="DR7" s="14"/>
      <c r="DS7" s="77"/>
      <c r="DT7" s="77"/>
      <c r="DU7" s="75"/>
      <c r="DV7" s="17"/>
      <c r="DW7" s="17"/>
      <c r="DX7" s="17"/>
      <c r="DY7" s="17"/>
      <c r="DZ7" s="17"/>
      <c r="EA7" s="752"/>
      <c r="EB7" s="752"/>
      <c r="EC7" s="752"/>
      <c r="ED7" s="749"/>
      <c r="EE7" s="229"/>
      <c r="EF7" s="229"/>
      <c r="EG7" s="229"/>
      <c r="EH7" s="229"/>
      <c r="EI7" s="229"/>
      <c r="EJ7" s="229"/>
      <c r="EK7" s="229"/>
      <c r="EL7" s="229"/>
      <c r="EM7" s="229"/>
      <c r="EN7" s="229"/>
      <c r="EO7" s="229"/>
      <c r="EP7" s="229"/>
      <c r="EQ7" s="229"/>
      <c r="ER7" s="749"/>
      <c r="ES7" s="749"/>
      <c r="ET7" s="749"/>
      <c r="EU7" s="749"/>
      <c r="EV7" s="229"/>
      <c r="EW7" s="229"/>
      <c r="EX7" s="229"/>
      <c r="EY7" s="229"/>
      <c r="EZ7" s="229"/>
      <c r="FA7" s="229"/>
      <c r="FB7" s="229"/>
      <c r="FC7" s="229"/>
      <c r="FD7" s="229"/>
      <c r="FE7" s="229"/>
      <c r="FF7" s="229"/>
      <c r="FG7" s="229"/>
      <c r="FH7" s="229"/>
      <c r="FI7" s="749"/>
      <c r="FJ7" s="749"/>
      <c r="FK7" s="749"/>
      <c r="FL7" s="749"/>
      <c r="FM7" s="229"/>
      <c r="FN7" s="229"/>
      <c r="FO7" s="229"/>
      <c r="FP7" s="229"/>
      <c r="FQ7" s="229"/>
      <c r="FR7" s="229"/>
      <c r="FS7" s="229"/>
      <c r="FT7" s="229"/>
      <c r="FU7" s="229"/>
      <c r="FV7" s="229"/>
      <c r="FW7" s="229"/>
      <c r="FX7" s="229"/>
      <c r="FY7" s="229"/>
      <c r="FZ7" s="749"/>
      <c r="GA7" s="749"/>
      <c r="GB7" s="749"/>
      <c r="GC7" s="749"/>
      <c r="GD7" s="229"/>
      <c r="GE7" s="229"/>
      <c r="GF7" s="229"/>
      <c r="GG7" s="229"/>
      <c r="GH7" s="229"/>
      <c r="GI7" s="229"/>
      <c r="GJ7" s="229"/>
      <c r="GK7" s="229"/>
      <c r="GL7" s="229"/>
      <c r="GM7" s="229"/>
      <c r="GN7" s="229"/>
      <c r="GO7" s="229"/>
      <c r="GP7" s="229"/>
      <c r="GQ7" s="749"/>
      <c r="GR7" s="749"/>
      <c r="GS7" s="749"/>
      <c r="GT7" s="749"/>
      <c r="GU7" s="229"/>
      <c r="GV7" s="229"/>
      <c r="GW7" s="229"/>
      <c r="GX7" s="229"/>
      <c r="GY7" s="229"/>
      <c r="GZ7" s="229"/>
      <c r="HA7" s="229"/>
      <c r="HB7" s="229"/>
      <c r="HC7" s="229"/>
      <c r="HD7" s="229"/>
      <c r="HE7" s="229"/>
      <c r="HF7" s="229"/>
      <c r="HG7" s="229"/>
      <c r="HH7" s="749"/>
      <c r="HI7" s="749"/>
      <c r="HJ7" s="749"/>
      <c r="HK7" s="749"/>
    </row>
    <row r="8" spans="1:219" ht="150" customHeight="1" x14ac:dyDescent="0.25">
      <c r="A8" s="518">
        <v>4</v>
      </c>
      <c r="B8" s="505" t="s">
        <v>232</v>
      </c>
      <c r="C8" s="276" t="s">
        <v>233</v>
      </c>
      <c r="D8" s="715" t="s">
        <v>29</v>
      </c>
      <c r="E8" s="716" t="s">
        <v>48</v>
      </c>
      <c r="F8" s="716" t="s">
        <v>39</v>
      </c>
      <c r="G8" s="266" t="s">
        <v>234</v>
      </c>
      <c r="H8" s="276" t="s">
        <v>41</v>
      </c>
      <c r="I8" s="505" t="s">
        <v>235</v>
      </c>
      <c r="J8" s="506" t="s">
        <v>34</v>
      </c>
      <c r="K8" s="757">
        <v>1</v>
      </c>
      <c r="L8" s="506" t="s">
        <v>236</v>
      </c>
      <c r="M8" s="509">
        <v>44743</v>
      </c>
      <c r="N8" s="507">
        <v>44866</v>
      </c>
      <c r="O8" s="508" t="s">
        <v>36</v>
      </c>
      <c r="P8" s="14"/>
      <c r="Q8" s="18"/>
      <c r="R8" s="18"/>
      <c r="S8" s="18"/>
      <c r="T8" s="18"/>
      <c r="U8" s="18"/>
      <c r="V8" s="18"/>
      <c r="W8" s="18"/>
      <c r="X8" s="72"/>
      <c r="Y8" s="72"/>
      <c r="Z8" s="72"/>
      <c r="AA8" s="72"/>
      <c r="AB8" s="72"/>
      <c r="AC8" s="73"/>
      <c r="AD8" s="72"/>
      <c r="AE8" s="72"/>
      <c r="AF8" s="72"/>
      <c r="AG8" s="275"/>
      <c r="AH8" s="591"/>
      <c r="AI8" s="591"/>
      <c r="AJ8" s="591"/>
      <c r="AK8" s="591"/>
      <c r="AL8" s="591"/>
      <c r="AM8" s="591"/>
      <c r="AN8" s="591"/>
      <c r="AO8" s="310"/>
      <c r="AP8" s="310"/>
      <c r="AQ8" s="310"/>
      <c r="AR8" s="310"/>
      <c r="AS8" s="310"/>
      <c r="AT8" s="242"/>
      <c r="AU8" s="20"/>
      <c r="AV8" s="752"/>
      <c r="AW8" s="242"/>
      <c r="AX8" s="275"/>
      <c r="AY8" s="591"/>
      <c r="AZ8" s="591"/>
      <c r="BA8" s="591"/>
      <c r="BB8" s="591"/>
      <c r="BC8" s="591"/>
      <c r="BD8" s="591"/>
      <c r="BE8" s="591"/>
      <c r="BF8" s="405"/>
      <c r="BG8" s="405"/>
      <c r="BH8" s="405"/>
      <c r="BI8" s="575"/>
      <c r="BJ8" s="575"/>
      <c r="BK8" s="577"/>
      <c r="BL8" s="404"/>
      <c r="BM8" s="755"/>
      <c r="BN8" s="405"/>
      <c r="BO8" s="14"/>
      <c r="BP8" s="20"/>
      <c r="BQ8" s="74"/>
      <c r="BR8" s="21"/>
      <c r="BS8" s="20"/>
      <c r="BT8" s="20"/>
      <c r="BU8" s="20"/>
      <c r="BV8" s="21"/>
      <c r="BW8" s="74"/>
      <c r="BX8" s="72"/>
      <c r="BY8" s="72"/>
      <c r="BZ8" s="72"/>
      <c r="CA8" s="72"/>
      <c r="CB8" s="68"/>
      <c r="CC8" s="18"/>
      <c r="CD8" s="758"/>
      <c r="CE8" s="18"/>
      <c r="CF8" s="14"/>
      <c r="CG8" s="18"/>
      <c r="CH8" s="74"/>
      <c r="CI8" s="18"/>
      <c r="CJ8" s="18"/>
      <c r="CK8" s="18"/>
      <c r="CL8" s="18"/>
      <c r="CM8" s="82"/>
      <c r="CN8" s="74"/>
      <c r="CO8" s="72"/>
      <c r="CP8" s="72"/>
      <c r="CQ8" s="72"/>
      <c r="CR8" s="72"/>
      <c r="CS8" s="760"/>
      <c r="CT8" s="752"/>
      <c r="CU8" s="758"/>
      <c r="CV8" s="752"/>
      <c r="CW8" s="14"/>
      <c r="CX8" s="18"/>
      <c r="CY8" s="14"/>
      <c r="CZ8" s="18"/>
      <c r="DA8" s="18"/>
      <c r="DB8" s="18"/>
      <c r="DC8" s="18"/>
      <c r="DD8" s="82"/>
      <c r="DE8" s="82"/>
      <c r="DF8" s="82"/>
      <c r="DG8" s="82"/>
      <c r="DH8" s="82"/>
      <c r="DI8" s="82"/>
      <c r="DJ8" s="760"/>
      <c r="DK8" s="752"/>
      <c r="DL8" s="758"/>
      <c r="DM8" s="752"/>
      <c r="DN8" s="14"/>
      <c r="DO8" s="18"/>
      <c r="DP8" s="14"/>
      <c r="DQ8" s="18"/>
      <c r="DR8" s="18"/>
      <c r="DS8" s="83"/>
      <c r="DT8" s="18"/>
      <c r="DU8" s="84"/>
      <c r="DV8" s="17"/>
      <c r="DW8" s="17"/>
      <c r="DX8" s="17"/>
      <c r="DY8" s="17"/>
      <c r="DZ8" s="17"/>
      <c r="EA8" s="752"/>
      <c r="EB8" s="752"/>
      <c r="EC8" s="752"/>
      <c r="ED8" s="749"/>
      <c r="EE8" s="229"/>
      <c r="EF8" s="229"/>
      <c r="EG8" s="229"/>
      <c r="EH8" s="229"/>
      <c r="EI8" s="229"/>
      <c r="EJ8" s="229"/>
      <c r="EK8" s="229"/>
      <c r="EL8" s="229"/>
      <c r="EM8" s="229"/>
      <c r="EN8" s="229"/>
      <c r="EO8" s="229"/>
      <c r="EP8" s="229"/>
      <c r="EQ8" s="229"/>
      <c r="ER8" s="749"/>
      <c r="ES8" s="749"/>
      <c r="ET8" s="749"/>
      <c r="EU8" s="749"/>
      <c r="EV8" s="229"/>
      <c r="EW8" s="229"/>
      <c r="EX8" s="229"/>
      <c r="EY8" s="229"/>
      <c r="EZ8" s="229"/>
      <c r="FA8" s="229"/>
      <c r="FB8" s="229"/>
      <c r="FC8" s="229"/>
      <c r="FD8" s="229"/>
      <c r="FE8" s="229"/>
      <c r="FF8" s="229"/>
      <c r="FG8" s="229"/>
      <c r="FH8" s="229"/>
      <c r="FI8" s="749"/>
      <c r="FJ8" s="749"/>
      <c r="FK8" s="749"/>
      <c r="FL8" s="749"/>
      <c r="FM8" s="229"/>
      <c r="FN8" s="229"/>
      <c r="FO8" s="229"/>
      <c r="FP8" s="229"/>
      <c r="FQ8" s="229"/>
      <c r="FR8" s="229"/>
      <c r="FS8" s="229"/>
      <c r="FT8" s="229"/>
      <c r="FU8" s="229"/>
      <c r="FV8" s="229"/>
      <c r="FW8" s="229"/>
      <c r="FX8" s="229"/>
      <c r="FY8" s="229"/>
      <c r="FZ8" s="749"/>
      <c r="GA8" s="749"/>
      <c r="GB8" s="749"/>
      <c r="GC8" s="749"/>
      <c r="GD8" s="229"/>
      <c r="GE8" s="229"/>
      <c r="GF8" s="229"/>
      <c r="GG8" s="229"/>
      <c r="GH8" s="229"/>
      <c r="GI8" s="229"/>
      <c r="GJ8" s="229"/>
      <c r="GK8" s="229"/>
      <c r="GL8" s="229"/>
      <c r="GM8" s="229"/>
      <c r="GN8" s="229"/>
      <c r="GO8" s="229"/>
      <c r="GP8" s="229"/>
      <c r="GQ8" s="749"/>
      <c r="GR8" s="749"/>
      <c r="GS8" s="749"/>
      <c r="GT8" s="749"/>
      <c r="GU8" s="229"/>
      <c r="GV8" s="229"/>
      <c r="GW8" s="229"/>
      <c r="GX8" s="229"/>
      <c r="GY8" s="229"/>
      <c r="GZ8" s="229"/>
      <c r="HA8" s="229"/>
      <c r="HB8" s="229"/>
      <c r="HC8" s="229"/>
      <c r="HD8" s="229"/>
      <c r="HE8" s="229"/>
      <c r="HF8" s="229"/>
      <c r="HG8" s="229"/>
      <c r="HH8" s="749"/>
      <c r="HI8" s="749"/>
      <c r="HJ8" s="749"/>
      <c r="HK8" s="749"/>
    </row>
    <row r="11" spans="1:219" x14ac:dyDescent="0.25">
      <c r="B11" s="411">
        <v>100</v>
      </c>
    </row>
  </sheetData>
  <mergeCells count="253">
    <mergeCell ref="A1:O1"/>
    <mergeCell ref="P1:W1"/>
    <mergeCell ref="X1:AB2"/>
    <mergeCell ref="AC1:AF2"/>
    <mergeCell ref="AX1:BE1"/>
    <mergeCell ref="BF1:BJ2"/>
    <mergeCell ref="G2:G4"/>
    <mergeCell ref="H2:H4"/>
    <mergeCell ref="BO1:BV1"/>
    <mergeCell ref="AG1:AN1"/>
    <mergeCell ref="AG2:AG4"/>
    <mergeCell ref="AH2:AN2"/>
    <mergeCell ref="AH3:AH4"/>
    <mergeCell ref="AI3:AI4"/>
    <mergeCell ref="AJ3:AK3"/>
    <mergeCell ref="AL3:AL4"/>
    <mergeCell ref="AM3:AM4"/>
    <mergeCell ref="AO1:AS2"/>
    <mergeCell ref="AT1:AW2"/>
    <mergeCell ref="AO3:AO4"/>
    <mergeCell ref="AP3:AP4"/>
    <mergeCell ref="A2:A4"/>
    <mergeCell ref="B2:B4"/>
    <mergeCell ref="C2:C4"/>
    <mergeCell ref="D2:D4"/>
    <mergeCell ref="E2:E4"/>
    <mergeCell ref="F2:F4"/>
    <mergeCell ref="I2:I4"/>
    <mergeCell ref="BK1:BN2"/>
    <mergeCell ref="AD3:AD4"/>
    <mergeCell ref="AE3:AE4"/>
    <mergeCell ref="AF3:AF4"/>
    <mergeCell ref="AY3:AY4"/>
    <mergeCell ref="AZ3:AZ4"/>
    <mergeCell ref="BA3:BB3"/>
    <mergeCell ref="BC3:BC4"/>
    <mergeCell ref="BD3:BD4"/>
    <mergeCell ref="BE3:BE4"/>
    <mergeCell ref="BF3:BF4"/>
    <mergeCell ref="BG3:BG4"/>
    <mergeCell ref="BH3:BH4"/>
    <mergeCell ref="BI3:BI4"/>
    <mergeCell ref="S3:T3"/>
    <mergeCell ref="BL3:BL4"/>
    <mergeCell ref="J2:J4"/>
    <mergeCell ref="K2:K4"/>
    <mergeCell ref="L2:L4"/>
    <mergeCell ref="P2:P4"/>
    <mergeCell ref="CK3:CK4"/>
    <mergeCell ref="BM3:BM4"/>
    <mergeCell ref="BN3:BN4"/>
    <mergeCell ref="BP3:BP4"/>
    <mergeCell ref="BQ3:BQ4"/>
    <mergeCell ref="BR3:BS3"/>
    <mergeCell ref="BT3:BT4"/>
    <mergeCell ref="BJ3:BJ4"/>
    <mergeCell ref="BK3:BK4"/>
    <mergeCell ref="CG3:CG4"/>
    <mergeCell ref="CH3:CH4"/>
    <mergeCell ref="CD3:CD4"/>
    <mergeCell ref="BW3:BW4"/>
    <mergeCell ref="BX3:BX4"/>
    <mergeCell ref="BY3:BY4"/>
    <mergeCell ref="BU3:BU4"/>
    <mergeCell ref="BZ3:BZ4"/>
    <mergeCell ref="CA3:CA4"/>
    <mergeCell ref="CB3:CB4"/>
    <mergeCell ref="CC3:CC4"/>
    <mergeCell ref="CE3:CE4"/>
    <mergeCell ref="BV3:BV4"/>
    <mergeCell ref="Q2:W2"/>
    <mergeCell ref="AX2:AX4"/>
    <mergeCell ref="AY2:BE2"/>
    <mergeCell ref="Q3:Q4"/>
    <mergeCell ref="R3:R4"/>
    <mergeCell ref="U3:U4"/>
    <mergeCell ref="V3:V4"/>
    <mergeCell ref="W3:W4"/>
    <mergeCell ref="X3:X4"/>
    <mergeCell ref="Y3:Y4"/>
    <mergeCell ref="Z3:Z4"/>
    <mergeCell ref="AA3:AA4"/>
    <mergeCell ref="AB3:AB4"/>
    <mergeCell ref="AC3:AC4"/>
    <mergeCell ref="AR3:AR4"/>
    <mergeCell ref="AN3:AN4"/>
    <mergeCell ref="AQ3:AQ4"/>
    <mergeCell ref="BW1:CA2"/>
    <mergeCell ref="DN1:DU1"/>
    <mergeCell ref="CB1:CE2"/>
    <mergeCell ref="CF1:CM1"/>
    <mergeCell ref="AS3:AS4"/>
    <mergeCell ref="AT3:AT4"/>
    <mergeCell ref="AU3:AU4"/>
    <mergeCell ref="AV3:AV4"/>
    <mergeCell ref="AW3:AW4"/>
    <mergeCell ref="BO2:BO4"/>
    <mergeCell ref="BP2:BV2"/>
    <mergeCell ref="CF2:CF4"/>
    <mergeCell ref="CG2:CM2"/>
    <mergeCell ref="CL3:CL4"/>
    <mergeCell ref="CM3:CM4"/>
    <mergeCell ref="CN3:CN4"/>
    <mergeCell ref="CO3:CO4"/>
    <mergeCell ref="CP3:CP4"/>
    <mergeCell ref="CW2:CW4"/>
    <mergeCell ref="CX2:DD2"/>
    <mergeCell ref="CQ3:CQ4"/>
    <mergeCell ref="CI3:CJ3"/>
    <mergeCell ref="DP3:DP4"/>
    <mergeCell ref="CV3:CV4"/>
    <mergeCell ref="CR3:CR4"/>
    <mergeCell ref="CS3:CS4"/>
    <mergeCell ref="CT3:CT4"/>
    <mergeCell ref="CU3:CU4"/>
    <mergeCell ref="CS1:CV2"/>
    <mergeCell ref="CW1:DD1"/>
    <mergeCell ref="CN1:CR2"/>
    <mergeCell ref="DQ3:DR3"/>
    <mergeCell ref="DS3:DS4"/>
    <mergeCell ref="DN2:DN4"/>
    <mergeCell ref="DC3:DC4"/>
    <mergeCell ref="DD3:DD4"/>
    <mergeCell ref="DT3:DT4"/>
    <mergeCell ref="DU3:DU4"/>
    <mergeCell ref="CX3:CX4"/>
    <mergeCell ref="DV1:DZ2"/>
    <mergeCell ref="EA1:ED2"/>
    <mergeCell ref="DV3:DV4"/>
    <mergeCell ref="DY3:DY4"/>
    <mergeCell ref="DZ3:DZ4"/>
    <mergeCell ref="ED3:ED4"/>
    <mergeCell ref="DH3:DH4"/>
    <mergeCell ref="DI3:DI4"/>
    <mergeCell ref="DJ3:DJ4"/>
    <mergeCell ref="DK3:DK4"/>
    <mergeCell ref="DL3:DL4"/>
    <mergeCell ref="DM3:DM4"/>
    <mergeCell ref="CY3:CY4"/>
    <mergeCell ref="CZ3:DA3"/>
    <mergeCell ref="DB3:DB4"/>
    <mergeCell ref="DW3:DW4"/>
    <mergeCell ref="DX3:DX4"/>
    <mergeCell ref="DO2:DU2"/>
    <mergeCell ref="DO3:DO4"/>
    <mergeCell ref="EA3:EA4"/>
    <mergeCell ref="EB3:EB4"/>
    <mergeCell ref="FI1:FL2"/>
    <mergeCell ref="FM1:FT1"/>
    <mergeCell ref="EG3:EG4"/>
    <mergeCell ref="EH3:EI3"/>
    <mergeCell ref="EJ3:EJ4"/>
    <mergeCell ref="FB3:FB4"/>
    <mergeCell ref="FI3:FI4"/>
    <mergeCell ref="FJ3:FJ4"/>
    <mergeCell ref="FK3:FK4"/>
    <mergeCell ref="FL3:FL4"/>
    <mergeCell ref="FN3:FN4"/>
    <mergeCell ref="FO3:FO4"/>
    <mergeCell ref="FP3:FQ3"/>
    <mergeCell ref="FC3:FC4"/>
    <mergeCell ref="FD3:FD4"/>
    <mergeCell ref="FE3:FE4"/>
    <mergeCell ref="FF3:FF4"/>
    <mergeCell ref="FG3:FG4"/>
    <mergeCell ref="EF3:EF4"/>
    <mergeCell ref="ER1:EU2"/>
    <mergeCell ref="FH3:FH4"/>
    <mergeCell ref="EV1:FC1"/>
    <mergeCell ref="EF2:EL2"/>
    <mergeCell ref="EV2:EV4"/>
    <mergeCell ref="EW2:FC2"/>
    <mergeCell ref="FM2:FM4"/>
    <mergeCell ref="GL1:GP2"/>
    <mergeCell ref="EK3:EK4"/>
    <mergeCell ref="EL3:EL4"/>
    <mergeCell ref="EM3:EM4"/>
    <mergeCell ref="EN3:EN4"/>
    <mergeCell ref="EO3:EO4"/>
    <mergeCell ref="EP3:EP4"/>
    <mergeCell ref="EQ3:EQ4"/>
    <mergeCell ref="ER3:ER4"/>
    <mergeCell ref="EE1:EL1"/>
    <mergeCell ref="EM1:EQ2"/>
    <mergeCell ref="ES3:ES4"/>
    <mergeCell ref="ET3:ET4"/>
    <mergeCell ref="EU3:EU4"/>
    <mergeCell ref="EW3:EW4"/>
    <mergeCell ref="EX3:EX4"/>
    <mergeCell ref="EY3:EZ3"/>
    <mergeCell ref="FA3:FA4"/>
    <mergeCell ref="FN2:FT2"/>
    <mergeCell ref="FD1:FH2"/>
    <mergeCell ref="GD1:GK1"/>
    <mergeCell ref="GE2:GK2"/>
    <mergeCell ref="GD2:GD4"/>
    <mergeCell ref="HA3:HA4"/>
    <mergeCell ref="HB3:HB4"/>
    <mergeCell ref="DE1:DI2"/>
    <mergeCell ref="DJ1:DM2"/>
    <mergeCell ref="DE3:DE4"/>
    <mergeCell ref="DF3:DF4"/>
    <mergeCell ref="DG3:DG4"/>
    <mergeCell ref="GW3:GW4"/>
    <mergeCell ref="FT3:FT4"/>
    <mergeCell ref="FU3:FU4"/>
    <mergeCell ref="FV3:FV4"/>
    <mergeCell ref="FW3:FW4"/>
    <mergeCell ref="GO3:GO4"/>
    <mergeCell ref="GP3:GP4"/>
    <mergeCell ref="GQ3:GQ4"/>
    <mergeCell ref="GR3:GR4"/>
    <mergeCell ref="GU2:GU4"/>
    <mergeCell ref="GS3:GS4"/>
    <mergeCell ref="GT3:GT4"/>
    <mergeCell ref="EC3:EC4"/>
    <mergeCell ref="EE2:EE4"/>
    <mergeCell ref="GQ1:GT2"/>
    <mergeCell ref="GU1:HB1"/>
    <mergeCell ref="GV2:HB2"/>
    <mergeCell ref="GV3:GV4"/>
    <mergeCell ref="FX3:FX4"/>
    <mergeCell ref="HC1:HG2"/>
    <mergeCell ref="HH1:HK2"/>
    <mergeCell ref="HC3:HC4"/>
    <mergeCell ref="HD3:HD4"/>
    <mergeCell ref="HE3:HE4"/>
    <mergeCell ref="HF3:HF4"/>
    <mergeCell ref="HG3:HG4"/>
    <mergeCell ref="HH3:HH4"/>
    <mergeCell ref="HI3:HI4"/>
    <mergeCell ref="HJ3:HJ4"/>
    <mergeCell ref="HK3:HK4"/>
    <mergeCell ref="FY3:FY4"/>
    <mergeCell ref="FZ3:FZ4"/>
    <mergeCell ref="GA3:GA4"/>
    <mergeCell ref="GB3:GB4"/>
    <mergeCell ref="GC3:GC4"/>
    <mergeCell ref="GE3:GE4"/>
    <mergeCell ref="FU1:FY2"/>
    <mergeCell ref="FZ1:GC2"/>
    <mergeCell ref="FR3:FR4"/>
    <mergeCell ref="FS3:FS4"/>
    <mergeCell ref="GX3:GY3"/>
    <mergeCell ref="GZ3:GZ4"/>
    <mergeCell ref="GM3:GM4"/>
    <mergeCell ref="GN3:GN4"/>
    <mergeCell ref="GF3:GF4"/>
    <mergeCell ref="GG3:GH3"/>
    <mergeCell ref="GI3:GI4"/>
    <mergeCell ref="GJ3:GJ4"/>
    <mergeCell ref="GK3:GK4"/>
    <mergeCell ref="GL3:GL4"/>
  </mergeCells>
  <dataValidations count="2">
    <dataValidation type="list" allowBlank="1" showInputMessage="1" showErrorMessage="1" sqref="BW5:BY8" xr:uid="{380B1156-419C-4646-9C1C-A6781D0C278C}">
      <formula1>#REF!</formula1>
    </dataValidation>
    <dataValidation type="list" allowBlank="1" showInputMessage="1" showErrorMessage="1" sqref="CA5:CA8 CR5:CR8 DI5:DI8 DZ5:DZ8 EQ5:EQ8 FH5:FH8 FY5:FY8 GP5:GP8 HG5:HG8 CN5:CP8 DE5:DG8 DV5:DX8 EM5:EO8 FD5:FF8 FU5:FW8 GL5:GN8 HC5:HE8" xr:uid="{6074E05E-0CBE-422E-A332-3B19E3621CF3}">
      <formula1>#REF!</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pageSetUpPr fitToPage="1"/>
  </sheetPr>
  <dimension ref="A1:HK10"/>
  <sheetViews>
    <sheetView zoomScale="84" zoomScaleNormal="84" workbookViewId="0">
      <selection activeCell="HH5" sqref="HH5:HK8"/>
    </sheetView>
  </sheetViews>
  <sheetFormatPr baseColWidth="10" defaultColWidth="11.42578125" defaultRowHeight="15" x14ac:dyDescent="0.25"/>
  <cols>
    <col min="2" max="2" width="33.42578125" customWidth="1"/>
    <col min="3" max="3" width="53.28515625" customWidth="1"/>
    <col min="4" max="4" width="29.140625" customWidth="1"/>
    <col min="5" max="5" width="20" customWidth="1"/>
    <col min="6" max="6" width="19.42578125" customWidth="1"/>
    <col min="12" max="12" width="19.28515625" customWidth="1"/>
    <col min="13" max="13" width="15.140625" customWidth="1"/>
    <col min="14" max="14" width="16.5703125" customWidth="1"/>
    <col min="16" max="16" width="23.7109375" customWidth="1"/>
    <col min="33" max="33" width="34.5703125" customWidth="1"/>
    <col min="35" max="35" width="22.5703125" customWidth="1"/>
    <col min="36" max="36" width="16.28515625" customWidth="1"/>
    <col min="38" max="38" width="17.140625" customWidth="1"/>
    <col min="39" max="39" width="24.140625" customWidth="1"/>
    <col min="44" max="44" width="15.140625" customWidth="1"/>
    <col min="49" max="49" width="21.85546875" customWidth="1"/>
    <col min="50" max="50" width="29.140625" customWidth="1"/>
    <col min="56" max="56" width="30.28515625" customWidth="1"/>
  </cols>
  <sheetData>
    <row r="1" spans="1:219" ht="24.75" customHeight="1" x14ac:dyDescent="0.25">
      <c r="A1" s="913" t="s">
        <v>237</v>
      </c>
      <c r="B1" s="913"/>
      <c r="C1" s="913"/>
      <c r="D1" s="913"/>
      <c r="E1" s="913"/>
      <c r="F1" s="913"/>
      <c r="G1" s="913"/>
      <c r="H1" s="913"/>
      <c r="I1" s="913"/>
      <c r="J1" s="913"/>
      <c r="K1" s="913"/>
      <c r="L1" s="913"/>
      <c r="M1" s="913"/>
      <c r="N1" s="913"/>
      <c r="O1" s="913"/>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21"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31.5"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34.5" customHeight="1"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899"/>
      <c r="DF4" s="899"/>
      <c r="DG4" s="899"/>
      <c r="DH4" s="899"/>
      <c r="DI4" s="899"/>
      <c r="DJ4" s="901"/>
      <c r="DK4" s="902"/>
      <c r="DL4" s="902"/>
      <c r="DM4" s="903"/>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01.25" customHeight="1" x14ac:dyDescent="0.25">
      <c r="A5" s="26">
        <v>1</v>
      </c>
      <c r="B5" s="87" t="s">
        <v>215</v>
      </c>
      <c r="C5" s="15" t="s">
        <v>238</v>
      </c>
      <c r="D5" s="24" t="s">
        <v>29</v>
      </c>
      <c r="E5" s="7" t="s">
        <v>38</v>
      </c>
      <c r="F5" s="7" t="s">
        <v>39</v>
      </c>
      <c r="G5" s="7" t="s">
        <v>239</v>
      </c>
      <c r="H5" s="7" t="s">
        <v>138</v>
      </c>
      <c r="I5" s="87" t="s">
        <v>240</v>
      </c>
      <c r="J5" s="25" t="s">
        <v>34</v>
      </c>
      <c r="K5" s="736">
        <v>1</v>
      </c>
      <c r="L5" s="7" t="s">
        <v>220</v>
      </c>
      <c r="M5" s="45">
        <v>44593</v>
      </c>
      <c r="N5" s="43">
        <v>44652</v>
      </c>
      <c r="O5" s="19" t="s">
        <v>221</v>
      </c>
      <c r="P5" s="19"/>
      <c r="Q5" s="20"/>
      <c r="R5" s="20"/>
      <c r="S5" s="20"/>
      <c r="T5" s="20"/>
      <c r="U5" s="20"/>
      <c r="V5" s="20"/>
      <c r="W5" s="20"/>
      <c r="X5" s="63"/>
      <c r="Y5" s="63"/>
      <c r="Z5" s="63"/>
      <c r="AA5" s="63"/>
      <c r="AB5" s="63"/>
      <c r="AC5" s="64"/>
      <c r="AD5" s="63"/>
      <c r="AE5" s="63"/>
      <c r="AF5" s="65"/>
      <c r="AG5" s="268"/>
      <c r="AH5" s="269"/>
      <c r="AI5" s="268"/>
      <c r="AJ5" s="598"/>
      <c r="AK5" s="65"/>
      <c r="AL5" s="598"/>
      <c r="AM5" s="598"/>
      <c r="AN5" s="598"/>
      <c r="AO5" s="21"/>
      <c r="AP5" s="21"/>
      <c r="AQ5" s="20"/>
      <c r="AR5" s="21"/>
      <c r="AS5" s="312"/>
      <c r="AT5" s="312"/>
      <c r="AU5" s="21"/>
      <c r="AV5" s="738"/>
      <c r="AW5" s="312"/>
      <c r="AX5" s="268"/>
      <c r="AY5" s="68"/>
      <c r="AZ5" s="268"/>
      <c r="BA5" s="598"/>
      <c r="BB5" s="65"/>
      <c r="BC5" s="598"/>
      <c r="BD5" s="598"/>
      <c r="BE5" s="66"/>
      <c r="BF5" s="404"/>
      <c r="BG5" s="404"/>
      <c r="BH5" s="404"/>
      <c r="BI5" s="567"/>
      <c r="BJ5" s="568"/>
      <c r="BK5" s="569"/>
      <c r="BL5" s="402"/>
      <c r="BM5" s="761"/>
      <c r="BN5" s="569"/>
      <c r="BO5" s="19"/>
      <c r="BP5" s="20"/>
      <c r="BQ5" s="20"/>
      <c r="BR5" s="20"/>
      <c r="BS5" s="20"/>
      <c r="BT5" s="20"/>
      <c r="BU5" s="20"/>
      <c r="BV5" s="20"/>
      <c r="BW5" s="67"/>
      <c r="BX5" s="67"/>
      <c r="BY5" s="67"/>
      <c r="BZ5" s="67"/>
      <c r="CA5" s="67"/>
      <c r="CB5" s="760"/>
      <c r="CC5" s="758"/>
      <c r="CD5" s="758"/>
      <c r="CE5" s="758"/>
      <c r="CF5" s="19"/>
      <c r="CG5" s="20"/>
      <c r="CH5" s="20"/>
      <c r="CI5" s="20"/>
      <c r="CJ5" s="20"/>
      <c r="CK5" s="20"/>
      <c r="CL5" s="20"/>
      <c r="CM5" s="20"/>
      <c r="CN5" s="67"/>
      <c r="CO5" s="67"/>
      <c r="CP5" s="67"/>
      <c r="CQ5" s="67"/>
      <c r="CR5" s="67"/>
      <c r="CS5" s="760"/>
      <c r="CT5" s="758"/>
      <c r="CU5" s="758"/>
      <c r="CV5" s="758"/>
      <c r="CW5" s="19"/>
      <c r="CX5" s="20"/>
      <c r="CY5" s="19"/>
      <c r="CZ5" s="14"/>
      <c r="DA5" s="18"/>
      <c r="DB5" s="18"/>
      <c r="DC5" s="18"/>
      <c r="DD5" s="21"/>
      <c r="DE5" s="21"/>
      <c r="DF5" s="21"/>
      <c r="DG5" s="21"/>
      <c r="DH5" s="21"/>
      <c r="DI5" s="21"/>
      <c r="DJ5" s="738"/>
      <c r="DK5" s="738"/>
      <c r="DL5" s="738"/>
      <c r="DM5" s="738"/>
      <c r="DN5" s="19"/>
      <c r="DO5" s="20"/>
      <c r="DP5" s="14"/>
      <c r="DQ5" s="14"/>
      <c r="DR5" s="14"/>
      <c r="DS5" s="14"/>
      <c r="DT5" s="21"/>
      <c r="DU5" s="69"/>
      <c r="DV5" s="17"/>
      <c r="DW5" s="17"/>
      <c r="DX5" s="17"/>
      <c r="DY5" s="17"/>
      <c r="DZ5" s="17"/>
      <c r="EA5" s="752"/>
      <c r="EB5" s="752"/>
      <c r="EC5" s="752"/>
      <c r="ED5" s="749"/>
      <c r="EE5" s="229"/>
      <c r="EF5" s="229"/>
      <c r="EG5" s="229"/>
      <c r="EH5" s="229"/>
      <c r="EI5" s="229"/>
      <c r="EJ5" s="229"/>
      <c r="EK5" s="229"/>
      <c r="EL5" s="229"/>
      <c r="EM5" s="229"/>
      <c r="EN5" s="229"/>
      <c r="EO5" s="229"/>
      <c r="EP5" s="229"/>
      <c r="EQ5" s="229"/>
      <c r="ER5" s="749"/>
      <c r="ES5" s="749"/>
      <c r="ET5" s="749"/>
      <c r="EU5" s="749"/>
      <c r="EV5" s="229"/>
      <c r="EW5" s="229"/>
      <c r="EX5" s="229"/>
      <c r="EY5" s="229"/>
      <c r="EZ5" s="229"/>
      <c r="FA5" s="229"/>
      <c r="FB5" s="229"/>
      <c r="FC5" s="229"/>
      <c r="FD5" s="229"/>
      <c r="FE5" s="229"/>
      <c r="FF5" s="229"/>
      <c r="FG5" s="229"/>
      <c r="FH5" s="229"/>
      <c r="FI5" s="749"/>
      <c r="FJ5" s="749"/>
      <c r="FK5" s="749"/>
      <c r="FL5" s="749"/>
      <c r="FM5" s="229"/>
      <c r="FN5" s="229"/>
      <c r="FO5" s="229"/>
      <c r="FP5" s="229"/>
      <c r="FQ5" s="229"/>
      <c r="FR5" s="229"/>
      <c r="FS5" s="229"/>
      <c r="FT5" s="229"/>
      <c r="FU5" s="229"/>
      <c r="FV5" s="229"/>
      <c r="FW5" s="229"/>
      <c r="FX5" s="229"/>
      <c r="FY5" s="229"/>
      <c r="FZ5" s="749"/>
      <c r="GA5" s="749"/>
      <c r="GB5" s="749"/>
      <c r="GC5" s="749"/>
      <c r="GD5" s="229"/>
      <c r="GE5" s="229"/>
      <c r="GF5" s="229"/>
      <c r="GG5" s="229"/>
      <c r="GH5" s="229"/>
      <c r="GI5" s="229"/>
      <c r="GJ5" s="229"/>
      <c r="GK5" s="229"/>
      <c r="GL5" s="229"/>
      <c r="GM5" s="229"/>
      <c r="GN5" s="229"/>
      <c r="GO5" s="229"/>
      <c r="GP5" s="229"/>
      <c r="GQ5" s="749"/>
      <c r="GR5" s="749"/>
      <c r="GS5" s="749"/>
      <c r="GT5" s="749"/>
      <c r="GU5" s="229"/>
      <c r="GV5" s="229"/>
      <c r="GW5" s="229"/>
      <c r="GX5" s="229"/>
      <c r="GY5" s="229"/>
      <c r="GZ5" s="229"/>
      <c r="HA5" s="229"/>
      <c r="HB5" s="229"/>
      <c r="HC5" s="229"/>
      <c r="HD5" s="229"/>
      <c r="HE5" s="229"/>
      <c r="HF5" s="229"/>
      <c r="HG5" s="229"/>
      <c r="HH5" s="749"/>
      <c r="HI5" s="749"/>
      <c r="HJ5" s="749"/>
      <c r="HK5" s="749"/>
    </row>
    <row r="6" spans="1:219" ht="124.5" customHeight="1" x14ac:dyDescent="0.25">
      <c r="A6" s="26">
        <v>2</v>
      </c>
      <c r="B6" s="87" t="s">
        <v>241</v>
      </c>
      <c r="C6" s="15" t="s">
        <v>242</v>
      </c>
      <c r="D6" s="24" t="s">
        <v>29</v>
      </c>
      <c r="E6" s="7" t="s">
        <v>49</v>
      </c>
      <c r="F6" s="7" t="s">
        <v>31</v>
      </c>
      <c r="G6" s="7" t="s">
        <v>40</v>
      </c>
      <c r="H6" s="7" t="s">
        <v>138</v>
      </c>
      <c r="I6" s="87" t="s">
        <v>243</v>
      </c>
      <c r="J6" s="7" t="s">
        <v>34</v>
      </c>
      <c r="K6" s="736">
        <v>1</v>
      </c>
      <c r="L6" s="7" t="s">
        <v>244</v>
      </c>
      <c r="M6" s="45">
        <v>45017</v>
      </c>
      <c r="N6" s="43">
        <v>44682</v>
      </c>
      <c r="O6" s="19" t="s">
        <v>245</v>
      </c>
      <c r="P6" s="19"/>
      <c r="Q6" s="20"/>
      <c r="R6" s="20"/>
      <c r="S6" s="20"/>
      <c r="T6" s="20"/>
      <c r="U6" s="20"/>
      <c r="V6" s="20"/>
      <c r="W6" s="20"/>
      <c r="X6" s="63"/>
      <c r="Y6" s="63"/>
      <c r="Z6" s="63"/>
      <c r="AA6" s="63"/>
      <c r="AB6" s="63"/>
      <c r="AC6" s="64"/>
      <c r="AD6" s="63"/>
      <c r="AE6" s="63"/>
      <c r="AF6" s="65"/>
      <c r="AG6" s="268"/>
      <c r="AH6" s="269"/>
      <c r="AI6" s="268"/>
      <c r="AJ6" s="268"/>
      <c r="AK6" s="65"/>
      <c r="AL6" s="268"/>
      <c r="AM6" s="268"/>
      <c r="AN6" s="268"/>
      <c r="AO6" s="21"/>
      <c r="AP6" s="21"/>
      <c r="AQ6" s="21"/>
      <c r="AR6" s="377"/>
      <c r="AS6" s="21"/>
      <c r="AT6" s="312"/>
      <c r="AU6" s="21"/>
      <c r="AV6" s="738"/>
      <c r="AW6" s="312"/>
      <c r="AX6" s="268"/>
      <c r="AY6" s="68"/>
      <c r="AZ6" s="268"/>
      <c r="BA6" s="268"/>
      <c r="BB6" s="65"/>
      <c r="BC6" s="268"/>
      <c r="BD6" s="268"/>
      <c r="BE6" s="66"/>
      <c r="BF6" s="404"/>
      <c r="BG6" s="404"/>
      <c r="BH6" s="404"/>
      <c r="BI6" s="568"/>
      <c r="BJ6" s="568"/>
      <c r="BK6" s="569"/>
      <c r="BL6" s="402"/>
      <c r="BM6" s="761"/>
      <c r="BN6" s="569"/>
      <c r="BO6" s="19"/>
      <c r="BP6" s="20"/>
      <c r="BQ6" s="20"/>
      <c r="BR6" s="20"/>
      <c r="BS6" s="20"/>
      <c r="BT6" s="20"/>
      <c r="BU6" s="20"/>
      <c r="BV6" s="20"/>
      <c r="BW6" s="67"/>
      <c r="BX6" s="67"/>
      <c r="BY6" s="67"/>
      <c r="BZ6" s="67"/>
      <c r="CA6" s="67"/>
      <c r="CB6" s="760"/>
      <c r="CC6" s="758"/>
      <c r="CD6" s="758"/>
      <c r="CE6" s="758"/>
      <c r="CF6" s="19"/>
      <c r="CG6" s="20"/>
      <c r="CH6" s="20"/>
      <c r="CI6" s="20"/>
      <c r="CJ6" s="20"/>
      <c r="CK6" s="20"/>
      <c r="CL6" s="20"/>
      <c r="CM6" s="20"/>
      <c r="CN6" s="67"/>
      <c r="CO6" s="67"/>
      <c r="CP6" s="67"/>
      <c r="CQ6" s="67"/>
      <c r="CR6" s="67"/>
      <c r="CS6" s="760"/>
      <c r="CT6" s="758"/>
      <c r="CU6" s="758"/>
      <c r="CV6" s="758"/>
      <c r="CW6" s="19"/>
      <c r="CX6" s="20"/>
      <c r="CY6" s="19"/>
      <c r="CZ6" s="14"/>
      <c r="DA6" s="18"/>
      <c r="DB6" s="18"/>
      <c r="DC6" s="18"/>
      <c r="DD6" s="21"/>
      <c r="DE6" s="21"/>
      <c r="DF6" s="21"/>
      <c r="DG6" s="21"/>
      <c r="DH6" s="21"/>
      <c r="DI6" s="21"/>
      <c r="DJ6" s="738"/>
      <c r="DK6" s="738"/>
      <c r="DL6" s="738"/>
      <c r="DM6" s="738"/>
      <c r="DN6" s="19"/>
      <c r="DO6" s="20"/>
      <c r="DP6" s="14"/>
      <c r="DQ6" s="14"/>
      <c r="DR6" s="14"/>
      <c r="DS6" s="14"/>
      <c r="DT6" s="21"/>
      <c r="DU6" s="69"/>
      <c r="DV6" s="17"/>
      <c r="DW6" s="17"/>
      <c r="DX6" s="17"/>
      <c r="DY6" s="17"/>
      <c r="DZ6" s="17"/>
      <c r="EA6" s="752"/>
      <c r="EB6" s="752"/>
      <c r="EC6" s="752"/>
      <c r="ED6" s="749"/>
      <c r="EE6" s="229"/>
      <c r="EF6" s="229"/>
      <c r="EG6" s="229"/>
      <c r="EH6" s="229"/>
      <c r="EI6" s="229"/>
      <c r="EJ6" s="229"/>
      <c r="EK6" s="229"/>
      <c r="EL6" s="229"/>
      <c r="EM6" s="229"/>
      <c r="EN6" s="229"/>
      <c r="EO6" s="229"/>
      <c r="EP6" s="229"/>
      <c r="EQ6" s="229"/>
      <c r="ER6" s="749"/>
      <c r="ES6" s="749"/>
      <c r="ET6" s="749"/>
      <c r="EU6" s="749"/>
      <c r="EV6" s="229"/>
      <c r="EW6" s="229"/>
      <c r="EX6" s="229"/>
      <c r="EY6" s="229"/>
      <c r="EZ6" s="229"/>
      <c r="FA6" s="229"/>
      <c r="FB6" s="229"/>
      <c r="FC6" s="229"/>
      <c r="FD6" s="229"/>
      <c r="FE6" s="229"/>
      <c r="FF6" s="229"/>
      <c r="FG6" s="229"/>
      <c r="FH6" s="229"/>
      <c r="FI6" s="749"/>
      <c r="FJ6" s="749"/>
      <c r="FK6" s="749"/>
      <c r="FL6" s="749"/>
      <c r="FM6" s="229"/>
      <c r="FN6" s="229"/>
      <c r="FO6" s="229"/>
      <c r="FP6" s="229"/>
      <c r="FQ6" s="229"/>
      <c r="FR6" s="229"/>
      <c r="FS6" s="229"/>
      <c r="FT6" s="229"/>
      <c r="FU6" s="229"/>
      <c r="FV6" s="229"/>
      <c r="FW6" s="229"/>
      <c r="FX6" s="229"/>
      <c r="FY6" s="229"/>
      <c r="FZ6" s="749"/>
      <c r="GA6" s="749"/>
      <c r="GB6" s="749"/>
      <c r="GC6" s="749"/>
      <c r="GD6" s="229"/>
      <c r="GE6" s="229"/>
      <c r="GF6" s="229"/>
      <c r="GG6" s="229"/>
      <c r="GH6" s="229"/>
      <c r="GI6" s="229"/>
      <c r="GJ6" s="229"/>
      <c r="GK6" s="229"/>
      <c r="GL6" s="229"/>
      <c r="GM6" s="229"/>
      <c r="GN6" s="229"/>
      <c r="GO6" s="229"/>
      <c r="GP6" s="229"/>
      <c r="GQ6" s="749"/>
      <c r="GR6" s="749"/>
      <c r="GS6" s="749"/>
      <c r="GT6" s="749"/>
      <c r="GU6" s="229"/>
      <c r="GV6" s="229"/>
      <c r="GW6" s="229"/>
      <c r="GX6" s="229"/>
      <c r="GY6" s="229"/>
      <c r="GZ6" s="229"/>
      <c r="HA6" s="229"/>
      <c r="HB6" s="229"/>
      <c r="HC6" s="229"/>
      <c r="HD6" s="229"/>
      <c r="HE6" s="229"/>
      <c r="HF6" s="229"/>
      <c r="HG6" s="229"/>
      <c r="HH6" s="749"/>
      <c r="HI6" s="749"/>
      <c r="HJ6" s="749"/>
      <c r="HK6" s="749"/>
    </row>
    <row r="7" spans="1:219" ht="141" customHeight="1" x14ac:dyDescent="0.25">
      <c r="A7" s="26">
        <v>3</v>
      </c>
      <c r="B7" s="172" t="s">
        <v>246</v>
      </c>
      <c r="C7" s="23" t="s">
        <v>247</v>
      </c>
      <c r="D7" s="6" t="s">
        <v>29</v>
      </c>
      <c r="E7" s="6" t="s">
        <v>45</v>
      </c>
      <c r="F7" s="6" t="s">
        <v>31</v>
      </c>
      <c r="G7" s="6" t="s">
        <v>40</v>
      </c>
      <c r="H7" s="7" t="s">
        <v>41</v>
      </c>
      <c r="I7" s="121" t="s">
        <v>248</v>
      </c>
      <c r="J7" s="6" t="s">
        <v>34</v>
      </c>
      <c r="K7" s="737">
        <v>7</v>
      </c>
      <c r="L7" s="6" t="s">
        <v>249</v>
      </c>
      <c r="M7" s="85">
        <v>44682</v>
      </c>
      <c r="N7" s="85">
        <v>44835</v>
      </c>
      <c r="O7" s="10" t="s">
        <v>250</v>
      </c>
      <c r="P7" s="71"/>
      <c r="Q7" s="77"/>
      <c r="R7" s="77"/>
      <c r="S7" s="77"/>
      <c r="T7" s="77"/>
      <c r="U7" s="77"/>
      <c r="V7" s="77"/>
      <c r="W7" s="77"/>
      <c r="X7" s="72"/>
      <c r="Y7" s="72"/>
      <c r="Z7" s="72"/>
      <c r="AA7" s="72"/>
      <c r="AB7" s="72"/>
      <c r="AC7" s="73"/>
      <c r="AD7" s="72"/>
      <c r="AE7" s="72"/>
      <c r="AF7" s="72"/>
      <c r="AG7" s="268"/>
      <c r="AH7" s="607"/>
      <c r="AI7" s="268"/>
      <c r="AJ7" s="598"/>
      <c r="AK7" s="72"/>
      <c r="AL7" s="268"/>
      <c r="AM7" s="268"/>
      <c r="AN7" s="268"/>
      <c r="AO7" s="21"/>
      <c r="AP7" s="21"/>
      <c r="AQ7" s="21"/>
      <c r="AR7" s="21"/>
      <c r="AS7" s="14"/>
      <c r="AT7" s="312"/>
      <c r="AU7" s="21"/>
      <c r="AV7" s="754"/>
      <c r="AW7" s="312"/>
      <c r="AX7" s="268"/>
      <c r="AY7" s="79"/>
      <c r="AZ7" s="268"/>
      <c r="BA7" s="598"/>
      <c r="BB7" s="72"/>
      <c r="BC7" s="268"/>
      <c r="BD7" s="268"/>
      <c r="BE7" s="78"/>
      <c r="BF7" s="405"/>
      <c r="BG7" s="405"/>
      <c r="BH7" s="405"/>
      <c r="BI7" s="568"/>
      <c r="BJ7" s="563"/>
      <c r="BK7" s="569"/>
      <c r="BL7" s="402"/>
      <c r="BM7" s="762"/>
      <c r="BN7" s="569"/>
      <c r="BO7" s="71"/>
      <c r="BP7" s="77"/>
      <c r="BQ7" s="77"/>
      <c r="BR7" s="77"/>
      <c r="BS7" s="77"/>
      <c r="BT7" s="77"/>
      <c r="BU7" s="77"/>
      <c r="BV7" s="77"/>
      <c r="BW7" s="77"/>
      <c r="BX7" s="77"/>
      <c r="BY7" s="77"/>
      <c r="BZ7" s="77"/>
      <c r="CA7" s="77"/>
      <c r="CB7" s="760"/>
      <c r="CC7" s="752"/>
      <c r="CD7" s="758"/>
      <c r="CE7" s="752"/>
      <c r="CF7" s="71"/>
      <c r="CG7" s="18"/>
      <c r="CH7" s="80"/>
      <c r="CI7" s="71"/>
      <c r="CJ7" s="81"/>
      <c r="CK7" s="77"/>
      <c r="CL7" s="77"/>
      <c r="CM7" s="71"/>
      <c r="CN7" s="77"/>
      <c r="CO7" s="77"/>
      <c r="CP7" s="77"/>
      <c r="CQ7" s="77"/>
      <c r="CR7" s="77"/>
      <c r="CS7" s="760"/>
      <c r="CT7" s="752"/>
      <c r="CU7" s="758"/>
      <c r="CV7" s="752"/>
      <c r="CW7" s="71"/>
      <c r="CX7" s="18"/>
      <c r="CY7" s="80"/>
      <c r="CZ7" s="71"/>
      <c r="DA7" s="81"/>
      <c r="DB7" s="77"/>
      <c r="DC7" s="77"/>
      <c r="DD7" s="71"/>
      <c r="DE7" s="71"/>
      <c r="DF7" s="71"/>
      <c r="DG7" s="71"/>
      <c r="DH7" s="71"/>
      <c r="DI7" s="71"/>
      <c r="DJ7" s="738"/>
      <c r="DK7" s="754"/>
      <c r="DL7" s="738"/>
      <c r="DM7" s="754"/>
      <c r="DN7" s="71"/>
      <c r="DO7" s="18"/>
      <c r="DP7" s="71"/>
      <c r="DQ7" s="71"/>
      <c r="DR7" s="14"/>
      <c r="DS7" s="77"/>
      <c r="DT7" s="77"/>
      <c r="DU7" s="75"/>
      <c r="DV7" s="17"/>
      <c r="DW7" s="17"/>
      <c r="DX7" s="17"/>
      <c r="DY7" s="17"/>
      <c r="DZ7" s="17"/>
      <c r="EA7" s="752"/>
      <c r="EB7" s="752"/>
      <c r="EC7" s="752"/>
      <c r="ED7" s="749"/>
      <c r="EE7" s="229"/>
      <c r="EF7" s="229"/>
      <c r="EG7" s="229"/>
      <c r="EH7" s="229"/>
      <c r="EI7" s="229"/>
      <c r="EJ7" s="229"/>
      <c r="EK7" s="229"/>
      <c r="EL7" s="229"/>
      <c r="EM7" s="229"/>
      <c r="EN7" s="229"/>
      <c r="EO7" s="229"/>
      <c r="EP7" s="229"/>
      <c r="EQ7" s="229"/>
      <c r="ER7" s="749"/>
      <c r="ES7" s="749"/>
      <c r="ET7" s="749"/>
      <c r="EU7" s="749"/>
      <c r="EV7" s="229"/>
      <c r="EW7" s="229"/>
      <c r="EX7" s="229"/>
      <c r="EY7" s="229"/>
      <c r="EZ7" s="229"/>
      <c r="FA7" s="229"/>
      <c r="FB7" s="229"/>
      <c r="FC7" s="229"/>
      <c r="FD7" s="229"/>
      <c r="FE7" s="229"/>
      <c r="FF7" s="229"/>
      <c r="FG7" s="229"/>
      <c r="FH7" s="229"/>
      <c r="FI7" s="749"/>
      <c r="FJ7" s="749"/>
      <c r="FK7" s="749"/>
      <c r="FL7" s="749"/>
      <c r="FM7" s="229"/>
      <c r="FN7" s="229"/>
      <c r="FO7" s="229"/>
      <c r="FP7" s="229"/>
      <c r="FQ7" s="229"/>
      <c r="FR7" s="229"/>
      <c r="FS7" s="229"/>
      <c r="FT7" s="229"/>
      <c r="FU7" s="229"/>
      <c r="FV7" s="229"/>
      <c r="FW7" s="229"/>
      <c r="FX7" s="229"/>
      <c r="FY7" s="229"/>
      <c r="FZ7" s="749"/>
      <c r="GA7" s="749"/>
      <c r="GB7" s="749"/>
      <c r="GC7" s="749"/>
      <c r="GD7" s="229"/>
      <c r="GE7" s="229"/>
      <c r="GF7" s="229"/>
      <c r="GG7" s="229"/>
      <c r="GH7" s="229"/>
      <c r="GI7" s="229"/>
      <c r="GJ7" s="229"/>
      <c r="GK7" s="229"/>
      <c r="GL7" s="229"/>
      <c r="GM7" s="229"/>
      <c r="GN7" s="229"/>
      <c r="GO7" s="229"/>
      <c r="GP7" s="229"/>
      <c r="GQ7" s="749"/>
      <c r="GR7" s="749"/>
      <c r="GS7" s="749"/>
      <c r="GT7" s="749"/>
      <c r="GU7" s="229"/>
      <c r="GV7" s="229"/>
      <c r="GW7" s="229"/>
      <c r="GX7" s="229"/>
      <c r="GY7" s="229"/>
      <c r="GZ7" s="229"/>
      <c r="HA7" s="229"/>
      <c r="HB7" s="229"/>
      <c r="HC7" s="229"/>
      <c r="HD7" s="229"/>
      <c r="HE7" s="229"/>
      <c r="HF7" s="229"/>
      <c r="HG7" s="229"/>
      <c r="HH7" s="749"/>
      <c r="HI7" s="749"/>
      <c r="HJ7" s="749"/>
      <c r="HK7" s="749"/>
    </row>
    <row r="8" spans="1:219" ht="102.75" customHeight="1" x14ac:dyDescent="0.25">
      <c r="A8" s="26">
        <v>4</v>
      </c>
      <c r="B8" s="717" t="s">
        <v>251</v>
      </c>
      <c r="C8" s="7" t="s">
        <v>252</v>
      </c>
      <c r="D8" s="24" t="s">
        <v>253</v>
      </c>
      <c r="E8" s="25" t="s">
        <v>38</v>
      </c>
      <c r="F8" s="25" t="s">
        <v>39</v>
      </c>
      <c r="G8" s="25" t="s">
        <v>239</v>
      </c>
      <c r="H8" s="7" t="s">
        <v>41</v>
      </c>
      <c r="I8" s="87" t="s">
        <v>248</v>
      </c>
      <c r="J8" s="25" t="s">
        <v>34</v>
      </c>
      <c r="K8" s="737">
        <v>1</v>
      </c>
      <c r="L8" s="25" t="s">
        <v>244</v>
      </c>
      <c r="M8" s="85">
        <v>42309</v>
      </c>
      <c r="N8" s="85">
        <v>42339</v>
      </c>
      <c r="O8" s="10" t="s">
        <v>250</v>
      </c>
      <c r="P8" s="70"/>
      <c r="Q8" s="18"/>
      <c r="R8" s="70"/>
      <c r="S8" s="18"/>
      <c r="T8" s="18"/>
      <c r="U8" s="18"/>
      <c r="V8" s="18"/>
      <c r="W8" s="71"/>
      <c r="X8" s="70"/>
      <c r="Y8" s="72"/>
      <c r="Z8" s="72"/>
      <c r="AA8" s="72"/>
      <c r="AB8" s="72"/>
      <c r="AC8" s="73"/>
      <c r="AD8" s="72"/>
      <c r="AE8" s="73"/>
      <c r="AF8" s="17"/>
      <c r="AG8" s="268"/>
      <c r="AH8" s="17"/>
      <c r="AI8" s="17"/>
      <c r="AJ8" s="17"/>
      <c r="AK8" s="17"/>
      <c r="AL8" s="17"/>
      <c r="AM8" s="17"/>
      <c r="AN8" s="17"/>
      <c r="AO8" s="21"/>
      <c r="AP8" s="21"/>
      <c r="AQ8" s="21"/>
      <c r="AR8" s="21"/>
      <c r="AS8" s="14"/>
      <c r="AT8" s="312"/>
      <c r="AU8" s="21"/>
      <c r="AV8" s="754"/>
      <c r="AW8" s="312"/>
      <c r="AX8" s="268"/>
      <c r="AY8" s="79"/>
      <c r="AZ8" s="17"/>
      <c r="BA8" s="17"/>
      <c r="BB8" s="17"/>
      <c r="BC8" s="17"/>
      <c r="BD8" s="17"/>
      <c r="BE8" s="75"/>
      <c r="BF8" s="555"/>
      <c r="BG8" s="405"/>
      <c r="BH8" s="405"/>
      <c r="BI8" s="568"/>
      <c r="BJ8" s="555"/>
      <c r="BK8" s="569"/>
      <c r="BL8" s="402"/>
      <c r="BM8" s="762"/>
      <c r="BN8" s="569"/>
      <c r="BO8" s="74"/>
      <c r="BP8" s="18"/>
      <c r="BQ8" s="74"/>
      <c r="BR8" s="18"/>
      <c r="BS8" s="18"/>
      <c r="BT8" s="18"/>
      <c r="BU8" s="18"/>
      <c r="BV8" s="71"/>
      <c r="BW8" s="74"/>
      <c r="BX8" s="72"/>
      <c r="BY8" s="72"/>
      <c r="BZ8" s="72"/>
      <c r="CA8" s="72"/>
      <c r="CB8" s="760"/>
      <c r="CC8" s="752"/>
      <c r="CD8" s="758"/>
      <c r="CE8" s="752"/>
      <c r="CF8" s="74"/>
      <c r="CG8" s="18"/>
      <c r="CH8" s="74"/>
      <c r="CI8" s="18"/>
      <c r="CJ8" s="18"/>
      <c r="CK8" s="18"/>
      <c r="CL8" s="18"/>
      <c r="CM8" s="71"/>
      <c r="CN8" s="74"/>
      <c r="CO8" s="72"/>
      <c r="CP8" s="72"/>
      <c r="CQ8" s="72"/>
      <c r="CR8" s="72"/>
      <c r="CS8" s="760"/>
      <c r="CT8" s="752"/>
      <c r="CU8" s="758"/>
      <c r="CV8" s="752"/>
      <c r="CW8" s="14"/>
      <c r="CX8" s="18"/>
      <c r="CY8" s="14"/>
      <c r="CZ8" s="18"/>
      <c r="DA8" s="18"/>
      <c r="DB8" s="18"/>
      <c r="DC8" s="18"/>
      <c r="DD8" s="14"/>
      <c r="DE8" s="14"/>
      <c r="DF8" s="14"/>
      <c r="DG8" s="14"/>
      <c r="DH8" s="14"/>
      <c r="DI8" s="14"/>
      <c r="DJ8" s="738"/>
      <c r="DK8" s="754"/>
      <c r="DL8" s="738"/>
      <c r="DM8" s="754"/>
      <c r="DN8" s="14"/>
      <c r="DO8" s="14"/>
      <c r="DP8" s="14"/>
      <c r="DQ8" s="18"/>
      <c r="DR8" s="18"/>
      <c r="DS8" s="18"/>
      <c r="DT8" s="18"/>
      <c r="DU8" s="76"/>
      <c r="DV8" s="17"/>
      <c r="DW8" s="17"/>
      <c r="DX8" s="17"/>
      <c r="DY8" s="17"/>
      <c r="DZ8" s="17"/>
      <c r="EA8" s="752"/>
      <c r="EB8" s="752"/>
      <c r="EC8" s="752"/>
      <c r="ED8" s="749"/>
      <c r="EE8" s="229"/>
      <c r="EF8" s="229"/>
      <c r="EG8" s="229"/>
      <c r="EH8" s="229"/>
      <c r="EI8" s="229"/>
      <c r="EJ8" s="229"/>
      <c r="EK8" s="229"/>
      <c r="EL8" s="229"/>
      <c r="EM8" s="229"/>
      <c r="EN8" s="229"/>
      <c r="EO8" s="229"/>
      <c r="EP8" s="229"/>
      <c r="EQ8" s="229"/>
      <c r="ER8" s="749"/>
      <c r="ES8" s="749"/>
      <c r="ET8" s="749"/>
      <c r="EU8" s="749"/>
      <c r="EV8" s="229"/>
      <c r="EW8" s="229"/>
      <c r="EX8" s="229"/>
      <c r="EY8" s="229"/>
      <c r="EZ8" s="229"/>
      <c r="FA8" s="229"/>
      <c r="FB8" s="229"/>
      <c r="FC8" s="229"/>
      <c r="FD8" s="229"/>
      <c r="FE8" s="229"/>
      <c r="FF8" s="229"/>
      <c r="FG8" s="229"/>
      <c r="FH8" s="229"/>
      <c r="FI8" s="749"/>
      <c r="FJ8" s="749"/>
      <c r="FK8" s="749"/>
      <c r="FL8" s="749"/>
      <c r="FM8" s="229"/>
      <c r="FN8" s="229"/>
      <c r="FO8" s="229"/>
      <c r="FP8" s="229"/>
      <c r="FQ8" s="229"/>
      <c r="FR8" s="229"/>
      <c r="FS8" s="229"/>
      <c r="FT8" s="229"/>
      <c r="FU8" s="229"/>
      <c r="FV8" s="229"/>
      <c r="FW8" s="229"/>
      <c r="FX8" s="229"/>
      <c r="FY8" s="229"/>
      <c r="FZ8" s="749"/>
      <c r="GA8" s="749"/>
      <c r="GB8" s="749"/>
      <c r="GC8" s="749"/>
      <c r="GD8" s="229"/>
      <c r="GE8" s="229"/>
      <c r="GF8" s="229"/>
      <c r="GG8" s="229"/>
      <c r="GH8" s="229"/>
      <c r="GI8" s="229"/>
      <c r="GJ8" s="229"/>
      <c r="GK8" s="229"/>
      <c r="GL8" s="229"/>
      <c r="GM8" s="229"/>
      <c r="GN8" s="229"/>
      <c r="GO8" s="229"/>
      <c r="GP8" s="229"/>
      <c r="GQ8" s="749"/>
      <c r="GR8" s="749"/>
      <c r="GS8" s="749"/>
      <c r="GT8" s="749"/>
      <c r="GU8" s="229"/>
      <c r="GV8" s="229"/>
      <c r="GW8" s="229"/>
      <c r="GX8" s="229"/>
      <c r="GY8" s="229"/>
      <c r="GZ8" s="229"/>
      <c r="HA8" s="229"/>
      <c r="HB8" s="229"/>
      <c r="HC8" s="229"/>
      <c r="HD8" s="229"/>
      <c r="HE8" s="229"/>
      <c r="HF8" s="229"/>
      <c r="HG8" s="229"/>
      <c r="HH8" s="749"/>
      <c r="HI8" s="749"/>
      <c r="HJ8" s="749"/>
      <c r="HK8" s="749"/>
    </row>
    <row r="10" spans="1:219" x14ac:dyDescent="0.25">
      <c r="C10" s="411">
        <v>100</v>
      </c>
      <c r="K10" s="422"/>
    </row>
  </sheetData>
  <mergeCells count="253">
    <mergeCell ref="HC1:HG2"/>
    <mergeCell ref="HH1:HK2"/>
    <mergeCell ref="HC3:HC4"/>
    <mergeCell ref="HD3:HD4"/>
    <mergeCell ref="HE3:HE4"/>
    <mergeCell ref="HF3:HF4"/>
    <mergeCell ref="HG3:HG4"/>
    <mergeCell ref="HH3:HH4"/>
    <mergeCell ref="HI3:HI4"/>
    <mergeCell ref="HJ3:HJ4"/>
    <mergeCell ref="HK3:HK4"/>
    <mergeCell ref="AO1:AS2"/>
    <mergeCell ref="AT1:AW2"/>
    <mergeCell ref="AO3:AO4"/>
    <mergeCell ref="AP3:AP4"/>
    <mergeCell ref="AQ3:AQ4"/>
    <mergeCell ref="AR3:AR4"/>
    <mergeCell ref="AS3:AS4"/>
    <mergeCell ref="AT3:AT4"/>
    <mergeCell ref="AU3:AU4"/>
    <mergeCell ref="AV3:AV4"/>
    <mergeCell ref="AW3:AW4"/>
    <mergeCell ref="AG1:AN1"/>
    <mergeCell ref="AG2:AG4"/>
    <mergeCell ref="AH2:AN2"/>
    <mergeCell ref="AH3:AH4"/>
    <mergeCell ref="AI3:AI4"/>
    <mergeCell ref="AJ3:AK3"/>
    <mergeCell ref="AL3:AL4"/>
    <mergeCell ref="AM3:AM4"/>
    <mergeCell ref="AN3:AN4"/>
    <mergeCell ref="EC3:EC4"/>
    <mergeCell ref="DQ3:DR3"/>
    <mergeCell ref="DS3:DS4"/>
    <mergeCell ref="DT3:DT4"/>
    <mergeCell ref="DU3:DU4"/>
    <mergeCell ref="DW3:DW4"/>
    <mergeCell ref="DX3:DX4"/>
    <mergeCell ref="EA3:EA4"/>
    <mergeCell ref="CT3:CT4"/>
    <mergeCell ref="CU3:CU4"/>
    <mergeCell ref="CV3:CV4"/>
    <mergeCell ref="CX3:CX4"/>
    <mergeCell ref="EB3:EB4"/>
    <mergeCell ref="DN2:DN4"/>
    <mergeCell ref="DO2:DU2"/>
    <mergeCell ref="DO3:DO4"/>
    <mergeCell ref="DP3:DP4"/>
    <mergeCell ref="DH3:DH4"/>
    <mergeCell ref="DI3:DI4"/>
    <mergeCell ref="DJ3:DJ4"/>
    <mergeCell ref="DK3:DK4"/>
    <mergeCell ref="DL3:DL4"/>
    <mergeCell ref="DM3:DM4"/>
    <mergeCell ref="CR3:CR4"/>
    <mergeCell ref="CS3:CS4"/>
    <mergeCell ref="DB3:DB4"/>
    <mergeCell ref="CW2:CW4"/>
    <mergeCell ref="CX2:DD2"/>
    <mergeCell ref="CS1:CV2"/>
    <mergeCell ref="CW1:DD1"/>
    <mergeCell ref="CI3:CJ3"/>
    <mergeCell ref="CK3:CK4"/>
    <mergeCell ref="CL3:CL4"/>
    <mergeCell ref="CM3:CM4"/>
    <mergeCell ref="CY3:CY4"/>
    <mergeCell ref="CZ3:DA3"/>
    <mergeCell ref="CN3:CN4"/>
    <mergeCell ref="CO3:CO4"/>
    <mergeCell ref="CP3:CP4"/>
    <mergeCell ref="CQ3:CQ4"/>
    <mergeCell ref="DC3:DC4"/>
    <mergeCell ref="DD3:DD4"/>
    <mergeCell ref="CD3:CD4"/>
    <mergeCell ref="CE3:CE4"/>
    <mergeCell ref="CG3:CG4"/>
    <mergeCell ref="CH3:CH4"/>
    <mergeCell ref="BT3:BT4"/>
    <mergeCell ref="BW3:BW4"/>
    <mergeCell ref="BX3:BX4"/>
    <mergeCell ref="BY3:BY4"/>
    <mergeCell ref="BZ3:BZ4"/>
    <mergeCell ref="CA3:CA4"/>
    <mergeCell ref="BP3:BP4"/>
    <mergeCell ref="BD3:BD4"/>
    <mergeCell ref="BE3:BE4"/>
    <mergeCell ref="BF3:BF4"/>
    <mergeCell ref="BG3:BG4"/>
    <mergeCell ref="BH3:BH4"/>
    <mergeCell ref="BI3:BI4"/>
    <mergeCell ref="CB3:CB4"/>
    <mergeCell ref="CC3:CC4"/>
    <mergeCell ref="Z3:Z4"/>
    <mergeCell ref="AA3:AA4"/>
    <mergeCell ref="AB3:AB4"/>
    <mergeCell ref="AC3:AC4"/>
    <mergeCell ref="BJ3:BJ4"/>
    <mergeCell ref="BK3:BK4"/>
    <mergeCell ref="BL3:BL4"/>
    <mergeCell ref="BM3:BM4"/>
    <mergeCell ref="BN3:BN4"/>
    <mergeCell ref="BW1:CA2"/>
    <mergeCell ref="CB1:CE2"/>
    <mergeCell ref="L2:L4"/>
    <mergeCell ref="P2:P4"/>
    <mergeCell ref="Q2:W2"/>
    <mergeCell ref="AX2:AX4"/>
    <mergeCell ref="AY2:BE2"/>
    <mergeCell ref="Q3:Q4"/>
    <mergeCell ref="R3:R4"/>
    <mergeCell ref="S3:T3"/>
    <mergeCell ref="U3:U4"/>
    <mergeCell ref="AD3:AD4"/>
    <mergeCell ref="AX1:BE1"/>
    <mergeCell ref="BF1:BJ2"/>
    <mergeCell ref="AE3:AE4"/>
    <mergeCell ref="AF3:AF4"/>
    <mergeCell ref="AY3:AY4"/>
    <mergeCell ref="AZ3:AZ4"/>
    <mergeCell ref="BA3:BB3"/>
    <mergeCell ref="BC3:BC4"/>
    <mergeCell ref="V3:V4"/>
    <mergeCell ref="W3:W4"/>
    <mergeCell ref="X3:X4"/>
    <mergeCell ref="Y3:Y4"/>
    <mergeCell ref="DN1:DU1"/>
    <mergeCell ref="A2:A4"/>
    <mergeCell ref="B2:B4"/>
    <mergeCell ref="C2:C4"/>
    <mergeCell ref="D2:D4"/>
    <mergeCell ref="E2:E4"/>
    <mergeCell ref="F2:F4"/>
    <mergeCell ref="BK1:BN2"/>
    <mergeCell ref="BO1:BV1"/>
    <mergeCell ref="K2:K4"/>
    <mergeCell ref="CF1:CM1"/>
    <mergeCell ref="CN1:CR2"/>
    <mergeCell ref="BO2:BO4"/>
    <mergeCell ref="BP2:BV2"/>
    <mergeCell ref="CF2:CF4"/>
    <mergeCell ref="CG2:CM2"/>
    <mergeCell ref="BU3:BU4"/>
    <mergeCell ref="BV3:BV4"/>
    <mergeCell ref="BQ3:BQ4"/>
    <mergeCell ref="BR3:BS3"/>
    <mergeCell ref="A1:O1"/>
    <mergeCell ref="P1:W1"/>
    <mergeCell ref="X1:AB2"/>
    <mergeCell ref="AC1:AF2"/>
    <mergeCell ref="G2:G4"/>
    <mergeCell ref="H2:H4"/>
    <mergeCell ref="I2:I4"/>
    <mergeCell ref="J2:J4"/>
    <mergeCell ref="DV1:DZ2"/>
    <mergeCell ref="EA1:ED2"/>
    <mergeCell ref="EE1:EL1"/>
    <mergeCell ref="EM1:EQ2"/>
    <mergeCell ref="ER1:EU2"/>
    <mergeCell ref="EE2:EE4"/>
    <mergeCell ref="EF2:EL2"/>
    <mergeCell ref="DV3:DV4"/>
    <mergeCell ref="DY3:DY4"/>
    <mergeCell ref="DZ3:DZ4"/>
    <mergeCell ref="ED3:ED4"/>
    <mergeCell ref="EF3:EF4"/>
    <mergeCell ref="EG3:EG4"/>
    <mergeCell ref="EH3:EI3"/>
    <mergeCell ref="EJ3:EJ4"/>
    <mergeCell ref="EK3:EK4"/>
    <mergeCell ref="EL3:EL4"/>
    <mergeCell ref="EM3:EM4"/>
    <mergeCell ref="EN3:EN4"/>
    <mergeCell ref="EO3:EO4"/>
    <mergeCell ref="EV1:FC1"/>
    <mergeCell ref="FI1:FL2"/>
    <mergeCell ref="FM1:FT1"/>
    <mergeCell ref="FU1:FY2"/>
    <mergeCell ref="FZ1:GC2"/>
    <mergeCell ref="GD1:GK1"/>
    <mergeCell ref="GE2:GK2"/>
    <mergeCell ref="GQ1:GT2"/>
    <mergeCell ref="GU1:HB1"/>
    <mergeCell ref="EV2:EV4"/>
    <mergeCell ref="EW2:FC2"/>
    <mergeCell ref="FM2:FM4"/>
    <mergeCell ref="FN2:FT2"/>
    <mergeCell ref="GD2:GD4"/>
    <mergeCell ref="FD1:FH2"/>
    <mergeCell ref="GV2:HB2"/>
    <mergeCell ref="GL1:GP2"/>
    <mergeCell ref="FA3:FA4"/>
    <mergeCell ref="FB3:FB4"/>
    <mergeCell ref="FC3:FC4"/>
    <mergeCell ref="FD3:FD4"/>
    <mergeCell ref="FE3:FE4"/>
    <mergeCell ref="FF3:FF4"/>
    <mergeCell ref="FG3:FG4"/>
    <mergeCell ref="EP3:EP4"/>
    <mergeCell ref="EQ3:EQ4"/>
    <mergeCell ref="ER3:ER4"/>
    <mergeCell ref="ES3:ES4"/>
    <mergeCell ref="ET3:ET4"/>
    <mergeCell ref="EU3:EU4"/>
    <mergeCell ref="EW3:EW4"/>
    <mergeCell ref="EX3:EX4"/>
    <mergeCell ref="EY3:EZ3"/>
    <mergeCell ref="FH3:FH4"/>
    <mergeCell ref="FI3:FI4"/>
    <mergeCell ref="FJ3:FJ4"/>
    <mergeCell ref="FK3:FK4"/>
    <mergeCell ref="FL3:FL4"/>
    <mergeCell ref="FN3:FN4"/>
    <mergeCell ref="FO3:FO4"/>
    <mergeCell ref="FP3:FQ3"/>
    <mergeCell ref="FR3:FR4"/>
    <mergeCell ref="FW3:FW4"/>
    <mergeCell ref="FX3:FX4"/>
    <mergeCell ref="GK3:GK4"/>
    <mergeCell ref="GL3:GL4"/>
    <mergeCell ref="FY3:FY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S3:FS4"/>
    <mergeCell ref="FT3:FT4"/>
    <mergeCell ref="FU3:FU4"/>
    <mergeCell ref="FV3:FV4"/>
  </mergeCells>
  <dataValidations count="3">
    <dataValidation type="list" allowBlank="1" showInputMessage="1" showErrorMessage="1" sqref="E5:E8" xr:uid="{00000000-0002-0000-0D00-000000000000}">
      <formula1>nivel</formula1>
    </dataValidation>
    <dataValidation type="list" allowBlank="1" showInputMessage="1" showErrorMessage="1" sqref="F5:F8" xr:uid="{00000000-0002-0000-0D00-000001000000}">
      <formula1>MOMENTO</formula1>
    </dataValidation>
    <dataValidation type="list" allowBlank="1" showInputMessage="1" showErrorMessage="1" sqref="BW5:BY8 CN5:CP8 DE5:DG8 DV5:DX8 EM5:EO8 FD5:FF8 FU5:FW8 GL5:GN8 HC5:HE8 CA5:CA8 CR5:CR8 DI5:DI8 DZ5:DZ8 EQ5:EQ8 FH5:FH8 FY5:FY8 GP5:GP8 HG5:HG8" xr:uid="{ACAA3662-43BB-4144-A683-A6325EEA3828}">
      <formula1>#REF!</formula1>
    </dataValidation>
  </dataValidations>
  <pageMargins left="0.7" right="0.7" top="0.75" bottom="0.75" header="0.3" footer="0.3"/>
  <pageSetup paperSize="9" orientation="landscape"/>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2"/>
  </sheetPr>
  <dimension ref="A1:HK12"/>
  <sheetViews>
    <sheetView zoomScale="80" zoomScaleNormal="80" workbookViewId="0">
      <selection activeCell="HN5" sqref="HN5"/>
    </sheetView>
  </sheetViews>
  <sheetFormatPr baseColWidth="10" defaultColWidth="11.42578125" defaultRowHeight="15" x14ac:dyDescent="0.25"/>
  <cols>
    <col min="1" max="1" width="11.42578125" style="295"/>
    <col min="2" max="2" width="25.5703125" style="295" customWidth="1"/>
    <col min="3" max="3" width="48.5703125" style="295" customWidth="1"/>
    <col min="4" max="4" width="21.42578125" style="295" customWidth="1"/>
    <col min="5" max="5" width="22.140625" style="295" customWidth="1"/>
    <col min="6" max="6" width="17.140625" style="295" customWidth="1"/>
    <col min="7" max="7" width="22.140625" style="295" customWidth="1"/>
    <col min="8" max="8" width="11.42578125" style="295" customWidth="1"/>
    <col min="9" max="9" width="20.42578125" style="295" customWidth="1"/>
    <col min="10" max="10" width="11.42578125" style="295" customWidth="1"/>
    <col min="11" max="12" width="11.42578125" style="295"/>
    <col min="13" max="13" width="12.7109375" style="295" customWidth="1"/>
    <col min="14" max="14" width="18.28515625" style="295" customWidth="1"/>
    <col min="15" max="15" width="14.42578125" style="295" customWidth="1"/>
    <col min="16" max="16" width="57.5703125" style="295" customWidth="1"/>
    <col min="17" max="17" width="11.42578125" style="295" customWidth="1"/>
    <col min="18" max="18" width="27.42578125" style="295" customWidth="1"/>
    <col min="19" max="32" width="11.42578125" style="295" customWidth="1"/>
    <col min="33" max="33" width="48" style="295" customWidth="1"/>
    <col min="34" max="34" width="11.42578125" style="295"/>
    <col min="35" max="35" width="31.42578125" style="295" customWidth="1"/>
    <col min="36" max="49" width="11.42578125" style="295"/>
    <col min="50" max="50" width="61.140625" style="295" customWidth="1"/>
    <col min="51" max="57" width="11.42578125" style="295"/>
    <col min="58" max="58" width="14.28515625" style="682" customWidth="1"/>
    <col min="59" max="59" width="11.42578125" style="682"/>
    <col min="60" max="60" width="11.42578125" style="295"/>
    <col min="61" max="61" width="17.140625" style="295" customWidth="1"/>
    <col min="62" max="66" width="11.42578125" style="295"/>
    <col min="67" max="67" width="29.7109375" style="295" customWidth="1"/>
    <col min="68" max="68" width="11.42578125" style="295"/>
    <col min="69" max="69" width="37.42578125" style="295" customWidth="1"/>
    <col min="70" max="70" width="30.5703125" style="295" customWidth="1"/>
    <col min="71" max="72" width="11.42578125" style="295"/>
    <col min="73" max="73" width="59.140625" style="295" customWidth="1"/>
    <col min="74" max="16384" width="11.42578125" style="295"/>
  </cols>
  <sheetData>
    <row r="1" spans="1:219" ht="18.75" customHeight="1" x14ac:dyDescent="0.25">
      <c r="A1" s="914" t="s">
        <v>254</v>
      </c>
      <c r="B1" s="914"/>
      <c r="C1" s="914"/>
      <c r="D1" s="914"/>
      <c r="E1" s="914"/>
      <c r="F1" s="914"/>
      <c r="G1" s="914"/>
      <c r="H1" s="914"/>
      <c r="I1" s="914"/>
      <c r="J1" s="914"/>
      <c r="K1" s="914"/>
      <c r="L1" s="914"/>
      <c r="M1" s="914"/>
      <c r="N1" s="914"/>
      <c r="O1" s="914"/>
      <c r="P1" s="873" t="s">
        <v>50</v>
      </c>
      <c r="Q1" s="873"/>
      <c r="R1" s="873"/>
      <c r="S1" s="873"/>
      <c r="T1" s="873"/>
      <c r="U1" s="873"/>
      <c r="V1" s="873"/>
      <c r="W1" s="873"/>
      <c r="X1" s="942" t="s">
        <v>51</v>
      </c>
      <c r="Y1" s="942"/>
      <c r="Z1" s="942"/>
      <c r="AA1" s="942"/>
      <c r="AB1" s="942"/>
      <c r="AC1" s="942" t="s">
        <v>52</v>
      </c>
      <c r="AD1" s="942"/>
      <c r="AE1" s="942"/>
      <c r="AF1" s="942"/>
      <c r="AG1" s="873" t="s">
        <v>53</v>
      </c>
      <c r="AH1" s="873"/>
      <c r="AI1" s="873"/>
      <c r="AJ1" s="873"/>
      <c r="AK1" s="873"/>
      <c r="AL1" s="873"/>
      <c r="AM1" s="873"/>
      <c r="AN1" s="873"/>
      <c r="AO1" s="932" t="s">
        <v>51</v>
      </c>
      <c r="AP1" s="932"/>
      <c r="AQ1" s="932"/>
      <c r="AR1" s="932"/>
      <c r="AS1" s="932"/>
      <c r="AT1" s="932" t="s">
        <v>52</v>
      </c>
      <c r="AU1" s="932"/>
      <c r="AV1" s="932"/>
      <c r="AW1" s="932"/>
      <c r="AX1" s="873" t="s">
        <v>54</v>
      </c>
      <c r="AY1" s="873"/>
      <c r="AZ1" s="873"/>
      <c r="BA1" s="873"/>
      <c r="BB1" s="873"/>
      <c r="BC1" s="873"/>
      <c r="BD1" s="873"/>
      <c r="BE1" s="873"/>
      <c r="BF1" s="932" t="s">
        <v>51</v>
      </c>
      <c r="BG1" s="932"/>
      <c r="BH1" s="932"/>
      <c r="BI1" s="932"/>
      <c r="BJ1" s="932"/>
      <c r="BK1" s="932" t="s">
        <v>52</v>
      </c>
      <c r="BL1" s="932"/>
      <c r="BM1" s="932"/>
      <c r="BN1" s="932"/>
      <c r="BO1" s="873" t="s">
        <v>55</v>
      </c>
      <c r="BP1" s="873"/>
      <c r="BQ1" s="873"/>
      <c r="BR1" s="873"/>
      <c r="BS1" s="873"/>
      <c r="BT1" s="873"/>
      <c r="BU1" s="873"/>
      <c r="BV1" s="873"/>
      <c r="BW1" s="932" t="s">
        <v>51</v>
      </c>
      <c r="BX1" s="932"/>
      <c r="BY1" s="932"/>
      <c r="BZ1" s="932"/>
      <c r="CA1" s="932"/>
      <c r="CB1" s="932" t="s">
        <v>52</v>
      </c>
      <c r="CC1" s="932"/>
      <c r="CD1" s="932"/>
      <c r="CE1" s="932"/>
      <c r="CF1" s="873" t="s">
        <v>56</v>
      </c>
      <c r="CG1" s="873"/>
      <c r="CH1" s="873"/>
      <c r="CI1" s="873"/>
      <c r="CJ1" s="873"/>
      <c r="CK1" s="873"/>
      <c r="CL1" s="873"/>
      <c r="CM1" s="873"/>
      <c r="CN1" s="932" t="s">
        <v>51</v>
      </c>
      <c r="CO1" s="932"/>
      <c r="CP1" s="932"/>
      <c r="CQ1" s="932"/>
      <c r="CR1" s="932"/>
      <c r="CS1" s="932" t="s">
        <v>52</v>
      </c>
      <c r="CT1" s="932"/>
      <c r="CU1" s="932"/>
      <c r="CV1" s="932"/>
      <c r="CW1" s="873" t="s">
        <v>57</v>
      </c>
      <c r="CX1" s="873"/>
      <c r="CY1" s="873"/>
      <c r="CZ1" s="873"/>
      <c r="DA1" s="873"/>
      <c r="DB1" s="873"/>
      <c r="DC1" s="873"/>
      <c r="DD1" s="873"/>
      <c r="DE1" s="932" t="s">
        <v>51</v>
      </c>
      <c r="DF1" s="932"/>
      <c r="DG1" s="932"/>
      <c r="DH1" s="932"/>
      <c r="DI1" s="932"/>
      <c r="DJ1" s="932" t="s">
        <v>52</v>
      </c>
      <c r="DK1" s="932"/>
      <c r="DL1" s="932"/>
      <c r="DM1" s="932"/>
      <c r="DN1" s="873" t="s">
        <v>58</v>
      </c>
      <c r="DO1" s="873"/>
      <c r="DP1" s="873"/>
      <c r="DQ1" s="873"/>
      <c r="DR1" s="873"/>
      <c r="DS1" s="873"/>
      <c r="DT1" s="873"/>
      <c r="DU1" s="873"/>
      <c r="DV1" s="932" t="s">
        <v>51</v>
      </c>
      <c r="DW1" s="932"/>
      <c r="DX1" s="932"/>
      <c r="DY1" s="932"/>
      <c r="DZ1" s="932"/>
      <c r="EA1" s="932" t="s">
        <v>52</v>
      </c>
      <c r="EB1" s="932"/>
      <c r="EC1" s="932"/>
      <c r="ED1" s="932"/>
      <c r="EE1" s="873" t="s">
        <v>59</v>
      </c>
      <c r="EF1" s="873"/>
      <c r="EG1" s="873"/>
      <c r="EH1" s="873"/>
      <c r="EI1" s="873"/>
      <c r="EJ1" s="873"/>
      <c r="EK1" s="873"/>
      <c r="EL1" s="873"/>
      <c r="EM1" s="932" t="s">
        <v>51</v>
      </c>
      <c r="EN1" s="932"/>
      <c r="EO1" s="932"/>
      <c r="EP1" s="932"/>
      <c r="EQ1" s="932"/>
      <c r="ER1" s="932" t="s">
        <v>52</v>
      </c>
      <c r="ES1" s="932"/>
      <c r="ET1" s="932"/>
      <c r="EU1" s="932"/>
      <c r="EV1" s="873" t="s">
        <v>60</v>
      </c>
      <c r="EW1" s="873"/>
      <c r="EX1" s="873"/>
      <c r="EY1" s="873"/>
      <c r="EZ1" s="873"/>
      <c r="FA1" s="873"/>
      <c r="FB1" s="873"/>
      <c r="FC1" s="873"/>
      <c r="FD1" s="932" t="s">
        <v>51</v>
      </c>
      <c r="FE1" s="932"/>
      <c r="FF1" s="932"/>
      <c r="FG1" s="932"/>
      <c r="FH1" s="932"/>
      <c r="FI1" s="932" t="s">
        <v>52</v>
      </c>
      <c r="FJ1" s="932"/>
      <c r="FK1" s="932"/>
      <c r="FL1" s="932"/>
      <c r="FM1" s="873" t="s">
        <v>61</v>
      </c>
      <c r="FN1" s="873"/>
      <c r="FO1" s="873"/>
      <c r="FP1" s="873"/>
      <c r="FQ1" s="873"/>
      <c r="FR1" s="873"/>
      <c r="FS1" s="873"/>
      <c r="FT1" s="873"/>
      <c r="FU1" s="932" t="s">
        <v>51</v>
      </c>
      <c r="FV1" s="932"/>
      <c r="FW1" s="932"/>
      <c r="FX1" s="932"/>
      <c r="FY1" s="932"/>
      <c r="FZ1" s="932" t="s">
        <v>52</v>
      </c>
      <c r="GA1" s="932"/>
      <c r="GB1" s="932"/>
      <c r="GC1" s="932"/>
      <c r="GD1" s="873" t="s">
        <v>62</v>
      </c>
      <c r="GE1" s="873"/>
      <c r="GF1" s="873"/>
      <c r="GG1" s="873"/>
      <c r="GH1" s="873"/>
      <c r="GI1" s="873"/>
      <c r="GJ1" s="873"/>
      <c r="GK1" s="873"/>
      <c r="GL1" s="932" t="s">
        <v>51</v>
      </c>
      <c r="GM1" s="932"/>
      <c r="GN1" s="932"/>
      <c r="GO1" s="932"/>
      <c r="GP1" s="932"/>
      <c r="GQ1" s="932" t="s">
        <v>52</v>
      </c>
      <c r="GR1" s="932"/>
      <c r="GS1" s="932"/>
      <c r="GT1" s="932"/>
      <c r="GU1" s="904" t="s">
        <v>63</v>
      </c>
      <c r="GV1" s="904"/>
      <c r="GW1" s="904"/>
      <c r="GX1" s="904"/>
      <c r="GY1" s="904"/>
      <c r="GZ1" s="904"/>
      <c r="HA1" s="904"/>
      <c r="HB1" s="904"/>
      <c r="HC1" s="932" t="s">
        <v>51</v>
      </c>
      <c r="HD1" s="932"/>
      <c r="HE1" s="932"/>
      <c r="HF1" s="932"/>
      <c r="HG1" s="932"/>
      <c r="HH1" s="932" t="s">
        <v>52</v>
      </c>
      <c r="HI1" s="932"/>
      <c r="HJ1" s="932"/>
      <c r="HK1" s="932"/>
    </row>
    <row r="2" spans="1:219" ht="15.75" customHeight="1" x14ac:dyDescent="0.25">
      <c r="A2" s="915" t="s">
        <v>2</v>
      </c>
      <c r="B2" s="915" t="s">
        <v>3</v>
      </c>
      <c r="C2" s="917" t="s">
        <v>4</v>
      </c>
      <c r="D2" s="915" t="s">
        <v>5</v>
      </c>
      <c r="E2" s="915" t="s">
        <v>6</v>
      </c>
      <c r="F2" s="915" t="s">
        <v>7</v>
      </c>
      <c r="G2" s="915" t="s">
        <v>8</v>
      </c>
      <c r="H2" s="915" t="s">
        <v>9</v>
      </c>
      <c r="I2" s="916" t="s">
        <v>10</v>
      </c>
      <c r="J2" s="915" t="s">
        <v>11</v>
      </c>
      <c r="K2" s="915" t="s">
        <v>12</v>
      </c>
      <c r="L2" s="915" t="s">
        <v>13</v>
      </c>
      <c r="M2" s="106"/>
      <c r="N2" s="106"/>
      <c r="O2" s="106"/>
      <c r="P2" s="873" t="s">
        <v>14</v>
      </c>
      <c r="Q2" s="873" t="s">
        <v>15</v>
      </c>
      <c r="R2" s="873"/>
      <c r="S2" s="873"/>
      <c r="T2" s="873"/>
      <c r="U2" s="873"/>
      <c r="V2" s="873"/>
      <c r="W2" s="873"/>
      <c r="X2" s="942"/>
      <c r="Y2" s="942"/>
      <c r="Z2" s="942"/>
      <c r="AA2" s="942"/>
      <c r="AB2" s="942"/>
      <c r="AC2" s="942"/>
      <c r="AD2" s="942"/>
      <c r="AE2" s="942"/>
      <c r="AF2" s="942"/>
      <c r="AG2" s="873" t="s">
        <v>14</v>
      </c>
      <c r="AH2" s="873" t="s">
        <v>15</v>
      </c>
      <c r="AI2" s="873"/>
      <c r="AJ2" s="873"/>
      <c r="AK2" s="873"/>
      <c r="AL2" s="873"/>
      <c r="AM2" s="873"/>
      <c r="AN2" s="873"/>
      <c r="AO2" s="932"/>
      <c r="AP2" s="932"/>
      <c r="AQ2" s="932"/>
      <c r="AR2" s="932"/>
      <c r="AS2" s="932"/>
      <c r="AT2" s="932"/>
      <c r="AU2" s="932"/>
      <c r="AV2" s="932"/>
      <c r="AW2" s="932"/>
      <c r="AX2" s="873" t="s">
        <v>14</v>
      </c>
      <c r="AY2" s="873" t="s">
        <v>15</v>
      </c>
      <c r="AZ2" s="873"/>
      <c r="BA2" s="873"/>
      <c r="BB2" s="873"/>
      <c r="BC2" s="873"/>
      <c r="BD2" s="873"/>
      <c r="BE2" s="873"/>
      <c r="BF2" s="932"/>
      <c r="BG2" s="932"/>
      <c r="BH2" s="932"/>
      <c r="BI2" s="932"/>
      <c r="BJ2" s="932"/>
      <c r="BK2" s="932"/>
      <c r="BL2" s="932"/>
      <c r="BM2" s="932"/>
      <c r="BN2" s="932"/>
      <c r="BO2" s="873" t="s">
        <v>14</v>
      </c>
      <c r="BP2" s="873" t="s">
        <v>15</v>
      </c>
      <c r="BQ2" s="873"/>
      <c r="BR2" s="873"/>
      <c r="BS2" s="873"/>
      <c r="BT2" s="873"/>
      <c r="BU2" s="873"/>
      <c r="BV2" s="873"/>
      <c r="BW2" s="932"/>
      <c r="BX2" s="932"/>
      <c r="BY2" s="932"/>
      <c r="BZ2" s="932"/>
      <c r="CA2" s="932"/>
      <c r="CB2" s="932"/>
      <c r="CC2" s="932"/>
      <c r="CD2" s="932"/>
      <c r="CE2" s="932"/>
      <c r="CF2" s="873" t="s">
        <v>14</v>
      </c>
      <c r="CG2" s="873" t="s">
        <v>15</v>
      </c>
      <c r="CH2" s="873"/>
      <c r="CI2" s="873"/>
      <c r="CJ2" s="873"/>
      <c r="CK2" s="873"/>
      <c r="CL2" s="873"/>
      <c r="CM2" s="873"/>
      <c r="CN2" s="932"/>
      <c r="CO2" s="932"/>
      <c r="CP2" s="932"/>
      <c r="CQ2" s="932"/>
      <c r="CR2" s="932"/>
      <c r="CS2" s="932"/>
      <c r="CT2" s="932"/>
      <c r="CU2" s="932"/>
      <c r="CV2" s="932"/>
      <c r="CW2" s="873" t="s">
        <v>14</v>
      </c>
      <c r="CX2" s="873" t="s">
        <v>15</v>
      </c>
      <c r="CY2" s="873"/>
      <c r="CZ2" s="873"/>
      <c r="DA2" s="873"/>
      <c r="DB2" s="873"/>
      <c r="DC2" s="873"/>
      <c r="DD2" s="873"/>
      <c r="DE2" s="932"/>
      <c r="DF2" s="932"/>
      <c r="DG2" s="932"/>
      <c r="DH2" s="932"/>
      <c r="DI2" s="932"/>
      <c r="DJ2" s="932"/>
      <c r="DK2" s="932"/>
      <c r="DL2" s="932"/>
      <c r="DM2" s="932"/>
      <c r="DN2" s="873" t="s">
        <v>14</v>
      </c>
      <c r="DO2" s="873" t="s">
        <v>15</v>
      </c>
      <c r="DP2" s="873"/>
      <c r="DQ2" s="873"/>
      <c r="DR2" s="873"/>
      <c r="DS2" s="873"/>
      <c r="DT2" s="873"/>
      <c r="DU2" s="873"/>
      <c r="DV2" s="932"/>
      <c r="DW2" s="932"/>
      <c r="DX2" s="932"/>
      <c r="DY2" s="932"/>
      <c r="DZ2" s="932"/>
      <c r="EA2" s="932"/>
      <c r="EB2" s="932"/>
      <c r="EC2" s="932"/>
      <c r="ED2" s="932"/>
      <c r="EE2" s="873" t="s">
        <v>14</v>
      </c>
      <c r="EF2" s="873" t="s">
        <v>15</v>
      </c>
      <c r="EG2" s="873"/>
      <c r="EH2" s="873"/>
      <c r="EI2" s="873"/>
      <c r="EJ2" s="873"/>
      <c r="EK2" s="873"/>
      <c r="EL2" s="873"/>
      <c r="EM2" s="932"/>
      <c r="EN2" s="932"/>
      <c r="EO2" s="932"/>
      <c r="EP2" s="932"/>
      <c r="EQ2" s="932"/>
      <c r="ER2" s="932"/>
      <c r="ES2" s="932"/>
      <c r="ET2" s="932"/>
      <c r="EU2" s="932"/>
      <c r="EV2" s="873" t="s">
        <v>14</v>
      </c>
      <c r="EW2" s="873" t="s">
        <v>15</v>
      </c>
      <c r="EX2" s="873"/>
      <c r="EY2" s="873"/>
      <c r="EZ2" s="873"/>
      <c r="FA2" s="873"/>
      <c r="FB2" s="873"/>
      <c r="FC2" s="873"/>
      <c r="FD2" s="932"/>
      <c r="FE2" s="932"/>
      <c r="FF2" s="932"/>
      <c r="FG2" s="932"/>
      <c r="FH2" s="932"/>
      <c r="FI2" s="932"/>
      <c r="FJ2" s="932"/>
      <c r="FK2" s="932"/>
      <c r="FL2" s="932"/>
      <c r="FM2" s="873" t="s">
        <v>14</v>
      </c>
      <c r="FN2" s="873" t="s">
        <v>15</v>
      </c>
      <c r="FO2" s="873"/>
      <c r="FP2" s="873"/>
      <c r="FQ2" s="873"/>
      <c r="FR2" s="873"/>
      <c r="FS2" s="873"/>
      <c r="FT2" s="873"/>
      <c r="FU2" s="932"/>
      <c r="FV2" s="932"/>
      <c r="FW2" s="932"/>
      <c r="FX2" s="932"/>
      <c r="FY2" s="932"/>
      <c r="FZ2" s="932"/>
      <c r="GA2" s="932"/>
      <c r="GB2" s="932"/>
      <c r="GC2" s="932"/>
      <c r="GD2" s="873" t="s">
        <v>14</v>
      </c>
      <c r="GE2" s="873" t="s">
        <v>15</v>
      </c>
      <c r="GF2" s="873"/>
      <c r="GG2" s="873"/>
      <c r="GH2" s="873"/>
      <c r="GI2" s="873"/>
      <c r="GJ2" s="873"/>
      <c r="GK2" s="873"/>
      <c r="GL2" s="932"/>
      <c r="GM2" s="932"/>
      <c r="GN2" s="932"/>
      <c r="GO2" s="932"/>
      <c r="GP2" s="932"/>
      <c r="GQ2" s="932"/>
      <c r="GR2" s="932"/>
      <c r="GS2" s="932"/>
      <c r="GT2" s="932"/>
      <c r="GU2" s="904" t="s">
        <v>14</v>
      </c>
      <c r="GV2" s="904" t="s">
        <v>15</v>
      </c>
      <c r="GW2" s="904"/>
      <c r="GX2" s="904"/>
      <c r="GY2" s="904"/>
      <c r="GZ2" s="904"/>
      <c r="HA2" s="904"/>
      <c r="HB2" s="904"/>
      <c r="HC2" s="932"/>
      <c r="HD2" s="932"/>
      <c r="HE2" s="932"/>
      <c r="HF2" s="932"/>
      <c r="HG2" s="932"/>
      <c r="HH2" s="932"/>
      <c r="HI2" s="932"/>
      <c r="HJ2" s="932"/>
      <c r="HK2" s="932"/>
    </row>
    <row r="3" spans="1:219" ht="31.5" customHeight="1" x14ac:dyDescent="0.25">
      <c r="A3" s="915"/>
      <c r="B3" s="915"/>
      <c r="C3" s="918"/>
      <c r="D3" s="915"/>
      <c r="E3" s="915"/>
      <c r="F3" s="915"/>
      <c r="G3" s="915"/>
      <c r="H3" s="915"/>
      <c r="I3" s="916"/>
      <c r="J3" s="915"/>
      <c r="K3" s="915"/>
      <c r="L3" s="915"/>
      <c r="M3" s="108" t="s">
        <v>16</v>
      </c>
      <c r="N3" s="108" t="s">
        <v>17</v>
      </c>
      <c r="O3" s="108" t="s">
        <v>18</v>
      </c>
      <c r="P3" s="873"/>
      <c r="Q3" s="873" t="s">
        <v>19</v>
      </c>
      <c r="R3" s="873" t="s">
        <v>20</v>
      </c>
      <c r="S3" s="873" t="s">
        <v>21</v>
      </c>
      <c r="T3" s="873"/>
      <c r="U3" s="873" t="s">
        <v>22</v>
      </c>
      <c r="V3" s="873" t="s">
        <v>23</v>
      </c>
      <c r="W3" s="873" t="s">
        <v>24</v>
      </c>
      <c r="X3" s="942" t="s">
        <v>14</v>
      </c>
      <c r="Y3" s="942" t="s">
        <v>64</v>
      </c>
      <c r="Z3" s="942" t="s">
        <v>65</v>
      </c>
      <c r="AA3" s="942" t="s">
        <v>66</v>
      </c>
      <c r="AB3" s="942" t="s">
        <v>67</v>
      </c>
      <c r="AC3" s="944" t="s">
        <v>68</v>
      </c>
      <c r="AD3" s="946" t="s">
        <v>69</v>
      </c>
      <c r="AE3" s="946" t="s">
        <v>70</v>
      </c>
      <c r="AF3" s="948" t="s">
        <v>71</v>
      </c>
      <c r="AG3" s="873"/>
      <c r="AH3" s="873" t="s">
        <v>19</v>
      </c>
      <c r="AI3" s="873" t="s">
        <v>20</v>
      </c>
      <c r="AJ3" s="873" t="s">
        <v>21</v>
      </c>
      <c r="AK3" s="873"/>
      <c r="AL3" s="873" t="s">
        <v>22</v>
      </c>
      <c r="AM3" s="873" t="s">
        <v>23</v>
      </c>
      <c r="AN3" s="873" t="s">
        <v>24</v>
      </c>
      <c r="AO3" s="932" t="s">
        <v>14</v>
      </c>
      <c r="AP3" s="932" t="s">
        <v>64</v>
      </c>
      <c r="AQ3" s="932" t="s">
        <v>65</v>
      </c>
      <c r="AR3" s="932" t="s">
        <v>66</v>
      </c>
      <c r="AS3" s="932" t="s">
        <v>67</v>
      </c>
      <c r="AT3" s="936" t="s">
        <v>68</v>
      </c>
      <c r="AU3" s="938" t="s">
        <v>69</v>
      </c>
      <c r="AV3" s="938" t="s">
        <v>70</v>
      </c>
      <c r="AW3" s="940" t="s">
        <v>71</v>
      </c>
      <c r="AX3" s="873"/>
      <c r="AY3" s="873" t="s">
        <v>19</v>
      </c>
      <c r="AZ3" s="873" t="s">
        <v>20</v>
      </c>
      <c r="BA3" s="873" t="s">
        <v>21</v>
      </c>
      <c r="BB3" s="873"/>
      <c r="BC3" s="873" t="s">
        <v>22</v>
      </c>
      <c r="BD3" s="873" t="s">
        <v>23</v>
      </c>
      <c r="BE3" s="873" t="s">
        <v>24</v>
      </c>
      <c r="BF3" s="933" t="s">
        <v>14</v>
      </c>
      <c r="BG3" s="933" t="s">
        <v>64</v>
      </c>
      <c r="BH3" s="932" t="s">
        <v>65</v>
      </c>
      <c r="BI3" s="932" t="s">
        <v>66</v>
      </c>
      <c r="BJ3" s="932" t="s">
        <v>67</v>
      </c>
      <c r="BK3" s="936" t="s">
        <v>68</v>
      </c>
      <c r="BL3" s="938" t="s">
        <v>69</v>
      </c>
      <c r="BM3" s="938" t="s">
        <v>70</v>
      </c>
      <c r="BN3" s="940" t="s">
        <v>71</v>
      </c>
      <c r="BO3" s="873"/>
      <c r="BP3" s="873" t="s">
        <v>19</v>
      </c>
      <c r="BQ3" s="873" t="s">
        <v>20</v>
      </c>
      <c r="BR3" s="873" t="s">
        <v>21</v>
      </c>
      <c r="BS3" s="873"/>
      <c r="BT3" s="873" t="s">
        <v>22</v>
      </c>
      <c r="BU3" s="873" t="s">
        <v>23</v>
      </c>
      <c r="BV3" s="873" t="s">
        <v>24</v>
      </c>
      <c r="BW3" s="933" t="s">
        <v>14</v>
      </c>
      <c r="BX3" s="933" t="s">
        <v>64</v>
      </c>
      <c r="BY3" s="932" t="s">
        <v>65</v>
      </c>
      <c r="BZ3" s="932" t="s">
        <v>66</v>
      </c>
      <c r="CA3" s="932" t="s">
        <v>67</v>
      </c>
      <c r="CB3" s="936" t="s">
        <v>68</v>
      </c>
      <c r="CC3" s="938" t="s">
        <v>69</v>
      </c>
      <c r="CD3" s="938" t="s">
        <v>70</v>
      </c>
      <c r="CE3" s="940" t="s">
        <v>71</v>
      </c>
      <c r="CF3" s="873"/>
      <c r="CG3" s="873" t="s">
        <v>19</v>
      </c>
      <c r="CH3" s="873" t="s">
        <v>20</v>
      </c>
      <c r="CI3" s="873" t="s">
        <v>21</v>
      </c>
      <c r="CJ3" s="873"/>
      <c r="CK3" s="873" t="s">
        <v>22</v>
      </c>
      <c r="CL3" s="873" t="s">
        <v>23</v>
      </c>
      <c r="CM3" s="873" t="s">
        <v>24</v>
      </c>
      <c r="CN3" s="933" t="s">
        <v>14</v>
      </c>
      <c r="CO3" s="933" t="s">
        <v>64</v>
      </c>
      <c r="CP3" s="932" t="s">
        <v>65</v>
      </c>
      <c r="CQ3" s="932" t="s">
        <v>66</v>
      </c>
      <c r="CR3" s="932" t="s">
        <v>67</v>
      </c>
      <c r="CS3" s="936" t="s">
        <v>68</v>
      </c>
      <c r="CT3" s="938" t="s">
        <v>69</v>
      </c>
      <c r="CU3" s="938" t="s">
        <v>70</v>
      </c>
      <c r="CV3" s="940" t="s">
        <v>71</v>
      </c>
      <c r="CW3" s="873"/>
      <c r="CX3" s="873" t="s">
        <v>19</v>
      </c>
      <c r="CY3" s="873" t="s">
        <v>20</v>
      </c>
      <c r="CZ3" s="873" t="s">
        <v>21</v>
      </c>
      <c r="DA3" s="873"/>
      <c r="DB3" s="873" t="s">
        <v>22</v>
      </c>
      <c r="DC3" s="873" t="s">
        <v>23</v>
      </c>
      <c r="DD3" s="873" t="s">
        <v>24</v>
      </c>
      <c r="DE3" s="933" t="s">
        <v>14</v>
      </c>
      <c r="DF3" s="933" t="s">
        <v>64</v>
      </c>
      <c r="DG3" s="932" t="s">
        <v>65</v>
      </c>
      <c r="DH3" s="932" t="s">
        <v>66</v>
      </c>
      <c r="DI3" s="932" t="s">
        <v>67</v>
      </c>
      <c r="DJ3" s="936" t="s">
        <v>68</v>
      </c>
      <c r="DK3" s="938" t="s">
        <v>69</v>
      </c>
      <c r="DL3" s="938" t="s">
        <v>70</v>
      </c>
      <c r="DM3" s="940" t="s">
        <v>71</v>
      </c>
      <c r="DN3" s="873"/>
      <c r="DO3" s="873" t="s">
        <v>19</v>
      </c>
      <c r="DP3" s="873" t="s">
        <v>20</v>
      </c>
      <c r="DQ3" s="873" t="s">
        <v>21</v>
      </c>
      <c r="DR3" s="873"/>
      <c r="DS3" s="873" t="s">
        <v>22</v>
      </c>
      <c r="DT3" s="873" t="s">
        <v>23</v>
      </c>
      <c r="DU3" s="873" t="s">
        <v>24</v>
      </c>
      <c r="DV3" s="933" t="s">
        <v>14</v>
      </c>
      <c r="DW3" s="933" t="s">
        <v>64</v>
      </c>
      <c r="DX3" s="932" t="s">
        <v>65</v>
      </c>
      <c r="DY3" s="932" t="s">
        <v>66</v>
      </c>
      <c r="DZ3" s="932" t="s">
        <v>67</v>
      </c>
      <c r="EA3" s="936" t="s">
        <v>68</v>
      </c>
      <c r="EB3" s="938" t="s">
        <v>69</v>
      </c>
      <c r="EC3" s="938" t="s">
        <v>70</v>
      </c>
      <c r="ED3" s="940" t="s">
        <v>71</v>
      </c>
      <c r="EE3" s="873"/>
      <c r="EF3" s="873" t="s">
        <v>19</v>
      </c>
      <c r="EG3" s="873" t="s">
        <v>20</v>
      </c>
      <c r="EH3" s="873" t="s">
        <v>21</v>
      </c>
      <c r="EI3" s="873"/>
      <c r="EJ3" s="873" t="s">
        <v>22</v>
      </c>
      <c r="EK3" s="873" t="s">
        <v>23</v>
      </c>
      <c r="EL3" s="873" t="s">
        <v>24</v>
      </c>
      <c r="EM3" s="933" t="s">
        <v>14</v>
      </c>
      <c r="EN3" s="933" t="s">
        <v>64</v>
      </c>
      <c r="EO3" s="932" t="s">
        <v>65</v>
      </c>
      <c r="EP3" s="932" t="s">
        <v>66</v>
      </c>
      <c r="EQ3" s="932" t="s">
        <v>67</v>
      </c>
      <c r="ER3" s="936" t="s">
        <v>68</v>
      </c>
      <c r="ES3" s="938" t="s">
        <v>69</v>
      </c>
      <c r="ET3" s="938" t="s">
        <v>70</v>
      </c>
      <c r="EU3" s="940" t="s">
        <v>71</v>
      </c>
      <c r="EV3" s="873"/>
      <c r="EW3" s="873" t="s">
        <v>19</v>
      </c>
      <c r="EX3" s="873" t="s">
        <v>20</v>
      </c>
      <c r="EY3" s="873" t="s">
        <v>21</v>
      </c>
      <c r="EZ3" s="873"/>
      <c r="FA3" s="873" t="s">
        <v>22</v>
      </c>
      <c r="FB3" s="873" t="s">
        <v>23</v>
      </c>
      <c r="FC3" s="873" t="s">
        <v>24</v>
      </c>
      <c r="FD3" s="933" t="s">
        <v>14</v>
      </c>
      <c r="FE3" s="933" t="s">
        <v>64</v>
      </c>
      <c r="FF3" s="932" t="s">
        <v>65</v>
      </c>
      <c r="FG3" s="932" t="s">
        <v>66</v>
      </c>
      <c r="FH3" s="932" t="s">
        <v>67</v>
      </c>
      <c r="FI3" s="936" t="s">
        <v>68</v>
      </c>
      <c r="FJ3" s="938" t="s">
        <v>69</v>
      </c>
      <c r="FK3" s="938" t="s">
        <v>70</v>
      </c>
      <c r="FL3" s="940" t="s">
        <v>71</v>
      </c>
      <c r="FM3" s="873"/>
      <c r="FN3" s="873" t="s">
        <v>19</v>
      </c>
      <c r="FO3" s="873" t="s">
        <v>20</v>
      </c>
      <c r="FP3" s="873" t="s">
        <v>21</v>
      </c>
      <c r="FQ3" s="873"/>
      <c r="FR3" s="873" t="s">
        <v>22</v>
      </c>
      <c r="FS3" s="873" t="s">
        <v>23</v>
      </c>
      <c r="FT3" s="873" t="s">
        <v>24</v>
      </c>
      <c r="FU3" s="933" t="s">
        <v>14</v>
      </c>
      <c r="FV3" s="933" t="s">
        <v>64</v>
      </c>
      <c r="FW3" s="932" t="s">
        <v>65</v>
      </c>
      <c r="FX3" s="932" t="s">
        <v>66</v>
      </c>
      <c r="FY3" s="932" t="s">
        <v>67</v>
      </c>
      <c r="FZ3" s="936" t="s">
        <v>68</v>
      </c>
      <c r="GA3" s="938" t="s">
        <v>69</v>
      </c>
      <c r="GB3" s="938" t="s">
        <v>70</v>
      </c>
      <c r="GC3" s="940" t="s">
        <v>71</v>
      </c>
      <c r="GD3" s="873"/>
      <c r="GE3" s="873" t="s">
        <v>19</v>
      </c>
      <c r="GF3" s="873" t="s">
        <v>20</v>
      </c>
      <c r="GG3" s="873" t="s">
        <v>21</v>
      </c>
      <c r="GH3" s="873"/>
      <c r="GI3" s="873" t="s">
        <v>22</v>
      </c>
      <c r="GJ3" s="873" t="s">
        <v>23</v>
      </c>
      <c r="GK3" s="873" t="s">
        <v>24</v>
      </c>
      <c r="GL3" s="933" t="s">
        <v>14</v>
      </c>
      <c r="GM3" s="933" t="s">
        <v>64</v>
      </c>
      <c r="GN3" s="932" t="s">
        <v>65</v>
      </c>
      <c r="GO3" s="932" t="s">
        <v>66</v>
      </c>
      <c r="GP3" s="932" t="s">
        <v>67</v>
      </c>
      <c r="GQ3" s="936" t="s">
        <v>68</v>
      </c>
      <c r="GR3" s="938" t="s">
        <v>69</v>
      </c>
      <c r="GS3" s="938" t="s">
        <v>70</v>
      </c>
      <c r="GT3" s="940" t="s">
        <v>71</v>
      </c>
      <c r="GU3" s="904"/>
      <c r="GV3" s="904" t="s">
        <v>19</v>
      </c>
      <c r="GW3" s="904" t="s">
        <v>20</v>
      </c>
      <c r="GX3" s="904" t="s">
        <v>21</v>
      </c>
      <c r="GY3" s="904"/>
      <c r="GZ3" s="904" t="s">
        <v>22</v>
      </c>
      <c r="HA3" s="904" t="s">
        <v>23</v>
      </c>
      <c r="HB3" s="904" t="s">
        <v>24</v>
      </c>
      <c r="HC3" s="933" t="s">
        <v>14</v>
      </c>
      <c r="HD3" s="933" t="s">
        <v>64</v>
      </c>
      <c r="HE3" s="932" t="s">
        <v>65</v>
      </c>
      <c r="HF3" s="932" t="s">
        <v>66</v>
      </c>
      <c r="HG3" s="932" t="s">
        <v>67</v>
      </c>
      <c r="HH3" s="936" t="s">
        <v>68</v>
      </c>
      <c r="HI3" s="938" t="s">
        <v>69</v>
      </c>
      <c r="HJ3" s="938" t="s">
        <v>70</v>
      </c>
      <c r="HK3" s="940" t="s">
        <v>71</v>
      </c>
    </row>
    <row r="4" spans="1:219" ht="37.5" x14ac:dyDescent="0.25">
      <c r="A4" s="915"/>
      <c r="B4" s="915"/>
      <c r="C4" s="919"/>
      <c r="D4" s="915"/>
      <c r="E4" s="915"/>
      <c r="F4" s="915"/>
      <c r="G4" s="915"/>
      <c r="H4" s="915"/>
      <c r="I4" s="916"/>
      <c r="J4" s="915"/>
      <c r="K4" s="915"/>
      <c r="L4" s="915"/>
      <c r="M4" s="110" t="s">
        <v>25</v>
      </c>
      <c r="N4" s="111" t="s">
        <v>26</v>
      </c>
      <c r="O4" s="112" t="s">
        <v>27</v>
      </c>
      <c r="P4" s="874"/>
      <c r="Q4" s="874"/>
      <c r="R4" s="874"/>
      <c r="S4" s="22" t="s">
        <v>20</v>
      </c>
      <c r="T4" s="22" t="s">
        <v>28</v>
      </c>
      <c r="U4" s="874"/>
      <c r="V4" s="874"/>
      <c r="W4" s="874"/>
      <c r="X4" s="943"/>
      <c r="Y4" s="943"/>
      <c r="Z4" s="943"/>
      <c r="AA4" s="943"/>
      <c r="AB4" s="943"/>
      <c r="AC4" s="945"/>
      <c r="AD4" s="947"/>
      <c r="AE4" s="947"/>
      <c r="AF4" s="949"/>
      <c r="AG4" s="874"/>
      <c r="AH4" s="874"/>
      <c r="AI4" s="874"/>
      <c r="AJ4" s="22" t="s">
        <v>20</v>
      </c>
      <c r="AK4" s="22" t="s">
        <v>28</v>
      </c>
      <c r="AL4" s="874"/>
      <c r="AM4" s="874"/>
      <c r="AN4" s="874"/>
      <c r="AO4" s="935"/>
      <c r="AP4" s="935"/>
      <c r="AQ4" s="935"/>
      <c r="AR4" s="935"/>
      <c r="AS4" s="935"/>
      <c r="AT4" s="937"/>
      <c r="AU4" s="939"/>
      <c r="AV4" s="939"/>
      <c r="AW4" s="941"/>
      <c r="AX4" s="874"/>
      <c r="AY4" s="874"/>
      <c r="AZ4" s="874"/>
      <c r="BA4" s="22" t="s">
        <v>20</v>
      </c>
      <c r="BB4" s="22" t="s">
        <v>28</v>
      </c>
      <c r="BC4" s="874"/>
      <c r="BD4" s="874"/>
      <c r="BE4" s="874"/>
      <c r="BF4" s="934"/>
      <c r="BG4" s="934"/>
      <c r="BH4" s="935"/>
      <c r="BI4" s="935"/>
      <c r="BJ4" s="935"/>
      <c r="BK4" s="937"/>
      <c r="BL4" s="939"/>
      <c r="BM4" s="939"/>
      <c r="BN4" s="941"/>
      <c r="BO4" s="874"/>
      <c r="BP4" s="874"/>
      <c r="BQ4" s="874"/>
      <c r="BR4" s="22" t="s">
        <v>20</v>
      </c>
      <c r="BS4" s="22" t="s">
        <v>28</v>
      </c>
      <c r="BT4" s="874"/>
      <c r="BU4" s="874"/>
      <c r="BV4" s="874"/>
      <c r="BW4" s="934"/>
      <c r="BX4" s="934"/>
      <c r="BY4" s="935"/>
      <c r="BZ4" s="935"/>
      <c r="CA4" s="935"/>
      <c r="CB4" s="937"/>
      <c r="CC4" s="939"/>
      <c r="CD4" s="939"/>
      <c r="CE4" s="941"/>
      <c r="CF4" s="874"/>
      <c r="CG4" s="874"/>
      <c r="CH4" s="874"/>
      <c r="CI4" s="22" t="s">
        <v>20</v>
      </c>
      <c r="CJ4" s="22" t="s">
        <v>28</v>
      </c>
      <c r="CK4" s="874"/>
      <c r="CL4" s="874"/>
      <c r="CM4" s="874"/>
      <c r="CN4" s="934"/>
      <c r="CO4" s="934"/>
      <c r="CP4" s="935"/>
      <c r="CQ4" s="935"/>
      <c r="CR4" s="935"/>
      <c r="CS4" s="937"/>
      <c r="CT4" s="939"/>
      <c r="CU4" s="939"/>
      <c r="CV4" s="941"/>
      <c r="CW4" s="874"/>
      <c r="CX4" s="874"/>
      <c r="CY4" s="874"/>
      <c r="CZ4" s="22" t="s">
        <v>20</v>
      </c>
      <c r="DA4" s="22" t="s">
        <v>28</v>
      </c>
      <c r="DB4" s="874"/>
      <c r="DC4" s="874"/>
      <c r="DD4" s="874"/>
      <c r="DE4" s="934"/>
      <c r="DF4" s="934"/>
      <c r="DG4" s="935"/>
      <c r="DH4" s="935"/>
      <c r="DI4" s="935"/>
      <c r="DJ4" s="937"/>
      <c r="DK4" s="939"/>
      <c r="DL4" s="939"/>
      <c r="DM4" s="941"/>
      <c r="DN4" s="874"/>
      <c r="DO4" s="874"/>
      <c r="DP4" s="874"/>
      <c r="DQ4" s="22" t="s">
        <v>20</v>
      </c>
      <c r="DR4" s="22" t="s">
        <v>28</v>
      </c>
      <c r="DS4" s="874"/>
      <c r="DT4" s="874"/>
      <c r="DU4" s="874"/>
      <c r="DV4" s="934"/>
      <c r="DW4" s="934"/>
      <c r="DX4" s="935"/>
      <c r="DY4" s="935"/>
      <c r="DZ4" s="935"/>
      <c r="EA4" s="937"/>
      <c r="EB4" s="939"/>
      <c r="EC4" s="939"/>
      <c r="ED4" s="941"/>
      <c r="EE4" s="873"/>
      <c r="EF4" s="873"/>
      <c r="EG4" s="873"/>
      <c r="EH4" s="46" t="s">
        <v>20</v>
      </c>
      <c r="EI4" s="46" t="s">
        <v>28</v>
      </c>
      <c r="EJ4" s="873"/>
      <c r="EK4" s="873"/>
      <c r="EL4" s="873"/>
      <c r="EM4" s="934"/>
      <c r="EN4" s="934"/>
      <c r="EO4" s="935"/>
      <c r="EP4" s="935"/>
      <c r="EQ4" s="935"/>
      <c r="ER4" s="937"/>
      <c r="ES4" s="939"/>
      <c r="ET4" s="939"/>
      <c r="EU4" s="941"/>
      <c r="EV4" s="873"/>
      <c r="EW4" s="873"/>
      <c r="EX4" s="873"/>
      <c r="EY4" s="46" t="s">
        <v>20</v>
      </c>
      <c r="EZ4" s="46" t="s">
        <v>28</v>
      </c>
      <c r="FA4" s="873"/>
      <c r="FB4" s="873"/>
      <c r="FC4" s="873"/>
      <c r="FD4" s="934"/>
      <c r="FE4" s="934"/>
      <c r="FF4" s="935"/>
      <c r="FG4" s="935"/>
      <c r="FH4" s="935"/>
      <c r="FI4" s="937"/>
      <c r="FJ4" s="939"/>
      <c r="FK4" s="939"/>
      <c r="FL4" s="941"/>
      <c r="FM4" s="873"/>
      <c r="FN4" s="873"/>
      <c r="FO4" s="873"/>
      <c r="FP4" s="46" t="s">
        <v>20</v>
      </c>
      <c r="FQ4" s="46" t="s">
        <v>28</v>
      </c>
      <c r="FR4" s="873"/>
      <c r="FS4" s="873"/>
      <c r="FT4" s="873"/>
      <c r="FU4" s="934"/>
      <c r="FV4" s="934"/>
      <c r="FW4" s="935"/>
      <c r="FX4" s="935"/>
      <c r="FY4" s="935"/>
      <c r="FZ4" s="937"/>
      <c r="GA4" s="939"/>
      <c r="GB4" s="939"/>
      <c r="GC4" s="941"/>
      <c r="GD4" s="873"/>
      <c r="GE4" s="873"/>
      <c r="GF4" s="873"/>
      <c r="GG4" s="46" t="s">
        <v>20</v>
      </c>
      <c r="GH4" s="46" t="s">
        <v>28</v>
      </c>
      <c r="GI4" s="873"/>
      <c r="GJ4" s="873"/>
      <c r="GK4" s="873"/>
      <c r="GL4" s="934"/>
      <c r="GM4" s="934"/>
      <c r="GN4" s="935"/>
      <c r="GO4" s="935"/>
      <c r="GP4" s="935"/>
      <c r="GQ4" s="937"/>
      <c r="GR4" s="939"/>
      <c r="GS4" s="939"/>
      <c r="GT4" s="941"/>
      <c r="GU4" s="904"/>
      <c r="GV4" s="904"/>
      <c r="GW4" s="904"/>
      <c r="GX4" s="236" t="s">
        <v>20</v>
      </c>
      <c r="GY4" s="236" t="s">
        <v>28</v>
      </c>
      <c r="GZ4" s="904"/>
      <c r="HA4" s="904"/>
      <c r="HB4" s="904"/>
      <c r="HC4" s="934"/>
      <c r="HD4" s="934"/>
      <c r="HE4" s="935"/>
      <c r="HF4" s="935"/>
      <c r="HG4" s="935"/>
      <c r="HH4" s="937"/>
      <c r="HI4" s="939"/>
      <c r="HJ4" s="939"/>
      <c r="HK4" s="941"/>
    </row>
    <row r="5" spans="1:219" ht="317.25" customHeight="1" x14ac:dyDescent="0.25">
      <c r="A5" s="16">
        <v>1</v>
      </c>
      <c r="B5" s="763" t="s">
        <v>255</v>
      </c>
      <c r="C5" s="15" t="s">
        <v>256</v>
      </c>
      <c r="D5" s="9" t="s">
        <v>29</v>
      </c>
      <c r="E5" s="7" t="s">
        <v>38</v>
      </c>
      <c r="F5" s="7" t="s">
        <v>46</v>
      </c>
      <c r="G5" s="7" t="s">
        <v>257</v>
      </c>
      <c r="H5" s="7" t="s">
        <v>41</v>
      </c>
      <c r="I5" s="764" t="s">
        <v>258</v>
      </c>
      <c r="J5" s="7" t="s">
        <v>34</v>
      </c>
      <c r="K5" s="736">
        <v>1</v>
      </c>
      <c r="L5" s="7" t="s">
        <v>259</v>
      </c>
      <c r="M5" s="116">
        <v>44692</v>
      </c>
      <c r="N5" s="116">
        <v>44692</v>
      </c>
      <c r="O5" s="19" t="s">
        <v>36</v>
      </c>
      <c r="P5" s="222"/>
      <c r="Q5" s="222"/>
      <c r="R5" s="222"/>
      <c r="S5" s="186"/>
      <c r="T5" s="186"/>
      <c r="U5" s="186"/>
      <c r="V5" s="186"/>
      <c r="W5" s="186"/>
      <c r="X5" s="615"/>
      <c r="Y5" s="615"/>
      <c r="Z5" s="615"/>
      <c r="AA5" s="615"/>
      <c r="AB5" s="615"/>
      <c r="AC5" s="616"/>
      <c r="AD5" s="615"/>
      <c r="AE5" s="615"/>
      <c r="AF5" s="243"/>
      <c r="AG5" s="222"/>
      <c r="AH5" s="222"/>
      <c r="AI5" s="222"/>
      <c r="AJ5" s="186"/>
      <c r="AK5" s="186"/>
      <c r="AL5" s="186"/>
      <c r="AM5" s="186"/>
      <c r="AN5" s="186"/>
      <c r="AO5" s="21"/>
      <c r="AP5" s="21"/>
      <c r="AQ5" s="21"/>
      <c r="AR5" s="21"/>
      <c r="AS5" s="21"/>
      <c r="AT5" s="617"/>
      <c r="AU5" s="347"/>
      <c r="AV5" s="738"/>
      <c r="AW5" s="617"/>
      <c r="AX5" s="19"/>
      <c r="AY5" s="21"/>
      <c r="AZ5" s="21"/>
      <c r="BA5" s="186"/>
      <c r="BB5" s="186"/>
      <c r="BC5" s="186"/>
      <c r="BD5" s="186"/>
      <c r="BE5" s="218"/>
      <c r="BF5" s="683"/>
      <c r="BG5" s="324"/>
      <c r="BH5" s="629"/>
      <c r="BI5" s="19"/>
      <c r="BJ5" s="19"/>
      <c r="BK5" s="617"/>
      <c r="BL5" s="347"/>
      <c r="BM5" s="738"/>
      <c r="BN5" s="617"/>
      <c r="BO5" s="19"/>
      <c r="BP5" s="21"/>
      <c r="BQ5" s="21"/>
      <c r="BR5" s="21"/>
      <c r="BS5" s="21"/>
      <c r="BT5" s="21"/>
      <c r="BU5" s="21"/>
      <c r="BV5" s="21"/>
      <c r="BW5" s="19"/>
      <c r="BX5" s="19"/>
      <c r="BY5" s="19"/>
      <c r="BZ5" s="19"/>
      <c r="CA5" s="19"/>
      <c r="CB5" s="617"/>
      <c r="CC5" s="347"/>
      <c r="CD5" s="738"/>
      <c r="CE5" s="617"/>
      <c r="CF5" s="19"/>
      <c r="CG5" s="21"/>
      <c r="CH5" s="21"/>
      <c r="CI5" s="21"/>
      <c r="CJ5" s="21"/>
      <c r="CK5" s="21"/>
      <c r="CL5" s="21"/>
      <c r="CM5" s="21"/>
      <c r="CN5" s="19"/>
      <c r="CO5" s="19"/>
      <c r="CP5" s="19"/>
      <c r="CQ5" s="19"/>
      <c r="CR5" s="19"/>
      <c r="CS5" s="617"/>
      <c r="CT5" s="347"/>
      <c r="CU5" s="738"/>
      <c r="CV5" s="617"/>
      <c r="CW5" s="19"/>
      <c r="CX5" s="21"/>
      <c r="CY5" s="19"/>
      <c r="CZ5" s="14"/>
      <c r="DA5" s="14"/>
      <c r="DB5" s="14"/>
      <c r="DC5" s="14"/>
      <c r="DD5" s="21"/>
      <c r="DE5" s="21"/>
      <c r="DF5" s="21"/>
      <c r="DG5" s="21"/>
      <c r="DH5" s="21"/>
      <c r="DI5" s="21"/>
      <c r="DJ5" s="617"/>
      <c r="DK5" s="347"/>
      <c r="DL5" s="738"/>
      <c r="DM5" s="617"/>
      <c r="DN5" s="19"/>
      <c r="DO5" s="21"/>
      <c r="DP5" s="14"/>
      <c r="DQ5" s="14"/>
      <c r="DR5" s="14"/>
      <c r="DS5" s="14"/>
      <c r="DT5" s="21"/>
      <c r="DU5" s="69"/>
      <c r="DV5" s="70"/>
      <c r="DW5" s="70"/>
      <c r="DX5" s="70"/>
      <c r="DY5" s="70"/>
      <c r="DZ5" s="70"/>
      <c r="EA5" s="617"/>
      <c r="EB5" s="347"/>
      <c r="EC5" s="738"/>
      <c r="ED5" s="617"/>
      <c r="EE5" s="258"/>
      <c r="EF5" s="258"/>
      <c r="EG5" s="258"/>
      <c r="EH5" s="258"/>
      <c r="EI5" s="258"/>
      <c r="EJ5" s="258"/>
      <c r="EK5" s="258"/>
      <c r="EL5" s="258"/>
      <c r="EM5" s="258"/>
      <c r="EN5" s="258"/>
      <c r="EO5" s="258"/>
      <c r="EP5" s="258"/>
      <c r="EQ5" s="258"/>
      <c r="ER5" s="617"/>
      <c r="ES5" s="347"/>
      <c r="ET5" s="738"/>
      <c r="EU5" s="617"/>
      <c r="EV5" s="258"/>
      <c r="EW5" s="258"/>
      <c r="EX5" s="258"/>
      <c r="EY5" s="258"/>
      <c r="EZ5" s="258"/>
      <c r="FA5" s="258"/>
      <c r="FB5" s="258"/>
      <c r="FC5" s="258"/>
      <c r="FD5" s="258"/>
      <c r="FE5" s="258"/>
      <c r="FF5" s="258"/>
      <c r="FG5" s="258"/>
      <c r="FH5" s="258"/>
      <c r="FI5" s="768"/>
      <c r="FJ5" s="738"/>
      <c r="FK5" s="738"/>
      <c r="FL5" s="768"/>
      <c r="FM5" s="258"/>
      <c r="FN5" s="258"/>
      <c r="FO5" s="258"/>
      <c r="FP5" s="258"/>
      <c r="FQ5" s="258"/>
      <c r="FR5" s="258"/>
      <c r="FS5" s="258"/>
      <c r="FT5" s="258"/>
      <c r="FU5" s="258"/>
      <c r="FV5" s="258"/>
      <c r="FW5" s="258"/>
      <c r="FX5" s="258"/>
      <c r="FY5" s="258"/>
      <c r="FZ5" s="768"/>
      <c r="GA5" s="738"/>
      <c r="GB5" s="738"/>
      <c r="GC5" s="768"/>
      <c r="GD5" s="258"/>
      <c r="GE5" s="258"/>
      <c r="GF5" s="258"/>
      <c r="GG5" s="258"/>
      <c r="GH5" s="258"/>
      <c r="GI5" s="258"/>
      <c r="GJ5" s="258"/>
      <c r="GK5" s="258"/>
      <c r="GL5" s="258"/>
      <c r="GM5" s="258"/>
      <c r="GN5" s="258"/>
      <c r="GO5" s="258"/>
      <c r="GP5" s="258"/>
      <c r="GQ5" s="768"/>
      <c r="GR5" s="738"/>
      <c r="GS5" s="738"/>
      <c r="GT5" s="768"/>
      <c r="GU5" s="258"/>
      <c r="GV5" s="258"/>
      <c r="GW5" s="258"/>
      <c r="GX5" s="258"/>
      <c r="GY5" s="258"/>
      <c r="GZ5" s="258"/>
      <c r="HA5" s="258"/>
      <c r="HB5" s="258"/>
      <c r="HC5" s="258"/>
      <c r="HD5" s="258"/>
      <c r="HE5" s="258"/>
      <c r="HF5" s="258"/>
      <c r="HG5" s="258"/>
      <c r="HH5" s="768"/>
      <c r="HI5" s="738"/>
      <c r="HJ5" s="738"/>
      <c r="HK5" s="768"/>
    </row>
    <row r="6" spans="1:219" ht="147.75" customHeight="1" x14ac:dyDescent="0.25">
      <c r="A6" s="16">
        <v>2</v>
      </c>
      <c r="B6" s="763" t="s">
        <v>260</v>
      </c>
      <c r="C6" s="15" t="s">
        <v>261</v>
      </c>
      <c r="D6" s="9" t="s">
        <v>29</v>
      </c>
      <c r="E6" s="7" t="s">
        <v>48</v>
      </c>
      <c r="F6" s="7" t="s">
        <v>31</v>
      </c>
      <c r="G6" s="6" t="s">
        <v>257</v>
      </c>
      <c r="H6" s="6" t="s">
        <v>41</v>
      </c>
      <c r="I6" s="764" t="s">
        <v>262</v>
      </c>
      <c r="J6" s="6" t="s">
        <v>34</v>
      </c>
      <c r="K6" s="737">
        <v>1</v>
      </c>
      <c r="L6" s="6" t="s">
        <v>263</v>
      </c>
      <c r="M6" s="116">
        <v>44895</v>
      </c>
      <c r="N6" s="116">
        <v>44895</v>
      </c>
      <c r="O6" s="10" t="s">
        <v>36</v>
      </c>
      <c r="P6" s="223"/>
      <c r="Q6" s="25"/>
      <c r="R6" s="223"/>
      <c r="S6" s="186"/>
      <c r="T6" s="186"/>
      <c r="U6" s="186"/>
      <c r="V6" s="186"/>
      <c r="W6" s="186"/>
      <c r="X6" s="70"/>
      <c r="Y6" s="74"/>
      <c r="Z6" s="74"/>
      <c r="AA6" s="74"/>
      <c r="AB6" s="74"/>
      <c r="AC6" s="618"/>
      <c r="AD6" s="74"/>
      <c r="AE6" s="618"/>
      <c r="AF6" s="70"/>
      <c r="AG6" s="223"/>
      <c r="AH6" s="25"/>
      <c r="AI6" s="223"/>
      <c r="AJ6" s="186"/>
      <c r="AK6" s="186"/>
      <c r="AL6" s="186"/>
      <c r="AM6" s="186"/>
      <c r="AN6" s="186"/>
      <c r="AO6" s="21"/>
      <c r="AP6" s="21"/>
      <c r="AQ6" s="21"/>
      <c r="AR6" s="14"/>
      <c r="AS6" s="21"/>
      <c r="AT6" s="617"/>
      <c r="AU6" s="347"/>
      <c r="AV6" s="738"/>
      <c r="AW6" s="617"/>
      <c r="AX6" s="223"/>
      <c r="AY6" s="14"/>
      <c r="AZ6" s="186"/>
      <c r="BA6" s="186"/>
      <c r="BB6" s="186"/>
      <c r="BC6" s="186"/>
      <c r="BD6" s="186"/>
      <c r="BE6" s="186"/>
      <c r="BF6" s="680"/>
      <c r="BG6" s="684"/>
      <c r="BH6" s="151"/>
      <c r="BI6" s="151"/>
      <c r="BJ6" s="151"/>
      <c r="BK6" s="617"/>
      <c r="BL6" s="347"/>
      <c r="BM6" s="738"/>
      <c r="BN6" s="617"/>
      <c r="BO6" s="74"/>
      <c r="BP6" s="14"/>
      <c r="BQ6" s="14"/>
      <c r="BR6" s="14"/>
      <c r="BS6" s="14"/>
      <c r="BT6" s="14"/>
      <c r="BU6" s="14"/>
      <c r="BV6" s="14"/>
      <c r="BW6" s="74"/>
      <c r="BX6" s="74"/>
      <c r="BY6" s="74"/>
      <c r="BZ6" s="74"/>
      <c r="CA6" s="74"/>
      <c r="CB6" s="617"/>
      <c r="CC6" s="347"/>
      <c r="CD6" s="738"/>
      <c r="CE6" s="617"/>
      <c r="CF6" s="74"/>
      <c r="CG6" s="14"/>
      <c r="CH6" s="74"/>
      <c r="CI6" s="14"/>
      <c r="CJ6" s="14"/>
      <c r="CK6" s="14"/>
      <c r="CL6" s="14"/>
      <c r="CM6" s="71"/>
      <c r="CN6" s="74"/>
      <c r="CO6" s="74"/>
      <c r="CP6" s="74"/>
      <c r="CQ6" s="74"/>
      <c r="CR6" s="74"/>
      <c r="CS6" s="617"/>
      <c r="CT6" s="347"/>
      <c r="CU6" s="738"/>
      <c r="CV6" s="617"/>
      <c r="CW6" s="14"/>
      <c r="CX6" s="14"/>
      <c r="CY6" s="14"/>
      <c r="CZ6" s="14"/>
      <c r="DA6" s="14"/>
      <c r="DB6" s="14"/>
      <c r="DC6" s="14"/>
      <c r="DD6" s="14"/>
      <c r="DE6" s="14"/>
      <c r="DF6" s="14"/>
      <c r="DG6" s="14"/>
      <c r="DH6" s="14"/>
      <c r="DI6" s="14"/>
      <c r="DJ6" s="617"/>
      <c r="DK6" s="347"/>
      <c r="DL6" s="738"/>
      <c r="DM6" s="617"/>
      <c r="DN6" s="14"/>
      <c r="DO6" s="14"/>
      <c r="DP6" s="14"/>
      <c r="DQ6" s="14"/>
      <c r="DR6" s="14"/>
      <c r="DS6" s="14"/>
      <c r="DT6" s="14"/>
      <c r="DU6" s="521"/>
      <c r="DV6" s="70"/>
      <c r="DW6" s="70"/>
      <c r="DX6" s="70"/>
      <c r="DY6" s="70"/>
      <c r="DZ6" s="70"/>
      <c r="EA6" s="617"/>
      <c r="EB6" s="347"/>
      <c r="EC6" s="738"/>
      <c r="ED6" s="617"/>
      <c r="EE6" s="258"/>
      <c r="EF6" s="258"/>
      <c r="EG6" s="258"/>
      <c r="EH6" s="258"/>
      <c r="EI6" s="258"/>
      <c r="EJ6" s="258"/>
      <c r="EK6" s="258"/>
      <c r="EL6" s="258"/>
      <c r="EM6" s="258"/>
      <c r="EN6" s="258"/>
      <c r="EO6" s="258"/>
      <c r="EP6" s="258"/>
      <c r="EQ6" s="258"/>
      <c r="ER6" s="617"/>
      <c r="ES6" s="347"/>
      <c r="ET6" s="738"/>
      <c r="EU6" s="617"/>
      <c r="EV6" s="258"/>
      <c r="EW6" s="258"/>
      <c r="EX6" s="258"/>
      <c r="EY6" s="258"/>
      <c r="EZ6" s="258"/>
      <c r="FA6" s="258"/>
      <c r="FB6" s="258"/>
      <c r="FC6" s="258"/>
      <c r="FD6" s="258"/>
      <c r="FE6" s="258"/>
      <c r="FF6" s="258"/>
      <c r="FG6" s="258"/>
      <c r="FH6" s="258"/>
      <c r="FI6" s="768"/>
      <c r="FJ6" s="738"/>
      <c r="FK6" s="738"/>
      <c r="FL6" s="768"/>
      <c r="FM6" s="258"/>
      <c r="FN6" s="258"/>
      <c r="FO6" s="258"/>
      <c r="FP6" s="258"/>
      <c r="FQ6" s="258"/>
      <c r="FR6" s="258"/>
      <c r="FS6" s="258"/>
      <c r="FT6" s="258"/>
      <c r="FU6" s="258"/>
      <c r="FV6" s="258"/>
      <c r="FW6" s="258"/>
      <c r="FX6" s="258"/>
      <c r="FY6" s="258"/>
      <c r="FZ6" s="768"/>
      <c r="GA6" s="738"/>
      <c r="GB6" s="738"/>
      <c r="GC6" s="768"/>
      <c r="GD6" s="258"/>
      <c r="GE6" s="258"/>
      <c r="GF6" s="258"/>
      <c r="GG6" s="258"/>
      <c r="GH6" s="258"/>
      <c r="GI6" s="258"/>
      <c r="GJ6" s="258"/>
      <c r="GK6" s="258"/>
      <c r="GL6" s="258"/>
      <c r="GM6" s="258"/>
      <c r="GN6" s="258"/>
      <c r="GO6" s="258"/>
      <c r="GP6" s="258"/>
      <c r="GQ6" s="768"/>
      <c r="GR6" s="738"/>
      <c r="GS6" s="738"/>
      <c r="GT6" s="768"/>
      <c r="GU6" s="258"/>
      <c r="GV6" s="258"/>
      <c r="GW6" s="258"/>
      <c r="GX6" s="258"/>
      <c r="GY6" s="258"/>
      <c r="GZ6" s="258"/>
      <c r="HA6" s="258"/>
      <c r="HB6" s="258"/>
      <c r="HC6" s="258"/>
      <c r="HD6" s="258"/>
      <c r="HE6" s="258"/>
      <c r="HF6" s="258"/>
      <c r="HG6" s="258"/>
      <c r="HH6" s="768"/>
      <c r="HI6" s="738"/>
      <c r="HJ6" s="738"/>
      <c r="HK6" s="768"/>
    </row>
    <row r="7" spans="1:219" ht="131.25" x14ac:dyDescent="0.25">
      <c r="A7" s="140">
        <v>3</v>
      </c>
      <c r="B7" s="763" t="s">
        <v>264</v>
      </c>
      <c r="C7" s="141" t="s">
        <v>265</v>
      </c>
      <c r="D7" s="9" t="s">
        <v>83</v>
      </c>
      <c r="E7" s="7" t="s">
        <v>49</v>
      </c>
      <c r="F7" s="121" t="s">
        <v>31</v>
      </c>
      <c r="G7" s="7" t="s">
        <v>266</v>
      </c>
      <c r="H7" s="121" t="s">
        <v>41</v>
      </c>
      <c r="I7" s="764" t="s">
        <v>267</v>
      </c>
      <c r="J7" s="6" t="s">
        <v>34</v>
      </c>
      <c r="K7" s="736">
        <v>1</v>
      </c>
      <c r="L7" s="7" t="s">
        <v>268</v>
      </c>
      <c r="M7" s="116">
        <v>44692</v>
      </c>
      <c r="N7" s="116">
        <v>44727</v>
      </c>
      <c r="O7" s="142" t="s">
        <v>36</v>
      </c>
      <c r="P7" s="165"/>
      <c r="Q7" s="222"/>
      <c r="R7" s="222"/>
      <c r="S7" s="186"/>
      <c r="T7" s="186"/>
      <c r="U7" s="186"/>
      <c r="V7" s="186"/>
      <c r="W7" s="186"/>
      <c r="X7" s="619"/>
      <c r="Y7" s="619"/>
      <c r="Z7" s="619"/>
      <c r="AA7" s="619"/>
      <c r="AB7" s="619"/>
      <c r="AC7" s="620"/>
      <c r="AD7" s="619"/>
      <c r="AE7" s="619"/>
      <c r="AF7" s="621"/>
      <c r="AG7" s="165"/>
      <c r="AH7" s="222"/>
      <c r="AI7" s="222"/>
      <c r="AJ7" s="186"/>
      <c r="AK7" s="186"/>
      <c r="AL7" s="186"/>
      <c r="AM7" s="186"/>
      <c r="AN7" s="186"/>
      <c r="AO7" s="21"/>
      <c r="AP7" s="21"/>
      <c r="AQ7" s="21"/>
      <c r="AR7" s="144"/>
      <c r="AS7" s="21"/>
      <c r="AT7" s="617"/>
      <c r="AU7" s="347"/>
      <c r="AV7" s="738"/>
      <c r="AW7" s="617"/>
      <c r="AX7" s="606"/>
      <c r="AY7" s="186"/>
      <c r="AZ7" s="186"/>
      <c r="BA7" s="186"/>
      <c r="BB7" s="186"/>
      <c r="BC7" s="186"/>
      <c r="BD7" s="186"/>
      <c r="BE7" s="186"/>
      <c r="BF7" s="681"/>
      <c r="BG7" s="684"/>
      <c r="BH7" s="183"/>
      <c r="BI7" s="183"/>
      <c r="BJ7" s="183"/>
      <c r="BK7" s="617"/>
      <c r="BL7" s="347"/>
      <c r="BM7" s="738"/>
      <c r="BN7" s="617"/>
      <c r="BO7" s="183"/>
      <c r="BP7" s="14"/>
      <c r="BQ7" s="14"/>
      <c r="BR7" s="14"/>
      <c r="BS7" s="14"/>
      <c r="BT7" s="14"/>
      <c r="BU7" s="14"/>
      <c r="BV7" s="14"/>
      <c r="BW7" s="143"/>
      <c r="BX7" s="143"/>
      <c r="BY7" s="143"/>
      <c r="BZ7" s="143"/>
      <c r="CA7" s="143"/>
      <c r="CB7" s="617"/>
      <c r="CC7" s="347"/>
      <c r="CD7" s="738"/>
      <c r="CE7" s="617"/>
      <c r="CF7" s="143"/>
      <c r="CG7" s="144"/>
      <c r="CH7" s="144"/>
      <c r="CI7" s="144"/>
      <c r="CJ7" s="144"/>
      <c r="CK7" s="144"/>
      <c r="CL7" s="144"/>
      <c r="CM7" s="144"/>
      <c r="CN7" s="143"/>
      <c r="CO7" s="143"/>
      <c r="CP7" s="143"/>
      <c r="CQ7" s="143"/>
      <c r="CR7" s="143"/>
      <c r="CS7" s="617"/>
      <c r="CT7" s="347"/>
      <c r="CU7" s="738"/>
      <c r="CV7" s="617"/>
      <c r="CW7" s="143"/>
      <c r="CX7" s="144"/>
      <c r="CY7" s="143"/>
      <c r="CZ7" s="124"/>
      <c r="DA7" s="124"/>
      <c r="DB7" s="124"/>
      <c r="DC7" s="124"/>
      <c r="DD7" s="144"/>
      <c r="DE7" s="144"/>
      <c r="DF7" s="144"/>
      <c r="DG7" s="144"/>
      <c r="DH7" s="144"/>
      <c r="DI7" s="144"/>
      <c r="DJ7" s="617"/>
      <c r="DK7" s="347"/>
      <c r="DL7" s="738"/>
      <c r="DM7" s="617"/>
      <c r="DN7" s="143"/>
      <c r="DO7" s="144"/>
      <c r="DP7" s="124"/>
      <c r="DQ7" s="124"/>
      <c r="DR7" s="124"/>
      <c r="DS7" s="124"/>
      <c r="DT7" s="144"/>
      <c r="DU7" s="145"/>
      <c r="DV7" s="622"/>
      <c r="DW7" s="622"/>
      <c r="DX7" s="622"/>
      <c r="DY7" s="622"/>
      <c r="DZ7" s="622"/>
      <c r="EA7" s="617"/>
      <c r="EB7" s="347"/>
      <c r="EC7" s="738"/>
      <c r="ED7" s="617"/>
      <c r="EE7" s="258"/>
      <c r="EF7" s="258"/>
      <c r="EG7" s="258"/>
      <c r="EH7" s="258"/>
      <c r="EI7" s="258"/>
      <c r="EJ7" s="258"/>
      <c r="EK7" s="258"/>
      <c r="EL7" s="258"/>
      <c r="EM7" s="258"/>
      <c r="EN7" s="258"/>
      <c r="EO7" s="258"/>
      <c r="EP7" s="258"/>
      <c r="EQ7" s="258"/>
      <c r="ER7" s="617"/>
      <c r="ES7" s="347"/>
      <c r="ET7" s="738"/>
      <c r="EU7" s="617"/>
      <c r="EV7" s="258"/>
      <c r="EW7" s="258"/>
      <c r="EX7" s="258"/>
      <c r="EY7" s="258"/>
      <c r="EZ7" s="258"/>
      <c r="FA7" s="258"/>
      <c r="FB7" s="258"/>
      <c r="FC7" s="258"/>
      <c r="FD7" s="258"/>
      <c r="FE7" s="258"/>
      <c r="FF7" s="258"/>
      <c r="FG7" s="258"/>
      <c r="FH7" s="258"/>
      <c r="FI7" s="768"/>
      <c r="FJ7" s="738"/>
      <c r="FK7" s="738"/>
      <c r="FL7" s="768"/>
      <c r="FM7" s="258"/>
      <c r="FN7" s="258"/>
      <c r="FO7" s="258"/>
      <c r="FP7" s="258"/>
      <c r="FQ7" s="258"/>
      <c r="FR7" s="258"/>
      <c r="FS7" s="258"/>
      <c r="FT7" s="258"/>
      <c r="FU7" s="258"/>
      <c r="FV7" s="258"/>
      <c r="FW7" s="258"/>
      <c r="FX7" s="258"/>
      <c r="FY7" s="258"/>
      <c r="FZ7" s="768"/>
      <c r="GA7" s="738"/>
      <c r="GB7" s="738"/>
      <c r="GC7" s="768"/>
      <c r="GD7" s="258"/>
      <c r="GE7" s="258"/>
      <c r="GF7" s="258"/>
      <c r="GG7" s="258"/>
      <c r="GH7" s="258"/>
      <c r="GI7" s="258"/>
      <c r="GJ7" s="258"/>
      <c r="GK7" s="258"/>
      <c r="GL7" s="258"/>
      <c r="GM7" s="258"/>
      <c r="GN7" s="258"/>
      <c r="GO7" s="258"/>
      <c r="GP7" s="258"/>
      <c r="GQ7" s="768"/>
      <c r="GR7" s="738"/>
      <c r="GS7" s="738"/>
      <c r="GT7" s="768"/>
      <c r="GU7" s="258"/>
      <c r="GV7" s="258"/>
      <c r="GW7" s="258"/>
      <c r="GX7" s="258"/>
      <c r="GY7" s="258"/>
      <c r="GZ7" s="258"/>
      <c r="HA7" s="258"/>
      <c r="HB7" s="258"/>
      <c r="HC7" s="258"/>
      <c r="HD7" s="258"/>
      <c r="HE7" s="258"/>
      <c r="HF7" s="258"/>
      <c r="HG7" s="258"/>
      <c r="HH7" s="768"/>
      <c r="HI7" s="738"/>
      <c r="HJ7" s="738"/>
      <c r="HK7" s="768"/>
    </row>
    <row r="8" spans="1:219" ht="141.75" x14ac:dyDescent="0.25">
      <c r="A8" s="140">
        <v>4</v>
      </c>
      <c r="B8" s="763" t="s">
        <v>269</v>
      </c>
      <c r="C8" s="141" t="s">
        <v>270</v>
      </c>
      <c r="D8" s="146" t="s">
        <v>83</v>
      </c>
      <c r="E8" s="7" t="s">
        <v>30</v>
      </c>
      <c r="F8" s="7" t="s">
        <v>30</v>
      </c>
      <c r="G8" s="7" t="s">
        <v>266</v>
      </c>
      <c r="H8" s="121" t="s">
        <v>41</v>
      </c>
      <c r="I8" s="764" t="s">
        <v>271</v>
      </c>
      <c r="J8" s="7" t="s">
        <v>34</v>
      </c>
      <c r="K8" s="736">
        <v>7</v>
      </c>
      <c r="L8" s="7" t="s">
        <v>272</v>
      </c>
      <c r="M8" s="116">
        <v>44743</v>
      </c>
      <c r="N8" s="120">
        <v>44834</v>
      </c>
      <c r="O8" s="142" t="s">
        <v>36</v>
      </c>
      <c r="P8" s="25"/>
      <c r="Q8" s="25"/>
      <c r="R8" s="25"/>
      <c r="S8" s="186"/>
      <c r="T8" s="186"/>
      <c r="U8" s="186"/>
      <c r="V8" s="186"/>
      <c r="W8" s="186"/>
      <c r="X8" s="151"/>
      <c r="Y8" s="151"/>
      <c r="Z8" s="151"/>
      <c r="AA8" s="151"/>
      <c r="AB8" s="151"/>
      <c r="AC8" s="623"/>
      <c r="AD8" s="151"/>
      <c r="AE8" s="151"/>
      <c r="AF8" s="151"/>
      <c r="AG8" s="25"/>
      <c r="AH8" s="25"/>
      <c r="AI8" s="25"/>
      <c r="AJ8" s="186"/>
      <c r="AK8" s="186"/>
      <c r="AL8" s="186"/>
      <c r="AM8" s="186"/>
      <c r="AN8" s="186"/>
      <c r="AO8" s="21"/>
      <c r="AP8" s="21"/>
      <c r="AQ8" s="21"/>
      <c r="AR8" s="7"/>
      <c r="AS8" s="21"/>
      <c r="AT8" s="617"/>
      <c r="AU8" s="347"/>
      <c r="AV8" s="738"/>
      <c r="AW8" s="617"/>
      <c r="AX8" s="223"/>
      <c r="AY8" s="7"/>
      <c r="AZ8" s="186"/>
      <c r="BA8" s="186"/>
      <c r="BB8" s="186"/>
      <c r="BC8" s="186"/>
      <c r="BD8" s="186"/>
      <c r="BE8" s="186"/>
      <c r="BF8" s="141"/>
      <c r="BG8" s="141"/>
      <c r="BH8" s="192"/>
      <c r="BI8" s="192"/>
      <c r="BJ8" s="192"/>
      <c r="BK8" s="617"/>
      <c r="BL8" s="347"/>
      <c r="BM8" s="738"/>
      <c r="BN8" s="617"/>
      <c r="BO8" s="192"/>
      <c r="BP8" s="14"/>
      <c r="BQ8" s="14"/>
      <c r="BR8" s="14"/>
      <c r="BS8" s="14"/>
      <c r="BT8" s="14"/>
      <c r="BU8" s="14"/>
      <c r="BV8" s="14"/>
      <c r="BW8" s="151"/>
      <c r="BX8" s="151"/>
      <c r="BY8" s="151"/>
      <c r="BZ8" s="151"/>
      <c r="CA8" s="151"/>
      <c r="CB8" s="617"/>
      <c r="CC8" s="347"/>
      <c r="CD8" s="738"/>
      <c r="CE8" s="617"/>
      <c r="CF8" s="7"/>
      <c r="CG8" s="7"/>
      <c r="CH8" s="151"/>
      <c r="CI8" s="7"/>
      <c r="CJ8" s="7"/>
      <c r="CK8" s="7"/>
      <c r="CL8" s="7"/>
      <c r="CM8" s="152"/>
      <c r="CN8" s="151"/>
      <c r="CO8" s="151"/>
      <c r="CP8" s="151"/>
      <c r="CQ8" s="151"/>
      <c r="CR8" s="151"/>
      <c r="CS8" s="617"/>
      <c r="CT8" s="347"/>
      <c r="CU8" s="738"/>
      <c r="CV8" s="617"/>
      <c r="CW8" s="7"/>
      <c r="CX8" s="7"/>
      <c r="CY8" s="7"/>
      <c r="CZ8" s="7"/>
      <c r="DA8" s="7"/>
      <c r="DB8" s="7"/>
      <c r="DC8" s="7"/>
      <c r="DD8" s="152"/>
      <c r="DE8" s="152"/>
      <c r="DF8" s="152"/>
      <c r="DG8" s="152"/>
      <c r="DH8" s="152"/>
      <c r="DI8" s="152"/>
      <c r="DJ8" s="617"/>
      <c r="DK8" s="347"/>
      <c r="DL8" s="738"/>
      <c r="DM8" s="617"/>
      <c r="DN8" s="7"/>
      <c r="DO8" s="7"/>
      <c r="DP8" s="7"/>
      <c r="DQ8" s="7"/>
      <c r="DR8" s="7"/>
      <c r="DS8" s="141"/>
      <c r="DT8" s="7"/>
      <c r="DU8" s="154"/>
      <c r="DV8" s="224"/>
      <c r="DW8" s="224"/>
      <c r="DX8" s="224"/>
      <c r="DY8" s="224"/>
      <c r="DZ8" s="224"/>
      <c r="EA8" s="617"/>
      <c r="EB8" s="347"/>
      <c r="EC8" s="738"/>
      <c r="ED8" s="617"/>
      <c r="EE8" s="258"/>
      <c r="EF8" s="258"/>
      <c r="EG8" s="258"/>
      <c r="EH8" s="258"/>
      <c r="EI8" s="258"/>
      <c r="EJ8" s="258"/>
      <c r="EK8" s="258"/>
      <c r="EL8" s="258"/>
      <c r="EM8" s="258"/>
      <c r="EN8" s="258"/>
      <c r="EO8" s="258"/>
      <c r="EP8" s="258"/>
      <c r="EQ8" s="258"/>
      <c r="ER8" s="617"/>
      <c r="ES8" s="347"/>
      <c r="ET8" s="738"/>
      <c r="EU8" s="617"/>
      <c r="EV8" s="258"/>
      <c r="EW8" s="258"/>
      <c r="EX8" s="258"/>
      <c r="EY8" s="258"/>
      <c r="EZ8" s="258"/>
      <c r="FA8" s="258"/>
      <c r="FB8" s="258"/>
      <c r="FC8" s="258"/>
      <c r="FD8" s="258"/>
      <c r="FE8" s="258"/>
      <c r="FF8" s="258"/>
      <c r="FG8" s="258"/>
      <c r="FH8" s="258"/>
      <c r="FI8" s="768"/>
      <c r="FJ8" s="738"/>
      <c r="FK8" s="738"/>
      <c r="FL8" s="768"/>
      <c r="FM8" s="258"/>
      <c r="FN8" s="258"/>
      <c r="FO8" s="258"/>
      <c r="FP8" s="258"/>
      <c r="FQ8" s="258"/>
      <c r="FR8" s="258"/>
      <c r="FS8" s="258"/>
      <c r="FT8" s="258"/>
      <c r="FU8" s="258"/>
      <c r="FV8" s="258"/>
      <c r="FW8" s="258"/>
      <c r="FX8" s="258"/>
      <c r="FY8" s="258"/>
      <c r="FZ8" s="768"/>
      <c r="GA8" s="738"/>
      <c r="GB8" s="738"/>
      <c r="GC8" s="768"/>
      <c r="GD8" s="258"/>
      <c r="GE8" s="258"/>
      <c r="GF8" s="258"/>
      <c r="GG8" s="258"/>
      <c r="GH8" s="258"/>
      <c r="GI8" s="258"/>
      <c r="GJ8" s="258"/>
      <c r="GK8" s="258"/>
      <c r="GL8" s="258"/>
      <c r="GM8" s="258"/>
      <c r="GN8" s="258"/>
      <c r="GO8" s="258"/>
      <c r="GP8" s="258"/>
      <c r="GQ8" s="768"/>
      <c r="GR8" s="738"/>
      <c r="GS8" s="738"/>
      <c r="GT8" s="768"/>
      <c r="GU8" s="258"/>
      <c r="GV8" s="258"/>
      <c r="GW8" s="258"/>
      <c r="GX8" s="258"/>
      <c r="GY8" s="258"/>
      <c r="GZ8" s="258"/>
      <c r="HA8" s="258"/>
      <c r="HB8" s="258"/>
      <c r="HC8" s="258"/>
      <c r="HD8" s="258"/>
      <c r="HE8" s="258"/>
      <c r="HF8" s="258"/>
      <c r="HG8" s="258"/>
      <c r="HH8" s="768"/>
      <c r="HI8" s="738"/>
      <c r="HJ8" s="738"/>
      <c r="HK8" s="768"/>
    </row>
    <row r="9" spans="1:219" ht="85.5" customHeight="1" x14ac:dyDescent="0.25">
      <c r="B9" s="423"/>
      <c r="C9" s="30"/>
      <c r="D9" s="424"/>
      <c r="E9" s="219"/>
      <c r="K9" s="765"/>
      <c r="Q9" s="295">
        <f>SUM(Q5:Q8)</f>
        <v>0</v>
      </c>
      <c r="AH9" s="295">
        <f>SUM(AH5:AH8)</f>
        <v>0</v>
      </c>
      <c r="AT9" s="624"/>
      <c r="AU9" s="624"/>
      <c r="AV9" s="766"/>
      <c r="AW9" s="625"/>
      <c r="AY9" s="295">
        <f>SUM(AY5:AY8)</f>
        <v>0</v>
      </c>
      <c r="CD9" s="767"/>
      <c r="CE9" s="697"/>
      <c r="CU9" s="767"/>
      <c r="CV9" s="697"/>
      <c r="DL9" s="767"/>
      <c r="DM9" s="697"/>
      <c r="EC9" s="767"/>
      <c r="ED9" s="697"/>
      <c r="ET9" s="767"/>
      <c r="EU9" s="697"/>
      <c r="FI9" s="767"/>
      <c r="FJ9" s="767"/>
      <c r="FK9" s="767"/>
      <c r="FL9" s="769"/>
      <c r="FZ9" s="767"/>
      <c r="GA9" s="767"/>
      <c r="GB9" s="767"/>
      <c r="GC9" s="769"/>
      <c r="GQ9" s="767"/>
      <c r="GR9" s="767"/>
      <c r="GS9" s="767"/>
      <c r="GT9" s="769"/>
      <c r="HH9" s="767"/>
      <c r="HI9" s="767"/>
      <c r="HJ9" s="767"/>
      <c r="HK9" s="769"/>
    </row>
    <row r="10" spans="1:219" x14ac:dyDescent="0.25">
      <c r="AT10" s="624"/>
      <c r="AU10" s="624"/>
      <c r="AV10" s="767"/>
      <c r="AW10" s="624"/>
    </row>
    <row r="11" spans="1:219" x14ac:dyDescent="0.25">
      <c r="AT11" s="624"/>
      <c r="AU11" s="624"/>
      <c r="AV11" s="624"/>
      <c r="AW11" s="624"/>
    </row>
    <row r="12" spans="1:219" x14ac:dyDescent="0.25">
      <c r="C12" s="626">
        <v>100</v>
      </c>
      <c r="AT12" s="624"/>
      <c r="AU12" s="624"/>
      <c r="AV12" s="624"/>
      <c r="AW12" s="624"/>
    </row>
  </sheetData>
  <mergeCells count="253">
    <mergeCell ref="HH1:HK2"/>
    <mergeCell ref="HC3:HC4"/>
    <mergeCell ref="HD3:HD4"/>
    <mergeCell ref="HE3:HE4"/>
    <mergeCell ref="HF3:HF4"/>
    <mergeCell ref="HG3:HG4"/>
    <mergeCell ref="HH3:HH4"/>
    <mergeCell ref="HI3:HI4"/>
    <mergeCell ref="HJ3:HJ4"/>
    <mergeCell ref="HK3:HK4"/>
    <mergeCell ref="AP3:AP4"/>
    <mergeCell ref="AQ3:AQ4"/>
    <mergeCell ref="AR3:AR4"/>
    <mergeCell ref="AS3:AS4"/>
    <mergeCell ref="AT3:AT4"/>
    <mergeCell ref="AU3:AU4"/>
    <mergeCell ref="AV3:AV4"/>
    <mergeCell ref="AW3:AW4"/>
    <mergeCell ref="HC1:HG2"/>
    <mergeCell ref="EB3:EB4"/>
    <mergeCell ref="DN2:DN4"/>
    <mergeCell ref="DO2:DU2"/>
    <mergeCell ref="DO3:DO4"/>
    <mergeCell ref="DP3:DP4"/>
    <mergeCell ref="DH3:DH4"/>
    <mergeCell ref="DI3:DI4"/>
    <mergeCell ref="DJ3:DJ4"/>
    <mergeCell ref="DK3:DK4"/>
    <mergeCell ref="DL3:DL4"/>
    <mergeCell ref="DM3:DM4"/>
    <mergeCell ref="EA1:ED2"/>
    <mergeCell ref="CR3:CR4"/>
    <mergeCell ref="CS3:CS4"/>
    <mergeCell ref="DB3:DB4"/>
    <mergeCell ref="EC3:EC4"/>
    <mergeCell ref="DQ3:DR3"/>
    <mergeCell ref="DS3:DS4"/>
    <mergeCell ref="DT3:DT4"/>
    <mergeCell ref="DU3:DU4"/>
    <mergeCell ref="DW3:DW4"/>
    <mergeCell ref="DX3:DX4"/>
    <mergeCell ref="EA3:EA4"/>
    <mergeCell ref="CT3:CT4"/>
    <mergeCell ref="CU3:CU4"/>
    <mergeCell ref="CV3:CV4"/>
    <mergeCell ref="CX3:CX4"/>
    <mergeCell ref="CI3:CJ3"/>
    <mergeCell ref="CK3:CK4"/>
    <mergeCell ref="CL3:CL4"/>
    <mergeCell ref="CM3:CM4"/>
    <mergeCell ref="CY3:CY4"/>
    <mergeCell ref="CZ3:DA3"/>
    <mergeCell ref="CN3:CN4"/>
    <mergeCell ref="CO3:CO4"/>
    <mergeCell ref="CP3:CP4"/>
    <mergeCell ref="CQ3:CQ4"/>
    <mergeCell ref="CW2:CW4"/>
    <mergeCell ref="CX2:DD2"/>
    <mergeCell ref="CS1:CV2"/>
    <mergeCell ref="CW1:DD1"/>
    <mergeCell ref="DC3:DC4"/>
    <mergeCell ref="DD3:DD4"/>
    <mergeCell ref="CD3:CD4"/>
    <mergeCell ref="CE3:CE4"/>
    <mergeCell ref="CG3:CG4"/>
    <mergeCell ref="CH3:CH4"/>
    <mergeCell ref="BT3:BT4"/>
    <mergeCell ref="BW3:BW4"/>
    <mergeCell ref="BX3:BX4"/>
    <mergeCell ref="BY3:BY4"/>
    <mergeCell ref="BZ3:BZ4"/>
    <mergeCell ref="CA3:CA4"/>
    <mergeCell ref="BP3:BP4"/>
    <mergeCell ref="BD3:BD4"/>
    <mergeCell ref="BE3:BE4"/>
    <mergeCell ref="BF3:BF4"/>
    <mergeCell ref="BG3:BG4"/>
    <mergeCell ref="BH3:BH4"/>
    <mergeCell ref="BI3:BI4"/>
    <mergeCell ref="CB3:CB4"/>
    <mergeCell ref="CC3:CC4"/>
    <mergeCell ref="BQ3:BQ4"/>
    <mergeCell ref="BR3:BS3"/>
    <mergeCell ref="S3:T3"/>
    <mergeCell ref="U3:U4"/>
    <mergeCell ref="AD3:AD4"/>
    <mergeCell ref="AX1:BE1"/>
    <mergeCell ref="BF1:BJ2"/>
    <mergeCell ref="AE3:AE4"/>
    <mergeCell ref="AF3:AF4"/>
    <mergeCell ref="AY3:AY4"/>
    <mergeCell ref="AZ3:AZ4"/>
    <mergeCell ref="Z3:Z4"/>
    <mergeCell ref="AA3:AA4"/>
    <mergeCell ref="AB3:AB4"/>
    <mergeCell ref="AG1:AN1"/>
    <mergeCell ref="AO1:AS2"/>
    <mergeCell ref="AT1:AW2"/>
    <mergeCell ref="AG2:AG4"/>
    <mergeCell ref="AH2:AN2"/>
    <mergeCell ref="AH3:AH4"/>
    <mergeCell ref="AI3:AI4"/>
    <mergeCell ref="AJ3:AK3"/>
    <mergeCell ref="AL3:AL4"/>
    <mergeCell ref="AM3:AM4"/>
    <mergeCell ref="AN3:AN4"/>
    <mergeCell ref="AO3:AO4"/>
    <mergeCell ref="K2:K4"/>
    <mergeCell ref="CF1:CM1"/>
    <mergeCell ref="CN1:CR2"/>
    <mergeCell ref="BO2:BO4"/>
    <mergeCell ref="BP2:BV2"/>
    <mergeCell ref="CF2:CF4"/>
    <mergeCell ref="CG2:CM2"/>
    <mergeCell ref="BU3:BU4"/>
    <mergeCell ref="BV3:BV4"/>
    <mergeCell ref="AC3:AC4"/>
    <mergeCell ref="BJ3:BJ4"/>
    <mergeCell ref="BK3:BK4"/>
    <mergeCell ref="BL3:BL4"/>
    <mergeCell ref="BM3:BM4"/>
    <mergeCell ref="BN3:BN4"/>
    <mergeCell ref="BW1:CA2"/>
    <mergeCell ref="CB1:CE2"/>
    <mergeCell ref="L2:L4"/>
    <mergeCell ref="P2:P4"/>
    <mergeCell ref="Q2:W2"/>
    <mergeCell ref="AX2:AX4"/>
    <mergeCell ref="AY2:BE2"/>
    <mergeCell ref="Q3:Q4"/>
    <mergeCell ref="R3:R4"/>
    <mergeCell ref="A1:O1"/>
    <mergeCell ref="P1:W1"/>
    <mergeCell ref="X1:AB2"/>
    <mergeCell ref="AC1:AF2"/>
    <mergeCell ref="G2:G4"/>
    <mergeCell ref="H2:H4"/>
    <mergeCell ref="I2:I4"/>
    <mergeCell ref="J2:J4"/>
    <mergeCell ref="DV1:DZ2"/>
    <mergeCell ref="BA3:BB3"/>
    <mergeCell ref="BC3:BC4"/>
    <mergeCell ref="V3:V4"/>
    <mergeCell ref="W3:W4"/>
    <mergeCell ref="X3:X4"/>
    <mergeCell ref="Y3:Y4"/>
    <mergeCell ref="DN1:DU1"/>
    <mergeCell ref="A2:A4"/>
    <mergeCell ref="B2:B4"/>
    <mergeCell ref="C2:C4"/>
    <mergeCell ref="D2:D4"/>
    <mergeCell ref="E2:E4"/>
    <mergeCell ref="F2:F4"/>
    <mergeCell ref="BK1:BN2"/>
    <mergeCell ref="BO1:BV1"/>
    <mergeCell ref="EE1:EL1"/>
    <mergeCell ref="EM1:EQ2"/>
    <mergeCell ref="ER1:EU2"/>
    <mergeCell ref="EE2:EE4"/>
    <mergeCell ref="EF2:EL2"/>
    <mergeCell ref="DV3:DV4"/>
    <mergeCell ref="DY3:DY4"/>
    <mergeCell ref="DZ3:DZ4"/>
    <mergeCell ref="ED3:ED4"/>
    <mergeCell ref="EF3:EF4"/>
    <mergeCell ref="EG3:EG4"/>
    <mergeCell ref="EH3:EI3"/>
    <mergeCell ref="EJ3:EJ4"/>
    <mergeCell ref="EK3:EK4"/>
    <mergeCell ref="EL3:EL4"/>
    <mergeCell ref="EM3:EM4"/>
    <mergeCell ref="EN3:EN4"/>
    <mergeCell ref="EO3:EO4"/>
    <mergeCell ref="EP3:EP4"/>
    <mergeCell ref="EQ3:EQ4"/>
    <mergeCell ref="ER3:ER4"/>
    <mergeCell ref="ES3:ES4"/>
    <mergeCell ref="ET3:ET4"/>
    <mergeCell ref="EU3:EU4"/>
    <mergeCell ref="EV1:FC1"/>
    <mergeCell ref="FI1:FL2"/>
    <mergeCell ref="FM1:FT1"/>
    <mergeCell ref="FU1:FY2"/>
    <mergeCell ref="FZ1:GC2"/>
    <mergeCell ref="GD1:GK1"/>
    <mergeCell ref="GE2:GK2"/>
    <mergeCell ref="GQ1:GT2"/>
    <mergeCell ref="GU1:HB1"/>
    <mergeCell ref="EV2:EV4"/>
    <mergeCell ref="EW2:FC2"/>
    <mergeCell ref="FM2:FM4"/>
    <mergeCell ref="FN2:FT2"/>
    <mergeCell ref="GD2:GD4"/>
    <mergeCell ref="FD1:FH2"/>
    <mergeCell ref="GV2:HB2"/>
    <mergeCell ref="GL1:GP2"/>
    <mergeCell ref="FA3:FA4"/>
    <mergeCell ref="FB3:FB4"/>
    <mergeCell ref="FC3:FC4"/>
    <mergeCell ref="FD3:FD4"/>
    <mergeCell ref="FE3:FE4"/>
    <mergeCell ref="FF3:FF4"/>
    <mergeCell ref="FG3:FG4"/>
    <mergeCell ref="EW3:EW4"/>
    <mergeCell ref="EX3:EX4"/>
    <mergeCell ref="EY3:EZ3"/>
    <mergeCell ref="FH3:FH4"/>
    <mergeCell ref="FI3:FI4"/>
    <mergeCell ref="FJ3:FJ4"/>
    <mergeCell ref="FK3:FK4"/>
    <mergeCell ref="FL3:FL4"/>
    <mergeCell ref="FN3:FN4"/>
    <mergeCell ref="FO3:FO4"/>
    <mergeCell ref="FP3:FQ3"/>
    <mergeCell ref="FR3:FR4"/>
    <mergeCell ref="FW3:FW4"/>
    <mergeCell ref="FX3:FX4"/>
    <mergeCell ref="GK3:GK4"/>
    <mergeCell ref="GL3:GL4"/>
    <mergeCell ref="FY3:FY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S3:FS4"/>
    <mergeCell ref="FT3:FT4"/>
    <mergeCell ref="FU3:FU4"/>
    <mergeCell ref="FV3:FV4"/>
  </mergeCells>
  <dataValidations count="3">
    <dataValidation type="list" allowBlank="1" showInputMessage="1" showErrorMessage="1" sqref="E5:E8" xr:uid="{00000000-0002-0000-1600-000000000000}">
      <formula1>nivel</formula1>
    </dataValidation>
    <dataValidation type="list" allowBlank="1" showInputMessage="1" showErrorMessage="1" sqref="F5:F8" xr:uid="{00000000-0002-0000-1600-000001000000}">
      <formula1>MOMENTO</formula1>
    </dataValidation>
    <dataValidation type="list" allowBlank="1" showInputMessage="1" showErrorMessage="1" sqref="BW5:BY8 CN5:CP8 DE5:DG8 DV5:DX8 EM5:EO8 FD5:FF8 FU5:FW8 GL5:GN8 HC5:HE8 CA5:CA8 CR5:CR8 DI5:DI8 DZ5:DZ8 EQ5:EQ8 FH5:FH8 FY5:FY8 GP5:GP8 HG5:HG8" xr:uid="{A391B23E-6600-4961-8F8C-A6A31C18A0B7}">
      <formula1>#REF!</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K10"/>
  <sheetViews>
    <sheetView zoomScale="78" zoomScaleNormal="78" workbookViewId="0">
      <selection activeCell="HH5" sqref="HH5:HK9"/>
    </sheetView>
  </sheetViews>
  <sheetFormatPr baseColWidth="10" defaultColWidth="11.42578125" defaultRowHeight="15" x14ac:dyDescent="0.25"/>
  <cols>
    <col min="2" max="2" width="30.28515625" customWidth="1"/>
    <col min="3" max="3" width="21" customWidth="1"/>
    <col min="4" max="4" width="32.140625" customWidth="1"/>
    <col min="5" max="5" width="22.42578125" customWidth="1"/>
    <col min="6" max="6" width="21.28515625" customWidth="1"/>
    <col min="7" max="7" width="17.42578125" customWidth="1"/>
    <col min="12" max="12" width="20.28515625" customWidth="1"/>
    <col min="14" max="14" width="25.28515625" customWidth="1"/>
    <col min="16" max="16" width="62" customWidth="1"/>
    <col min="18" max="18" width="39.140625" customWidth="1"/>
    <col min="23" max="23" width="14.7109375" customWidth="1"/>
    <col min="24" max="24" width="21.28515625" customWidth="1"/>
    <col min="33" max="33" width="46.7109375" customWidth="1"/>
    <col min="34" max="34" width="10.42578125" customWidth="1"/>
    <col min="35" max="35" width="28.5703125" customWidth="1"/>
    <col min="39" max="39" width="15.140625" customWidth="1"/>
    <col min="40" max="40" width="17.42578125" customWidth="1"/>
    <col min="44" max="44" width="20.28515625" customWidth="1"/>
    <col min="50" max="50" width="54" customWidth="1"/>
    <col min="52" max="52" width="45.28515625" customWidth="1"/>
    <col min="58" max="58" width="9.28515625" customWidth="1"/>
    <col min="59" max="59" width="7.28515625" customWidth="1"/>
    <col min="60" max="60" width="8" customWidth="1"/>
    <col min="61" max="61" width="8.85546875" customWidth="1"/>
    <col min="62" max="62" width="8.42578125" customWidth="1"/>
    <col min="67" max="67" width="52.5703125" customWidth="1"/>
    <col min="69" max="69" width="58.42578125" customWidth="1"/>
    <col min="70" max="70" width="22.7109375" customWidth="1"/>
    <col min="74" max="74" width="18" customWidth="1"/>
    <col min="75" max="75" width="17.140625" customWidth="1"/>
    <col min="84" max="84" width="35.42578125" customWidth="1"/>
    <col min="86" max="86" width="42.140625" customWidth="1"/>
    <col min="87" max="87" width="31.85546875" customWidth="1"/>
    <col min="101" max="101" width="50.42578125" customWidth="1"/>
    <col min="103" max="103" width="21.85546875" customWidth="1"/>
    <col min="108" max="117" width="18.7109375" customWidth="1"/>
    <col min="118" max="118" width="27.28515625" customWidth="1"/>
    <col min="120" max="120" width="18.85546875" customWidth="1"/>
    <col min="121" max="121" width="18" customWidth="1"/>
    <col min="122" max="122" width="17.7109375" customWidth="1"/>
    <col min="123" max="123" width="27.42578125" customWidth="1"/>
    <col min="125" max="125" width="32.5703125" customWidth="1"/>
  </cols>
  <sheetData>
    <row r="1" spans="1:219" ht="34.5" customHeight="1" x14ac:dyDescent="0.25">
      <c r="A1" s="913" t="s">
        <v>273</v>
      </c>
      <c r="B1" s="913"/>
      <c r="C1" s="913"/>
      <c r="D1" s="913"/>
      <c r="E1" s="913"/>
      <c r="F1" s="913"/>
      <c r="G1" s="913"/>
      <c r="H1" s="913"/>
      <c r="I1" s="913"/>
      <c r="J1" s="913"/>
      <c r="K1" s="913"/>
      <c r="L1" s="913"/>
      <c r="M1" s="913"/>
      <c r="N1" s="913"/>
      <c r="O1" s="913"/>
      <c r="P1" s="873" t="s">
        <v>50</v>
      </c>
      <c r="Q1" s="873"/>
      <c r="R1" s="873"/>
      <c r="S1" s="873"/>
      <c r="T1" s="873"/>
      <c r="U1" s="873"/>
      <c r="V1" s="873"/>
      <c r="W1" s="873"/>
      <c r="X1" s="899" t="s">
        <v>51</v>
      </c>
      <c r="Y1" s="899"/>
      <c r="Z1" s="899"/>
      <c r="AA1" s="899"/>
      <c r="AB1" s="899"/>
      <c r="AC1" s="900" t="s">
        <v>52</v>
      </c>
      <c r="AD1" s="900"/>
      <c r="AE1" s="900"/>
      <c r="AF1" s="900"/>
      <c r="AG1" s="873" t="s">
        <v>53</v>
      </c>
      <c r="AH1" s="873"/>
      <c r="AI1" s="873"/>
      <c r="AJ1" s="873"/>
      <c r="AK1" s="873"/>
      <c r="AL1" s="873"/>
      <c r="AM1" s="873"/>
      <c r="AN1" s="873"/>
      <c r="AO1" s="899" t="s">
        <v>51</v>
      </c>
      <c r="AP1" s="899"/>
      <c r="AQ1" s="899"/>
      <c r="AR1" s="899"/>
      <c r="AS1" s="899"/>
      <c r="AT1" s="900" t="s">
        <v>52</v>
      </c>
      <c r="AU1" s="900"/>
      <c r="AV1" s="900"/>
      <c r="AW1" s="900"/>
      <c r="AX1" s="873" t="s">
        <v>54</v>
      </c>
      <c r="AY1" s="873"/>
      <c r="AZ1" s="873"/>
      <c r="BA1" s="873"/>
      <c r="BB1" s="873"/>
      <c r="BC1" s="873"/>
      <c r="BD1" s="873"/>
      <c r="BE1" s="873"/>
      <c r="BF1" s="899" t="s">
        <v>51</v>
      </c>
      <c r="BG1" s="899"/>
      <c r="BH1" s="899"/>
      <c r="BI1" s="899"/>
      <c r="BJ1" s="899"/>
      <c r="BK1" s="900" t="s">
        <v>52</v>
      </c>
      <c r="BL1" s="900"/>
      <c r="BM1" s="900"/>
      <c r="BN1" s="900"/>
      <c r="BO1" s="873" t="s">
        <v>55</v>
      </c>
      <c r="BP1" s="873"/>
      <c r="BQ1" s="873"/>
      <c r="BR1" s="873"/>
      <c r="BS1" s="873"/>
      <c r="BT1" s="873"/>
      <c r="BU1" s="873"/>
      <c r="BV1" s="873"/>
      <c r="BW1" s="899" t="s">
        <v>51</v>
      </c>
      <c r="BX1" s="899"/>
      <c r="BY1" s="899"/>
      <c r="BZ1" s="899"/>
      <c r="CA1" s="899"/>
      <c r="CB1" s="900" t="s">
        <v>52</v>
      </c>
      <c r="CC1" s="900"/>
      <c r="CD1" s="900"/>
      <c r="CE1" s="900"/>
      <c r="CF1" s="873" t="s">
        <v>56</v>
      </c>
      <c r="CG1" s="873"/>
      <c r="CH1" s="873"/>
      <c r="CI1" s="873"/>
      <c r="CJ1" s="873"/>
      <c r="CK1" s="873"/>
      <c r="CL1" s="873"/>
      <c r="CM1" s="873"/>
      <c r="CN1" s="899" t="s">
        <v>51</v>
      </c>
      <c r="CO1" s="899"/>
      <c r="CP1" s="899"/>
      <c r="CQ1" s="899"/>
      <c r="CR1" s="899"/>
      <c r="CS1" s="900" t="s">
        <v>52</v>
      </c>
      <c r="CT1" s="900"/>
      <c r="CU1" s="900"/>
      <c r="CV1" s="900"/>
      <c r="CW1" s="873" t="s">
        <v>57</v>
      </c>
      <c r="CX1" s="873"/>
      <c r="CY1" s="873"/>
      <c r="CZ1" s="873"/>
      <c r="DA1" s="873"/>
      <c r="DB1" s="873"/>
      <c r="DC1" s="873"/>
      <c r="DD1" s="873"/>
      <c r="DE1" s="899" t="s">
        <v>51</v>
      </c>
      <c r="DF1" s="899"/>
      <c r="DG1" s="899"/>
      <c r="DH1" s="899"/>
      <c r="DI1" s="899"/>
      <c r="DJ1" s="900" t="s">
        <v>52</v>
      </c>
      <c r="DK1" s="900"/>
      <c r="DL1" s="900"/>
      <c r="DM1" s="900"/>
      <c r="DN1" s="873" t="s">
        <v>58</v>
      </c>
      <c r="DO1" s="873"/>
      <c r="DP1" s="873"/>
      <c r="DQ1" s="873"/>
      <c r="DR1" s="873"/>
      <c r="DS1" s="873"/>
      <c r="DT1" s="873"/>
      <c r="DU1" s="873"/>
      <c r="DV1" s="899" t="s">
        <v>51</v>
      </c>
      <c r="DW1" s="899"/>
      <c r="DX1" s="899"/>
      <c r="DY1" s="899"/>
      <c r="DZ1" s="899"/>
      <c r="EA1" s="900" t="s">
        <v>52</v>
      </c>
      <c r="EB1" s="900"/>
      <c r="EC1" s="900"/>
      <c r="ED1" s="900"/>
      <c r="EE1" s="873" t="s">
        <v>59</v>
      </c>
      <c r="EF1" s="873"/>
      <c r="EG1" s="873"/>
      <c r="EH1" s="873"/>
      <c r="EI1" s="873"/>
      <c r="EJ1" s="873"/>
      <c r="EK1" s="873"/>
      <c r="EL1" s="873"/>
      <c r="EM1" s="899" t="s">
        <v>51</v>
      </c>
      <c r="EN1" s="899"/>
      <c r="EO1" s="899"/>
      <c r="EP1" s="899"/>
      <c r="EQ1" s="899"/>
      <c r="ER1" s="900" t="s">
        <v>52</v>
      </c>
      <c r="ES1" s="900"/>
      <c r="ET1" s="900"/>
      <c r="EU1" s="900"/>
      <c r="EV1" s="873" t="s">
        <v>60</v>
      </c>
      <c r="EW1" s="873"/>
      <c r="EX1" s="873"/>
      <c r="EY1" s="873"/>
      <c r="EZ1" s="873"/>
      <c r="FA1" s="873"/>
      <c r="FB1" s="873"/>
      <c r="FC1" s="873"/>
      <c r="FD1" s="899" t="s">
        <v>51</v>
      </c>
      <c r="FE1" s="899"/>
      <c r="FF1" s="899"/>
      <c r="FG1" s="899"/>
      <c r="FH1" s="899"/>
      <c r="FI1" s="900" t="s">
        <v>52</v>
      </c>
      <c r="FJ1" s="900"/>
      <c r="FK1" s="900"/>
      <c r="FL1" s="900"/>
      <c r="FM1" s="873" t="s">
        <v>61</v>
      </c>
      <c r="FN1" s="873"/>
      <c r="FO1" s="873"/>
      <c r="FP1" s="873"/>
      <c r="FQ1" s="873"/>
      <c r="FR1" s="873"/>
      <c r="FS1" s="873"/>
      <c r="FT1" s="873"/>
      <c r="FU1" s="899" t="s">
        <v>51</v>
      </c>
      <c r="FV1" s="899"/>
      <c r="FW1" s="899"/>
      <c r="FX1" s="899"/>
      <c r="FY1" s="899"/>
      <c r="FZ1" s="900" t="s">
        <v>52</v>
      </c>
      <c r="GA1" s="900"/>
      <c r="GB1" s="900"/>
      <c r="GC1" s="900"/>
      <c r="GD1" s="873" t="s">
        <v>62</v>
      </c>
      <c r="GE1" s="873"/>
      <c r="GF1" s="873"/>
      <c r="GG1" s="873"/>
      <c r="GH1" s="873"/>
      <c r="GI1" s="873"/>
      <c r="GJ1" s="873"/>
      <c r="GK1" s="873"/>
      <c r="GL1" s="899" t="s">
        <v>51</v>
      </c>
      <c r="GM1" s="899"/>
      <c r="GN1" s="899"/>
      <c r="GO1" s="899"/>
      <c r="GP1" s="899"/>
      <c r="GQ1" s="900" t="s">
        <v>52</v>
      </c>
      <c r="GR1" s="900"/>
      <c r="GS1" s="900"/>
      <c r="GT1" s="900"/>
      <c r="GU1" s="904" t="s">
        <v>63</v>
      </c>
      <c r="GV1" s="904"/>
      <c r="GW1" s="904"/>
      <c r="GX1" s="904"/>
      <c r="GY1" s="904"/>
      <c r="GZ1" s="904"/>
      <c r="HA1" s="904"/>
      <c r="HB1" s="904"/>
      <c r="HC1" s="899" t="s">
        <v>51</v>
      </c>
      <c r="HD1" s="899"/>
      <c r="HE1" s="899"/>
      <c r="HF1" s="899"/>
      <c r="HG1" s="899"/>
      <c r="HH1" s="900" t="s">
        <v>52</v>
      </c>
      <c r="HI1" s="900"/>
      <c r="HJ1" s="900"/>
      <c r="HK1" s="900"/>
    </row>
    <row r="2" spans="1:219" ht="15.75" customHeight="1" x14ac:dyDescent="0.25">
      <c r="A2" s="875" t="s">
        <v>2</v>
      </c>
      <c r="B2" s="875" t="s">
        <v>3</v>
      </c>
      <c r="C2" s="876" t="s">
        <v>4</v>
      </c>
      <c r="D2" s="875" t="s">
        <v>5</v>
      </c>
      <c r="E2" s="875" t="s">
        <v>6</v>
      </c>
      <c r="F2" s="875" t="s">
        <v>7</v>
      </c>
      <c r="G2" s="875" t="s">
        <v>8</v>
      </c>
      <c r="H2" s="875" t="s">
        <v>9</v>
      </c>
      <c r="I2" s="879" t="s">
        <v>10</v>
      </c>
      <c r="J2" s="875" t="s">
        <v>11</v>
      </c>
      <c r="K2" s="875" t="s">
        <v>12</v>
      </c>
      <c r="L2" s="875" t="s">
        <v>13</v>
      </c>
      <c r="M2" s="34"/>
      <c r="N2" s="34"/>
      <c r="O2" s="34"/>
      <c r="P2" s="873" t="s">
        <v>14</v>
      </c>
      <c r="Q2" s="873" t="s">
        <v>15</v>
      </c>
      <c r="R2" s="873"/>
      <c r="S2" s="873"/>
      <c r="T2" s="873"/>
      <c r="U2" s="873"/>
      <c r="V2" s="873"/>
      <c r="W2" s="873"/>
      <c r="X2" s="899"/>
      <c r="Y2" s="899"/>
      <c r="Z2" s="899"/>
      <c r="AA2" s="899"/>
      <c r="AB2" s="899"/>
      <c r="AC2" s="900"/>
      <c r="AD2" s="900"/>
      <c r="AE2" s="900"/>
      <c r="AF2" s="900"/>
      <c r="AG2" s="873" t="s">
        <v>14</v>
      </c>
      <c r="AH2" s="873" t="s">
        <v>15</v>
      </c>
      <c r="AI2" s="873"/>
      <c r="AJ2" s="873"/>
      <c r="AK2" s="873"/>
      <c r="AL2" s="873"/>
      <c r="AM2" s="873"/>
      <c r="AN2" s="873"/>
      <c r="AO2" s="899"/>
      <c r="AP2" s="899"/>
      <c r="AQ2" s="899"/>
      <c r="AR2" s="899"/>
      <c r="AS2" s="899"/>
      <c r="AT2" s="900"/>
      <c r="AU2" s="900"/>
      <c r="AV2" s="900"/>
      <c r="AW2" s="900"/>
      <c r="AX2" s="873" t="s">
        <v>14</v>
      </c>
      <c r="AY2" s="873" t="s">
        <v>15</v>
      </c>
      <c r="AZ2" s="873"/>
      <c r="BA2" s="873"/>
      <c r="BB2" s="873"/>
      <c r="BC2" s="873"/>
      <c r="BD2" s="873"/>
      <c r="BE2" s="873"/>
      <c r="BF2" s="899"/>
      <c r="BG2" s="899"/>
      <c r="BH2" s="899"/>
      <c r="BI2" s="899"/>
      <c r="BJ2" s="899"/>
      <c r="BK2" s="900"/>
      <c r="BL2" s="900"/>
      <c r="BM2" s="900"/>
      <c r="BN2" s="900"/>
      <c r="BO2" s="873" t="s">
        <v>14</v>
      </c>
      <c r="BP2" s="873" t="s">
        <v>15</v>
      </c>
      <c r="BQ2" s="873"/>
      <c r="BR2" s="873"/>
      <c r="BS2" s="873"/>
      <c r="BT2" s="873"/>
      <c r="BU2" s="873"/>
      <c r="BV2" s="873"/>
      <c r="BW2" s="899"/>
      <c r="BX2" s="899"/>
      <c r="BY2" s="899"/>
      <c r="BZ2" s="899"/>
      <c r="CA2" s="899"/>
      <c r="CB2" s="900"/>
      <c r="CC2" s="900"/>
      <c r="CD2" s="900"/>
      <c r="CE2" s="900"/>
      <c r="CF2" s="873" t="s">
        <v>14</v>
      </c>
      <c r="CG2" s="873" t="s">
        <v>15</v>
      </c>
      <c r="CH2" s="873"/>
      <c r="CI2" s="873"/>
      <c r="CJ2" s="873"/>
      <c r="CK2" s="873"/>
      <c r="CL2" s="873"/>
      <c r="CM2" s="873"/>
      <c r="CN2" s="899"/>
      <c r="CO2" s="899"/>
      <c r="CP2" s="899"/>
      <c r="CQ2" s="899"/>
      <c r="CR2" s="899"/>
      <c r="CS2" s="900"/>
      <c r="CT2" s="900"/>
      <c r="CU2" s="900"/>
      <c r="CV2" s="900"/>
      <c r="CW2" s="873" t="s">
        <v>14</v>
      </c>
      <c r="CX2" s="873" t="s">
        <v>15</v>
      </c>
      <c r="CY2" s="873"/>
      <c r="CZ2" s="873"/>
      <c r="DA2" s="873"/>
      <c r="DB2" s="873"/>
      <c r="DC2" s="873"/>
      <c r="DD2" s="873"/>
      <c r="DE2" s="899"/>
      <c r="DF2" s="899"/>
      <c r="DG2" s="899"/>
      <c r="DH2" s="899"/>
      <c r="DI2" s="899"/>
      <c r="DJ2" s="900"/>
      <c r="DK2" s="900"/>
      <c r="DL2" s="900"/>
      <c r="DM2" s="900"/>
      <c r="DN2" s="873" t="s">
        <v>14</v>
      </c>
      <c r="DO2" s="873" t="s">
        <v>15</v>
      </c>
      <c r="DP2" s="873"/>
      <c r="DQ2" s="873"/>
      <c r="DR2" s="873"/>
      <c r="DS2" s="873"/>
      <c r="DT2" s="873"/>
      <c r="DU2" s="873"/>
      <c r="DV2" s="899"/>
      <c r="DW2" s="899"/>
      <c r="DX2" s="899"/>
      <c r="DY2" s="899"/>
      <c r="DZ2" s="899"/>
      <c r="EA2" s="900"/>
      <c r="EB2" s="900"/>
      <c r="EC2" s="900"/>
      <c r="ED2" s="900"/>
      <c r="EE2" s="873" t="s">
        <v>14</v>
      </c>
      <c r="EF2" s="873" t="s">
        <v>15</v>
      </c>
      <c r="EG2" s="873"/>
      <c r="EH2" s="873"/>
      <c r="EI2" s="873"/>
      <c r="EJ2" s="873"/>
      <c r="EK2" s="873"/>
      <c r="EL2" s="873"/>
      <c r="EM2" s="899"/>
      <c r="EN2" s="899"/>
      <c r="EO2" s="899"/>
      <c r="EP2" s="899"/>
      <c r="EQ2" s="899"/>
      <c r="ER2" s="900"/>
      <c r="ES2" s="900"/>
      <c r="ET2" s="900"/>
      <c r="EU2" s="900"/>
      <c r="EV2" s="873" t="s">
        <v>14</v>
      </c>
      <c r="EW2" s="873" t="s">
        <v>15</v>
      </c>
      <c r="EX2" s="873"/>
      <c r="EY2" s="873"/>
      <c r="EZ2" s="873"/>
      <c r="FA2" s="873"/>
      <c r="FB2" s="873"/>
      <c r="FC2" s="873"/>
      <c r="FD2" s="899"/>
      <c r="FE2" s="899"/>
      <c r="FF2" s="899"/>
      <c r="FG2" s="899"/>
      <c r="FH2" s="899"/>
      <c r="FI2" s="900"/>
      <c r="FJ2" s="900"/>
      <c r="FK2" s="900"/>
      <c r="FL2" s="900"/>
      <c r="FM2" s="873" t="s">
        <v>14</v>
      </c>
      <c r="FN2" s="873" t="s">
        <v>15</v>
      </c>
      <c r="FO2" s="873"/>
      <c r="FP2" s="873"/>
      <c r="FQ2" s="873"/>
      <c r="FR2" s="873"/>
      <c r="FS2" s="873"/>
      <c r="FT2" s="873"/>
      <c r="FU2" s="899"/>
      <c r="FV2" s="899"/>
      <c r="FW2" s="899"/>
      <c r="FX2" s="899"/>
      <c r="FY2" s="899"/>
      <c r="FZ2" s="900"/>
      <c r="GA2" s="900"/>
      <c r="GB2" s="900"/>
      <c r="GC2" s="900"/>
      <c r="GD2" s="873" t="s">
        <v>14</v>
      </c>
      <c r="GE2" s="873" t="s">
        <v>15</v>
      </c>
      <c r="GF2" s="873"/>
      <c r="GG2" s="873"/>
      <c r="GH2" s="873"/>
      <c r="GI2" s="873"/>
      <c r="GJ2" s="873"/>
      <c r="GK2" s="873"/>
      <c r="GL2" s="899"/>
      <c r="GM2" s="899"/>
      <c r="GN2" s="899"/>
      <c r="GO2" s="899"/>
      <c r="GP2" s="899"/>
      <c r="GQ2" s="900"/>
      <c r="GR2" s="900"/>
      <c r="GS2" s="900"/>
      <c r="GT2" s="900"/>
      <c r="GU2" s="904" t="s">
        <v>14</v>
      </c>
      <c r="GV2" s="904" t="s">
        <v>15</v>
      </c>
      <c r="GW2" s="904"/>
      <c r="GX2" s="904"/>
      <c r="GY2" s="904"/>
      <c r="GZ2" s="904"/>
      <c r="HA2" s="904"/>
      <c r="HB2" s="904"/>
      <c r="HC2" s="899"/>
      <c r="HD2" s="899"/>
      <c r="HE2" s="899"/>
      <c r="HF2" s="899"/>
      <c r="HG2" s="899"/>
      <c r="HH2" s="900"/>
      <c r="HI2" s="900"/>
      <c r="HJ2" s="900"/>
      <c r="HK2" s="900"/>
    </row>
    <row r="3" spans="1:219" ht="60" customHeight="1" x14ac:dyDescent="0.25">
      <c r="A3" s="875"/>
      <c r="B3" s="875"/>
      <c r="C3" s="877"/>
      <c r="D3" s="875"/>
      <c r="E3" s="875"/>
      <c r="F3" s="875"/>
      <c r="G3" s="875"/>
      <c r="H3" s="875"/>
      <c r="I3" s="879"/>
      <c r="J3" s="875"/>
      <c r="K3" s="875"/>
      <c r="L3" s="875"/>
      <c r="M3" s="35" t="s">
        <v>16</v>
      </c>
      <c r="N3" s="35" t="s">
        <v>17</v>
      </c>
      <c r="O3" s="35" t="s">
        <v>18</v>
      </c>
      <c r="P3" s="873"/>
      <c r="Q3" s="873" t="s">
        <v>19</v>
      </c>
      <c r="R3" s="873" t="s">
        <v>20</v>
      </c>
      <c r="S3" s="873" t="s">
        <v>21</v>
      </c>
      <c r="T3" s="873"/>
      <c r="U3" s="873" t="s">
        <v>22</v>
      </c>
      <c r="V3" s="873" t="s">
        <v>23</v>
      </c>
      <c r="W3" s="873" t="s">
        <v>24</v>
      </c>
      <c r="X3" s="899" t="s">
        <v>14</v>
      </c>
      <c r="Y3" s="899" t="s">
        <v>64</v>
      </c>
      <c r="Z3" s="899" t="s">
        <v>65</v>
      </c>
      <c r="AA3" s="899" t="s">
        <v>66</v>
      </c>
      <c r="AB3" s="899" t="s">
        <v>67</v>
      </c>
      <c r="AC3" s="901" t="s">
        <v>68</v>
      </c>
      <c r="AD3" s="902" t="s">
        <v>69</v>
      </c>
      <c r="AE3" s="902" t="s">
        <v>70</v>
      </c>
      <c r="AF3" s="903" t="s">
        <v>71</v>
      </c>
      <c r="AG3" s="873"/>
      <c r="AH3" s="873" t="s">
        <v>19</v>
      </c>
      <c r="AI3" s="873" t="s">
        <v>20</v>
      </c>
      <c r="AJ3" s="873" t="s">
        <v>21</v>
      </c>
      <c r="AK3" s="873"/>
      <c r="AL3" s="873" t="s">
        <v>22</v>
      </c>
      <c r="AM3" s="873" t="s">
        <v>23</v>
      </c>
      <c r="AN3" s="873" t="s">
        <v>24</v>
      </c>
      <c r="AO3" s="899" t="s">
        <v>14</v>
      </c>
      <c r="AP3" s="899" t="s">
        <v>64</v>
      </c>
      <c r="AQ3" s="899" t="s">
        <v>65</v>
      </c>
      <c r="AR3" s="899" t="s">
        <v>66</v>
      </c>
      <c r="AS3" s="899" t="s">
        <v>67</v>
      </c>
      <c r="AT3" s="901" t="s">
        <v>68</v>
      </c>
      <c r="AU3" s="902" t="s">
        <v>69</v>
      </c>
      <c r="AV3" s="902" t="s">
        <v>70</v>
      </c>
      <c r="AW3" s="903" t="s">
        <v>71</v>
      </c>
      <c r="AX3" s="873"/>
      <c r="AY3" s="873" t="s">
        <v>19</v>
      </c>
      <c r="AZ3" s="873" t="s">
        <v>20</v>
      </c>
      <c r="BA3" s="873" t="s">
        <v>21</v>
      </c>
      <c r="BB3" s="873"/>
      <c r="BC3" s="873" t="s">
        <v>22</v>
      </c>
      <c r="BD3" s="873" t="s">
        <v>23</v>
      </c>
      <c r="BE3" s="873" t="s">
        <v>24</v>
      </c>
      <c r="BF3" s="899" t="s">
        <v>14</v>
      </c>
      <c r="BG3" s="899" t="s">
        <v>64</v>
      </c>
      <c r="BH3" s="899" t="s">
        <v>65</v>
      </c>
      <c r="BI3" s="899" t="s">
        <v>66</v>
      </c>
      <c r="BJ3" s="899" t="s">
        <v>67</v>
      </c>
      <c r="BK3" s="901" t="s">
        <v>68</v>
      </c>
      <c r="BL3" s="902" t="s">
        <v>69</v>
      </c>
      <c r="BM3" s="902" t="s">
        <v>70</v>
      </c>
      <c r="BN3" s="903" t="s">
        <v>71</v>
      </c>
      <c r="BO3" s="873"/>
      <c r="BP3" s="873" t="s">
        <v>19</v>
      </c>
      <c r="BQ3" s="873" t="s">
        <v>20</v>
      </c>
      <c r="BR3" s="873" t="s">
        <v>21</v>
      </c>
      <c r="BS3" s="873"/>
      <c r="BT3" s="873" t="s">
        <v>22</v>
      </c>
      <c r="BU3" s="873" t="s">
        <v>23</v>
      </c>
      <c r="BV3" s="873" t="s">
        <v>24</v>
      </c>
      <c r="BW3" s="899" t="s">
        <v>14</v>
      </c>
      <c r="BX3" s="899" t="s">
        <v>64</v>
      </c>
      <c r="BY3" s="899" t="s">
        <v>65</v>
      </c>
      <c r="BZ3" s="899" t="s">
        <v>66</v>
      </c>
      <c r="CA3" s="899" t="s">
        <v>67</v>
      </c>
      <c r="CB3" s="901" t="s">
        <v>68</v>
      </c>
      <c r="CC3" s="902" t="s">
        <v>69</v>
      </c>
      <c r="CD3" s="902" t="s">
        <v>70</v>
      </c>
      <c r="CE3" s="903" t="s">
        <v>71</v>
      </c>
      <c r="CF3" s="873"/>
      <c r="CG3" s="873" t="s">
        <v>19</v>
      </c>
      <c r="CH3" s="873" t="s">
        <v>20</v>
      </c>
      <c r="CI3" s="873" t="s">
        <v>21</v>
      </c>
      <c r="CJ3" s="873"/>
      <c r="CK3" s="873" t="s">
        <v>22</v>
      </c>
      <c r="CL3" s="873" t="s">
        <v>23</v>
      </c>
      <c r="CM3" s="873" t="s">
        <v>24</v>
      </c>
      <c r="CN3" s="899" t="s">
        <v>14</v>
      </c>
      <c r="CO3" s="899" t="s">
        <v>64</v>
      </c>
      <c r="CP3" s="899" t="s">
        <v>65</v>
      </c>
      <c r="CQ3" s="899" t="s">
        <v>66</v>
      </c>
      <c r="CR3" s="899" t="s">
        <v>67</v>
      </c>
      <c r="CS3" s="901" t="s">
        <v>68</v>
      </c>
      <c r="CT3" s="902" t="s">
        <v>69</v>
      </c>
      <c r="CU3" s="902" t="s">
        <v>70</v>
      </c>
      <c r="CV3" s="903" t="s">
        <v>71</v>
      </c>
      <c r="CW3" s="873"/>
      <c r="CX3" s="873" t="s">
        <v>19</v>
      </c>
      <c r="CY3" s="873" t="s">
        <v>20</v>
      </c>
      <c r="CZ3" s="873" t="s">
        <v>21</v>
      </c>
      <c r="DA3" s="873"/>
      <c r="DB3" s="873" t="s">
        <v>22</v>
      </c>
      <c r="DC3" s="873" t="s">
        <v>23</v>
      </c>
      <c r="DD3" s="873" t="s">
        <v>24</v>
      </c>
      <c r="DE3" s="899" t="s">
        <v>14</v>
      </c>
      <c r="DF3" s="899" t="s">
        <v>64</v>
      </c>
      <c r="DG3" s="899" t="s">
        <v>65</v>
      </c>
      <c r="DH3" s="899" t="s">
        <v>66</v>
      </c>
      <c r="DI3" s="899" t="s">
        <v>67</v>
      </c>
      <c r="DJ3" s="901" t="s">
        <v>68</v>
      </c>
      <c r="DK3" s="902" t="s">
        <v>69</v>
      </c>
      <c r="DL3" s="902" t="s">
        <v>70</v>
      </c>
      <c r="DM3" s="903" t="s">
        <v>71</v>
      </c>
      <c r="DN3" s="873"/>
      <c r="DO3" s="873" t="s">
        <v>19</v>
      </c>
      <c r="DP3" s="873" t="s">
        <v>20</v>
      </c>
      <c r="DQ3" s="873" t="s">
        <v>21</v>
      </c>
      <c r="DR3" s="873"/>
      <c r="DS3" s="873" t="s">
        <v>22</v>
      </c>
      <c r="DT3" s="873" t="s">
        <v>23</v>
      </c>
      <c r="DU3" s="873" t="s">
        <v>24</v>
      </c>
      <c r="DV3" s="899" t="s">
        <v>14</v>
      </c>
      <c r="DW3" s="899" t="s">
        <v>64</v>
      </c>
      <c r="DX3" s="899" t="s">
        <v>65</v>
      </c>
      <c r="DY3" s="899" t="s">
        <v>66</v>
      </c>
      <c r="DZ3" s="899" t="s">
        <v>67</v>
      </c>
      <c r="EA3" s="901" t="s">
        <v>68</v>
      </c>
      <c r="EB3" s="902" t="s">
        <v>69</v>
      </c>
      <c r="EC3" s="902" t="s">
        <v>70</v>
      </c>
      <c r="ED3" s="903" t="s">
        <v>71</v>
      </c>
      <c r="EE3" s="873"/>
      <c r="EF3" s="873" t="s">
        <v>19</v>
      </c>
      <c r="EG3" s="873" t="s">
        <v>20</v>
      </c>
      <c r="EH3" s="873" t="s">
        <v>21</v>
      </c>
      <c r="EI3" s="873"/>
      <c r="EJ3" s="873" t="s">
        <v>22</v>
      </c>
      <c r="EK3" s="873" t="s">
        <v>23</v>
      </c>
      <c r="EL3" s="873" t="s">
        <v>24</v>
      </c>
      <c r="EM3" s="899" t="s">
        <v>14</v>
      </c>
      <c r="EN3" s="899" t="s">
        <v>64</v>
      </c>
      <c r="EO3" s="899" t="s">
        <v>65</v>
      </c>
      <c r="EP3" s="899" t="s">
        <v>66</v>
      </c>
      <c r="EQ3" s="899" t="s">
        <v>67</v>
      </c>
      <c r="ER3" s="901" t="s">
        <v>68</v>
      </c>
      <c r="ES3" s="902" t="s">
        <v>69</v>
      </c>
      <c r="ET3" s="902" t="s">
        <v>70</v>
      </c>
      <c r="EU3" s="903" t="s">
        <v>71</v>
      </c>
      <c r="EV3" s="873"/>
      <c r="EW3" s="873" t="s">
        <v>19</v>
      </c>
      <c r="EX3" s="873" t="s">
        <v>20</v>
      </c>
      <c r="EY3" s="873" t="s">
        <v>21</v>
      </c>
      <c r="EZ3" s="873"/>
      <c r="FA3" s="873" t="s">
        <v>22</v>
      </c>
      <c r="FB3" s="873" t="s">
        <v>23</v>
      </c>
      <c r="FC3" s="873" t="s">
        <v>24</v>
      </c>
      <c r="FD3" s="899" t="s">
        <v>14</v>
      </c>
      <c r="FE3" s="899" t="s">
        <v>64</v>
      </c>
      <c r="FF3" s="899" t="s">
        <v>65</v>
      </c>
      <c r="FG3" s="899" t="s">
        <v>66</v>
      </c>
      <c r="FH3" s="899" t="s">
        <v>67</v>
      </c>
      <c r="FI3" s="901" t="s">
        <v>68</v>
      </c>
      <c r="FJ3" s="902" t="s">
        <v>69</v>
      </c>
      <c r="FK3" s="902" t="s">
        <v>70</v>
      </c>
      <c r="FL3" s="903" t="s">
        <v>71</v>
      </c>
      <c r="FM3" s="873"/>
      <c r="FN3" s="873" t="s">
        <v>19</v>
      </c>
      <c r="FO3" s="873" t="s">
        <v>20</v>
      </c>
      <c r="FP3" s="873" t="s">
        <v>21</v>
      </c>
      <c r="FQ3" s="873"/>
      <c r="FR3" s="873" t="s">
        <v>22</v>
      </c>
      <c r="FS3" s="873" t="s">
        <v>23</v>
      </c>
      <c r="FT3" s="873" t="s">
        <v>24</v>
      </c>
      <c r="FU3" s="899" t="s">
        <v>14</v>
      </c>
      <c r="FV3" s="899" t="s">
        <v>64</v>
      </c>
      <c r="FW3" s="899" t="s">
        <v>65</v>
      </c>
      <c r="FX3" s="899" t="s">
        <v>66</v>
      </c>
      <c r="FY3" s="899" t="s">
        <v>67</v>
      </c>
      <c r="FZ3" s="901" t="s">
        <v>68</v>
      </c>
      <c r="GA3" s="902" t="s">
        <v>69</v>
      </c>
      <c r="GB3" s="902" t="s">
        <v>70</v>
      </c>
      <c r="GC3" s="903" t="s">
        <v>71</v>
      </c>
      <c r="GD3" s="873"/>
      <c r="GE3" s="873" t="s">
        <v>19</v>
      </c>
      <c r="GF3" s="873" t="s">
        <v>20</v>
      </c>
      <c r="GG3" s="873" t="s">
        <v>21</v>
      </c>
      <c r="GH3" s="873"/>
      <c r="GI3" s="873" t="s">
        <v>22</v>
      </c>
      <c r="GJ3" s="873" t="s">
        <v>23</v>
      </c>
      <c r="GK3" s="873" t="s">
        <v>24</v>
      </c>
      <c r="GL3" s="899" t="s">
        <v>14</v>
      </c>
      <c r="GM3" s="899" t="s">
        <v>64</v>
      </c>
      <c r="GN3" s="899" t="s">
        <v>65</v>
      </c>
      <c r="GO3" s="899" t="s">
        <v>66</v>
      </c>
      <c r="GP3" s="899" t="s">
        <v>67</v>
      </c>
      <c r="GQ3" s="901" t="s">
        <v>68</v>
      </c>
      <c r="GR3" s="902" t="s">
        <v>69</v>
      </c>
      <c r="GS3" s="902" t="s">
        <v>70</v>
      </c>
      <c r="GT3" s="903" t="s">
        <v>71</v>
      </c>
      <c r="GU3" s="904"/>
      <c r="GV3" s="904" t="s">
        <v>19</v>
      </c>
      <c r="GW3" s="904" t="s">
        <v>20</v>
      </c>
      <c r="GX3" s="904" t="s">
        <v>21</v>
      </c>
      <c r="GY3" s="904"/>
      <c r="GZ3" s="904" t="s">
        <v>22</v>
      </c>
      <c r="HA3" s="904" t="s">
        <v>23</v>
      </c>
      <c r="HB3" s="904" t="s">
        <v>24</v>
      </c>
      <c r="HC3" s="899" t="s">
        <v>14</v>
      </c>
      <c r="HD3" s="899" t="s">
        <v>64</v>
      </c>
      <c r="HE3" s="899" t="s">
        <v>65</v>
      </c>
      <c r="HF3" s="899" t="s">
        <v>66</v>
      </c>
      <c r="HG3" s="899" t="s">
        <v>67</v>
      </c>
      <c r="HH3" s="901" t="s">
        <v>68</v>
      </c>
      <c r="HI3" s="902" t="s">
        <v>69</v>
      </c>
      <c r="HJ3" s="902" t="s">
        <v>70</v>
      </c>
      <c r="HK3" s="903" t="s">
        <v>71</v>
      </c>
    </row>
    <row r="4" spans="1:219" ht="44.25" customHeight="1" x14ac:dyDescent="0.25">
      <c r="A4" s="875"/>
      <c r="B4" s="875"/>
      <c r="C4" s="878"/>
      <c r="D4" s="875"/>
      <c r="E4" s="875"/>
      <c r="F4" s="875"/>
      <c r="G4" s="875"/>
      <c r="H4" s="875"/>
      <c r="I4" s="879"/>
      <c r="J4" s="875"/>
      <c r="K4" s="875"/>
      <c r="L4" s="875"/>
      <c r="M4" s="36" t="s">
        <v>25</v>
      </c>
      <c r="N4" s="37" t="s">
        <v>26</v>
      </c>
      <c r="O4" s="38" t="s">
        <v>27</v>
      </c>
      <c r="P4" s="874"/>
      <c r="Q4" s="874"/>
      <c r="R4" s="874"/>
      <c r="S4" s="22" t="s">
        <v>20</v>
      </c>
      <c r="T4" s="22" t="s">
        <v>28</v>
      </c>
      <c r="U4" s="874"/>
      <c r="V4" s="874"/>
      <c r="W4" s="874"/>
      <c r="X4" s="907"/>
      <c r="Y4" s="907"/>
      <c r="Z4" s="907"/>
      <c r="AA4" s="907"/>
      <c r="AB4" s="907"/>
      <c r="AC4" s="908"/>
      <c r="AD4" s="906"/>
      <c r="AE4" s="906"/>
      <c r="AF4" s="905"/>
      <c r="AG4" s="874"/>
      <c r="AH4" s="874"/>
      <c r="AI4" s="874"/>
      <c r="AJ4" s="22" t="s">
        <v>20</v>
      </c>
      <c r="AK4" s="22" t="s">
        <v>28</v>
      </c>
      <c r="AL4" s="874"/>
      <c r="AM4" s="874"/>
      <c r="AN4" s="874"/>
      <c r="AO4" s="907"/>
      <c r="AP4" s="907"/>
      <c r="AQ4" s="907"/>
      <c r="AR4" s="907"/>
      <c r="AS4" s="907"/>
      <c r="AT4" s="908"/>
      <c r="AU4" s="906"/>
      <c r="AV4" s="906"/>
      <c r="AW4" s="905"/>
      <c r="AX4" s="874"/>
      <c r="AY4" s="874"/>
      <c r="AZ4" s="874"/>
      <c r="BA4" s="22" t="s">
        <v>20</v>
      </c>
      <c r="BB4" s="22" t="s">
        <v>28</v>
      </c>
      <c r="BC4" s="874"/>
      <c r="BD4" s="874"/>
      <c r="BE4" s="874"/>
      <c r="BF4" s="907"/>
      <c r="BG4" s="907"/>
      <c r="BH4" s="907"/>
      <c r="BI4" s="907"/>
      <c r="BJ4" s="907"/>
      <c r="BK4" s="908"/>
      <c r="BL4" s="906"/>
      <c r="BM4" s="906"/>
      <c r="BN4" s="905"/>
      <c r="BO4" s="874"/>
      <c r="BP4" s="874"/>
      <c r="BQ4" s="874"/>
      <c r="BR4" s="22" t="s">
        <v>20</v>
      </c>
      <c r="BS4" s="22" t="s">
        <v>28</v>
      </c>
      <c r="BT4" s="874"/>
      <c r="BU4" s="874"/>
      <c r="BV4" s="874"/>
      <c r="BW4" s="907"/>
      <c r="BX4" s="907"/>
      <c r="BY4" s="907"/>
      <c r="BZ4" s="907"/>
      <c r="CA4" s="907"/>
      <c r="CB4" s="908"/>
      <c r="CC4" s="906"/>
      <c r="CD4" s="906"/>
      <c r="CE4" s="905"/>
      <c r="CF4" s="874"/>
      <c r="CG4" s="874"/>
      <c r="CH4" s="874"/>
      <c r="CI4" s="22" t="s">
        <v>20</v>
      </c>
      <c r="CJ4" s="22" t="s">
        <v>28</v>
      </c>
      <c r="CK4" s="874"/>
      <c r="CL4" s="874"/>
      <c r="CM4" s="874"/>
      <c r="CN4" s="907"/>
      <c r="CO4" s="907"/>
      <c r="CP4" s="907"/>
      <c r="CQ4" s="907"/>
      <c r="CR4" s="907"/>
      <c r="CS4" s="908"/>
      <c r="CT4" s="906"/>
      <c r="CU4" s="906"/>
      <c r="CV4" s="905"/>
      <c r="CW4" s="874"/>
      <c r="CX4" s="874"/>
      <c r="CY4" s="874"/>
      <c r="CZ4" s="22" t="s">
        <v>20</v>
      </c>
      <c r="DA4" s="22" t="s">
        <v>28</v>
      </c>
      <c r="DB4" s="874"/>
      <c r="DC4" s="874"/>
      <c r="DD4" s="874"/>
      <c r="DE4" s="907"/>
      <c r="DF4" s="907"/>
      <c r="DG4" s="907"/>
      <c r="DH4" s="907"/>
      <c r="DI4" s="907"/>
      <c r="DJ4" s="908"/>
      <c r="DK4" s="906"/>
      <c r="DL4" s="906"/>
      <c r="DM4" s="905"/>
      <c r="DN4" s="874"/>
      <c r="DO4" s="874"/>
      <c r="DP4" s="874"/>
      <c r="DQ4" s="22" t="s">
        <v>20</v>
      </c>
      <c r="DR4" s="22" t="s">
        <v>28</v>
      </c>
      <c r="DS4" s="874"/>
      <c r="DT4" s="874"/>
      <c r="DU4" s="874"/>
      <c r="DV4" s="899"/>
      <c r="DW4" s="899"/>
      <c r="DX4" s="899"/>
      <c r="DY4" s="899"/>
      <c r="DZ4" s="899"/>
      <c r="EA4" s="901"/>
      <c r="EB4" s="902"/>
      <c r="EC4" s="902"/>
      <c r="ED4" s="903"/>
      <c r="EE4" s="873"/>
      <c r="EF4" s="873"/>
      <c r="EG4" s="873"/>
      <c r="EH4" s="46" t="s">
        <v>20</v>
      </c>
      <c r="EI4" s="46" t="s">
        <v>28</v>
      </c>
      <c r="EJ4" s="873"/>
      <c r="EK4" s="873"/>
      <c r="EL4" s="873"/>
      <c r="EM4" s="899"/>
      <c r="EN4" s="899"/>
      <c r="EO4" s="899"/>
      <c r="EP4" s="899"/>
      <c r="EQ4" s="899"/>
      <c r="ER4" s="901"/>
      <c r="ES4" s="902"/>
      <c r="ET4" s="902"/>
      <c r="EU4" s="903"/>
      <c r="EV4" s="873"/>
      <c r="EW4" s="873"/>
      <c r="EX4" s="873"/>
      <c r="EY4" s="46" t="s">
        <v>20</v>
      </c>
      <c r="EZ4" s="46" t="s">
        <v>28</v>
      </c>
      <c r="FA4" s="873"/>
      <c r="FB4" s="873"/>
      <c r="FC4" s="873"/>
      <c r="FD4" s="899"/>
      <c r="FE4" s="899"/>
      <c r="FF4" s="899"/>
      <c r="FG4" s="899"/>
      <c r="FH4" s="899"/>
      <c r="FI4" s="901"/>
      <c r="FJ4" s="902"/>
      <c r="FK4" s="902"/>
      <c r="FL4" s="903"/>
      <c r="FM4" s="873"/>
      <c r="FN4" s="873"/>
      <c r="FO4" s="873"/>
      <c r="FP4" s="46" t="s">
        <v>20</v>
      </c>
      <c r="FQ4" s="46" t="s">
        <v>28</v>
      </c>
      <c r="FR4" s="873"/>
      <c r="FS4" s="873"/>
      <c r="FT4" s="873"/>
      <c r="FU4" s="899"/>
      <c r="FV4" s="899"/>
      <c r="FW4" s="899"/>
      <c r="FX4" s="899"/>
      <c r="FY4" s="899"/>
      <c r="FZ4" s="901"/>
      <c r="GA4" s="902"/>
      <c r="GB4" s="902"/>
      <c r="GC4" s="903"/>
      <c r="GD4" s="873"/>
      <c r="GE4" s="873"/>
      <c r="GF4" s="873"/>
      <c r="GG4" s="46" t="s">
        <v>20</v>
      </c>
      <c r="GH4" s="46" t="s">
        <v>28</v>
      </c>
      <c r="GI4" s="873"/>
      <c r="GJ4" s="873"/>
      <c r="GK4" s="873"/>
      <c r="GL4" s="899"/>
      <c r="GM4" s="899"/>
      <c r="GN4" s="899"/>
      <c r="GO4" s="899"/>
      <c r="GP4" s="899"/>
      <c r="GQ4" s="901"/>
      <c r="GR4" s="902"/>
      <c r="GS4" s="902"/>
      <c r="GT4" s="903"/>
      <c r="GU4" s="904"/>
      <c r="GV4" s="904"/>
      <c r="GW4" s="904"/>
      <c r="GX4" s="236" t="s">
        <v>20</v>
      </c>
      <c r="GY4" s="236" t="s">
        <v>28</v>
      </c>
      <c r="GZ4" s="904"/>
      <c r="HA4" s="904"/>
      <c r="HB4" s="904"/>
      <c r="HC4" s="899"/>
      <c r="HD4" s="899"/>
      <c r="HE4" s="899"/>
      <c r="HF4" s="899"/>
      <c r="HG4" s="899"/>
      <c r="HH4" s="901"/>
      <c r="HI4" s="902"/>
      <c r="HJ4" s="902"/>
      <c r="HK4" s="903"/>
    </row>
    <row r="5" spans="1:219" ht="120.75" customHeight="1" x14ac:dyDescent="0.25">
      <c r="A5" s="162">
        <v>1</v>
      </c>
      <c r="B5" s="163" t="s">
        <v>274</v>
      </c>
      <c r="C5" s="24" t="s">
        <v>275</v>
      </c>
      <c r="D5" s="24" t="s">
        <v>29</v>
      </c>
      <c r="E5" s="25" t="s">
        <v>47</v>
      </c>
      <c r="F5" s="25" t="s">
        <v>46</v>
      </c>
      <c r="G5" s="25" t="s">
        <v>276</v>
      </c>
      <c r="H5" s="25" t="s">
        <v>42</v>
      </c>
      <c r="I5" s="25" t="s">
        <v>277</v>
      </c>
      <c r="J5" s="25" t="s">
        <v>34</v>
      </c>
      <c r="K5" s="737">
        <v>2</v>
      </c>
      <c r="L5" s="25" t="s">
        <v>278</v>
      </c>
      <c r="M5" s="164">
        <v>44621</v>
      </c>
      <c r="N5" s="180">
        <v>44896</v>
      </c>
      <c r="O5" s="165" t="s">
        <v>36</v>
      </c>
      <c r="P5" s="19"/>
      <c r="Q5" s="20"/>
      <c r="R5" s="20"/>
      <c r="S5" s="20"/>
      <c r="T5" s="20"/>
      <c r="U5" s="20"/>
      <c r="V5" s="20"/>
      <c r="W5" s="20"/>
      <c r="X5" s="63"/>
      <c r="Y5" s="63"/>
      <c r="Z5" s="63"/>
      <c r="AA5" s="63"/>
      <c r="AB5" s="63"/>
      <c r="AC5" s="64"/>
      <c r="AD5" s="63"/>
      <c r="AE5" s="63"/>
      <c r="AF5" s="65"/>
      <c r="AG5" s="19"/>
      <c r="AH5" s="20"/>
      <c r="AI5" s="20"/>
      <c r="AJ5" s="20"/>
      <c r="AK5" s="20"/>
      <c r="AL5" s="20"/>
      <c r="AM5" s="20"/>
      <c r="AN5" s="20"/>
      <c r="AO5" s="21"/>
      <c r="AP5" s="21"/>
      <c r="AQ5" s="21"/>
      <c r="AR5" s="21"/>
      <c r="AS5" s="21"/>
      <c r="AT5" s="242"/>
      <c r="AU5" s="20"/>
      <c r="AV5" s="758"/>
      <c r="AW5" s="242"/>
      <c r="AX5" s="74"/>
      <c r="AY5" s="20"/>
      <c r="AZ5" s="74"/>
      <c r="BA5" s="20"/>
      <c r="BB5" s="20"/>
      <c r="BC5" s="20"/>
      <c r="BD5" s="20"/>
      <c r="BE5" s="74"/>
      <c r="BF5" s="20"/>
      <c r="BG5" s="20"/>
      <c r="BH5" s="20"/>
      <c r="BI5" s="21"/>
      <c r="BJ5" s="21"/>
      <c r="BK5" s="242"/>
      <c r="BL5" s="20"/>
      <c r="BM5" s="758"/>
      <c r="BN5" s="242"/>
      <c r="BO5" s="19"/>
      <c r="BP5" s="20"/>
      <c r="BQ5" s="20"/>
      <c r="BR5" s="20"/>
      <c r="BS5" s="20"/>
      <c r="BT5" s="20"/>
      <c r="BU5" s="20"/>
      <c r="BV5" s="20"/>
      <c r="BW5" s="67"/>
      <c r="BX5" s="67"/>
      <c r="BY5" s="67"/>
      <c r="BZ5" s="67"/>
      <c r="CA5" s="67"/>
      <c r="CB5" s="770"/>
      <c r="CC5" s="758"/>
      <c r="CD5" s="758"/>
      <c r="CE5" s="770"/>
      <c r="CF5" s="19"/>
      <c r="CG5" s="20"/>
      <c r="CH5" s="20"/>
      <c r="CI5" s="20"/>
      <c r="CJ5" s="20"/>
      <c r="CK5" s="20"/>
      <c r="CL5" s="20"/>
      <c r="CM5" s="20"/>
      <c r="CN5" s="67"/>
      <c r="CO5" s="67"/>
      <c r="CP5" s="67"/>
      <c r="CQ5" s="67"/>
      <c r="CR5" s="67"/>
      <c r="CS5" s="770"/>
      <c r="CT5" s="758"/>
      <c r="CU5" s="758"/>
      <c r="CV5" s="770"/>
      <c r="CW5" s="19"/>
      <c r="CX5" s="20"/>
      <c r="CY5" s="19"/>
      <c r="CZ5" s="14"/>
      <c r="DA5" s="18"/>
      <c r="DB5" s="18"/>
      <c r="DC5" s="18"/>
      <c r="DD5" s="21"/>
      <c r="DE5" s="21"/>
      <c r="DF5" s="21"/>
      <c r="DG5" s="21"/>
      <c r="DH5" s="21"/>
      <c r="DI5" s="21"/>
      <c r="DJ5" s="770"/>
      <c r="DK5" s="758"/>
      <c r="DL5" s="758"/>
      <c r="DM5" s="770"/>
      <c r="DN5" s="19"/>
      <c r="DO5" s="20"/>
      <c r="DP5" s="14"/>
      <c r="DQ5" s="14"/>
      <c r="DR5" s="14"/>
      <c r="DS5" s="14"/>
      <c r="DT5" s="21"/>
      <c r="DU5" s="69"/>
      <c r="DV5" s="17"/>
      <c r="DW5" s="17"/>
      <c r="DX5" s="17"/>
      <c r="DY5" s="17"/>
      <c r="DZ5" s="17"/>
      <c r="EA5" s="770"/>
      <c r="EB5" s="758"/>
      <c r="EC5" s="758"/>
      <c r="ED5" s="770"/>
      <c r="EE5" s="229"/>
      <c r="EF5" s="229"/>
      <c r="EG5" s="229"/>
      <c r="EH5" s="229"/>
      <c r="EI5" s="229"/>
      <c r="EJ5" s="229"/>
      <c r="EK5" s="229"/>
      <c r="EL5" s="229"/>
      <c r="EM5" s="229"/>
      <c r="EN5" s="229"/>
      <c r="EO5" s="229"/>
      <c r="EP5" s="229"/>
      <c r="EQ5" s="229"/>
      <c r="ER5" s="770"/>
      <c r="ES5" s="758"/>
      <c r="ET5" s="758"/>
      <c r="EU5" s="770"/>
      <c r="EV5" s="229"/>
      <c r="EW5" s="229"/>
      <c r="EX5" s="229"/>
      <c r="EY5" s="229"/>
      <c r="EZ5" s="229"/>
      <c r="FA5" s="229"/>
      <c r="FB5" s="229"/>
      <c r="FC5" s="229"/>
      <c r="FD5" s="229"/>
      <c r="FE5" s="229"/>
      <c r="FF5" s="229"/>
      <c r="FG5" s="229"/>
      <c r="FH5" s="229"/>
      <c r="FI5" s="770"/>
      <c r="FJ5" s="758"/>
      <c r="FK5" s="758"/>
      <c r="FL5" s="770"/>
      <c r="FM5" s="229"/>
      <c r="FN5" s="229"/>
      <c r="FO5" s="229"/>
      <c r="FP5" s="229"/>
      <c r="FQ5" s="229"/>
      <c r="FR5" s="229"/>
      <c r="FS5" s="229"/>
      <c r="FT5" s="229"/>
      <c r="FU5" s="229"/>
      <c r="FV5" s="229"/>
      <c r="FW5" s="229"/>
      <c r="FX5" s="229"/>
      <c r="FY5" s="229"/>
      <c r="FZ5" s="242"/>
      <c r="GA5" s="20"/>
      <c r="GB5" s="758"/>
      <c r="GC5" s="242"/>
      <c r="GD5" s="229"/>
      <c r="GE5" s="229"/>
      <c r="GF5" s="229"/>
      <c r="GG5" s="229"/>
      <c r="GH5" s="229"/>
      <c r="GI5" s="229"/>
      <c r="GJ5" s="229"/>
      <c r="GK5" s="229"/>
      <c r="GL5" s="229"/>
      <c r="GM5" s="229"/>
      <c r="GN5" s="229"/>
      <c r="GO5" s="229"/>
      <c r="GP5" s="229"/>
      <c r="GQ5" s="770"/>
      <c r="GR5" s="758"/>
      <c r="GS5" s="758"/>
      <c r="GT5" s="770"/>
      <c r="GU5" s="229"/>
      <c r="GV5" s="229"/>
      <c r="GW5" s="229"/>
      <c r="GX5" s="229"/>
      <c r="GY5" s="229"/>
      <c r="GZ5" s="229"/>
      <c r="HA5" s="229"/>
      <c r="HB5" s="229"/>
      <c r="HC5" s="229"/>
      <c r="HD5" s="229"/>
      <c r="HE5" s="229"/>
      <c r="HF5" s="229"/>
      <c r="HG5" s="229"/>
      <c r="HH5" s="770"/>
      <c r="HI5" s="758"/>
      <c r="HJ5" s="758"/>
      <c r="HK5" s="770"/>
    </row>
    <row r="6" spans="1:219" ht="123" customHeight="1" x14ac:dyDescent="0.25">
      <c r="A6" s="162">
        <v>2</v>
      </c>
      <c r="B6" s="163" t="s">
        <v>279</v>
      </c>
      <c r="C6" s="24" t="s">
        <v>275</v>
      </c>
      <c r="D6" s="24" t="s">
        <v>29</v>
      </c>
      <c r="E6" s="25" t="s">
        <v>38</v>
      </c>
      <c r="F6" s="25" t="s">
        <v>39</v>
      </c>
      <c r="G6" s="25" t="s">
        <v>280</v>
      </c>
      <c r="H6" s="25" t="s">
        <v>41</v>
      </c>
      <c r="I6" s="25" t="s">
        <v>281</v>
      </c>
      <c r="J6" s="6" t="s">
        <v>34</v>
      </c>
      <c r="K6" s="737">
        <v>1</v>
      </c>
      <c r="L6" s="6" t="s">
        <v>282</v>
      </c>
      <c r="M6" s="164">
        <v>44621</v>
      </c>
      <c r="N6" s="180">
        <v>44896</v>
      </c>
      <c r="O6" s="165" t="s">
        <v>36</v>
      </c>
      <c r="P6" s="71"/>
      <c r="Q6" s="18"/>
      <c r="R6" s="74"/>
      <c r="S6" s="18"/>
      <c r="T6" s="18"/>
      <c r="U6" s="18"/>
      <c r="V6" s="18"/>
      <c r="W6" s="71"/>
      <c r="X6" s="14"/>
      <c r="Y6" s="72"/>
      <c r="Z6" s="72"/>
      <c r="AA6" s="72"/>
      <c r="AB6" s="72"/>
      <c r="AC6" s="73"/>
      <c r="AD6" s="72"/>
      <c r="AE6" s="73"/>
      <c r="AF6" s="17"/>
      <c r="AG6" s="74"/>
      <c r="AH6" s="18"/>
      <c r="AI6" s="74"/>
      <c r="AJ6" s="18"/>
      <c r="AK6" s="18"/>
      <c r="AL6" s="20"/>
      <c r="AM6" s="20"/>
      <c r="AN6" s="71"/>
      <c r="AO6" s="21"/>
      <c r="AP6" s="21"/>
      <c r="AQ6" s="21"/>
      <c r="AR6" s="21"/>
      <c r="AS6" s="21"/>
      <c r="AT6" s="242"/>
      <c r="AU6" s="20"/>
      <c r="AV6" s="752"/>
      <c r="AW6" s="242"/>
      <c r="AX6" s="74"/>
      <c r="AY6" s="18"/>
      <c r="AZ6" s="74"/>
      <c r="BA6" s="14"/>
      <c r="BB6" s="14"/>
      <c r="BC6" s="18"/>
      <c r="BD6" s="18"/>
      <c r="BE6" s="75"/>
      <c r="BF6" s="20"/>
      <c r="BG6" s="20"/>
      <c r="BH6" s="20"/>
      <c r="BI6" s="21"/>
      <c r="BJ6" s="21"/>
      <c r="BK6" s="242"/>
      <c r="BL6" s="20"/>
      <c r="BM6" s="752"/>
      <c r="BN6" s="242"/>
      <c r="BO6" s="74"/>
      <c r="BP6" s="18"/>
      <c r="BQ6" s="74"/>
      <c r="BR6" s="18"/>
      <c r="BS6" s="18"/>
      <c r="BT6" s="18"/>
      <c r="BU6" s="18"/>
      <c r="BV6" s="71"/>
      <c r="BW6" s="74"/>
      <c r="BX6" s="72"/>
      <c r="BY6" s="72"/>
      <c r="BZ6" s="72"/>
      <c r="CA6" s="72"/>
      <c r="CB6" s="770"/>
      <c r="CC6" s="758"/>
      <c r="CD6" s="758"/>
      <c r="CE6" s="770"/>
      <c r="CF6" s="74"/>
      <c r="CG6" s="18"/>
      <c r="CH6" s="74"/>
      <c r="CI6" s="18"/>
      <c r="CJ6" s="18"/>
      <c r="CK6" s="18"/>
      <c r="CL6" s="18"/>
      <c r="CM6" s="71"/>
      <c r="CN6" s="74"/>
      <c r="CO6" s="72"/>
      <c r="CP6" s="72"/>
      <c r="CQ6" s="72"/>
      <c r="CR6" s="72"/>
      <c r="CS6" s="770"/>
      <c r="CT6" s="758"/>
      <c r="CU6" s="758"/>
      <c r="CV6" s="770"/>
      <c r="CW6" s="14"/>
      <c r="CX6" s="18"/>
      <c r="CY6" s="14"/>
      <c r="CZ6" s="18"/>
      <c r="DA6" s="18"/>
      <c r="DB6" s="18"/>
      <c r="DC6" s="18"/>
      <c r="DD6" s="14"/>
      <c r="DE6" s="14"/>
      <c r="DF6" s="14"/>
      <c r="DG6" s="14"/>
      <c r="DH6" s="14"/>
      <c r="DI6" s="14"/>
      <c r="DJ6" s="770"/>
      <c r="DK6" s="758"/>
      <c r="DL6" s="758"/>
      <c r="DM6" s="770"/>
      <c r="DN6" s="14"/>
      <c r="DO6" s="14"/>
      <c r="DP6" s="14"/>
      <c r="DQ6" s="18"/>
      <c r="DR6" s="18"/>
      <c r="DS6" s="18"/>
      <c r="DT6" s="18"/>
      <c r="DU6" s="76"/>
      <c r="DV6" s="17"/>
      <c r="DW6" s="17"/>
      <c r="DX6" s="17"/>
      <c r="DY6" s="17"/>
      <c r="DZ6" s="17"/>
      <c r="EA6" s="770"/>
      <c r="EB6" s="758"/>
      <c r="EC6" s="758"/>
      <c r="ED6" s="770"/>
      <c r="EE6" s="229"/>
      <c r="EF6" s="229"/>
      <c r="EG6" s="229"/>
      <c r="EH6" s="229"/>
      <c r="EI6" s="229"/>
      <c r="EJ6" s="229"/>
      <c r="EK6" s="229"/>
      <c r="EL6" s="229"/>
      <c r="EM6" s="229"/>
      <c r="EN6" s="229"/>
      <c r="EO6" s="229"/>
      <c r="EP6" s="229"/>
      <c r="EQ6" s="229"/>
      <c r="ER6" s="770"/>
      <c r="ES6" s="758"/>
      <c r="ET6" s="758"/>
      <c r="EU6" s="770"/>
      <c r="EV6" s="229"/>
      <c r="EW6" s="229"/>
      <c r="EX6" s="229"/>
      <c r="EY6" s="229"/>
      <c r="EZ6" s="229"/>
      <c r="FA6" s="229"/>
      <c r="FB6" s="229"/>
      <c r="FC6" s="229"/>
      <c r="FD6" s="229"/>
      <c r="FE6" s="229"/>
      <c r="FF6" s="229"/>
      <c r="FG6" s="229"/>
      <c r="FH6" s="229"/>
      <c r="FI6" s="770"/>
      <c r="FJ6" s="758"/>
      <c r="FK6" s="758"/>
      <c r="FL6" s="770"/>
      <c r="FM6" s="229"/>
      <c r="FN6" s="229"/>
      <c r="FO6" s="229"/>
      <c r="FP6" s="229"/>
      <c r="FQ6" s="229"/>
      <c r="FR6" s="229"/>
      <c r="FS6" s="229"/>
      <c r="FT6" s="229"/>
      <c r="FU6" s="229"/>
      <c r="FV6" s="229"/>
      <c r="FW6" s="229"/>
      <c r="FX6" s="229"/>
      <c r="FY6" s="229"/>
      <c r="FZ6" s="242"/>
      <c r="GA6" s="20"/>
      <c r="GB6" s="758"/>
      <c r="GC6" s="242"/>
      <c r="GD6" s="229"/>
      <c r="GE6" s="229"/>
      <c r="GF6" s="229"/>
      <c r="GG6" s="229"/>
      <c r="GH6" s="229"/>
      <c r="GI6" s="229"/>
      <c r="GJ6" s="229"/>
      <c r="GK6" s="229"/>
      <c r="GL6" s="229"/>
      <c r="GM6" s="229"/>
      <c r="GN6" s="229"/>
      <c r="GO6" s="229"/>
      <c r="GP6" s="229"/>
      <c r="GQ6" s="770"/>
      <c r="GR6" s="758"/>
      <c r="GS6" s="758"/>
      <c r="GT6" s="770"/>
      <c r="GU6" s="229"/>
      <c r="GV6" s="229"/>
      <c r="GW6" s="229"/>
      <c r="GX6" s="229"/>
      <c r="GY6" s="229"/>
      <c r="GZ6" s="229"/>
      <c r="HA6" s="229"/>
      <c r="HB6" s="229"/>
      <c r="HC6" s="229"/>
      <c r="HD6" s="229"/>
      <c r="HE6" s="229"/>
      <c r="HF6" s="229"/>
      <c r="HG6" s="229"/>
      <c r="HH6" s="770"/>
      <c r="HI6" s="758"/>
      <c r="HJ6" s="758"/>
      <c r="HK6" s="770"/>
    </row>
    <row r="7" spans="1:219" ht="111.75" customHeight="1" x14ac:dyDescent="0.25">
      <c r="A7" s="162">
        <v>3</v>
      </c>
      <c r="B7" s="25" t="s">
        <v>288</v>
      </c>
      <c r="C7" s="24" t="s">
        <v>275</v>
      </c>
      <c r="D7" s="24" t="s">
        <v>29</v>
      </c>
      <c r="E7" s="499" t="s">
        <v>38</v>
      </c>
      <c r="F7" s="25" t="s">
        <v>39</v>
      </c>
      <c r="G7" s="25" t="s">
        <v>289</v>
      </c>
      <c r="H7" s="25" t="s">
        <v>42</v>
      </c>
      <c r="I7" s="25" t="s">
        <v>290</v>
      </c>
      <c r="J7" s="6"/>
      <c r="K7" s="737">
        <v>7</v>
      </c>
      <c r="L7" s="6" t="s">
        <v>291</v>
      </c>
      <c r="M7" s="164">
        <v>44774</v>
      </c>
      <c r="N7" s="180">
        <v>44896</v>
      </c>
      <c r="O7" s="165" t="s">
        <v>36</v>
      </c>
      <c r="P7" s="71"/>
      <c r="Q7" s="18"/>
      <c r="R7" s="18"/>
      <c r="S7" s="18"/>
      <c r="T7" s="18"/>
      <c r="U7" s="18"/>
      <c r="V7" s="18"/>
      <c r="W7" s="18"/>
      <c r="X7" s="72"/>
      <c r="Y7" s="72"/>
      <c r="Z7" s="72"/>
      <c r="AA7" s="72"/>
      <c r="AB7" s="72"/>
      <c r="AC7" s="73"/>
      <c r="AD7" s="72"/>
      <c r="AE7" s="72"/>
      <c r="AF7" s="72"/>
      <c r="AG7" s="71"/>
      <c r="AH7" s="18"/>
      <c r="AI7" s="18"/>
      <c r="AJ7" s="18"/>
      <c r="AK7" s="18"/>
      <c r="AL7" s="18"/>
      <c r="AM7" s="18"/>
      <c r="AN7" s="18"/>
      <c r="AO7" s="21"/>
      <c r="AP7" s="21"/>
      <c r="AQ7" s="21"/>
      <c r="AR7" s="21"/>
      <c r="AS7" s="21"/>
      <c r="AT7" s="242"/>
      <c r="AU7" s="20"/>
      <c r="AV7" s="752"/>
      <c r="AW7" s="242"/>
      <c r="AX7" s="74"/>
      <c r="AY7" s="18"/>
      <c r="AZ7" s="74"/>
      <c r="BA7" s="18"/>
      <c r="BB7" s="18"/>
      <c r="BC7" s="18"/>
      <c r="BD7" s="18"/>
      <c r="BE7" s="75"/>
      <c r="BF7" s="20"/>
      <c r="BG7" s="20"/>
      <c r="BH7" s="20"/>
      <c r="BI7" s="21"/>
      <c r="BJ7" s="21"/>
      <c r="BK7" s="242"/>
      <c r="BL7" s="20"/>
      <c r="BM7" s="752"/>
      <c r="BN7" s="242"/>
      <c r="BO7" s="71"/>
      <c r="BP7" s="77"/>
      <c r="BQ7" s="77"/>
      <c r="BR7" s="77"/>
      <c r="BS7" s="77"/>
      <c r="BT7" s="77"/>
      <c r="BU7" s="77"/>
      <c r="BV7" s="77"/>
      <c r="BW7" s="77"/>
      <c r="BX7" s="77"/>
      <c r="BY7" s="77"/>
      <c r="BZ7" s="77"/>
      <c r="CA7" s="77"/>
      <c r="CB7" s="770"/>
      <c r="CC7" s="758"/>
      <c r="CD7" s="758"/>
      <c r="CE7" s="770"/>
      <c r="CF7" s="71"/>
      <c r="CG7" s="18"/>
      <c r="CH7" s="80"/>
      <c r="CI7" s="71"/>
      <c r="CJ7" s="81"/>
      <c r="CK7" s="77"/>
      <c r="CL7" s="77"/>
      <c r="CM7" s="71"/>
      <c r="CN7" s="77"/>
      <c r="CO7" s="77"/>
      <c r="CP7" s="77"/>
      <c r="CQ7" s="77"/>
      <c r="CR7" s="77"/>
      <c r="CS7" s="770"/>
      <c r="CT7" s="758"/>
      <c r="CU7" s="758"/>
      <c r="CV7" s="770"/>
      <c r="CW7" s="71"/>
      <c r="CX7" s="18"/>
      <c r="CY7" s="80"/>
      <c r="CZ7" s="71"/>
      <c r="DA7" s="81"/>
      <c r="DB7" s="77"/>
      <c r="DC7" s="77"/>
      <c r="DD7" s="71"/>
      <c r="DE7" s="71"/>
      <c r="DF7" s="71"/>
      <c r="DG7" s="71"/>
      <c r="DH7" s="71"/>
      <c r="DI7" s="71"/>
      <c r="DJ7" s="770"/>
      <c r="DK7" s="758"/>
      <c r="DL7" s="758"/>
      <c r="DM7" s="770"/>
      <c r="DN7" s="71"/>
      <c r="DO7" s="18"/>
      <c r="DP7" s="71"/>
      <c r="DQ7" s="71"/>
      <c r="DR7" s="14"/>
      <c r="DS7" s="77"/>
      <c r="DT7" s="77"/>
      <c r="DU7" s="75"/>
      <c r="DV7" s="17"/>
      <c r="DW7" s="17"/>
      <c r="DX7" s="17"/>
      <c r="DY7" s="17"/>
      <c r="DZ7" s="17"/>
      <c r="EA7" s="770"/>
      <c r="EB7" s="758"/>
      <c r="EC7" s="758"/>
      <c r="ED7" s="770"/>
      <c r="EE7" s="229"/>
      <c r="EF7" s="229"/>
      <c r="EG7" s="229"/>
      <c r="EH7" s="229"/>
      <c r="EI7" s="229"/>
      <c r="EJ7" s="229"/>
      <c r="EK7" s="229"/>
      <c r="EL7" s="229"/>
      <c r="EM7" s="229"/>
      <c r="EN7" s="229"/>
      <c r="EO7" s="229"/>
      <c r="EP7" s="229"/>
      <c r="EQ7" s="229"/>
      <c r="ER7" s="770"/>
      <c r="ES7" s="758"/>
      <c r="ET7" s="758"/>
      <c r="EU7" s="770"/>
      <c r="EV7" s="229"/>
      <c r="EW7" s="229"/>
      <c r="EX7" s="229"/>
      <c r="EY7" s="229"/>
      <c r="EZ7" s="229"/>
      <c r="FA7" s="229"/>
      <c r="FB7" s="229"/>
      <c r="FC7" s="229"/>
      <c r="FD7" s="229"/>
      <c r="FE7" s="229"/>
      <c r="FF7" s="229"/>
      <c r="FG7" s="229"/>
      <c r="FH7" s="229"/>
      <c r="FI7" s="770"/>
      <c r="FJ7" s="758"/>
      <c r="FK7" s="758"/>
      <c r="FL7" s="770"/>
      <c r="FM7" s="229"/>
      <c r="FN7" s="229"/>
      <c r="FO7" s="229"/>
      <c r="FP7" s="229"/>
      <c r="FQ7" s="229"/>
      <c r="FR7" s="229"/>
      <c r="FS7" s="229"/>
      <c r="FT7" s="229"/>
      <c r="FU7" s="229"/>
      <c r="FV7" s="229"/>
      <c r="FW7" s="229"/>
      <c r="FX7" s="229"/>
      <c r="FY7" s="229"/>
      <c r="FZ7" s="242"/>
      <c r="GA7" s="20"/>
      <c r="GB7" s="758"/>
      <c r="GC7" s="242"/>
      <c r="GD7" s="229"/>
      <c r="GE7" s="229"/>
      <c r="GF7" s="229"/>
      <c r="GG7" s="229"/>
      <c r="GH7" s="229"/>
      <c r="GI7" s="229"/>
      <c r="GJ7" s="229"/>
      <c r="GK7" s="229"/>
      <c r="GL7" s="229"/>
      <c r="GM7" s="229"/>
      <c r="GN7" s="229"/>
      <c r="GO7" s="229"/>
      <c r="GP7" s="229"/>
      <c r="GQ7" s="770"/>
      <c r="GR7" s="758"/>
      <c r="GS7" s="758"/>
      <c r="GT7" s="770"/>
      <c r="GU7" s="229"/>
      <c r="GV7" s="229"/>
      <c r="GW7" s="229"/>
      <c r="GX7" s="229"/>
      <c r="GY7" s="229"/>
      <c r="GZ7" s="229"/>
      <c r="HA7" s="229"/>
      <c r="HB7" s="229"/>
      <c r="HC7" s="229"/>
      <c r="HD7" s="229"/>
      <c r="HE7" s="229"/>
      <c r="HF7" s="229"/>
      <c r="HG7" s="229"/>
      <c r="HH7" s="770"/>
      <c r="HI7" s="758"/>
      <c r="HJ7" s="758"/>
      <c r="HK7" s="770"/>
    </row>
    <row r="8" spans="1:219" ht="18.75" x14ac:dyDescent="0.25">
      <c r="B8" s="423"/>
      <c r="C8" s="2"/>
      <c r="D8" s="453"/>
      <c r="E8" s="578"/>
      <c r="K8" s="733">
        <f>SUM(K5:K7)</f>
        <v>10</v>
      </c>
      <c r="AV8" s="733"/>
      <c r="BM8" s="733"/>
      <c r="CB8" s="729"/>
      <c r="CC8" s="729"/>
      <c r="CD8" s="729"/>
      <c r="CE8" s="771"/>
      <c r="CS8" s="729"/>
      <c r="CT8" s="729"/>
      <c r="CU8" s="729"/>
      <c r="CV8" s="771"/>
      <c r="DJ8" s="729"/>
      <c r="DK8" s="729"/>
      <c r="DL8" s="729"/>
      <c r="DM8" s="771"/>
      <c r="EA8" s="729"/>
      <c r="EB8" s="729"/>
      <c r="EC8" s="729"/>
      <c r="ED8" s="771"/>
      <c r="ER8" s="729"/>
      <c r="ES8" s="729"/>
      <c r="ET8" s="729"/>
      <c r="EU8" s="771"/>
      <c r="FI8" s="729"/>
      <c r="FJ8" s="729"/>
      <c r="FK8" s="729"/>
      <c r="FL8" s="771"/>
      <c r="GB8" s="729"/>
      <c r="GC8" s="696"/>
      <c r="GQ8" s="729"/>
      <c r="GR8" s="729"/>
      <c r="GS8" s="729"/>
      <c r="GT8" s="771"/>
      <c r="HH8" s="729"/>
      <c r="HI8" s="729"/>
      <c r="HJ8" s="729"/>
      <c r="HK8" s="771"/>
    </row>
    <row r="9" spans="1:219" x14ac:dyDescent="0.25">
      <c r="HH9" s="729"/>
      <c r="HI9" s="729"/>
      <c r="HJ9" s="729"/>
      <c r="HK9" s="729"/>
    </row>
    <row r="10" spans="1:219" x14ac:dyDescent="0.25">
      <c r="C10" s="411">
        <v>100</v>
      </c>
    </row>
  </sheetData>
  <mergeCells count="253">
    <mergeCell ref="HC1:HG2"/>
    <mergeCell ref="HH1:HK2"/>
    <mergeCell ref="HC3:HC4"/>
    <mergeCell ref="HD3:HD4"/>
    <mergeCell ref="HE3:HE4"/>
    <mergeCell ref="HF3:HF4"/>
    <mergeCell ref="HG3:HG4"/>
    <mergeCell ref="HH3:HH4"/>
    <mergeCell ref="HI3:HI4"/>
    <mergeCell ref="HJ3:HJ4"/>
    <mergeCell ref="HK3:HK4"/>
    <mergeCell ref="AG1:AN1"/>
    <mergeCell ref="AO1:AS2"/>
    <mergeCell ref="AT1:AW2"/>
    <mergeCell ref="AG2:AG4"/>
    <mergeCell ref="AH2:AN2"/>
    <mergeCell ref="AH3:AH4"/>
    <mergeCell ref="AI3:AI4"/>
    <mergeCell ref="AJ3:AK3"/>
    <mergeCell ref="AL3:AL4"/>
    <mergeCell ref="AM3:AM4"/>
    <mergeCell ref="AN3:AN4"/>
    <mergeCell ref="AO3:AO4"/>
    <mergeCell ref="AP3:AP4"/>
    <mergeCell ref="AQ3:AQ4"/>
    <mergeCell ref="AR3:AR4"/>
    <mergeCell ref="AS3:AS4"/>
    <mergeCell ref="AT3:AT4"/>
    <mergeCell ref="AU3:AU4"/>
    <mergeCell ref="AV3:AV4"/>
    <mergeCell ref="AW3:AW4"/>
    <mergeCell ref="EC3:EC4"/>
    <mergeCell ref="DQ3:DR3"/>
    <mergeCell ref="DS3:DS4"/>
    <mergeCell ref="DT3:DT4"/>
    <mergeCell ref="DU3:DU4"/>
    <mergeCell ref="DW3:DW4"/>
    <mergeCell ref="DX3:DX4"/>
    <mergeCell ref="EA3:EA4"/>
    <mergeCell ref="CT3:CT4"/>
    <mergeCell ref="CU3:CU4"/>
    <mergeCell ref="CV3:CV4"/>
    <mergeCell ref="CX3:CX4"/>
    <mergeCell ref="EB3:EB4"/>
    <mergeCell ref="DN2:DN4"/>
    <mergeCell ref="DO2:DU2"/>
    <mergeCell ref="DO3:DO4"/>
    <mergeCell ref="DP3:DP4"/>
    <mergeCell ref="DH3:DH4"/>
    <mergeCell ref="DI3:DI4"/>
    <mergeCell ref="DJ3:DJ4"/>
    <mergeCell ref="DK3:DK4"/>
    <mergeCell ref="DL3:DL4"/>
    <mergeCell ref="DM3:DM4"/>
    <mergeCell ref="CR3:CR4"/>
    <mergeCell ref="CS3:CS4"/>
    <mergeCell ref="DB3:DB4"/>
    <mergeCell ref="CW2:CW4"/>
    <mergeCell ref="CX2:DD2"/>
    <mergeCell ref="CS1:CV2"/>
    <mergeCell ref="CW1:DD1"/>
    <mergeCell ref="CI3:CJ3"/>
    <mergeCell ref="CK3:CK4"/>
    <mergeCell ref="CL3:CL4"/>
    <mergeCell ref="CM3:CM4"/>
    <mergeCell ref="CY3:CY4"/>
    <mergeCell ref="CZ3:DA3"/>
    <mergeCell ref="CN3:CN4"/>
    <mergeCell ref="CO3:CO4"/>
    <mergeCell ref="CP3:CP4"/>
    <mergeCell ref="CQ3:CQ4"/>
    <mergeCell ref="DC3:DC4"/>
    <mergeCell ref="DD3:DD4"/>
    <mergeCell ref="CD3:CD4"/>
    <mergeCell ref="CE3:CE4"/>
    <mergeCell ref="CG3:CG4"/>
    <mergeCell ref="CH3:CH4"/>
    <mergeCell ref="BT3:BT4"/>
    <mergeCell ref="BW3:BW4"/>
    <mergeCell ref="BX3:BX4"/>
    <mergeCell ref="BY3:BY4"/>
    <mergeCell ref="BZ3:BZ4"/>
    <mergeCell ref="CA3:CA4"/>
    <mergeCell ref="BP3:BP4"/>
    <mergeCell ref="BD3:BD4"/>
    <mergeCell ref="BE3:BE4"/>
    <mergeCell ref="BF3:BF4"/>
    <mergeCell ref="BG3:BG4"/>
    <mergeCell ref="BH3:BH4"/>
    <mergeCell ref="BI3:BI4"/>
    <mergeCell ref="CB3:CB4"/>
    <mergeCell ref="CC3:CC4"/>
    <mergeCell ref="Z3:Z4"/>
    <mergeCell ref="AA3:AA4"/>
    <mergeCell ref="AB3:AB4"/>
    <mergeCell ref="AC3:AC4"/>
    <mergeCell ref="BJ3:BJ4"/>
    <mergeCell ref="BK3:BK4"/>
    <mergeCell ref="BL3:BL4"/>
    <mergeCell ref="BM3:BM4"/>
    <mergeCell ref="BN3:BN4"/>
    <mergeCell ref="BW1:CA2"/>
    <mergeCell ref="CB1:CE2"/>
    <mergeCell ref="L2:L4"/>
    <mergeCell ref="P2:P4"/>
    <mergeCell ref="Q2:W2"/>
    <mergeCell ref="AX2:AX4"/>
    <mergeCell ref="AY2:BE2"/>
    <mergeCell ref="Q3:Q4"/>
    <mergeCell ref="R3:R4"/>
    <mergeCell ref="S3:T3"/>
    <mergeCell ref="U3:U4"/>
    <mergeCell ref="AD3:AD4"/>
    <mergeCell ref="AX1:BE1"/>
    <mergeCell ref="BF1:BJ2"/>
    <mergeCell ref="AE3:AE4"/>
    <mergeCell ref="AF3:AF4"/>
    <mergeCell ref="AY3:AY4"/>
    <mergeCell ref="AZ3:AZ4"/>
    <mergeCell ref="BA3:BB3"/>
    <mergeCell ref="BC3:BC4"/>
    <mergeCell ref="V3:V4"/>
    <mergeCell ref="W3:W4"/>
    <mergeCell ref="X3:X4"/>
    <mergeCell ref="Y3:Y4"/>
    <mergeCell ref="DN1:DU1"/>
    <mergeCell ref="A2:A4"/>
    <mergeCell ref="B2:B4"/>
    <mergeCell ref="C2:C4"/>
    <mergeCell ref="D2:D4"/>
    <mergeCell ref="E2:E4"/>
    <mergeCell ref="F2:F4"/>
    <mergeCell ref="BK1:BN2"/>
    <mergeCell ref="BO1:BV1"/>
    <mergeCell ref="K2:K4"/>
    <mergeCell ref="CF1:CM1"/>
    <mergeCell ref="CN1:CR2"/>
    <mergeCell ref="BO2:BO4"/>
    <mergeCell ref="BP2:BV2"/>
    <mergeCell ref="CF2:CF4"/>
    <mergeCell ref="CG2:CM2"/>
    <mergeCell ref="BU3:BU4"/>
    <mergeCell ref="BV3:BV4"/>
    <mergeCell ref="BQ3:BQ4"/>
    <mergeCell ref="BR3:BS3"/>
    <mergeCell ref="A1:O1"/>
    <mergeCell ref="P1:W1"/>
    <mergeCell ref="X1:AB2"/>
    <mergeCell ref="AC1:AF2"/>
    <mergeCell ref="G2:G4"/>
    <mergeCell ref="H2:H4"/>
    <mergeCell ref="I2:I4"/>
    <mergeCell ref="J2:J4"/>
    <mergeCell ref="DV1:DZ2"/>
    <mergeCell ref="EA1:ED2"/>
    <mergeCell ref="EE1:EL1"/>
    <mergeCell ref="EM1:EQ2"/>
    <mergeCell ref="ER1:EU2"/>
    <mergeCell ref="EE2:EE4"/>
    <mergeCell ref="EF2:EL2"/>
    <mergeCell ref="DV3:DV4"/>
    <mergeCell ref="DY3:DY4"/>
    <mergeCell ref="DZ3:DZ4"/>
    <mergeCell ref="ED3:ED4"/>
    <mergeCell ref="EF3:EF4"/>
    <mergeCell ref="EG3:EG4"/>
    <mergeCell ref="EH3:EI3"/>
    <mergeCell ref="EJ3:EJ4"/>
    <mergeCell ref="EK3:EK4"/>
    <mergeCell ref="EL3:EL4"/>
    <mergeCell ref="EM3:EM4"/>
    <mergeCell ref="EN3:EN4"/>
    <mergeCell ref="EO3:EO4"/>
    <mergeCell ref="EV1:FC1"/>
    <mergeCell ref="FI1:FL2"/>
    <mergeCell ref="FM1:FT1"/>
    <mergeCell ref="FU1:FY2"/>
    <mergeCell ref="FZ1:GC2"/>
    <mergeCell ref="GD1:GK1"/>
    <mergeCell ref="GE2:GK2"/>
    <mergeCell ref="GQ1:GT2"/>
    <mergeCell ref="GU1:HB1"/>
    <mergeCell ref="EV2:EV4"/>
    <mergeCell ref="EW2:FC2"/>
    <mergeCell ref="FM2:FM4"/>
    <mergeCell ref="FN2:FT2"/>
    <mergeCell ref="GD2:GD4"/>
    <mergeCell ref="FD1:FH2"/>
    <mergeCell ref="GV2:HB2"/>
    <mergeCell ref="GL1:GP2"/>
    <mergeCell ref="FA3:FA4"/>
    <mergeCell ref="FB3:FB4"/>
    <mergeCell ref="FC3:FC4"/>
    <mergeCell ref="FD3:FD4"/>
    <mergeCell ref="FE3:FE4"/>
    <mergeCell ref="FF3:FF4"/>
    <mergeCell ref="FG3:FG4"/>
    <mergeCell ref="EP3:EP4"/>
    <mergeCell ref="EQ3:EQ4"/>
    <mergeCell ref="ER3:ER4"/>
    <mergeCell ref="ES3:ES4"/>
    <mergeCell ref="ET3:ET4"/>
    <mergeCell ref="EU3:EU4"/>
    <mergeCell ref="EW3:EW4"/>
    <mergeCell ref="EX3:EX4"/>
    <mergeCell ref="EY3:EZ3"/>
    <mergeCell ref="FH3:FH4"/>
    <mergeCell ref="FI3:FI4"/>
    <mergeCell ref="FJ3:FJ4"/>
    <mergeCell ref="FK3:FK4"/>
    <mergeCell ref="FL3:FL4"/>
    <mergeCell ref="FN3:FN4"/>
    <mergeCell ref="FO3:FO4"/>
    <mergeCell ref="FP3:FQ3"/>
    <mergeCell ref="FR3:FR4"/>
    <mergeCell ref="FW3:FW4"/>
    <mergeCell ref="FX3:FX4"/>
    <mergeCell ref="GK3:GK4"/>
    <mergeCell ref="GL3:GL4"/>
    <mergeCell ref="FY3:FY4"/>
    <mergeCell ref="FZ3:FZ4"/>
    <mergeCell ref="GA3:GA4"/>
    <mergeCell ref="GB3:GB4"/>
    <mergeCell ref="GC3:GC4"/>
    <mergeCell ref="GE3:GE4"/>
    <mergeCell ref="GF3:GF4"/>
    <mergeCell ref="GG3:GH3"/>
    <mergeCell ref="GI3:GI4"/>
    <mergeCell ref="GJ3:GJ4"/>
    <mergeCell ref="HA3:HA4"/>
    <mergeCell ref="HB3:HB4"/>
    <mergeCell ref="DE1:DI2"/>
    <mergeCell ref="DJ1:DM2"/>
    <mergeCell ref="DE3:DE4"/>
    <mergeCell ref="DF3:DF4"/>
    <mergeCell ref="DG3:DG4"/>
    <mergeCell ref="GW3:GW4"/>
    <mergeCell ref="GX3:GY3"/>
    <mergeCell ref="GZ3:GZ4"/>
    <mergeCell ref="GM3:GM4"/>
    <mergeCell ref="GN3:GN4"/>
    <mergeCell ref="GO3:GO4"/>
    <mergeCell ref="GP3:GP4"/>
    <mergeCell ref="GQ3:GQ4"/>
    <mergeCell ref="GR3:GR4"/>
    <mergeCell ref="GU2:GU4"/>
    <mergeCell ref="GS3:GS4"/>
    <mergeCell ref="GT3:GT4"/>
    <mergeCell ref="GV3:GV4"/>
    <mergeCell ref="FS3:FS4"/>
    <mergeCell ref="FT3:FT4"/>
    <mergeCell ref="FU3:FU4"/>
    <mergeCell ref="FV3:FV4"/>
  </mergeCells>
  <dataValidations count="3">
    <dataValidation type="list" allowBlank="1" showInputMessage="1" showErrorMessage="1" sqref="E5:E7" xr:uid="{00000000-0002-0000-1800-000000000000}">
      <formula1>nivel</formula1>
    </dataValidation>
    <dataValidation type="list" allowBlank="1" showInputMessage="1" showErrorMessage="1" sqref="F5:F7" xr:uid="{00000000-0002-0000-1800-000001000000}">
      <formula1>MOMENTO</formula1>
    </dataValidation>
    <dataValidation type="list" allowBlank="1" showInputMessage="1" showErrorMessage="1" sqref="BW5:BY7 CN5:CP7 DE5:DG7 DV5:DX7 EM5:EO7 FD5:FF7 FU5:FW7 GL5:GN7 HC5:HE7 CA5:CA7 CR5:CR7 DI5:DI7 DZ5:DZ7 EQ5:EQ7 FH5:FH7 FY5:FY7 GP5:GP7 HG5:HG7" xr:uid="{DA7A2EE1-EACE-4CBA-9517-B2FD25DA72E0}">
      <formula1>#REF!</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52183A8082F7945A5C69582A1111BA4" ma:contentTypeVersion="13" ma:contentTypeDescription="Crear nuevo documento." ma:contentTypeScope="" ma:versionID="addc349cee2f2b3444b04f32189cdd15">
  <xsd:schema xmlns:xsd="http://www.w3.org/2001/XMLSchema" xmlns:xs="http://www.w3.org/2001/XMLSchema" xmlns:p="http://schemas.microsoft.com/office/2006/metadata/properties" xmlns:ns2="aa76a2b6-2d8b-4b48-9c76-a38e2f943d86" xmlns:ns3="382f7741-db5d-4517-982b-0fb041cad6f7" targetNamespace="http://schemas.microsoft.com/office/2006/metadata/properties" ma:root="true" ma:fieldsID="0d5159b46faa96e66be1393250b2e6b9" ns2:_="" ns3:_="">
    <xsd:import namespace="aa76a2b6-2d8b-4b48-9c76-a38e2f943d86"/>
    <xsd:import namespace="382f7741-db5d-4517-982b-0fb041cad6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76a2b6-2d8b-4b48-9c76-a38e2f943d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MediaLengthInSeconds" ma:index="19" nillable="true" ma:displayName="Length (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82f7741-db5d-4517-982b-0fb041cad6f7" elementFormDefault="qualified">
    <xsd:import namespace="http://schemas.microsoft.com/office/2006/documentManagement/types"/>
    <xsd:import namespace="http://schemas.microsoft.com/office/infopath/2007/PartnerControls"/>
    <xsd:element name="SharedWithUsers" ma:index="14"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6ADFF8-8FC8-4427-A305-22A32957D168}">
  <ds:schemaRefs>
    <ds:schemaRef ds:uri="http://schemas.microsoft.com/sharepoint/v3/contenttype/forms"/>
  </ds:schemaRefs>
</ds:datastoreItem>
</file>

<file path=customXml/itemProps2.xml><?xml version="1.0" encoding="utf-8"?>
<ds:datastoreItem xmlns:ds="http://schemas.openxmlformats.org/officeDocument/2006/customXml" ds:itemID="{A3192EDE-3AA1-4C94-9C04-58F42511F542}">
  <ds:schemaRefs>
    <ds:schemaRef ds:uri="http://schemas.microsoft.com/office/2006/metadata/properties"/>
    <ds:schemaRef ds:uri="http://schemas.microsoft.com/office/infopath/2007/PartnerControls"/>
    <ds:schemaRef ds:uri="http://purl.org/dc/dcmitype/"/>
    <ds:schemaRef ds:uri="382f7741-db5d-4517-982b-0fb041cad6f7"/>
    <ds:schemaRef ds:uri="aa76a2b6-2d8b-4b48-9c76-a38e2f943d86"/>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s>
</ds:datastoreItem>
</file>

<file path=customXml/itemProps3.xml><?xml version="1.0" encoding="utf-8"?>
<ds:datastoreItem xmlns:ds="http://schemas.openxmlformats.org/officeDocument/2006/customXml" ds:itemID="{8A00A2D1-F3C9-4FE8-8C0B-DB29905DB3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76a2b6-2d8b-4b48-9c76-a38e2f943d86"/>
    <ds:schemaRef ds:uri="382f7741-db5d-4517-982b-0fb041cad6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2</vt:i4>
      </vt:variant>
    </vt:vector>
  </HeadingPairs>
  <TitlesOfParts>
    <vt:vector size="37" baseType="lpstr">
      <vt:lpstr>Amazonas</vt:lpstr>
      <vt:lpstr>Antioquia</vt:lpstr>
      <vt:lpstr>Atlantico</vt:lpstr>
      <vt:lpstr>Arauca</vt:lpstr>
      <vt:lpstr>Bogotá</vt:lpstr>
      <vt:lpstr>Boyaca</vt:lpstr>
      <vt:lpstr>Bolivar</vt:lpstr>
      <vt:lpstr>Caldas</vt:lpstr>
      <vt:lpstr>Cauca</vt:lpstr>
      <vt:lpstr>Caquetá</vt:lpstr>
      <vt:lpstr>Casanare</vt:lpstr>
      <vt:lpstr>Cesar</vt:lpstr>
      <vt:lpstr>Córdoba</vt:lpstr>
      <vt:lpstr>Cundinamarca</vt:lpstr>
      <vt:lpstr>Choco</vt:lpstr>
      <vt:lpstr>Guanía</vt:lpstr>
      <vt:lpstr>Guajira</vt:lpstr>
      <vt:lpstr>Huila</vt:lpstr>
      <vt:lpstr>Guaviare</vt:lpstr>
      <vt:lpstr>Magdalena</vt:lpstr>
      <vt:lpstr>Meta</vt:lpstr>
      <vt:lpstr>Nariño</vt:lpstr>
      <vt:lpstr>Nte Santander</vt:lpstr>
      <vt:lpstr>Putumayo</vt:lpstr>
      <vt:lpstr>Quindío</vt:lpstr>
      <vt:lpstr>Risaralda</vt:lpstr>
      <vt:lpstr>San Andres</vt:lpstr>
      <vt:lpstr>Santander</vt:lpstr>
      <vt:lpstr>Sucre</vt:lpstr>
      <vt:lpstr>Tolima</vt:lpstr>
      <vt:lpstr>Valle</vt:lpstr>
      <vt:lpstr>Vaupes</vt:lpstr>
      <vt:lpstr>Vichada</vt:lpstr>
      <vt:lpstr>Hoja2</vt:lpstr>
      <vt:lpstr>Hoja1</vt:lpstr>
      <vt:lpstr>MOMENTO</vt:lpstr>
      <vt:lpstr>nivel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Johanna Gomez Zapata</dc:creator>
  <cp:keywords/>
  <dc:description/>
  <cp:lastModifiedBy>kold</cp:lastModifiedBy>
  <cp:revision/>
  <dcterms:created xsi:type="dcterms:W3CDTF">2019-10-24T20:40:17Z</dcterms:created>
  <dcterms:modified xsi:type="dcterms:W3CDTF">2022-05-10T16:22:02Z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0x010100B52183A8082F7945A5C69582A1111BA4</vt:lpwstr>
  </property>
</Properties>
</file>