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icbfgob.sharepoint.com/sites/FS_OCI/Documentos compartidos/49.5 INF A ORG Y ENTIDADES NLES/PROG_TRANS_Y_ETICA_PUBLICA/2023/III CUATRIMESTRE/"/>
    </mc:Choice>
  </mc:AlternateContent>
  <xr:revisionPtr revIDLastSave="374" documentId="8_{82CB57B9-3E60-4BD9-82FC-6863F7345387}" xr6:coauthVersionLast="47" xr6:coauthVersionMax="47" xr10:uidLastSave="{AC4DF58E-AFFD-44E7-B1DF-5A121A70CB14}"/>
  <bookViews>
    <workbookView xWindow="-120" yWindow="-120" windowWidth="20730" windowHeight="11160" tabRatio="823" firstSheet="1" activeTab="1" xr2:uid="{00000000-000D-0000-FFFF-FFFF00000000}"/>
  </bookViews>
  <sheets>
    <sheet name="ESTADOS" sheetId="2" state="hidden" r:id="rId1"/>
    <sheet name="Comp 1. Riesgos Corrupción" sheetId="15" r:id="rId2"/>
    <sheet name="MATRIZ PLAN TRATARIESGOS_DIC_23" sheetId="19" r:id="rId3"/>
    <sheet name="Comp 2. Redes Inst y Canales  " sheetId="3" r:id="rId4"/>
    <sheet name="Comp 3. Legalidad e Integridad" sheetId="5" r:id="rId5"/>
    <sheet name="Comp 4. Iniciativas Adicionales" sheetId="6" r:id="rId6"/>
    <sheet name="Comp 5. Rendición Cuentas" sheetId="7" r:id="rId7"/>
    <sheet name="PPC SDG" sheetId="16" r:id="rId8"/>
    <sheet name="PPC REGIONAL" sheetId="17" r:id="rId9"/>
    <sheet name="Comp 6. Transpa y Acceso Info" sheetId="4" r:id="rId10"/>
    <sheet name="Comp. 7 Estado Abierto" sheetId="11" r:id="rId11"/>
  </sheets>
  <externalReferences>
    <externalReference r:id="rId12"/>
    <externalReference r:id="rId13"/>
    <externalReference r:id="rId14"/>
    <externalReference r:id="rId15"/>
    <externalReference r:id="rId16"/>
    <externalReference r:id="rId17"/>
  </externalReferences>
  <definedNames>
    <definedName name="_xlnm._FilterDatabase" localSheetId="1" hidden="1">'Comp 1. Riesgos Corrupción'!#REF!</definedName>
    <definedName name="_xlnm._FilterDatabase" localSheetId="3" hidden="1">'Comp 2. Redes Inst y Canales  '!#REF!</definedName>
    <definedName name="_xlnm._FilterDatabase" localSheetId="4" hidden="1">'Comp 3. Legalidad e Integridad'!#REF!</definedName>
    <definedName name="_xlnm._FilterDatabase" localSheetId="5" hidden="1">'Comp 4. Iniciativas Adicionales'!#REF!</definedName>
    <definedName name="_xlnm._FilterDatabase" localSheetId="6" hidden="1">'Comp 5. Rendición Cuentas'!$A$11:$Z$11</definedName>
    <definedName name="_xlnm._FilterDatabase" localSheetId="9" hidden="1">'Comp 6. Transpa y Acceso Info'!$A$11:$Z$11</definedName>
    <definedName name="_xlnm._FilterDatabase" localSheetId="10" hidden="1">'Comp. 7 Estado Abierto'!#REF!</definedName>
    <definedName name="_xlnm._FilterDatabase" localSheetId="2" hidden="1">'MATRIZ PLAN TRATARIESGOS_DIC_23'!$K$3:$P$172</definedName>
    <definedName name="_xlnm._FilterDatabase" localSheetId="7" hidden="1">'PPC SDG'!$A$3:$M$41</definedName>
    <definedName name="ANEXO">[1]!Tabla45[[ANEXOS ]]</definedName>
    <definedName name="ANEXOS">[1]!Tabla45[[ANEXOS ]]</definedName>
    <definedName name="_xlnm.Print_Area" localSheetId="1">'Comp 1. Riesgos Corrupción'!$A$1:$AA$27</definedName>
    <definedName name="_xlnm.Print_Area" localSheetId="3">'Comp 2. Redes Inst y Canales  '!$A$1:$Z$26</definedName>
    <definedName name="_xlnm.Print_Area" localSheetId="4">'Comp 3. Legalidad e Integridad'!$A$1:$AA$13</definedName>
    <definedName name="_xlnm.Print_Area" localSheetId="5">'Comp 4. Iniciativas Adicionales'!$A$1:$AA$13</definedName>
    <definedName name="_xlnm.Print_Area" localSheetId="6">'Comp 5. Rendición Cuentas'!$A$1:$Z$36</definedName>
    <definedName name="_xlnm.Print_Area" localSheetId="9">'Comp 6. Transpa y Acceso Info'!$A$1:$AA$37</definedName>
    <definedName name="_xlnm.Print_Area" localSheetId="10">'Comp. 7 Estado Abierto'!$A$1:$Z$14</definedName>
    <definedName name="_xlnm.Print_Area" localSheetId="7">'PPC SDG'!$A$1:$R$44</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[3]DATOS!$AS$38:$AS$40</definedName>
    <definedName name="CONTROL_RESPONSABLE">[3]DATOS!$AS$21:$AS$22</definedName>
    <definedName name="CONTROLES_FRECUENCIA">[3]DATOS!$AV$31:$AV$40</definedName>
    <definedName name="CONTROLES_PROBABILIDAD">[3]DATOS!$AR$76:$AR$77</definedName>
    <definedName name="CÓRDOBA">[1]!Tabla16[CÓRDOBA]</definedName>
    <definedName name="_xlnm.Criteria">[1]!Tabla36[CRITERIOS]</definedName>
    <definedName name="CUNDINAMARCA">[1]!Tabla17[CUNDINAMARCA]</definedName>
    <definedName name="DatosContextoInterno">'[1]1. IDENTIFICACION DEL RIESGO'!#REF!</definedName>
    <definedName name="dfsdfa">[4]Hoja1!$A$1:$A$6</definedName>
    <definedName name="EJE">[3]DATOS!$BL$2:$BL$4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[3]DATOS!$BD$5:$BH$9</definedName>
    <definedName name="MATRIZ_RIESGOS_CORRUPCION">[3]DATOS!$BD$18:$BF$22</definedName>
    <definedName name="META">[1]!Tabla23[META]</definedName>
    <definedName name="MOMENTO" localSheetId="2">[5]Hoja1!$E$1:$E$4</definedName>
    <definedName name="MOMENTO">[6]Hoja1!$E$1:$E$4</definedName>
    <definedName name="N_SANTANDER">[1]!Tabla25[N_SANTANDER]</definedName>
    <definedName name="NACIONAL">[1]!Tabla38[NACIONAL]</definedName>
    <definedName name="NARIÑO">[1]!Tabla24[NARIÑO]</definedName>
    <definedName name="nivel" localSheetId="2">[5]Hoja1!$A$1:$A$7</definedName>
    <definedName name="nivel">[6]Hoja1!$A$1:$A$7</definedName>
    <definedName name="OBJETIVOS">[1]!Tabla40[OBJETIVOS]</definedName>
    <definedName name="PROBABILIDAD">[1]!Tabla42[PROBABILIDAD]</definedName>
    <definedName name="PROCESO">[3]DATOS!$A$2:$A$17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[3]DATOS!$AU$8:$AV$12</definedName>
    <definedName name="Tabla44C">[3]DATOS!$AW$8:$AX$10</definedName>
    <definedName name="_xlnm.Print_Titles" localSheetId="1">'Comp 1. Riesgos Corrupción'!$8:$10</definedName>
    <definedName name="_xlnm.Print_Titles" localSheetId="3">'Comp 2. Redes Inst y Canales  '!$8:$10</definedName>
    <definedName name="_xlnm.Print_Titles" localSheetId="6">'Comp 5. Rendición Cuentas'!$8:$10</definedName>
    <definedName name="_xlnm.Print_Titles" localSheetId="9">'Comp 6. Transpa y Acceso Info'!$9:$10</definedName>
    <definedName name="TOLIMA">[1]!Tabla32[TOLIMA]</definedName>
    <definedName name="VALLE">[1]!Tabla33[VALLE]</definedName>
    <definedName name="VAUPES">[1]!Tabla34[VAUPES]</definedName>
    <definedName name="VICHADA">[1]!Tabla35[VICHADA]</definedName>
    <definedName name="ZONA_RIESGOS">[3]DATOS!$BN$2:$BN$21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9" i="4" l="1"/>
  <c r="W36" i="4"/>
  <c r="W27" i="4"/>
  <c r="X27" i="4" s="1"/>
  <c r="W11" i="4"/>
  <c r="A20" i="16" l="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X29" i="4"/>
  <c r="Q29" i="4"/>
  <c r="R29" i="4" s="1"/>
  <c r="Q28" i="7"/>
  <c r="R28" i="7" s="1"/>
  <c r="Q25" i="7"/>
  <c r="R25" i="7" s="1"/>
  <c r="Q22" i="7"/>
  <c r="R22" i="7" s="1"/>
  <c r="Q11" i="7"/>
  <c r="R11" i="7" s="1"/>
  <c r="W25" i="15"/>
  <c r="X25" i="15" s="1"/>
  <c r="Q25" i="15"/>
  <c r="R25" i="15" s="1"/>
  <c r="K25" i="15"/>
  <c r="L25" i="15" s="1"/>
  <c r="W20" i="15"/>
  <c r="X20" i="15" s="1"/>
  <c r="Q20" i="15"/>
  <c r="R20" i="15" s="1"/>
  <c r="K20" i="15"/>
  <c r="L20" i="15" s="1"/>
  <c r="W17" i="15"/>
  <c r="X17" i="15" s="1"/>
  <c r="Q17" i="15"/>
  <c r="R17" i="15" s="1"/>
  <c r="K17" i="15"/>
  <c r="L17" i="15" s="1"/>
  <c r="X13" i="15"/>
  <c r="R13" i="15"/>
  <c r="K13" i="15"/>
  <c r="L13" i="15" s="1"/>
  <c r="X11" i="15"/>
  <c r="R11" i="15"/>
  <c r="K11" i="15"/>
  <c r="L11" i="15" s="1"/>
  <c r="W11" i="6"/>
  <c r="X11" i="6" s="1"/>
  <c r="Q11" i="6"/>
  <c r="R11" i="6" s="1"/>
  <c r="K11" i="6"/>
  <c r="K11" i="5"/>
  <c r="W11" i="11"/>
  <c r="X11" i="11" s="1"/>
  <c r="Q11" i="11"/>
  <c r="R11" i="11" s="1"/>
  <c r="K11" i="11"/>
  <c r="L11" i="11" s="1"/>
  <c r="G5" i="11"/>
  <c r="X36" i="4"/>
  <c r="X11" i="4"/>
  <c r="Q11" i="4"/>
  <c r="R11" i="4" s="1"/>
  <c r="K36" i="4"/>
  <c r="L36" i="4" s="1"/>
  <c r="K29" i="4"/>
  <c r="K27" i="4" s="1"/>
  <c r="L27" i="4" s="1"/>
  <c r="W28" i="7"/>
  <c r="X28" i="7" s="1"/>
  <c r="W25" i="7"/>
  <c r="X25" i="7" s="1"/>
  <c r="W22" i="7"/>
  <c r="X22" i="7" s="1"/>
  <c r="W11" i="7"/>
  <c r="X11" i="7" s="1"/>
  <c r="K28" i="7"/>
  <c r="K25" i="7"/>
  <c r="L25" i="7" s="1"/>
  <c r="K22" i="7"/>
  <c r="K11" i="7"/>
  <c r="Q27" i="4" l="1"/>
  <c r="R27" i="4" s="1"/>
  <c r="L29" i="4"/>
  <c r="L11" i="7" l="1"/>
  <c r="G5" i="7"/>
  <c r="L11" i="6"/>
  <c r="G5" i="6"/>
  <c r="Q11" i="5"/>
  <c r="W11" i="5"/>
  <c r="L22" i="7" l="1"/>
  <c r="L28" i="7"/>
  <c r="X11" i="5"/>
  <c r="R11" i="5"/>
  <c r="L11" i="5"/>
  <c r="G5" i="5"/>
  <c r="W21" i="3"/>
  <c r="X21" i="3" s="1"/>
  <c r="Q21" i="3"/>
  <c r="R21" i="3" s="1"/>
  <c r="W11" i="3"/>
  <c r="Q11" i="3"/>
  <c r="K21" i="3"/>
  <c r="K11" i="3"/>
  <c r="K11" i="4"/>
  <c r="L11" i="4" l="1"/>
  <c r="G5" i="4"/>
  <c r="G5" i="3"/>
  <c r="L21" i="3"/>
  <c r="X11" i="3"/>
  <c r="R11" i="3"/>
  <c r="L11" i="3"/>
</calcChain>
</file>

<file path=xl/sharedStrings.xml><?xml version="1.0" encoding="utf-8"?>
<sst xmlns="http://schemas.openxmlformats.org/spreadsheetml/2006/main" count="4496" uniqueCount="1399">
  <si>
    <t>N/A</t>
  </si>
  <si>
    <t>Actividad que no ha iniciado (periodicidad semestral o único)</t>
  </si>
  <si>
    <t>En Avance</t>
  </si>
  <si>
    <t>La fecha final de la actividad aún no se cumple y la dependencia presenta evidencias de avance.</t>
  </si>
  <si>
    <t>Cumplida (DT)</t>
  </si>
  <si>
    <t>Actividad cumplida en la fecha final establecida</t>
  </si>
  <si>
    <t>Cumplida (FT)</t>
  </si>
  <si>
    <t>Actividad cumplida fuera de la fecha final establecida</t>
  </si>
  <si>
    <t>No Cumplida</t>
  </si>
  <si>
    <t>Actividad incumplida parcial o completamente (luego de la fecha final establecida)</t>
  </si>
  <si>
    <t>Sin Avance</t>
  </si>
  <si>
    <t xml:space="preserve">La actividad no presenta avance aún cuando la fecha inicial ya se ha cumplido.  </t>
  </si>
  <si>
    <t>SEGUIMIENTO PROGRAMA DE TRANSPARENCIA Y ÉTICA PÚBLICA</t>
  </si>
  <si>
    <t>Entidad:</t>
  </si>
  <si>
    <t>_INSTITUTO COLOMBIANO DE BIENESTAR FAMILIAR__</t>
  </si>
  <si>
    <t xml:space="preserve">Vigencia: </t>
  </si>
  <si>
    <r>
      <t>Fecha publicación:</t>
    </r>
    <r>
      <rPr>
        <u/>
        <sz val="10"/>
        <color theme="1"/>
        <rFont val="Calibri"/>
        <family val="2"/>
        <scheme val="minor"/>
      </rPr>
      <t/>
    </r>
  </si>
  <si>
    <t>Seguimiento 1 OCI
Componente 1: GESTIÓN INTEGRAL RIESGO DE CORRUPCIÓN</t>
  </si>
  <si>
    <t>Seguimiento 2 OCI
Componente 1: GESTIÓN INTEGRAL RIESGO DE CORRUPCIÓN</t>
  </si>
  <si>
    <t>Seguimiento 3 OCI
Componente 1: GESTIÓN INTEGRAL RIESGO DE CORRUPCIÓN</t>
  </si>
  <si>
    <t>COMPONENTE 1 - GESTIÓN INTEGRAL RIESGO DE CORRUPCIÓN 2023</t>
  </si>
  <si>
    <t xml:space="preserve">             Fecha seguimiento:</t>
  </si>
  <si>
    <t>Responsable del Seguimiento</t>
  </si>
  <si>
    <t>Observaciones</t>
  </si>
  <si>
    <t>Subcomponente</t>
  </si>
  <si>
    <t>Actividades</t>
  </si>
  <si>
    <t>Meta o Producto</t>
  </si>
  <si>
    <t xml:space="preserve">Apoyo </t>
  </si>
  <si>
    <t>Responsable</t>
  </si>
  <si>
    <t xml:space="preserve">Periodicidad del Reporte </t>
  </si>
  <si>
    <t>Programación 2023</t>
  </si>
  <si>
    <t>Actividades programadas hasta la fecha</t>
  </si>
  <si>
    <t>Actividades cumplidas hasta la fecha</t>
  </si>
  <si>
    <t>% de avance</t>
  </si>
  <si>
    <t>Subcomponente 1. Política de Administración de Riesgos</t>
  </si>
  <si>
    <t>1.1</t>
  </si>
  <si>
    <t>Divulgar la Política de riesgos aprobada por el Comité Institucional de Coordinación de Control Interno.</t>
  </si>
  <si>
    <t>Dos (2) divulgaciones de la política de riesgos de corrupción en los dos niveles Sede de la Dirección General y Regional.</t>
  </si>
  <si>
    <t xml:space="preserve">N/A </t>
  </si>
  <si>
    <t xml:space="preserve">Subdirección de Mejoramiento Organizacional. </t>
  </si>
  <si>
    <t>Semestral</t>
  </si>
  <si>
    <t>30-06-2023
15-12-2023</t>
  </si>
  <si>
    <t>Subcomponente 2. Construcción de la Matriz de Riesgos de Corrupción</t>
  </si>
  <si>
    <t>2.1</t>
  </si>
  <si>
    <t>Consolidar la Matriz de Riesgos de Corrupción</t>
  </si>
  <si>
    <t xml:space="preserve">Matriz de Riesgos de Corrupción consolidada. </t>
  </si>
  <si>
    <t>Subdirección de Mejoramiento Organizacional</t>
  </si>
  <si>
    <t>Unica</t>
  </si>
  <si>
    <t>2.2</t>
  </si>
  <si>
    <t>Presentar la Matriz de Riesgos de Corrupción para aprobación por parte del Comité Institucional de Gestión y Desempeño</t>
  </si>
  <si>
    <t>Matriz de Riesgos de Corrupción aprobada por Comité Institucional de Gestión y Desempeño</t>
  </si>
  <si>
    <t>Comité Institucional de Gestión y Desempeño / Dirección de Planeación y Control de Gestión</t>
  </si>
  <si>
    <t>2.3</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</si>
  <si>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</si>
  <si>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2024.</t>
  </si>
  <si>
    <t>Subcomponente 3. Consulta y Divulgación</t>
  </si>
  <si>
    <t>3.1</t>
  </si>
  <si>
    <t>Publicar y divulgar los riesgos de corrupción.</t>
  </si>
  <si>
    <t xml:space="preserve">Riesgos de Corrupción publicados en la pagina web de la entidad y divulgados a travez de correo electronico. </t>
  </si>
  <si>
    <t>3.2</t>
  </si>
  <si>
    <t>Divulgar información sobre la gestión de riesgos de corrupción de la Entidad a los colaboradores</t>
  </si>
  <si>
    <t>Piezas de Divulgación de información en Boletín Institucional.</t>
  </si>
  <si>
    <t xml:space="preserve">Oficina Asesora de Comunicaciones - Direccion de Informacion y Tecnologia </t>
  </si>
  <si>
    <t>Dirección de Planeación y Control de Gestión</t>
  </si>
  <si>
    <t>Mensual</t>
  </si>
  <si>
    <t>Subcomponente 4. Monitoreo y Revisión</t>
  </si>
  <si>
    <t>4.1.</t>
  </si>
  <si>
    <t>Realizar monitoreo al reporte de los planes de tratamiento de los riesgos de corrupción de la SDG.</t>
  </si>
  <si>
    <t xml:space="preserve">Reporte del monitoreo realizado. </t>
  </si>
  <si>
    <t>Lideres de Proceso
Subdirección de Mejoramiento Organizacional</t>
  </si>
  <si>
    <t>4.2</t>
  </si>
  <si>
    <t xml:space="preserve">Realizar monitoreo a la materialización de riesgos de corrupción y verificar de ser necesario las acciones correctivas derivadas. </t>
  </si>
  <si>
    <t xml:space="preserve">Correos electronicos, archivo de excel que evidencia el monitoreo  a la materialización de los riesgos de corrupcion a nivel sede. </t>
  </si>
  <si>
    <t>Lideres de Proceso</t>
  </si>
  <si>
    <t>Cuatrimestral</t>
  </si>
  <si>
    <t>30/04/2023
30/08/2023
30/12/2023</t>
  </si>
  <si>
    <t>4.3</t>
  </si>
  <si>
    <t xml:space="preserve">Realizar monitoreo a los controles definidos en las matrices de riesgos de corrupción. </t>
  </si>
  <si>
    <t xml:space="preserve">Correos electronicos, archivo de excel que evidencia el monitoreo  a los controles de los riesgos de corrupcion a nivel sede. </t>
  </si>
  <si>
    <t>4.4</t>
  </si>
  <si>
    <t xml:space="preserve">Consolidar el indicador de riesgos de corrupción. </t>
  </si>
  <si>
    <t xml:space="preserve">Correos electronicos, archivo de excel que evidencia el monitoreo  a los planes de tratamiento de los riesgos de corrupcion a nivel sede. </t>
  </si>
  <si>
    <t>30/05/2023
30/09/2023
30/12/2023</t>
  </si>
  <si>
    <t>Subcomponente 5. Seguimiento</t>
  </si>
  <si>
    <t>5.1</t>
  </si>
  <si>
    <t>Verificar evidencias de la gestión de riesgos de corrupción</t>
  </si>
  <si>
    <t>3 Informes de seguimiento a la gestión de riesgos de corrupción</t>
  </si>
  <si>
    <t xml:space="preserve">Oficina de Control Interno </t>
  </si>
  <si>
    <t>17/01/2023
13/05/2023
14/09/2023</t>
  </si>
  <si>
    <t>5.2</t>
  </si>
  <si>
    <t>Elaborar informe de seguimiento a la gestión de riesgos de corrupción</t>
  </si>
  <si>
    <t>PROCESO</t>
  </si>
  <si>
    <t>RIESGO</t>
  </si>
  <si>
    <t>CÓDIGO DE RIESGO</t>
  </si>
  <si>
    <t>ACTIVIDAD</t>
  </si>
  <si>
    <t>APLICA EN</t>
  </si>
  <si>
    <t>FECHA INICIO</t>
  </si>
  <si>
    <t>FECHA FIN</t>
  </si>
  <si>
    <t>RESPONSABLE</t>
  </si>
  <si>
    <t>EVIDENCIA</t>
  </si>
  <si>
    <t>Servicios Administrativos</t>
  </si>
  <si>
    <t>Posibilidad de alteración o sustracción de información en los archivos centrales beneficiando a terceros</t>
  </si>
  <si>
    <t>SA5+</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</si>
  <si>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Semestral</t>
  </si>
  <si>
    <t>Nacional</t>
  </si>
  <si>
    <t>Coordinador o líder del grupo de gestión documental</t>
  </si>
  <si>
    <t>Boletines ó correos electrónicos</t>
  </si>
  <si>
    <t>Reportar semestralmente listado de personal autorizado para el ingreso al Archivo Histórico.</t>
  </si>
  <si>
    <t>correo electrónico con el listado de personal autorizado</t>
  </si>
  <si>
    <t>Reportar semestralmente listado de personal autorizado para el ingreso al Archivo Central de la regional.</t>
  </si>
  <si>
    <t>Regional</t>
  </si>
  <si>
    <t>Realizar anualmente, sensibilización sobre el uso adecuado de los documentos dados en calidad de préstamo y la alteración o sustracción información de los archivos centrales o fines particulares.</t>
  </si>
  <si>
    <t>Coordinador administrativo y/o grupo de gestion de soporte / Referente documental</t>
  </si>
  <si>
    <t>Listados de asistencias, presentación de la sensibilización</t>
  </si>
  <si>
    <t>Gestión Jurídica</t>
  </si>
  <si>
    <t>Decisiones y actos proferidos o revisados en beneficio de intereses propios o de terceros durante el ejercicio del cobro coactivo, la defensa judicial, extrajudicial, emisión de conceptos y actos administrativos.</t>
  </si>
  <si>
    <t>GJ3+</t>
  </si>
  <si>
    <t>Jefe de la OAJ</t>
  </si>
  <si>
    <t>Formato de publicación y divulgación proactiva de la Declaración de Bienes y Rentas, Registro de Conflicto de Interés y Declaración del Impuesto sobre la Renta y Complementarios.</t>
  </si>
  <si>
    <t xml:space="preserve">Correo electrónico </t>
  </si>
  <si>
    <t>Directores Regionales</t>
  </si>
  <si>
    <t>Formato de publicación y divulgación proactiva de la Declaración de Bienes y Rentas, Registro de Conflicto de Interés y Declaración del Impuesto sobre la Renta y Complementarios y registro en el Sharepoint</t>
  </si>
  <si>
    <t>Memorando o correos electrónicos y registro correspondiente en  Sharepoint</t>
  </si>
  <si>
    <t>Adquisición de Bienes y Servicios</t>
  </si>
  <si>
    <t>Direccionamiento indebido de la gestión contractual favoreciendo intereses privados o particulares.</t>
  </si>
  <si>
    <t>AB2+</t>
  </si>
  <si>
    <t>Líderes grupos precontractual, contractual y poscontractual</t>
  </si>
  <si>
    <t>Soportes de la capacitación</t>
  </si>
  <si>
    <t xml:space="preserve">Coordinador grupo jurídico o quien haga sus veces en cada regional </t>
  </si>
  <si>
    <t>Presentación y listados de asistencia</t>
  </si>
  <si>
    <t>Correo electrónico con la divulgación realizada</t>
  </si>
  <si>
    <t>Centro Zonal</t>
  </si>
  <si>
    <t>Designados del Centro Zonal</t>
  </si>
  <si>
    <t>Abogados de la Dirección de Contratación</t>
  </si>
  <si>
    <t>Correos electrónicos con respuesta a las inquietudes</t>
  </si>
  <si>
    <t>Correo electrónico promoviendo el uso del correo consultasregionales@icbf.gov.co.</t>
  </si>
  <si>
    <t>Líder grupo contractual</t>
  </si>
  <si>
    <t>Correo electrónico incluyendo el memorando con las recomendaciones</t>
  </si>
  <si>
    <t>Correo electrónico  incluyendo el memorando con las recomendaciones</t>
  </si>
  <si>
    <t>Relación con el Ciudadano</t>
  </si>
  <si>
    <t>Uso indebido de la información reservada y clasificada, incumpliendo con lo establecido en los instrumentos de gestión de información pública, para beneficio propio o de terceros.</t>
  </si>
  <si>
    <t>RC1+</t>
  </si>
  <si>
    <t>Socializar semestralmente los Instrumentos de gestión de la información pública, especialmente el índice de información clasificada y reservada, adicionalmente se presentan los resultados del monitoreo a la gestión de denuncias con los responsables de servicios y atención regionales y agentes del centro de contacto.  (Junio - Diciembre)</t>
  </si>
  <si>
    <t xml:space="preserve">Directora Servicios y Atención </t>
  </si>
  <si>
    <t>Presentación y Listado de Asistencia</t>
  </si>
  <si>
    <t>Realizar semestralmente la socialización del Índice de Información clasificada y reservada del ICBF, a los referentes de servicios y atención de los Centros Zonales, por parte del Referente de Servicios y Atención de la Dirección Regional.  (Junio - Diciembre)</t>
  </si>
  <si>
    <t>Referente de Servicios y Atención (Dirección Regional)</t>
  </si>
  <si>
    <t>Protección</t>
  </si>
  <si>
    <t>Decisiones no correspondientes al acervo probatorio debido a que la Defensoría de Familia adopta decisiones que no responden a la realidad probatoria y fáctica para favorecer un particular.</t>
  </si>
  <si>
    <t>PR1+</t>
  </si>
  <si>
    <t>Brindar asistencia técnica trimestral a los Defensores de Familia y equipos técnicos interdisciplinarios cuya temática es el proceso Administrativo de Restablecimiento de Derechos, normatividad vigente, Lineamientos, Procedimientos. (mayo-agosto-noviembre)</t>
  </si>
  <si>
    <t>Coordinador de Autoridades Administrativas</t>
  </si>
  <si>
    <t>listados de asistencia</t>
  </si>
  <si>
    <t>Equipo PARD</t>
  </si>
  <si>
    <t>Realizar el reporte trimestral (mes vencido) de realización del Comité técnico consultivo para el Restablecimiento de Derechos del nivel zonal, verificando a través de las actas cargadas en la ruta correspondiente, que cumpla con los parámetros establecidos en las Resoluciones 9198 de 2015 y 7397 de 2017. (abril-julio-octubre-diciembre *el corte diciembre incluye 2 meses oct-nov)</t>
  </si>
  <si>
    <t>Coordinador del grupo de asistencia técnica/ Protección</t>
  </si>
  <si>
    <t>Correo electrónico validando la revisión de las actas</t>
  </si>
  <si>
    <t>Brindar asistencia técnica trimestral a las Autoridades Administrativas y equipos técnicos interdisciplinarios cuya temática es el proceso Administrativo de Restablecimiento de Derechos, normatividad vigente, lineamientos, procedimientos. (mayo-agosto-noviembre)</t>
  </si>
  <si>
    <t xml:space="preserve">Sanciones disciplinarias o penales a la entidad o servidores involucrados por entes de control por decisiones irregulares debido a la aprobación de solicitudes de adopción. </t>
  </si>
  <si>
    <t>PR4+</t>
  </si>
  <si>
    <t>Realizar acompañamiento técnico continuo a la realización de los Comités de Adopciones regionales.</t>
  </si>
  <si>
    <t>Enlaces regionales Subdirección de Adopciones</t>
  </si>
  <si>
    <t>Registro de participación Comité de Adopciones</t>
  </si>
  <si>
    <t xml:space="preserve">Realizar sensibilización semestral frente al cumplimiento de los requisitos y pasos de la etapa administrativa para determinar si la familia es idónea o no para adoptar. </t>
  </si>
  <si>
    <t xml:space="preserve">Listados de asistencia y presentaciones, o actas de reunión o comité </t>
  </si>
  <si>
    <t xml:space="preserve">Realizar sensibilización semestral a las Defensorías de Familia en centros zonales frente al cumplimiento de los requisitos y pasos de la etapa administrativa para determinar si la familia es idónea o no para adoptar. </t>
  </si>
  <si>
    <t>Comité de Adopciones</t>
  </si>
  <si>
    <t>Sanciones disciplinarias o penales a la entidad o servidores involucrados por entes de control por decisiones irregulares debido a la omisión de solicitudes de adopción aprobadas para la posible asignación a un niño, niña y/o adolescente</t>
  </si>
  <si>
    <t>PR5+</t>
  </si>
  <si>
    <t xml:space="preserve">Realizar seguimiento mensual a la asignación de familias a niños, niñas y adolescentes de acuerdo con la lista de espera de las Regionales. </t>
  </si>
  <si>
    <t>Reporte consolidado Comité de Adopciones del SIM</t>
  </si>
  <si>
    <t>Realizar seguimiento mensual a la asignación de familias a niños, niñas y adolescentes de acuerdo a la lista de espera.</t>
  </si>
  <si>
    <t xml:space="preserve">Comité de Adopciones </t>
  </si>
  <si>
    <t>Promoción y Prevención</t>
  </si>
  <si>
    <t>Posibilidad de entrega o uso indebido de Alimento de Alto Valor Nutricional en puntos de entrega, unidades de servicios de los programas, modalidades o servicios del ICBF favoreciendo particulares o terceros.</t>
  </si>
  <si>
    <t>PP2+</t>
  </si>
  <si>
    <t>DN: Realizar asistencia técnica a los enlaces misionales en la Sede de la Dirección General y a los enlaces de AAVN en la Regionales ICBF sobre la programación y entrega de los AAVN, tendiente a concientizar sobre su adecuado almacenamiento, control y uso.(SEMESTRAL)</t>
  </si>
  <si>
    <t>Profesional del Grupo de AAVN</t>
  </si>
  <si>
    <t xml:space="preserve"> Presentación y listado de asistencia</t>
  </si>
  <si>
    <t>DN:Realizar en apoyo con los centros zonales  asistencia técnica a los responsables de los puntos de entrega de AAVN sobre la programación y entrega de los AAVN, tendiente a concientizar sobre su adecuado almacenamiento, control y uso. (SEMESTRAL)</t>
  </si>
  <si>
    <t>Profesional del Grupo de AAVN - Regional</t>
  </si>
  <si>
    <t>DFC: Brindar orientaciones en los espacios de inducción a operadores frente a la recepción, almacenamiento, suministro e inventario de los AAVN. (ANUAL)</t>
  </si>
  <si>
    <t>Profesionales Subdirección de Operación de la Atención a Familia y Comunidades</t>
  </si>
  <si>
    <t>Presentación y listado de asistencia</t>
  </si>
  <si>
    <t xml:space="preserve">DFC: Elaborar y divulgar con las regionales reporte que de cuenta del número de familias vinculadas a la modalidad Territorios Étnicos con Bienestar, que reciben AAVN.  (BIMESTRAL)  </t>
  </si>
  <si>
    <t>Correos electrónicos</t>
  </si>
  <si>
    <t>DFC: El profesional enlace regional de apoyo a la supervisión de la DFC realiza seguimiento a las entregas de los AAVN, de acuerdo con el corte o fechas de entrega establecidas. (BIMESTRAL)</t>
  </si>
  <si>
    <t xml:space="preserve">Profesional enlace regional de supervisión </t>
  </si>
  <si>
    <t xml:space="preserve">Formatos de seguimiento de entrega de los AAVN </t>
  </si>
  <si>
    <t>DPI: Realizar jornadas de asistencia técnica en el marco del seguimiento a la ejecución y supervisión de contratos de aporte y/o convenios, de acuerdo con las condiciones de calidad definidas para el suministro de AAVN en los servicios de Primera Infancia  (SEMESTRAL Junio-Diciembre)</t>
  </si>
  <si>
    <t>Profesional de la Subdirección de Operaciones para la Primera Infancia</t>
  </si>
  <si>
    <t>Listado de asistencia y formato de evaluación de la asistencia tecnica.</t>
  </si>
  <si>
    <t xml:space="preserve">DPI: Brindar  las  orientaciones técnicas frente  al manejo de los AAVN teniendo en cuenta lo establecido en los manuales técnicos operativos. (SEMESTRAL- Junio-Diciembre) </t>
  </si>
  <si>
    <t>Profesional Subdirección de Gestión Técnica para la Primera Infancia y/o
Profesional de la Subdirección de Operaciones para la Primera Infancia</t>
  </si>
  <si>
    <t>Correos electronicos o memorandos</t>
  </si>
  <si>
    <t>DPI: Realizar mesas de trabajo de articulación entre  el enlace de Asistencia técnica , enlace de seguimiento a la ejecución  y el profesional de nutrición frente a las orientaciones técnicas y operativas para la adecuada entrega de los AAVN a los usuarios de las diferentes modalidades de atención de primera infancia. (TRIMESTRAL- Marzo- Junio- Septiembre- Diciembre)</t>
  </si>
  <si>
    <t xml:space="preserve">Profesional de la Dirección Regional </t>
  </si>
  <si>
    <t>Acta de reunion y listado de asistencia</t>
  </si>
  <si>
    <t>DPI: Brindar orientaciones tecnicas a los operadores para la adecuada entrega del AAVN a los usuarios. (SEMESTRAL- Junio-Diciembre)</t>
  </si>
  <si>
    <t>Profesional delegado por el Coordinador del Centro zonal</t>
  </si>
  <si>
    <t>Correos electronicos o listados de asistencia</t>
  </si>
  <si>
    <t>DAJ: Definir el cronograma a desarrollar con la acciones y mecanismos  para el seguimiento a la entrega del AAVN de la Modalidad de Tú a Tú. (ANUAL)</t>
  </si>
  <si>
    <t>Profesional de la Dirección de Adolescencia y Juventud</t>
  </si>
  <si>
    <t>Cronograma  (Excel)</t>
  </si>
  <si>
    <t>DAJ: Realizar asistencia técnica en el uso adecuado del AAVN a la Modalidad de Tú a Tú, dirigido a Regionales con apoyo de la Dirección de Nutrición (ANUAL)</t>
  </si>
  <si>
    <t>Correo electrónico y  acta de reunion con listado de asistencia.</t>
  </si>
  <si>
    <t>DAJ: Consolidar y analizar la información frente la entrega de  AAVN a los participantes de Modalidad De Tú a Tú.(TRIMESTRAL)</t>
  </si>
  <si>
    <t>Correo electrónico con reporte consolidado de entrega de AAVN</t>
  </si>
  <si>
    <t>DAJ: Gestionar el reporte de entregas del AAVN y remitir el consolidado a la Dirección de Adolescencia y Juventud  (MENSUAL)
Nota: Aplica para las Regionales que tengan supervisión de la Modalidad De Tú a Tú</t>
  </si>
  <si>
    <t xml:space="preserve"> Profesional enlace regional</t>
  </si>
  <si>
    <t>Correo electrónico con reporte de entrega de AAVN</t>
  </si>
  <si>
    <t>DAJ: Realizar Seguimiento a la entrega de AAVN a los participantes  de la Modalidad Tú a Tú (MENSUAL)
Nota: Aplica para las Regionales que tengan supervisión de la Modalidad De Tú a Tú</t>
  </si>
  <si>
    <t>Formato de Entrega de Bienestarina e informes mensuales del operador en el marco de la supervisión.</t>
  </si>
  <si>
    <t>DAJ: Realizar Plan de Seguimiento a la entrega de AAVN a los usuarios de la oferta.  (MENSUAL)
Nota: Aplica para los Centros Zonales que tengan supervisión de la Modalidad De Tú a Tú</t>
  </si>
  <si>
    <t xml:space="preserve"> El profesional designado por el coordinador Centro zonal</t>
  </si>
  <si>
    <t>DI: Definir el cronograma a desarrollar con la acciones y mecanismos  para el seguimiento a la entrega de AAVN de la Modalidad de Tú a Tú. (ANUAL)</t>
  </si>
  <si>
    <t>Profesional de la Dirección de Infancia</t>
  </si>
  <si>
    <t>DI: Realizar asistencia técnica en el uso adecuado del AAVN a la Modalidad de Tú a Tú, dirigido a Regionales con apoyo de la Dirección de Nutrición (ANUAL)</t>
  </si>
  <si>
    <t xml:space="preserve">Profesional de la Direccion de Infancia </t>
  </si>
  <si>
    <t>Acta de reunión y listado de asistencia</t>
  </si>
  <si>
    <t>DI: Consolidar y analizar la información frente a la entrega de AAVN a los participantes de la Modalidad De Tú a Tú.(TRIMESTRAL)</t>
  </si>
  <si>
    <t>DI: Realizar seguimiento a la entrega de AAVN a los participantes  de la Modalidad de Tú a Tú (MENSUAL)
Nota: Aplica para las Regionales que tengan supervisión de la Modalidad De Tú a Tú</t>
  </si>
  <si>
    <t xml:space="preserve"> Formato de Entrega de Bienestarina e informes del operador en el marco de la supervisión</t>
  </si>
  <si>
    <t>DI: Gestionar el reporte de entregas del AAVN y remitir el consolidado a la Dirección de infancia (MENSUAL)
Nota: Aplica para las Regionales que tengan supervisión de la Modalidad De Tú a Tú</t>
  </si>
  <si>
    <t>DI: Realizar  seguimiento a la entrega de AAVN a los participantes de la Modalidad de Tú a Tú.  (MENSUAL)
Nota: Aplica para los Centros Zonales que tengan supervisión de la Modalidad de Tú a Tú (Cuando Aplique).</t>
  </si>
  <si>
    <t>Formato de Entrega de Bienestarina e informes del operador en el marco de la supervisión</t>
  </si>
  <si>
    <t>Inspección, Vigilacia y Control</t>
  </si>
  <si>
    <t>Posibilidad en la afectación del servicio público del bienestar familiar por otorgamiento y/o renovación de licencias de funcionamiento sin el cumplimiento del procedimiento y del rigor técnico, administrativo, financiero y legal requeridos en beneficio de los funcionarios, contratistas y/o particulares.</t>
  </si>
  <si>
    <t>IV1+</t>
  </si>
  <si>
    <t>Profesional designado de la Oficina de Aseguramiento</t>
  </si>
  <si>
    <t>Presentaciones y listados de asistencia o Actas de sesiones de gestión del conocimineto.</t>
  </si>
  <si>
    <t xml:space="preserve">Correos electrónicos </t>
  </si>
  <si>
    <t>Acta de revisión del procedimiento</t>
  </si>
  <si>
    <t>Enlace Regional Oficina de Aseguramiento a la Calidad</t>
  </si>
  <si>
    <t>Intrumento de autoevaluación diligenciado</t>
  </si>
  <si>
    <t>Gestión Financiera</t>
  </si>
  <si>
    <t>Efectuar pagos sin el cumplimiento de los requisitos legales definidos por el ICBF, beneficiando a terceros o particulares.</t>
  </si>
  <si>
    <t>GF9+</t>
  </si>
  <si>
    <t>Coordinador Grupo de Tesorería</t>
  </si>
  <si>
    <t>Presentación y lista de asistencia</t>
  </si>
  <si>
    <t>Incluir cuatrimestralmente en la asistencia técnica, revisión aleatoria a los procesos de recepción y tramite de cuentas realizados por la regional.</t>
  </si>
  <si>
    <t>Profesional Grupo de Tesorería</t>
  </si>
  <si>
    <t>Acta asistencia técnica dada a la regional.</t>
  </si>
  <si>
    <t>Coordinador Financiera Regional o quien hasa sus veces</t>
  </si>
  <si>
    <t>Coordinador Financiera Regional o quien haga sus veces</t>
  </si>
  <si>
    <t>Informe de seguimiento</t>
  </si>
  <si>
    <t>Socializar el resultado del Seguimiento trimestral al proceso de tramite y pago de las cuentas.</t>
  </si>
  <si>
    <t>Inadecuada verificación  de los  documentos que soportan las liquidaciones,  en los  proceso de verificación y fiscalización, en beneficio de  particulares (aportantes o sujetos pasivos de la contribución).</t>
  </si>
  <si>
    <t>GF10+</t>
  </si>
  <si>
    <t>Grupo de Recaudo Dirección Financiera SDG</t>
  </si>
  <si>
    <t>Presentación, Lista de asistencia</t>
  </si>
  <si>
    <t xml:space="preserve">Coordinador Finaciero o de recaudo en la regional Bogotá, o quien haga sus veces. </t>
  </si>
  <si>
    <t>Actas y listas de asistencia</t>
  </si>
  <si>
    <t>Acta de comité de seguimiento</t>
  </si>
  <si>
    <t>Uso indebido del portal bancario sin el cumplimiento de las medidas de seguridad digital en beneficio económico de un colaborador o particular (token, dirección IP).</t>
  </si>
  <si>
    <t>GF11+</t>
  </si>
  <si>
    <t>Profesional grupo de tesorería</t>
  </si>
  <si>
    <t>Informe de transacciones realizadas por los usuarios</t>
  </si>
  <si>
    <t>Monitoreo y Seguimiento a la Gestión</t>
  </si>
  <si>
    <t>Alteración en SIMEI de los datos reportados de la gestión institucional del ICBF para favorecer intereses particulares.</t>
  </si>
  <si>
    <t>MS2+</t>
  </si>
  <si>
    <t>Gestionar trimestralmente la implementación de mejoras en la gestión de usuarios desarrolladas para el aplicativo SIMEI durante la vigencia 2023.</t>
  </si>
  <si>
    <t>Profesional de la Subdirección de Monitoreo y Evaluación</t>
  </si>
  <si>
    <t>RFC Formato de requerimiento de cambios informáticos</t>
  </si>
  <si>
    <t>Realizar revisión trimestral de los roles de usuario asignados en la herramienta. Trimestral.</t>
  </si>
  <si>
    <t>Listado de usuarios activos aplicativo SIMEI</t>
  </si>
  <si>
    <t xml:space="preserve">Gestión del Talento Humano </t>
  </si>
  <si>
    <t>Promover o inducir actuaciones administrativas de las que se tenga conocimiento o competencia sin el cumplimiento de la normatividad legal vigente atendiendo intereses personales o de un tercero.</t>
  </si>
  <si>
    <t>TH6+</t>
  </si>
  <si>
    <t>Jefe de la oficina, asesores y coordinadores de grupos internos de trabajo de la Oficina de Control Interno Disciplinario</t>
  </si>
  <si>
    <t>Direccionamiento Estratégico</t>
  </si>
  <si>
    <t>Posibilidad de afectación de la credibilidad del ICBF por el abuso del poder por parte de los directivos en la creación o ajuste de los documentos técnicos de los servicios en beneficio de un tercero o particular.</t>
  </si>
  <si>
    <t>DE3+</t>
  </si>
  <si>
    <t>Divulgación mensual de piezas gráficas de transparencia mediante el boletín Vive ICBF.</t>
  </si>
  <si>
    <t>Profesional Subdirección de Mejoramiento Organizacional</t>
  </si>
  <si>
    <t>Boletines Vive ICBF</t>
  </si>
  <si>
    <t>Realizar socialización del Programa de Transparencia y Ética Pública 2023 en los tres niveles durante el primer semestre</t>
  </si>
  <si>
    <t>Realizar socialización P14.DE  Procedimiento para el diseño y desarrollo de servicios del ICBF  durante el primer semestre.</t>
  </si>
  <si>
    <t xml:space="preserve">Monitoreo mensual Programa de Transparencia y Ética Públlica en especial al componente de legalidad e integridad </t>
  </si>
  <si>
    <t>Evalución Independiente</t>
  </si>
  <si>
    <t>Posibilidad de emitir hallazgos, conclusiones y recomendaciones no objetivas aprovechando la posición como auditor para beneficiar o afectar al auditado o a terceros favoreciendo intereses particulares.</t>
  </si>
  <si>
    <t>EI2+</t>
  </si>
  <si>
    <t>Realizar reuniones semestrales de equipo con el fin de fortalecer los conocimientos en materia de independencia y objetividad en el ejercicio de auditoría interna. (Junio - Diciembre)</t>
  </si>
  <si>
    <t>Jefe Oficina de Control Interno</t>
  </si>
  <si>
    <t>Presentaciones y Listados de Asistencia</t>
  </si>
  <si>
    <t>Posibilidad de revelar o entregar información confidencial a la que se tuvo acceso como auditor para beneficiar o afectar al auditado o a terceros favoreciendo intereses particulares.</t>
  </si>
  <si>
    <t>EI3+</t>
  </si>
  <si>
    <t>Realizar reuniones semestrales de equipo con el fin de fortalecer los conocimientos en materia de principio de confidencialidad en el ejercicio de auditoria interna. (Junio - Diciembre)</t>
  </si>
  <si>
    <t>Yaneth Burgos</t>
  </si>
  <si>
    <t>Actividad  con periodicidad semestral. Fecha de ejecución 30/06/2023</t>
  </si>
  <si>
    <r>
      <t>Se evidenció matriz consolidada Excel de los riesgos de calidad y corrupción identificados para cada uno de los procesos para ser gestionados en la vigencia 2023</t>
    </r>
    <r>
      <rPr>
        <b/>
        <sz val="14"/>
        <color theme="1"/>
        <rFont val="Arial"/>
        <family val="2"/>
      </rPr>
      <t xml:space="preserve">
Evidencias</t>
    </r>
    <r>
      <rPr>
        <sz val="14"/>
        <color theme="1"/>
        <rFont val="Arial"/>
        <family val="2"/>
      </rPr>
      <t xml:space="preserve">
Matriz Excel consolidado riesgos  de calidad y corrupción </t>
    </r>
  </si>
  <si>
    <r>
      <t xml:space="preserve">Se evidenció aprobación de la matriz de riesgos de corrupción para la vigencia 2023 por parte del comité Institucional de Gestión y desempeño. 
</t>
    </r>
    <r>
      <rPr>
        <b/>
        <sz val="14"/>
        <color theme="1"/>
        <rFont val="Arial"/>
        <family val="2"/>
      </rPr>
      <t xml:space="preserve">Evidencias
</t>
    </r>
    <r>
      <rPr>
        <sz val="14"/>
        <color theme="1"/>
        <rFont val="Arial"/>
        <family val="2"/>
      </rPr>
      <t xml:space="preserve">Acta de Reunión Comité  No 01  del : 17 de enero de 2023.  numeral 2 Aprobación el Programa de Transparencia y Ética Pública establecido en la Ley 2195 del 2022 (Dirección de Planeación)
</t>
    </r>
  </si>
  <si>
    <t>Actividad con fecha de ejecución posterior al corte del primer cuatrimestre.</t>
  </si>
  <si>
    <r>
      <t xml:space="preserve">Se evidenció  publicación de la matriz de riesgos de corrupción  en la pagina web de la entidad- sitio transparencia y divulgación de los mismo a los colaboradores mediante correo electrónico </t>
    </r>
    <r>
      <rPr>
        <b/>
        <sz val="14"/>
        <color theme="1"/>
        <rFont val="Arial"/>
        <family val="2"/>
      </rPr>
      <t xml:space="preserve">
Evidencias.</t>
    </r>
    <r>
      <rPr>
        <sz val="14"/>
        <color theme="1"/>
        <rFont val="Arial"/>
        <family val="2"/>
      </rPr>
      <t xml:space="preserve">
-Captura de pantalla pagina web de la Entidad . Icbf.gov.co/estratégico/mejora-e-innovación - Riesgos calidad y corrupción 2023.
-Correo electrónico 31/01/2023. Asunto: Socialización riesgos de corrupción ICBF 2023 
</t>
    </r>
  </si>
  <si>
    <r>
      <t xml:space="preserve">Se evidenciaron las Piezas de Divulgación de información de riesgos de corrupción  en el  Boletín Institucional correspondientes a los meses de  febrero y abril del 2023.
Para el mes de  enero de 2023 se divulgó la información de riesgos  de corrupción mediante correo electrónico de la Dirección de planeación y para el mes marzo la información publicada en el boletín ICBF N°140 no corresponde a riesgos de corrupción. Por lo anterior el cumplimento al desarrollo de la actividad  es parcial 
</t>
    </r>
    <r>
      <rPr>
        <b/>
        <sz val="14"/>
        <color theme="1"/>
        <rFont val="Arial"/>
        <family val="2"/>
      </rPr>
      <t xml:space="preserve">Evidencias
Enero
</t>
    </r>
    <r>
      <rPr>
        <sz val="14"/>
        <color theme="1"/>
        <rFont val="Arial"/>
        <family val="2"/>
      </rPr>
      <t xml:space="preserve">-Correo electrónico 31/01/2023. Asunto: Socialización riesgos de corrupción ICBF 2023 
</t>
    </r>
    <r>
      <rPr>
        <b/>
        <sz val="14"/>
        <color theme="1"/>
        <rFont val="Arial"/>
        <family val="2"/>
      </rPr>
      <t xml:space="preserve">Febrero
</t>
    </r>
    <r>
      <rPr>
        <sz val="14"/>
        <color theme="1"/>
        <rFont val="Arial"/>
        <family val="2"/>
      </rPr>
      <t>-¿Boletín Vive ICBF 235 del 10/02/2023. Cuáles son tus responsabilidades frente a los riesgos de calidad y corrupción?</t>
    </r>
    <r>
      <rPr>
        <b/>
        <sz val="14"/>
        <color theme="1"/>
        <rFont val="Arial"/>
        <family val="2"/>
      </rPr>
      <t xml:space="preserve">
Marzo
</t>
    </r>
    <r>
      <rPr>
        <sz val="14"/>
        <color theme="1"/>
        <rFont val="Arial"/>
        <family val="2"/>
      </rPr>
      <t xml:space="preserve">Boletín Vive ICBF 140.del 17 de marzo de 2023. Conoce cómo desde el ICBF se busca minimizar la corrupción
</t>
    </r>
    <r>
      <rPr>
        <b/>
        <sz val="14"/>
        <color theme="1"/>
        <rFont val="Arial"/>
        <family val="2"/>
      </rPr>
      <t xml:space="preserve">
Abril
</t>
    </r>
    <r>
      <rPr>
        <sz val="14"/>
        <color theme="1"/>
        <rFont val="Arial"/>
        <family val="2"/>
      </rPr>
      <t>Boletín Vive ICBF 244.del 21 de abril de 2023. Reporte cuatrimestral PA-134,cumplimiento de planes de tratamiento de riesgos</t>
    </r>
    <r>
      <rPr>
        <b/>
        <sz val="14"/>
        <color theme="1"/>
        <rFont val="Arial"/>
        <family val="2"/>
      </rPr>
      <t xml:space="preserve">
</t>
    </r>
  </si>
  <si>
    <r>
      <rPr>
        <sz val="14"/>
        <color theme="1"/>
        <rFont val="Arial"/>
        <family val="2"/>
      </rPr>
      <t xml:space="preserve"> Se observó  el monitoreo al cumplimiento y reporte de las evidencias de los planes de tratamiento de los riesgos de corrupción a nivel de la SDG para los meses de enero, febrero, marzo y abril  de 2023.
</t>
    </r>
    <r>
      <rPr>
        <b/>
        <sz val="14"/>
        <color theme="1"/>
        <rFont val="Arial"/>
        <family val="2"/>
      </rPr>
      <t xml:space="preserve">
Evidencias
Enero 
</t>
    </r>
    <r>
      <rPr>
        <sz val="14"/>
        <color theme="1"/>
        <rFont val="Arial"/>
        <family val="2"/>
      </rPr>
      <t>-Correo electrónico 2/02/"023. Asunto MONITOREO RIESGOS DE CORRUPCIÓN - ENERO 2023.</t>
    </r>
    <r>
      <rPr>
        <b/>
        <sz val="14"/>
        <color theme="1"/>
        <rFont val="Arial"/>
        <family val="2"/>
      </rPr>
      <t xml:space="preserve">
</t>
    </r>
    <r>
      <rPr>
        <sz val="14"/>
        <color theme="1"/>
        <rFont val="Arial"/>
        <family val="2"/>
      </rPr>
      <t xml:space="preserve">-Archivo Excel  MonPlan Tratamiento  Corrupción 2023-enero 
</t>
    </r>
    <r>
      <rPr>
        <b/>
        <sz val="14"/>
        <color theme="1"/>
        <rFont val="Arial"/>
        <family val="2"/>
      </rPr>
      <t xml:space="preserve">Febrero 
</t>
    </r>
    <r>
      <rPr>
        <sz val="14"/>
        <color theme="1"/>
        <rFont val="Arial"/>
        <family val="2"/>
      </rPr>
      <t xml:space="preserve">-Correo electrónico 7/03/2023 Asunto: MONITOREO RIESGOS DE CORRUPCIÓN - FEBRERO 2023. SVE.febrero .
</t>
    </r>
    <r>
      <rPr>
        <b/>
        <sz val="14"/>
        <color theme="1"/>
        <rFont val="Arial"/>
        <family val="2"/>
      </rPr>
      <t>Marzo 
-</t>
    </r>
    <r>
      <rPr>
        <sz val="14"/>
        <color theme="1"/>
        <rFont val="Arial"/>
        <family val="2"/>
      </rPr>
      <t xml:space="preserve">Archivo Excel  MonPlan Tratamiento  Corrupción 2023-Marzo </t>
    </r>
    <r>
      <rPr>
        <b/>
        <sz val="14"/>
        <color theme="1"/>
        <rFont val="Arial"/>
        <family val="2"/>
      </rPr>
      <t xml:space="preserve">
</t>
    </r>
    <r>
      <rPr>
        <sz val="14"/>
        <color theme="1"/>
        <rFont val="Arial"/>
        <family val="2"/>
      </rPr>
      <t xml:space="preserve">
</t>
    </r>
    <r>
      <rPr>
        <b/>
        <sz val="14"/>
        <color theme="1"/>
        <rFont val="Arial"/>
        <family val="2"/>
      </rPr>
      <t xml:space="preserve">Abril. </t>
    </r>
    <r>
      <rPr>
        <sz val="14"/>
        <color theme="1"/>
        <rFont val="Arial"/>
        <family val="2"/>
      </rPr>
      <t xml:space="preserve">
</t>
    </r>
    <r>
      <rPr>
        <sz val="14"/>
        <rFont val="Arial"/>
        <family val="2"/>
      </rPr>
      <t>-Archivo Excel  MonPlan Tratamiento  Corrupción 2023-Marzo</t>
    </r>
    <r>
      <rPr>
        <b/>
        <sz val="14"/>
        <color rgb="FF0070C0"/>
        <rFont val="Arial"/>
        <family val="2"/>
      </rPr>
      <t xml:space="preserve">
</t>
    </r>
    <r>
      <rPr>
        <b/>
        <sz val="14"/>
        <color theme="1"/>
        <rFont val="Arial"/>
        <family val="2"/>
      </rPr>
      <t xml:space="preserve">
</t>
    </r>
    <r>
      <rPr>
        <sz val="14"/>
        <color theme="1"/>
        <rFont val="Arial"/>
        <family val="2"/>
      </rPr>
      <t xml:space="preserve">Nota: Se recomienda a la Subdirección de Mejoramiento Organizacional tener en cuenta que la Gestión de Riesgos es operado por los 3 niveles por lo tanto se debe   ampliar la actividad de monitoreo al desarrollo del plan de tratamiento a nivel Regional y Zonal puesto que es allí donde opera la Entidad </t>
    </r>
  </si>
  <si>
    <r>
      <t xml:space="preserve">Se evidenció monitoreo a la materialización de riesgos para los meses de enero, febrero y marzo.
</t>
    </r>
    <r>
      <rPr>
        <b/>
        <sz val="14"/>
        <color theme="1"/>
        <rFont val="Arial"/>
        <family val="2"/>
      </rPr>
      <t xml:space="preserve">Evidencias. </t>
    </r>
    <r>
      <rPr>
        <sz val="14"/>
        <color theme="1"/>
        <rFont val="Arial"/>
        <family val="2"/>
      </rPr>
      <t xml:space="preserve">
Enero 
-Correo electrónico 2/02/"023. Asunto MONITOREO RIESGOS DE CORRUPCIÓN - ENERO 2023.
-Archivo Excel  MonPlan Tratamiento  Corrupción 2023-enero 
Febrero 
-Correo electrónico 7/03/2023 Asunto: MONITOREO RIESGOS DE CORRUPCIÓN - FEBRERO 2023. SVE.febrero .
Marzo 
-Archivo Excel  MonPlan Tratamiento  Corrupción 2023-Marzo 
</t>
    </r>
  </si>
  <si>
    <r>
      <rPr>
        <sz val="14"/>
        <rFont val="Arial"/>
        <family val="2"/>
      </rPr>
      <t xml:space="preserve">Se evidenció monitoreo a los controles definidos en las matrices de riesgos de corrupción con corte al mes de marzo de 2023.  en el repositorio share point.https://icbfgob.sharepoint.com/sites/GestionDeRiesgos/Documentos%20compartidos/Forms/AllItems.aspx?csf=1&amp;web=1&amp;e=PyEvRY&amp;cid=9b93ce99%2D5ad7%2D4cf7%2D857b%2D5679e9302bb3&amp;RootFolder=%2Fsites%2FGestionDeRiesgos%2FDocumentos%20compartidos%2F2023%2FMeta%2FEVID%20MON%2DMAT%2DCONT%2FMARZ%2FCA1%2FCZ%204&amp;FolderCTID=0x012000361EB1F7EDE1314BB37CE4A6075D21C0
</t>
    </r>
    <r>
      <rPr>
        <b/>
        <sz val="14"/>
        <rFont val="Arial"/>
        <family val="2"/>
      </rPr>
      <t xml:space="preserve">
Evidencias 
</t>
    </r>
    <r>
      <rPr>
        <sz val="14"/>
        <rFont val="Arial"/>
        <family val="2"/>
      </rPr>
      <t>Archivo  excel Controles 2023-Consolidado - Enero, febrero y marzo.
Abril
No se evidenció monitoreo a los controles con corte al mes de abril de 2023 teniendo en cuenta  que la actividad tiene periodicidad de ejecución cuatrimestral 
Hacer uso del aplicativo SVE para el cargue de la evidencia.</t>
    </r>
  </si>
  <si>
    <t>Actividad para ser desarrollada en fecha posterior al seguimiento cuatrimestral</t>
  </si>
  <si>
    <r>
      <t xml:space="preserve">Se observó seguimiento al componente  N° 1 Riesgos de corrupción  y el anexo matriz  de  riesgos de corrupción relacionado con el  cumplimento a los planes de tratamiento  del PAAC para el tercer cuatrimestre de 2022
</t>
    </r>
    <r>
      <rPr>
        <b/>
        <sz val="14"/>
        <color theme="1"/>
        <rFont val="Arial"/>
        <family val="2"/>
      </rPr>
      <t xml:space="preserve">
Evidencias  </t>
    </r>
    <r>
      <rPr>
        <sz val="14"/>
        <color theme="1"/>
        <rFont val="Arial"/>
        <family val="2"/>
      </rPr>
      <t xml:space="preserve">
-Correo electrónico 23/12/2022 . COMUNICACIÓN SEGUIMIENTO PAAC 2022- CORTE 31 DICIEMBRE 2022
-Correo electrónico del 13/01/2023. Asunto: COMUNICACIÓN INFORME PRELIMINAR SEGUIMIENTO PAAC 2022- CORTE 31 DICIEMBRE/22
-Cronograma PAAC Tercer cuatrimestre </t>
    </r>
  </si>
  <si>
    <t xml:space="preserve">s </t>
  </si>
  <si>
    <r>
      <t xml:space="preserve">Se evidenció informe de seguimiento al PAAC (componente 1 Gestión Riesgos de corrupción ) publicado en la pagina web de la entidad sitio de transparencia.
https://www.icbf.gov.co/planeacion/informes-de-seguimiento
</t>
    </r>
    <r>
      <rPr>
        <b/>
        <sz val="14"/>
        <color theme="1"/>
        <rFont val="Arial"/>
        <family val="2"/>
      </rPr>
      <t xml:space="preserve">
Evidencias </t>
    </r>
    <r>
      <rPr>
        <sz val="14"/>
        <color theme="1"/>
        <rFont val="Arial"/>
        <family val="2"/>
      </rPr>
      <t xml:space="preserve">
Correo electrónico 16/01/2023. Asunto:  Publicación Seguimiento PAAC - III Cuatrimestre 2022.
Archivo Excel Seguimiento PAAC III cuatrimestre 2022</t>
    </r>
  </si>
  <si>
    <t>N.A.</t>
  </si>
  <si>
    <t>Seguimiento 1 OCI
COMPONENTE 2 - REDES INSTITUCIONALES Y CANALES DE DENUNCIA</t>
  </si>
  <si>
    <t>Seguimiento 2 OCI
COMPONENTE 2 - REDES INSTITUCIONALES Y CANALES DE DENUNCIA</t>
  </si>
  <si>
    <t>Seguimiento 3 OCI
COMPONENTE 2 - REDES INSTITUCIONALES Y CANALES DE DENUNCIA</t>
  </si>
  <si>
    <t>COMPONENTE 2 - REDES INSTITUCIONALES Y CANALES DE DENUNCIA</t>
  </si>
  <si>
    <t xml:space="preserve">Redes Institucionales </t>
  </si>
  <si>
    <t xml:space="preserve">Actualizar la caracterización de peticionarios ICBF </t>
  </si>
  <si>
    <t xml:space="preserve">Documento de Caracterización </t>
  </si>
  <si>
    <t>Dirección de Servicios y Atención</t>
  </si>
  <si>
    <t>Único</t>
  </si>
  <si>
    <t>Iván Yesid Lerma Arangure</t>
  </si>
  <si>
    <t> </t>
  </si>
  <si>
    <t xml:space="preserve">Juliana L. Arévalo  - Iván Y. Lerma </t>
  </si>
  <si>
    <t>Actividades de valoración de conocimientos al proceso de relación con el ciudadano dirigidos a profesionales de las regionales y centros zonales que ejerzan funciones del servicio al ciudadano.</t>
  </si>
  <si>
    <t>Seis (6) actividades de valoración del conocimiento</t>
  </si>
  <si>
    <t xml:space="preserve">Conmemorar el día del servicio en el ICBF </t>
  </si>
  <si>
    <t>Evento de conmemoración del día del servicio.</t>
  </si>
  <si>
    <t xml:space="preserve">Actividad programada para reportarse en Octubre de 2023 y tiene periodicidad de reporte único. </t>
  </si>
  <si>
    <t>Participar en las jornadas de inducción y reinducción convocadas por la Dirección de Gestión Humana</t>
  </si>
  <si>
    <t>Participar en mínimo dos (2) jornadas de inducción y/o reinducción convocadas por la Dirección de Gestión Humana</t>
  </si>
  <si>
    <t>Participación de la Entidad en dos (2) ferias ACÉRCATE, organizadas por el DAFP</t>
  </si>
  <si>
    <t>Dos (2) informes de participación de la Entidad en las Ferias ACÉRCATE.</t>
  </si>
  <si>
    <t>Actualizar la Guía de Peticiones Quejas Reclamos y Sugerencias.</t>
  </si>
  <si>
    <t>Actualizar la Guía de Peticiones Quejas Reclamos y Sugerencias  G1.RC, de conformidad con la normatividad.</t>
  </si>
  <si>
    <t xml:space="preserve">Actividad programada para reportarse en Diciembre de 2023 y tiene periodicidad de reporte único. </t>
  </si>
  <si>
    <t>Fortalecer el conocimiento de la Guía de Gestión de PQRS y demás procesos y procedimientos del ICBF mediante la socialización de material bajo la estrategia “Boletín Notigestora”</t>
  </si>
  <si>
    <t>Realización de diez (10) divulgaciones a través de correo electrónico del Boletín "Noti Gestora"</t>
  </si>
  <si>
    <t>Promover el acceso a la información de personas con discapacidad enviando las comunicaciones o respuestas de peticionarios, en un formato que garantice su preservación digital a largo plazo y que a su vez sea accesible (PDF/A-1b o PDF/A1a).</t>
  </si>
  <si>
    <t>• Realizar una (1) socialización a los responsables de SYA y centro de contacto (profesionales encargados de brindar respuesta escrita) en la utilización del PDF/A-1b o PDF/A1a al momento de brindar respuesta digital a los peticionarios.
• Divulgación de dos (2) piezas relacionadas con la utilización de PDF/A-1b o PDF/A1a, al momento de brindar respuesta digital a los peticionarios.</t>
  </si>
  <si>
    <t xml:space="preserve">Actividad con periodicidad de reporte semestral, por lo cual se realizara seguimiento en el próximo corte. </t>
  </si>
  <si>
    <t xml:space="preserve">Canales de Denuncia
</t>
  </si>
  <si>
    <t>Divulgar piezas informativas sobre las líneas de atención del ICBF, para la denuncia de presuntos actos de corrupción a nivel de la Dirección General, regionales y centros zonales.</t>
  </si>
  <si>
    <t>Divulgación de tres piezas comunicativas, en las que informe los canales de atención para la denuncia de presuntos actos de corrupción.</t>
  </si>
  <si>
    <t xml:space="preserve">Fortalecer el conocimiento y la apropiación para la aplicación de los siguientes documentos: Guía para el Trámite de Denuncias de la Línea Anticorrupción en el Nivel Regional y Zonal y  el Procedimiento para la Atención de Presuntos Actos de Corrupción </t>
  </si>
  <si>
    <t>Realización de una socialización de los dos documentos: Guía para el Trámite de Denuncias de la Línea Anticorrupción en el Nivel Regional y Zonal, y el Procedimiento para la Atención de Presuntos Actos de Corrupción.</t>
  </si>
  <si>
    <t>Divulgar piezas informativas sobre el  lineamiento de protección al denunciante y de custodia de las bases de datos personales.</t>
  </si>
  <si>
    <t>Divulgación de dos piezas informativas, sobre protección al denunciante y de custodia de las bases de datos personales</t>
  </si>
  <si>
    <t>Informe del estado de las denuncias de presuntos actos de corrupción recibidas por el ICBF.</t>
  </si>
  <si>
    <t>Informe trimestral publicado en el Boletín de PQRS del ICBF.</t>
  </si>
  <si>
    <t xml:space="preserve">Oficina Asesora Jurídica </t>
  </si>
  <si>
    <t>Seguimiento 1 OCI
COMPONENTE 3 -LEGALIDAD E INTEGRIDAD</t>
  </si>
  <si>
    <t>Seguimiento 2 OCI
COMPONENTE 3 -LEGALIDAD E INTEGRIDAD</t>
  </si>
  <si>
    <t>Seguimiento 3 OCI
COMPONENTE 3 -LEGALIDAD E INTEGRIDAD</t>
  </si>
  <si>
    <t>COMPONENTE 3 -LEGALIDAD E INTEGRIDAD</t>
  </si>
  <si>
    <t>Subcomponente 1. Código de Integridad</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</si>
  <si>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</si>
  <si>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</si>
  <si>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33 Regionales
Coordinadores Administrativos / Gestión Humana y Referentes de Bienestar Social  y SST</t>
  </si>
  <si>
    <t>Dirección de Gestión Humana</t>
  </si>
  <si>
    <t>30/06/2023-22/12/2023</t>
  </si>
  <si>
    <t>Angela Viviana Parra</t>
  </si>
  <si>
    <t>1.2</t>
  </si>
  <si>
    <t>Sensibilización y divulgación del Código de Integridad del ICBF a nivel nacional con el fin de guiar el actuar de los colaboradores.</t>
  </si>
  <si>
    <t>Actividades de sensibilización y divulgación nacional del Código de Integridad ICBF.</t>
  </si>
  <si>
    <t>Oficina de Comunicaciones</t>
  </si>
  <si>
    <t>Seguimiento 1 OCI
COMPONENTE 4. INICIATIVAS ADICIONALES - CONFLICTOS DE INTERÉS</t>
  </si>
  <si>
    <t>Seguimiento 2 OCI
COMPONENTE 4. INICIATIVAS ADICIONALES - CONFLICTOS DE INTERÉS</t>
  </si>
  <si>
    <t>Seguimiento 3 OCI
COMPONENTE 4. INICIATIVAS ADICIONALES - CONFLICTOS DE INTERÉS</t>
  </si>
  <si>
    <t>COMPONENTE 4. INICIATIVAS ADICIONALES - CONFLICTOS DE INTERÉS</t>
  </si>
  <si>
    <t>Subcomponente 1. 
Comflicto de Interés</t>
  </si>
  <si>
    <t>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t>
  </si>
  <si>
    <t>Capacitación en Conflicto de intereses</t>
  </si>
  <si>
    <t>NA</t>
  </si>
  <si>
    <t>Única</t>
  </si>
  <si>
    <t>Socialización en el tema de Cónflicto de Interes a los nuevos colaboradores en el proceso de inducciónICBF</t>
  </si>
  <si>
    <t>Socialización en el proceso de inducción</t>
  </si>
  <si>
    <t>Trimestre</t>
  </si>
  <si>
    <t>I. Fase de alistamiento</t>
  </si>
  <si>
    <t>Determinar  si los espacios de diálogo y  los canales de publicación y divulgación de información que empleó la entidad para ejecutar las actividades de rendición de cuentas en 2023, responde a las características de los ciudadanos, usuarios y grupos de interés</t>
  </si>
  <si>
    <t>Informe respuestas obtenidas en las preguntas  de las encuestas de evaluación f10.p2.ms_formato_analisis_evaluacion_rpc_y_mp_</t>
  </si>
  <si>
    <t xml:space="preserve">Subdirección de  Monitoreo y Evaluación </t>
  </si>
  <si>
    <t xml:space="preserve">Elizabeth Castillo Rincón </t>
  </si>
  <si>
    <t>Definir directrices de Mesas Publicas y Rendición Publica de Cuentas 2023.</t>
  </si>
  <si>
    <t>Memorando  para Mesas Públicas y Rendición Pública de Cuentas 2023</t>
  </si>
  <si>
    <t>Ajustar los formatos de acuerdo a las directrices definidas</t>
  </si>
  <si>
    <t>Formatos ajustados Rendición Pública de Cuentas y Mesas Públicas ajustados</t>
  </si>
  <si>
    <t>Socializar directrices de Mesas Publicas y Rendición Publica de Cuentas 2023</t>
  </si>
  <si>
    <t>Directrices e instrumentos socializados  con la metodologia de reunión virtual por macroregiones</t>
  </si>
  <si>
    <t>Disponer los recursos para la logística de realización o divulgación de Rendición Pública de Cuentas y Mesas Públicas.</t>
  </si>
  <si>
    <t xml:space="preserve">Recursos para logística garantizados </t>
  </si>
  <si>
    <t>Dirección de Abastecimiento</t>
  </si>
  <si>
    <t>Cuatrimestral (a partir del corte marzo)</t>
  </si>
  <si>
    <t>30/07/2023
30/11/2023</t>
  </si>
  <si>
    <t>Actividad programada para reportarse en julio de 2023 y tiene periodicidad de reporte cuatrimestral a partir del mes de marzo de 2023.</t>
  </si>
  <si>
    <t>Definir temática de la Mesa Pública con fundamento en la participación de las partes interesadas</t>
  </si>
  <si>
    <t>Temas definidos para dialogar con la comunidad en Mesas Públicas</t>
  </si>
  <si>
    <t>Directores Regionales / Coordinadores CZ</t>
  </si>
  <si>
    <t xml:space="preserve">Único </t>
  </si>
  <si>
    <t xml:space="preserve">Actividad programada para reportarse en Mayo de 2023 y tiene periodicidad de reporte único. </t>
  </si>
  <si>
    <t>Actualizar y publicar el cronograma de  mesas públicas y rendición pública de cuentas de la entidad  en la pagina WEB de la entidad.</t>
  </si>
  <si>
    <t>Calendario de eventos de mesas públicas y rendición pública de cuentas publicado en la pagina WEB de la entidad.</t>
  </si>
  <si>
    <t xml:space="preserve">Dirección de Información y Tecnología </t>
  </si>
  <si>
    <t>Producir la información que se utilizara en Rendición Pública de Cuentas y Mesas Publicas de cada Regional / CZ</t>
  </si>
  <si>
    <t>Información en su medio de soporte construida para la Rendición Pública de Cuentas y Mesas Públicas en cada Regional / CZ</t>
  </si>
  <si>
    <t>Agosto
Diciembre</t>
  </si>
  <si>
    <t>Actividad programada para reportarse en Agosto y Diciembre de 2023.</t>
  </si>
  <si>
    <t>Publicar en la pagina WEB la información correspondiente a cada Rendición Pública de Cuentas y Mesas Públicas.</t>
  </si>
  <si>
    <t>Documentos en pagina WEB institucional</t>
  </si>
  <si>
    <t xml:space="preserve">
Agosto
Diciembre</t>
  </si>
  <si>
    <t>Subcomponente 2.
Diálogo de doble vía con la ciudadanía y sus organizaciones</t>
  </si>
  <si>
    <t>Convocar a las partes interesadas para la participación en las audiencias presenciales, virtuales o  mixtas.</t>
  </si>
  <si>
    <t>Actores involucrados convocados e invitados a participar en las Mesas Públicas y Rendición Pública de Cuentas verificable a partir de oficios, correos electrónicos.</t>
  </si>
  <si>
    <t>Realizar audiencias públicas participativas (presenciales, vituales o mixtas)</t>
  </si>
  <si>
    <t>Mesas Públicas y Rendición Pública de Cuentas realizadas</t>
  </si>
  <si>
    <t>Subcomponente 3.
Incentivos para motivar la cultura de la rendición y petición de cuentas</t>
  </si>
  <si>
    <t>Fortalecer la temática Rendición de Cuentas en el Aula Virtual Estrategia de Transparencia, Participación y Buen Gobierno - De acuerdo con el Programa de Transparencia y Ética Pública.</t>
  </si>
  <si>
    <t>Aula virtual con información actualizada</t>
  </si>
  <si>
    <t>Socializar y divulgar la información acerca de la rendición pública de cuentas en el ICBF.</t>
  </si>
  <si>
    <t xml:space="preserve">Estrategia de Comunicación: de transparencia verificable a partir de boletines ICBF, correos electrónicos o mensajes en redes sociales. </t>
  </si>
  <si>
    <t>Oficina Asesora de Comunicaciones</t>
  </si>
  <si>
    <t xml:space="preserve">Mensual </t>
  </si>
  <si>
    <t>Subcomponente 4. Evaluación y retroalimentación a la gestión institucional</t>
  </si>
  <si>
    <t>4.1</t>
  </si>
  <si>
    <t>Realizar seguimiento a la gestión de los eventos de Rendición Pública de Cuentas y Mesas Públicas</t>
  </si>
  <si>
    <t xml:space="preserve">(4) Informes trimestrales de Rendición de Cuentas y Mesas Públicas realizadas </t>
  </si>
  <si>
    <t>Marzo
Junio
Septiembre
Diciembre</t>
  </si>
  <si>
    <t>Realizar encuestas de evaluación del evento en cada una de las actividades de Rendición Pública de Cuentas y Mesas Públicas</t>
  </si>
  <si>
    <t>Encuestas de evaluación del evento</t>
  </si>
  <si>
    <t>Agosto
Octubre</t>
  </si>
  <si>
    <t>Actividad programada para reportarse en Agosto y Octubre de 2023.</t>
  </si>
  <si>
    <t>Realizar seguimiento a los compromisos adquiridos con las comunidades en el desarrollo de las mesas públicas.</t>
  </si>
  <si>
    <t>Reporte indicador  PA 98 (bimestral a partir de junio) , de acuerdo con los cortes del aplicativo SIMEI,  se tendra en cuenta pare el último bimestre de la vigencia 2023 el reporte parcial del grupo de monitoreo dado que el cierre oficial de indicadores se realiza en el mes de enero de 2024</t>
  </si>
  <si>
    <t>Agosto
Octubre
Diciembre</t>
  </si>
  <si>
    <t>Actividad programada para reportarse en Agosto, Octubre y Diciembre de 2023.</t>
  </si>
  <si>
    <t xml:space="preserve">Elaborar un informe individual de rendición de cuentas  sobre la gestión de implementación del Acuerdo de Paz  y publicarlo en la página Web en la seccion "Transparencia y acceso a la información pública" </t>
  </si>
  <si>
    <t>Informe Consolidado</t>
  </si>
  <si>
    <t xml:space="preserve">Subdirección General ICBF </t>
  </si>
  <si>
    <t>4.5</t>
  </si>
  <si>
    <t xml:space="preserve">Diseñar y publicar una infografía o un informe ejecutivo semestral con la información de los avances en los compromisos de la entidad en la implementación del Acuerdo de Paz, bajo los lineamientos del Sistema de Rendición de Cuentas a cargo del Departamento Administrativo de la Función Pública. Las publicaciones se realizarán la última semana de los meses de junio y diciembre de 2023. </t>
  </si>
  <si>
    <t>Infografía o informe ejecutivo</t>
  </si>
  <si>
    <t>Subdirección General ICBF</t>
  </si>
  <si>
    <t>Junio
Diciembre</t>
  </si>
  <si>
    <t>Actividad programada para reportarse en Junio y Diciembre de 2023.</t>
  </si>
  <si>
    <t>4.6</t>
  </si>
  <si>
    <t>Divulgación de los avances de las entidad respecto a la implementación del Acuerdo de Paz</t>
  </si>
  <si>
    <t>Divulgación en medios institucionales</t>
  </si>
  <si>
    <t xml:space="preserve">Subdirección de  Monitoreo y Evaluación  y Subdirección General ICBF </t>
  </si>
  <si>
    <t xml:space="preserve">Abril 
Agosto    
Diciembre     </t>
  </si>
  <si>
    <t>4.7</t>
  </si>
  <si>
    <t>Generar boletín  de  análisis de PQRS</t>
  </si>
  <si>
    <t>Publicar boletín con análisis de PQRS ,</t>
  </si>
  <si>
    <t>Seguimiento 1 OCI
COMPONENTE 6. TRANSPARENCIA Y ACCESO A LA INFORMACIÓN</t>
  </si>
  <si>
    <t>Seguimiento 2 OCI
COMPONENTE 6. TRANSPARENCIA Y ACCESO A LA INFORMACIÓN</t>
  </si>
  <si>
    <t>Seguimiento 3 OCI
COMPONENTE 6. TRANSPARENCIA Y ACCESO A LA INFORMACIÓN</t>
  </si>
  <si>
    <t>COMPONENTE 6. TRANSPARENCIA Y ACCESO A LA INFORMACIÓN</t>
  </si>
  <si>
    <t>Subcomponente 1.
Transparencia Activa</t>
  </si>
  <si>
    <t>Promover mensajes de informacion institucional para la  prevención de la corrupción y promoción de la transparencia en la Entidad.</t>
  </si>
  <si>
    <t>Publicacion o divulgacion de mensajes en canales internos como: boletín, correo masivo e intranet sobre informacion institucional para la prevención de la corrupción y promoción de la transparencia en la Entidad. Se realiza de forma mensual , su reporte es trimestral (Marzo, junio,septiembre,diciembre).</t>
  </si>
  <si>
    <t>Direccion  de Planeación y Control de Gestión</t>
  </si>
  <si>
    <t xml:space="preserve">Trimestral </t>
  </si>
  <si>
    <t>William Rene Alvarado O.</t>
  </si>
  <si>
    <t>Lucerito Achury Carrion</t>
  </si>
  <si>
    <t>Actualizar los Planes de Mejoramiento de auditorias de los Órganos  de control en Portal Web de la Entidad.</t>
  </si>
  <si>
    <t>Planes de Mejoramiento de auditorias de los Órganos  de control actualizados en el Portal Web de la Entidad.</t>
  </si>
  <si>
    <t>Oficina de Control Interno</t>
  </si>
  <si>
    <t>1.3</t>
  </si>
  <si>
    <t>Publicación de la ejecución de los contratos</t>
  </si>
  <si>
    <t>Publicar mensualmente la ejecución de la contratación en la página web de la Entidad</t>
  </si>
  <si>
    <t>Dirección de Contratación</t>
  </si>
  <si>
    <t>01/01/2023 - 31/12/2023</t>
  </si>
  <si>
    <t>1.4</t>
  </si>
  <si>
    <t>Publicar o divulgar de forma externa el Programa de Transparencia y Ética Pública  del ICBF.</t>
  </si>
  <si>
    <t>Publicacion o divulgacion de mensajes en página web ,redes sociales o correo masivo externo para la prevención de la corrupción y promoción de la transparencia en la Entidad. Se realiza de forma mensual , su reporte es trimestral ( Marzo, junio,septiembre,diciembre).</t>
  </si>
  <si>
    <t>1.5</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</si>
  <si>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</si>
  <si>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</si>
  <si>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</si>
  <si>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 xml:space="preserve">Cuatrimestral </t>
  </si>
  <si>
    <t>1.6</t>
  </si>
  <si>
    <t>Proceso ejecutivo de alimentos a
través de Defensor de Familia</t>
  </si>
  <si>
    <t>Automatización parcial del trámite con el fin de que el ciudadano pueda solicitar su tramite en línea</t>
  </si>
  <si>
    <t>Dirección de Información y Tecnología - Dirección de Protección</t>
  </si>
  <si>
    <t>1.7</t>
  </si>
  <si>
    <t>Garantía del derecho de
alimentos, visitas y custodia</t>
  </si>
  <si>
    <t>1.8</t>
  </si>
  <si>
    <t>OPA - Familia biológica busca a familiar que fue adoptado</t>
  </si>
  <si>
    <t>Automatización parcial del Otro Proceso Administrativo - OPA, con el fin de que el ciudadano pueda realizar su solicitud en línea</t>
  </si>
  <si>
    <t>1.9</t>
  </si>
  <si>
    <t>OPA - Acceso a servicios de atención a la Primera Infancia</t>
  </si>
  <si>
    <t>Dirección de Información y Tecnología - Dirección de Primera Infancia</t>
  </si>
  <si>
    <t>Subcomponente 2.
Transparencia Pasiva</t>
  </si>
  <si>
    <t>Monitoreo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</si>
  <si>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</si>
  <si>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Dirección de Información y Tecnología</t>
  </si>
  <si>
    <t>Subdirección de mejoramiento organizacional.</t>
  </si>
  <si>
    <t>Joaquín Rojas Palomino</t>
  </si>
  <si>
    <t>Subcomponente 3.
Instrumentos de Gestión de la Información</t>
  </si>
  <si>
    <t>Reporte de actualización de tabla de retención documental</t>
  </si>
  <si>
    <t>Informe semestral del estado de avance del proceso de actualización TRD</t>
  </si>
  <si>
    <t>Dirección Administrativa- Gestión Documental</t>
  </si>
  <si>
    <t>Dar continuidad al plan de capacitación archivística</t>
  </si>
  <si>
    <t>Plan de capacitación archivística desarrollado</t>
  </si>
  <si>
    <t>3.3</t>
  </si>
  <si>
    <t>Actualizar el  instrumento de inventario de activos de Información del ICBF.</t>
  </si>
  <si>
    <t>(1) Matriz consolidada del Inventario de activos de información.</t>
  </si>
  <si>
    <t>Todas las dependencias y regionales</t>
  </si>
  <si>
    <t>Unico / Anual</t>
  </si>
  <si>
    <t>3.4</t>
  </si>
  <si>
    <t>Actualizar el  Esquema de publicación de información del ICBF.</t>
  </si>
  <si>
    <t>(1) Esquema de Publicación actualizado a corte 31 de diciembre de 2023</t>
  </si>
  <si>
    <t xml:space="preserve">Unico </t>
  </si>
  <si>
    <t>3.5</t>
  </si>
  <si>
    <t>Actualizar el  Índice de Información Clasificada y Reservada del ICBF.</t>
  </si>
  <si>
    <t>(1) Índice de Información clasificada y reservada actualizado.</t>
  </si>
  <si>
    <t>Dirección Servicios y atención y Oficina Asesora Jurídica</t>
  </si>
  <si>
    <t>20/12/2023-25/12/2023</t>
  </si>
  <si>
    <t>Subcomponente 4.
Criterio diferencial de accesibilidad</t>
  </si>
  <si>
    <t>Promover videos institucionales en lenguaje de señas</t>
  </si>
  <si>
    <t>Se realizan (5)Videos institucionales en lenguaje de señas. Los reportes se entregarán en abril, agosto y diciembre.</t>
  </si>
  <si>
    <t>Seguimiento 1 OCI
COMPONENTE 7. ESTADO ABIERTO</t>
  </si>
  <si>
    <t>Seguimiento 2 OCI
COMPONENTE 7. ESTADO ABIERTO</t>
  </si>
  <si>
    <t>Seguimiento 3 OCI
COMPONENTE 7. ESTADO ABIERTO</t>
  </si>
  <si>
    <t>COMPONENTE 7. ESTADO ABIERTO</t>
  </si>
  <si>
    <t>Estado abierto</t>
  </si>
  <si>
    <t>Actualizar el calendario de participación ciudadana en la gestión institucional</t>
  </si>
  <si>
    <t>Ocho (8) publicaciones durante la vigencia 2023 (Anual), de las actividades suministrada por las áreas de la SDG en el  calendario  de eventos (Menú Participa) sobre la participación ciudadana en el mejoramiento de la gestión institucional.</t>
  </si>
  <si>
    <t>áreas de la Sede de la Dirección General</t>
  </si>
  <si>
    <t>Dirección de Servicios y Atención y áreas de la SDG</t>
  </si>
  <si>
    <t>Informe de preguntas y respuestas  realizadas en el marco de la realización de las audiencias de mesas públicas  en los centros zonales y rendición pública de cuentas en las regionlaes del ICBF</t>
  </si>
  <si>
    <t xml:space="preserve">Informe de preguntas y respuestas  publicado en WEB  </t>
  </si>
  <si>
    <t xml:space="preserve">Coordinadores de Planeación y Sistemas de las  Regionales </t>
  </si>
  <si>
    <t xml:space="preserve">Subdirección de Monitoreo y  Evaluación </t>
  </si>
  <si>
    <t>ÚNICO</t>
  </si>
  <si>
    <t xml:space="preserve">Actividad programada para ejecutarse en Noviembre de 2023 y tiene periodicidad de reporte único. </t>
  </si>
  <si>
    <t>Realizar un reto de innovación abierta</t>
  </si>
  <si>
    <t>Prototipo de idea seleccionada del reto.</t>
  </si>
  <si>
    <t>Dirección de Información y Tecnología
Direcciómn de Servicios y Atención Direcciones Misionales</t>
  </si>
  <si>
    <t xml:space="preserve">Actividad programada para ejecutarse en Junio de 2023 y tiene periodicidad de reporte único. </t>
  </si>
  <si>
    <t xml:space="preserve">Para el segundo cuatrimestre se observó el avance del desarrollo de la automatización parcial del proceso acceso a servicios de atención a la Primera Infancia de la siguiente manera:
Para mayo:
Se evidenció documentado en el Plan de Trabajo la ejecución de una reunión virtual el 23/05/2023 entre la Dirección de Primera Infancia y la Oficina Asesora de Comunicaciones donde dieron a conocer el link donde tienen alojado el formato de lista de espera de la DPI y en la cual solicitaron el apoyo de la OAC para dar a conocer la funcionalidad del servicio, ubicarlo y publicarlo en la página web del portal ICBF.
Para junio:
Con base en la documentación del Plan de Trabajo (Reporte JUNIO- Plan Automat Tramite Primera Infancia_.xlsx) adjuntado en el correo se observó que se realizó reunión el 23/05/2023 entre las Direcciones de Primera Infancia, Planeación y la Oficina Asesora de Comunicaciones para dar a conocer el link actual del Formulario Lista de Espera de solicitantes que requieren un servicio del ICBF para publicar en el portal web a través de un banner para divulgarlo a la ciudadanía.
Se consultó la ruta: https://arcg.is/vGyz5 observándose el formulario.
Para julio:
De acuerdo con lo documentado en el Plan de Trabajo (Reporte JULIO- Plan Automat Tramite Primera Infancia_.xlsx) se registró que la Subdirección de Adopciones remitió correo a la Oficina Asesora de Comunicaciones el 27/06/2023 solicitando la publicación del banner ¿Sabías que puedes hacer la preinscripción a nuestros servicios de educación inicial?  Infórmate de las condiciones y registra aquí a los niños, niñas y mujeres gestantes, https://arcg.is/vGyz5 en el portal web del ICBF, asimismo se dan las indicaciones del diseño.
Para agosto:
Por otra parte, se observó el envío de un correo electrónico el 27/06/2023 por parte del a Dirección de Primera Infancia a la Oficina Asesora de comunicaciones remitiendo el banner para la divulgación del Formulario y el enlace para realizar la preinscripción a los servicios de educación inicial, sin evidenciarse la respuesta por parte de la OAC al respecto. Dado lo anterior, se indica que no se remitirá la solicitud a la DIT dado que se realizará la publicación con el apoyo de la OAC.
Publicación del banner el 05/09/2023 en el portal web del ICBF https://www.icbf.gov.co/ en la sección Actividades de Bienestar  ICBF  ¿Sabías que puedes hacer la preinscripción a nuestros servicios de educación inicial?  Infórmate de las condiciones y registra aquí a los niños, niñas y mujeres gestantes, redireccionando al formulario mediante la url https://survey123.arcgis.com/share/b32d7f4afc414eb79a31657ecd276def
Evidencia:
- Correo electrónico del 08/06/2023 con asunto: RE SOLICITUD ACALRACIÓN % DE AVANCE MES DE MAYO 2023 donde se realizo solicitud de avance de la actividades
- Correo electrónico del 08/06/2023 con asunto: RE AVANCE AUTOMATIZACION OPA ACCESO A SERVICIOS DE ATENCION A LA PRIMERA INFANCIA MAYO 2023, que contiene:
   a) Archivo Excel Reporte MAYO- Plan Automat Tramite Primera Infancia_ (seguimiento de mayo 2023)
Correo electrónico del 11/07/2023 con asunto: RE AVANCE AUTOMATIZACION OPA ACCESO A SERVICIOS DE ATENCION A LA PRIMERA INFANCIA JUNIO 2023, que contiene:
   a) Reporte JUNIO- Plan Automat Tramite Primera Infancia_
Correo electrónico del 03/08/2023 con asunto:  RE AVANCE AUTOMATIZACION OPA ACCESO A SERVICIOS DE ATENCION A LA PRIMERA INFANCIA JULIO 2023
   a) Reporte JULIO- Plan Automat Tramite Primera Infancia_
Correo electrónico del 07/09/2023 con asunto:  RE Automatización OPA Primera Infancia.msg </t>
  </si>
  <si>
    <t>Actividad cumplida desde el mes de marzo de 2023.</t>
  </si>
  <si>
    <t>Actividad cumplida desde el mes de abril de 2023.</t>
  </si>
  <si>
    <t>Maritza Liliana Beltrán A.</t>
  </si>
  <si>
    <r>
      <t xml:space="preserve">Se evidenció divulgación de la polìtica de riesgos correspondiente al primer semestre.
</t>
    </r>
    <r>
      <rPr>
        <b/>
        <sz val="14"/>
        <color theme="1"/>
        <rFont val="Arial"/>
        <family val="2"/>
      </rPr>
      <t xml:space="preserve">Evidencia:
</t>
    </r>
    <r>
      <rPr>
        <sz val="14"/>
        <color theme="1"/>
        <rFont val="Arial"/>
        <family val="2"/>
      </rPr>
      <t>Boletin Vive ICBF No. 253 del 22 de junio/23 en el espacio titulado "Recuerda que el ICBF cuenta con una Política de Riesgos"</t>
    </r>
  </si>
  <si>
    <t>Actividad cumplida al corte 30 de abril de 2023.</t>
  </si>
  <si>
    <r>
      <t xml:space="preserve"> Se observó  el monitoreo al cumplimiento y reporte de las evidencias de los planes de tratamiento de los riesgos de corrupción a nivel de la SDG para los meses de mayo, junio, julio y agosto  de 2023
</t>
    </r>
    <r>
      <rPr>
        <b/>
        <sz val="14"/>
        <color theme="1"/>
        <rFont val="Arial"/>
        <family val="2"/>
      </rPr>
      <t>Evidencias
Mayo</t>
    </r>
    <r>
      <rPr>
        <sz val="14"/>
        <color theme="1"/>
        <rFont val="Arial"/>
        <family val="2"/>
      </rPr>
      <t xml:space="preserve">
Correo electrónico del 29/05/23 Asunto: MONITOREO RIESGOS DE CORRUPCIÓN - MAYO 2023. SVE
Archivo Excel - Monitoreo Riesgos Corrupción 2023. - Mayo
</t>
    </r>
    <r>
      <rPr>
        <b/>
        <sz val="14"/>
        <color theme="1"/>
        <rFont val="Arial"/>
        <family val="2"/>
      </rPr>
      <t>Junio</t>
    </r>
    <r>
      <rPr>
        <sz val="14"/>
        <color theme="1"/>
        <rFont val="Arial"/>
        <family val="2"/>
      </rPr>
      <t xml:space="preserve">
Archivo Excel - Monitoreo Riesgos Corrupción 2023. - Junio
</t>
    </r>
    <r>
      <rPr>
        <b/>
        <sz val="14"/>
        <color theme="1"/>
        <rFont val="Arial"/>
        <family val="2"/>
      </rPr>
      <t>Julio</t>
    </r>
    <r>
      <rPr>
        <sz val="14"/>
        <color theme="1"/>
        <rFont val="Arial"/>
        <family val="2"/>
      </rPr>
      <t xml:space="preserve">
Correo electrónico del 09/08/23 Asunto: MONITOREO RIESGOS DE CORRUPCIÓN - JULIO 2023
Archivo Excel - Monitoreo Riesgos Corrupción 2023. - Julio
</t>
    </r>
    <r>
      <rPr>
        <b/>
        <sz val="14"/>
        <color theme="1"/>
        <rFont val="Arial"/>
        <family val="2"/>
      </rPr>
      <t>Agosto</t>
    </r>
    <r>
      <rPr>
        <sz val="14"/>
        <color theme="1"/>
        <rFont val="Arial"/>
        <family val="2"/>
      </rPr>
      <t xml:space="preserve">
Archivo Excel - Monitoreo Riesgos Corrupción 2023. - Agosto
Nota: Se recomienda a la Subdirección de Mejoramiento Organizacional tener en cuenta que la Gestión de Riesgos es operado por los 3 niveles por lo tanto se debe   ampliar la actividad de monitoreo al desarrollo del plan de tratamiento a nivel Regional y Zonal puesto que es allí donde opera la Entidad </t>
    </r>
  </si>
  <si>
    <r>
      <t xml:space="preserve">Se evidenció informe de seguimiento al PROGRAMA TRANSPARENCIA Y ÉTICA PÚBLICA - PTEP - Corte 30 de Abril 2023 (componente 1 Gestión Riesgos de corrupción ) publicado en la pagina web de la entidad sitio de transparencia.
https://www.icbf.gov.co/planeacion/informes-de-seguimiento
</t>
    </r>
    <r>
      <rPr>
        <b/>
        <sz val="14"/>
        <color theme="1"/>
        <rFont val="Arial"/>
        <family val="2"/>
      </rPr>
      <t xml:space="preserve">
Evidencias </t>
    </r>
    <r>
      <rPr>
        <sz val="14"/>
        <color theme="1"/>
        <rFont val="Arial"/>
        <family val="2"/>
      </rPr>
      <t xml:space="preserve">
Correo electrónico 15/05/2023. Asunto:  PUBLICACIÓN WEB SEGUIMIENTO PTEP - CORTE 30 ABRIL 2023</t>
    </r>
  </si>
  <si>
    <r>
      <rPr>
        <sz val="14"/>
        <rFont val="Arial"/>
        <family val="2"/>
      </rPr>
      <t xml:space="preserve">Se evidenció monitoreo a los controles definidos de riesgos de corrupción para los meses de abril, mayo y junio.
</t>
    </r>
    <r>
      <rPr>
        <b/>
        <sz val="14"/>
        <rFont val="Arial"/>
        <family val="2"/>
      </rPr>
      <t xml:space="preserve">Evidencia
</t>
    </r>
    <r>
      <rPr>
        <sz val="14"/>
        <rFont val="Arial"/>
        <family val="2"/>
      </rPr>
      <t xml:space="preserve">Se verificó la evidencia en la ruta de sharepoint https://icbfgob.sharepoint.com/sites/GestionDeRiesgos/Documentos compartidos/Forms/AllItems.aspx?id=/sites/GestionDeRiesgos/Documentos compartidos/2023&amp;viewid=b91b463e-78d8-4ed5-9b2c-713967732268
</t>
    </r>
    <r>
      <rPr>
        <sz val="14"/>
        <color rgb="FFFF0000"/>
        <rFont val="Arial"/>
        <family val="2"/>
      </rPr>
      <t xml:space="preserve">
</t>
    </r>
    <r>
      <rPr>
        <sz val="14"/>
        <rFont val="Arial"/>
        <family val="2"/>
      </rPr>
      <t>Correo electrónico del 23 de junio 2023 "MONITOREO MATERIALIZACIÓN RIESGOS Y EJECUCCIÓN DE CONTROLES SDG -  CORTE JUNIO"
Matriz de Monitoreo para la materialiación de Riesgos- "3. CONTROLES 2023 - CONSOLIDADO" -  Hoja "Septiembre"</t>
    </r>
  </si>
  <si>
    <r>
      <rPr>
        <sz val="14"/>
        <rFont val="Arial"/>
        <family val="2"/>
      </rPr>
      <t xml:space="preserve">Se evidenció monitoreo a la materialización de riesgos de corrupción para los meses de abril, mayo y junio.
</t>
    </r>
    <r>
      <rPr>
        <b/>
        <sz val="14"/>
        <rFont val="Arial"/>
        <family val="2"/>
      </rPr>
      <t xml:space="preserve">Evidencia
</t>
    </r>
    <r>
      <rPr>
        <sz val="14"/>
        <rFont val="Arial"/>
        <family val="2"/>
      </rPr>
      <t xml:space="preserve">Se verificó la evidencia en la ruta de sharepoint https://icbfgob.sharepoint.com/sites/GestionDeRiesgos/Documentos compartidos/Forms/AllItems.aspx?id=/sites/GestionDeRiesgos/Documentos compartidos/2023&amp;viewid=b91b463e-78d8-4ed5-9b2c-713967732268
</t>
    </r>
    <r>
      <rPr>
        <sz val="14"/>
        <color rgb="FFFF0000"/>
        <rFont val="Arial"/>
        <family val="2"/>
      </rPr>
      <t xml:space="preserve">
</t>
    </r>
    <r>
      <rPr>
        <sz val="14"/>
        <rFont val="Arial"/>
        <family val="2"/>
      </rPr>
      <t>Correo electrónico del 23 de junio 2023 "MONITOREO MATERIALIZACIÓN RIESGOS Y EJECUCCIÓN DE CONTROLES SDG -  CORTE JUNIO"
Matriz de Monitoreo para la materialiación de Riesgos- "3. CONTROLES 2023 - CONSOLIDADO" -  Hoja "Septiembre"</t>
    </r>
  </si>
  <si>
    <r>
      <t xml:space="preserve">Se evidenció la consolidación del indicador de riesgos de corrupción corresponidente al mes de mayo.
</t>
    </r>
    <r>
      <rPr>
        <b/>
        <sz val="14"/>
        <rFont val="Arial"/>
        <family val="2"/>
      </rPr>
      <t>EVIDENCIA</t>
    </r>
    <r>
      <rPr>
        <sz val="14"/>
        <rFont val="Arial"/>
        <family val="2"/>
      </rPr>
      <t xml:space="preserve">
correo electrónico del 19/05/2023
Archivo Excel Matriz INDICADOR PLAN DE TRATAMIENTO DE RIESGOS  PA-134</t>
    </r>
  </si>
  <si>
    <r>
      <t xml:space="preserve">Se evidenciaron las piezas de divulgación de información de riesgos de corrupción  en el  Boletín Institucional correspondientes a los meses mayo, junio, julio y agosto
</t>
    </r>
    <r>
      <rPr>
        <b/>
        <sz val="14"/>
        <color theme="1"/>
        <rFont val="Arial"/>
        <family val="2"/>
      </rPr>
      <t>Evidencia:
Junio</t>
    </r>
    <r>
      <rPr>
        <sz val="14"/>
        <color theme="1"/>
        <rFont val="Arial"/>
        <family val="2"/>
      </rPr>
      <t xml:space="preserve">
Boletin Vive ICBF No. 253 del 22 de junio/23 en el espacio titulado "Recuerda que el ICBF cuenta con una Política de Riesgos"
</t>
    </r>
    <r>
      <rPr>
        <b/>
        <sz val="14"/>
        <color theme="1"/>
        <rFont val="Arial"/>
        <family val="2"/>
      </rPr>
      <t>Julio</t>
    </r>
    <r>
      <rPr>
        <sz val="14"/>
        <color theme="1"/>
        <rFont val="Arial"/>
        <family val="2"/>
      </rPr>
      <t xml:space="preserve">
Boletin Vive ICBF No. 258 del  27 de julio /23 en el espacio titulado "COMPONENTES DEL MODELO ESTANDAR DE CONTROL INTERNO - Evaluación del Riesgo"
</t>
    </r>
    <r>
      <rPr>
        <b/>
        <sz val="14"/>
        <color theme="1"/>
        <rFont val="Arial"/>
        <family val="2"/>
      </rPr>
      <t>Agosto</t>
    </r>
    <r>
      <rPr>
        <sz val="14"/>
        <color theme="1"/>
        <rFont val="Arial"/>
        <family val="2"/>
      </rPr>
      <t xml:space="preserve">
Boletin Vive ICBF No. 262 del  24 de agosto /23 en el espacio titulado "Reporte cuatrimestral PA-134 Cumplimiento de planes de tratamiento de riesgos"
</t>
    </r>
  </si>
  <si>
    <t>16/01/2024 (CORTE 31 DICIEMBRE 2023)</t>
  </si>
  <si>
    <t>Actividad evaluada como cumplida en el anterior seguimiento de la OCI - II Cuatrimestre de 2023</t>
  </si>
  <si>
    <t>Cumplida DT</t>
  </si>
  <si>
    <t xml:space="preserve">Nelcy Alieth Rojas - Iván Y. Lerma </t>
  </si>
  <si>
    <t xml:space="preserve">Nelcy Alieth Rojas  - Iván Y. Lerma </t>
  </si>
  <si>
    <t>Actividad cumplida desde el mes de junio de 2023.</t>
  </si>
  <si>
    <t>PROGRAMA DE TRANSPARENCIA Y ÉTICA PÚBLICA 2023</t>
  </si>
  <si>
    <t>III CUATRIMESTRE DEL 2023</t>
  </si>
  <si>
    <t xml:space="preserve"> MATRIZ PLAN DE PARTICIPACIÓN CIUDADANA SDG 2023</t>
  </si>
  <si>
    <t>Responsable OCI del Seguimiento</t>
  </si>
  <si>
    <t>ESTADO</t>
  </si>
  <si>
    <t>CONCLUSIÓN SEGUIMIENTO OCI
DICIEMBRE  2023 (III CUATRIMESTRE)</t>
  </si>
  <si>
    <t>EVIDENCIA
DICIEMBRE  2023 (III CUATRIMESTRE)</t>
  </si>
  <si>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</si>
  <si>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</si>
  <si>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</si>
  <si>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</si>
  <si>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</si>
  <si>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</si>
  <si>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</si>
  <si>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</si>
  <si>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</si>
  <si>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</si>
  <si>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</si>
  <si>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</si>
  <si>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</si>
  <si>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 xml:space="preserve">Fortalecer las capacidades de los enlaces de control social de primera infancia a nivel zonal y regional sobre la participación ciudadana en la gestión institucional (control social y veedurias ciudadanas)  </t>
  </si>
  <si>
    <t xml:space="preserve">c) Promover el diálogo social con el ICBF para facilitar el ejercicio del control social a la gestión pública. </t>
  </si>
  <si>
    <t>Información</t>
  </si>
  <si>
    <t>Ejecución de Políticas o Programas o Solución de Problemáticas</t>
  </si>
  <si>
    <t>e) Colaboradores ICBF</t>
  </si>
  <si>
    <t>Dirección de Primera Infancia</t>
  </si>
  <si>
    <t>Sesiones de asistencia técnica</t>
  </si>
  <si>
    <t>Mixta</t>
  </si>
  <si>
    <t>Elizabeth Castillo Rincón</t>
  </si>
  <si>
    <r>
      <rPr>
        <sz val="11"/>
        <rFont val="Arial"/>
        <family val="2"/>
      </rPr>
      <t xml:space="preserve"> Publicar el documento sobre “La Estrategia de movilización y control social de la DPI” (anexo de la Guía de participación ciudadana) validado con otros actores estratégicos y enlaces de control social.</t>
    </r>
    <r>
      <rPr>
        <sz val="11"/>
        <color rgb="FF000000"/>
        <rFont val="Arial"/>
        <family val="2"/>
      </rPr>
      <t xml:space="preserve">
</t>
    </r>
  </si>
  <si>
    <t>Producir materiales de apoyo para el fortalecimiento de los componentes de la estrategia de movilización y control social a los servicios de la primera infancia.</t>
  </si>
  <si>
    <t>Formulación participativa</t>
  </si>
  <si>
    <t>a) La Ciudadanía en General - Enfoque Diferencial</t>
  </si>
  <si>
    <t>Documento construido</t>
  </si>
  <si>
    <r>
      <t xml:space="preserve">Se evidenció Documento Técnico </t>
    </r>
    <r>
      <rPr>
        <b/>
        <i/>
        <sz val="11"/>
        <rFont val="Arial"/>
        <family val="2"/>
      </rPr>
      <t>"ESTRATEGIA DE MOVILIZACIÓN Y CONTROL SOCIAL A LOS SERVICIOS DE   EDUCACIÓN INICIAL - 2023”</t>
    </r>
    <r>
      <rPr>
        <sz val="11"/>
        <rFont val="Arial"/>
        <family val="2"/>
      </rPr>
      <t xml:space="preserve">. Publicado en la pagina </t>
    </r>
    <r>
      <rPr>
        <sz val="11"/>
        <color rgb="FF0070C0"/>
        <rFont val="Arial"/>
        <family val="2"/>
      </rPr>
      <t>www.icbf.gov.co.</t>
    </r>
    <r>
      <rPr>
        <sz val="11"/>
        <rFont val="Arial"/>
        <family val="2"/>
      </rPr>
      <t xml:space="preserve">
</t>
    </r>
  </si>
  <si>
    <t xml:space="preserve"> Realizar tres encuentros nacionales, uno para talento humano de los servicios y dos para familias usuarias de los servicios, incluido miembros de comités y veedurías ciudadanas.</t>
  </si>
  <si>
    <t>Promover el control social a los servicios de educación inicial en el marco de la atención integral de las cuatro modalidades del ICBF.</t>
  </si>
  <si>
    <t xml:space="preserve">a) Fortalecer las capacidades de los ciudadanos y/o grupos de valor para participar y dar aportes relacionados con el mejoramiento de la gestión institucional. </t>
  </si>
  <si>
    <t>Control y Evaluación Ciudadana</t>
  </si>
  <si>
    <t>b) Usuarios (NNA, Madres Gestantes y Lactantes, Las Familias)</t>
  </si>
  <si>
    <t>Encuentros</t>
  </si>
  <si>
    <t>Virtual</t>
  </si>
  <si>
    <r>
      <t>Se evidenció la presentación del</t>
    </r>
    <r>
      <rPr>
        <b/>
        <i/>
        <sz val="11"/>
        <rFont val="Arial"/>
        <family val="2"/>
      </rPr>
      <t xml:space="preserve"> “II Encuentro de Facilitando el Control Social a los servicios de la primera infancia”</t>
    </r>
    <r>
      <rPr>
        <sz val="11"/>
        <rFont val="Arial"/>
        <family val="2"/>
      </rPr>
      <t xml:space="preserve"> realizado el 25/09/2023, donde se trataron temas como: ¿Qué es el control social a los servicios de la primera infancia?; ¿Para que el control social a los servicios de primera infancia?; entre otros.  
Adicionalmente se observó la presentación del </t>
    </r>
    <r>
      <rPr>
        <b/>
        <i/>
        <sz val="11"/>
        <rFont val="Arial"/>
        <family val="2"/>
      </rPr>
      <t>III Encuentro Promoviendo la participación infantil desde el Control Social a los servicios de la primera Infancia”</t>
    </r>
    <r>
      <rPr>
        <sz val="11"/>
        <rFont val="Arial"/>
        <family val="2"/>
      </rPr>
      <t xml:space="preserve"> realizado el 20/10/2023”, donde se trataron temas como: Participación Infantil; Normatividad sobre participación infantil; Qué es el control social a los servicios de educación inicial, entre otros. </t>
    </r>
  </si>
  <si>
    <t xml:space="preserve">Diseñar y desarrollar en articulación con la Oficina Asesora de Comunicaciones, tres campañas sobre control social a los servicios de la DPI, una campaña dirigida a las EAS, otra orientada a las familias usuarias y otra a niños y niñas para promover la participación infantil en el mejoramiento de la gestión institucional </t>
  </si>
  <si>
    <r>
      <t>Promover la participación ciudada en la gestión pública, visibilizando el protagonismo de  niñas y niños en todos los entornos donde transcurren sus vidas.</t>
    </r>
    <r>
      <rPr>
        <sz val="11"/>
        <color rgb="FF0070C0"/>
        <rFont val="Arial"/>
        <family val="2"/>
      </rPr>
      <t xml:space="preserve"> </t>
    </r>
  </si>
  <si>
    <t>b) Promover la participación ciudadana en diversos escenarios que dinamicen la construcción de propuestas ciudadanas en los diferentes momentos del ciclo de la gestión institucional.</t>
  </si>
  <si>
    <t>Campañas</t>
  </si>
  <si>
    <t>Encuentros de Compras Locales</t>
  </si>
  <si>
    <t>Los encuentros de compras locales buscan apoyar el desarrollo y emprendimiento productivo de las familias y de las comunidades locales, propiciando espacios de encuentro entre los operadores ICBF y los productores locales, estableciendo relaciones comerciales voluntarias de mutuo beneficio.</t>
  </si>
  <si>
    <t>Ejecución por Colaboración Ciudadana</t>
  </si>
  <si>
    <t>c) Aliados, EAS u Operadores (Las Organizaciones de las comunidades "Etnias, respetando su forma de gobiernoy costumbres", LGBTI, Religiosas), La Academia (Formulación de Políticas, Estrategias, Modalidades y Lineamientos), Organizaciones No Gubernamentales</t>
  </si>
  <si>
    <t xml:space="preserve"> encuentros realizados</t>
  </si>
  <si>
    <t>Presencial</t>
  </si>
  <si>
    <t>Estrategia de coordinación y fortalecimiento de conocimientos y competencias en materia de Participación Ciudadana "DFC - Regionales".</t>
  </si>
  <si>
    <t>Diseñar y ejecutar una estrategia para la coordinación y el fortalecimiento de conocimientos y competencias en materia de participación ciudadana, identificando las posibilidades de sinergia y potencializando los esfuerzos institucionales entre la Dirección de Familias y Comunidades de la SDG y las Regionales, a la luz de las respectivas competencias.</t>
  </si>
  <si>
    <t xml:space="preserve">Formulación de Planes, Programas, Políticas o Normas </t>
  </si>
  <si>
    <t>Colaboradores ICBF y Ciudadanía en general</t>
  </si>
  <si>
    <t>Dirección de Familias y Comunidades</t>
  </si>
  <si>
    <t>Estrategia diseñada y ejecutada.</t>
  </si>
  <si>
    <t>Estrategia de gestión de conocimiento con familias en torno a demandas, necesidades y expectativas de atención.</t>
  </si>
  <si>
    <t>Construir e implementar una estrategia de gestión de conocimiento con familias que permita la identificación de demandas, necesidades y expectativas de atención en un territorio determinado.</t>
  </si>
  <si>
    <t>Consulta</t>
  </si>
  <si>
    <t>Diagnóstico</t>
  </si>
  <si>
    <t>Ciudadanía - Beneficiarios; Aliados; Entidades y Colaboradores ICBF .</t>
  </si>
  <si>
    <t>Estrategia de gestión de conocimiento con familias, diseñada e implementada.</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</si>
  <si>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</si>
  <si>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</si>
  <si>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Control y Evaluación</t>
  </si>
  <si>
    <t>Informes Semestrales compartidos.</t>
  </si>
  <si>
    <t>Se evidenció el Primer y Segundo Informe Semestral sobre la gestión del proyecto de inversión de la Dirección de Familia y Comunidades en lo relativo a temas como: contratación, supervisión contractual, programación - ejecución de MSF y caracterización de la población atendida, que pueda ser útil en la respuesta a requerimientos que se realicen a la entidad.</t>
  </si>
  <si>
    <t>Publicación de acciones de Participación Ciudadana en la gestión institucional.</t>
  </si>
  <si>
    <t xml:space="preserve">Divulgar e informar a la ciudadanía las acciones de participación ciudadana en la gestión institucional que el ICBF realiza. </t>
  </si>
  <si>
    <t>Publicaciones realizadas en Redes sociales o Página Web o Boletin interno o correo masivo</t>
  </si>
  <si>
    <t>Encuentros de promoción del control social y  la participación de niñas y niños.</t>
  </si>
  <si>
    <t>Promover  la conformación de grupos de control social sobre  la oferta programática de la Dirección de Infancia de la Modalidad De Tú a Tú dirigida a niñas y niños con discpacidad; programa Generaciones Étnicas con Bienestar, dirigida a niñas y niños con pertenencia étnica; Generación Explora y Modalidad Katünaa dirigida a niñas y niños del área urbana, rural y rural dispersa del país.</t>
  </si>
  <si>
    <t>Dirección de Infancia</t>
  </si>
  <si>
    <t>Número de Encuentros</t>
  </si>
  <si>
    <t>Encuentros de promoción de la participación infantil y del Consejo de Niñas y Niños.</t>
  </si>
  <si>
    <t>Promover el derecho a la participación de niñas y niños entre los 6 y 13 años en el marco de un diálogo entre pares e intergeneracional, para  su empoderamiento e incidencia.</t>
  </si>
  <si>
    <t xml:space="preserve"> Acceso y transparecencia a la información de implementación de la oferta de la Dirección</t>
  </si>
  <si>
    <t>Promover el acceso y la transparencia a la información sobre la implementación de la oferta de la Dirección de Infancia (inicio de la ejecución de los programas y modalidades, su implementación y acciones de acciones de mejora incorporados de encuestas de satisfacción, manuales operativos, cartillas, guía, entre otras), a través del Menú participa, con el objetivo de que la ciudadanía esté enterada y ejerza la vigilancia correspondiente.</t>
  </si>
  <si>
    <t>Publicaciones</t>
  </si>
  <si>
    <t xml:space="preserve">Divulgación y escucha de la participación y el control social </t>
  </si>
  <si>
    <t xml:space="preserve">Divulgar los resultados de aportes, logros, observaciones, y recomendaciones  de los grupos de control social y planes de mejora a través del menú participa </t>
  </si>
  <si>
    <t>Gestión de Quejas, Reclamos y Sugerencias (QRS) de la Ciudadanía, sobre la gestión de la Entidad</t>
  </si>
  <si>
    <t>Realizar el seguimiento a la respuesta oportuna y congruente que se brinda a las peticiones ciudadanas registradas en SIM, dentro de los términos
legalmente establecidos.</t>
  </si>
  <si>
    <t>Peticiones Ciudadanas</t>
  </si>
  <si>
    <t xml:space="preserve">Aplicar encuestas de satisfacción a los usuarios (peticionarios) de los canales de atención del ICBF </t>
  </si>
  <si>
    <t xml:space="preserve">Realizar mediciones de satisfacción, con el fin de mejorar continuamente los canales de atención del ICBF. 
</t>
  </si>
  <si>
    <t>Reportes de medición de la satisfacción realizadas</t>
  </si>
  <si>
    <t>Realizar una guía metodológica para la socialización de la oferta institucional del ICBF en la instancia de participación de niñas, niños y adolscentes del SNBF en el marco de los procesos de control Social.</t>
  </si>
  <si>
    <t>Contribuir a fortalecer el ejercicio del control social en la prestación del Servicio Público de Bienestar Familiar en las Mesas de Participaión.</t>
  </si>
  <si>
    <t>d) Entidades (Territoriales y Gubernamentales) - Órganos de Control</t>
  </si>
  <si>
    <t>Dirección del Sistema Nacional de Bienestar Familiar</t>
  </si>
  <si>
    <t>Publicación en Menú Participa</t>
  </si>
  <si>
    <t>Realizar mesas de trabajo para la transferencia metodológicaca de la Caja de Herramientas Semillas de Cambio en las Mesas de Participación de Niñas, Niños y Adolescentes.</t>
  </si>
  <si>
    <t>Fortalecer la Incidencia de las niñas, niños y adolescentes de las Mesas de Participación en la gestión pública y control social en sus territorios.</t>
  </si>
  <si>
    <t>Brindar asistencia técnica a las entidades territoriales (Gobernaciones) para la participación de niñas, niños  y adolscentes en la Rendición Pública de Cuentas Territoriales 2020 - 2023.</t>
  </si>
  <si>
    <t xml:space="preserve">Contribuir a que las niñas, niños y adolescentes de las Mesas de Participación y beneficiarios de modalidades del ICBF se involucren en la rendición publica de cuentas 2020 - 2023. </t>
  </si>
  <si>
    <t>Se evidenció presentación de la Rendición pública de Cuentas Sobre la garantía de los derechos de las Niñas, Niños, Adolescentes y Jóvenes 2020-2023 realizada el 06/09/2023.
Adicionalmente se evidencio 30 reuniones de Asistencia Técnica  Fase 3: Encuentros Estratégicos de Diálogos y Audiencias Públicas Participativas, donde se presenta la Metodología para el desarrollo de los Diálogos, en las Regionales Amazonas, Antioquia, Caldas, Cesar, Choco, Cundinamarca, Guainía, Meta, Nariño, Norte de Santander, Putumayo, Risaralda, Santander, Vichada Bolívar, Boyacá, Caquetá, Casanare, Cauca, Córdoba, Guaviare, Huila, La Guajira, Magdalena, Quindío, San Andrés, Sucre, Tolima y  Valle.</t>
  </si>
  <si>
    <t>Uso y apropiación de herramientas tecnológicas que coadyuven a la participación ciudadana para el mejoramiento de la gestión institucional.</t>
  </si>
  <si>
    <t>Realizar transferencias de conocimiento en las herramientas tecnológicas que promueven las actividades para la participación ciudadana de acuerdo con lo establecido en el propósito empoderamiento ciudadano de la Política de Gobierno Digital.</t>
  </si>
  <si>
    <t xml:space="preserve">Direccción de Información y Tecnología </t>
  </si>
  <si>
    <t>Transferencias de conocimiento</t>
  </si>
  <si>
    <t>Encuentros Ciudadanos de Alimentos de Alto Valor Nutricional.</t>
  </si>
  <si>
    <t>La Dirección de Nutrición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</si>
  <si>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Dirección de Nutrición</t>
  </si>
  <si>
    <t>Encuentros ciudadanos realizados (Regionales proyectadas): Arauca, Cauca, San Andres, Sucre, Cordoba y Meta.)</t>
  </si>
  <si>
    <t>31/11/2023</t>
  </si>
  <si>
    <t xml:space="preserve">Consulta a usuarios para conocer la percepción frente a la prestación de los servicios de la Dirección de Nutrición que respondan a las necesidades de la población y oportunidades de mejora. </t>
  </si>
  <si>
    <t xml:space="preserve">Conocer la percepción frente a la prestación los servicios de la modalidad 1.000 dias para Cambiar el Mundo, según las necesidades de la población, con el fin de recoger aportes que permitan reconocer propuestas de mejora.
</t>
  </si>
  <si>
    <t xml:space="preserve">Consulta   </t>
  </si>
  <si>
    <t>b) Beneficiarios (NNA, Madres Gestantes y Lactantes, Las Familias)</t>
  </si>
  <si>
    <t>Informe sobre las consultas realizadas a usuarios de la modalidad 1.000 días para cambiar el mundo. Se establecerá entre 1 y 2 consultas por macroregión, donde se tendrá participación de las 5 macroregiones (Pacífica, Atlántica, Amazonía, Centro y Oriente)</t>
  </si>
  <si>
    <t xml:space="preserve">Acceso y transparencia a la información para la implementación de la oferta de la Dirección de Nutrición </t>
  </si>
  <si>
    <t xml:space="preserve">Promover el acceso y transparencia de la información sobre la implementación de la oferta de la Dirección de Nutrición (manuales operativos, cartillas,infografias, entre otras) a traves del menú participa, con el objetivo que la ciudadania este entereada y ejerza la vigilancia correspondiente. </t>
  </si>
  <si>
    <t>Manuales operativos y/o cartillas y/o Infografias , entre otras</t>
  </si>
  <si>
    <t>Asistencias técnicas a subsistema de juventudes en el orden nacional, departamental y/o municipal en participación incidente y control social.</t>
  </si>
  <si>
    <t>Diseñar y realizar asistencias técnicas a las instancias, escenarios y/o procesos del orden nacional, departamental, distrital o municipal que hacen parte del subsistema de participación juvenil (Ley1622 de 2013) en temas relacionados con la participación incidente y el control social.</t>
  </si>
  <si>
    <t>Dirección de Adolescencia y Juventud</t>
  </si>
  <si>
    <t>Asistencias técnicas</t>
  </si>
  <si>
    <t>Asistencias técnicas a operadores de las modalidades de atención de la Dirección de Adolescencia y Juventud en participación incidente y estrategia de control social de la Dirección..</t>
  </si>
  <si>
    <t>Diseñar y realizar asistencias técnicas a operadores de las modalidades de atención de la Dirección de Adolescencia y Juventud en participación incidente y estrategia de control social de la Dirección..</t>
  </si>
  <si>
    <t>Apoyo en el diseño y puesta en marcha de acciones de movilización social lideradas por beneficiarios de la Dirección de Adolescencia y Juventud del ICBF y en consonancia con la promoción de derechos y la prevención de riesgos de la población joven en sus territorios.</t>
  </si>
  <si>
    <t xml:space="preserve">Apoyar el diseño y puesta en marcha de acciones de movilización social lideradas por beneficiarios de los proyectos de movilización social con los que cuenta la Dirección de Adolescencia y Juventud, para la promoción de sus derechos y la prevención de riesgos que afecten su desarrollo. </t>
  </si>
  <si>
    <t xml:space="preserve">Acciones de movilización social </t>
  </si>
  <si>
    <t xml:space="preserve">Apoyo en la conformación de comités de control social en el marco de la prestación del servicio en las modalidades de atención con las que cuenta la Dirección de Adolescencia y Juventud. </t>
  </si>
  <si>
    <t>Apoyar la conformación de comités de control social en el marco de la prestación del servicio en las modalidades de atención con las que cuenta la Dirección de Adolescencia y Juventud.</t>
  </si>
  <si>
    <t xml:space="preserve">Comités de control social conformados </t>
  </si>
  <si>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</si>
  <si>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</si>
  <si>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</si>
  <si>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Gestionar el desarrollo de una actividad de capacitación en temas de Participación Ciudadana.</t>
  </si>
  <si>
    <t>Promover y fortalecer los temas de participación ciudadana a los colaboradores del ICBF con el fin de generar la apropiación del tema</t>
  </si>
  <si>
    <t>Actividad de capacitación desarrollada</t>
  </si>
  <si>
    <t>Encuentros con la ciudadanía para abordar las modalidades y servicio de fortalecimiento y apoyo a la familia y red víncular y modalidad acogimiento familiar.</t>
  </si>
  <si>
    <t xml:space="preserve">Realizar espacios de encuentro y control social sobre modalidades y servicio de fortalecimiento y apoyo a la familia y red víncular y modalidad acogimiento familiar.
Los temas son:
- Divulgación de las modalidades.
- Desarrollo de la modalidad a nivel territorial
- Como se constituyen los hogares sustitutos, componentes y marco legal.  
</t>
  </si>
  <si>
    <t>Dirección de Protección - Subdirección de restablecimiento de derechos</t>
  </si>
  <si>
    <t>Encuentros con la ciudadanía</t>
  </si>
  <si>
    <t xml:space="preserve">Encuentros con la ciudadanía para abordar las modalidades de ubicación inicial y acogimiento residencial </t>
  </si>
  <si>
    <t xml:space="preserve">Realizar espacios de encuentro y control social sobre modalidades y servicio de las modalidades de ubicación inicial y acogimiento residencial.
</t>
  </si>
  <si>
    <t xml:space="preserve">Realizar invitaciones s ls ciudadanía con el proósito de motivarlos a participar en los cursos virtuales del ICBF del Modelo y Modalidades </t>
  </si>
  <si>
    <t xml:space="preserve">Invitar a la ciudadanía a realizar los cursos virtuales del ICBF del Modelo y Modalidades </t>
  </si>
  <si>
    <t>Invitaciones a la ciudadania</t>
  </si>
  <si>
    <t>Realizar encuentros con los jovenes y ciudadanía en general sobre las modalidades de responsabilidad penal</t>
  </si>
  <si>
    <t>Invitar a los jovenes y ciudadanía en general a los encuentros sobre las modalidades y servicios de responsabilidad penal</t>
  </si>
  <si>
    <t>Dirección de Protección - Subdirección de Responsabilidad Penal</t>
  </si>
  <si>
    <t>Estrategia de referentes afectivos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</si>
  <si>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</si>
  <si>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Dirección de Protecci
Subdirección de Adopciones</t>
  </si>
  <si>
    <t>Talleres que se realizarán con la ciudadanía interesada en ser referentes afectivos</t>
  </si>
  <si>
    <t>Asistencia de personas con discapacidad a los encuentros de participación ciudadana</t>
  </si>
  <si>
    <t>Promover la asistencia de personas con discapacidad a los encuentros de participación ciudadana que organice la dirección regional</t>
  </si>
  <si>
    <t>Subdirección General
(encargada del reporte)</t>
  </si>
  <si>
    <t>Direcciones regionales que logran la asistencia de personas con discapacidad a los encuentros de participación ciudadana, dejando soporte de la convocatoria y asistencia de la población.</t>
  </si>
  <si>
    <t>Ajustes razonables para la participación de las personas con discapacidad  en los encuentros de participación ciudadana</t>
  </si>
  <si>
    <t>Garantizar los ajustes razonables para la participación de las personas con discapacidad  en los encuentros de participación ciudadana que organice la dirección regional (intérpretes de Lengua de Señas Colombiana, guías intérpretes, accesibilidad física, audio descripción, lenguae claro, etc)</t>
  </si>
  <si>
    <t>Direcciones regionales que implementan ajustes razonables para las personas con discapacidad en los encuentros de participacón ciudadana, realizando acta y registro fotográfico de los ajustes realizados.</t>
  </si>
  <si>
    <t>Evaluación a la satisfaccion de las personas con discapacidad</t>
  </si>
  <si>
    <t>Evaluar la satisfaccion de las personas con discapacidad atendidas en las modalidades y servicios del ICBF</t>
  </si>
  <si>
    <t>Evaluación anual a la satisfacción de las personas con discapacidad atendidas en las modalidades y servicios del ICBF, realizada por las 33 direcciones regionales a través de un formulario virtual (construido por la Subdirección General) que permita recoger las sugerencias y propuestas para la mejora institucional.</t>
  </si>
  <si>
    <t>,</t>
  </si>
  <si>
    <t>Realizar asistencia técnica en los territorios sobre el proceso de participación ciudadana en la gestión institucional a los servicios de la primera infancia.</t>
  </si>
  <si>
    <r>
      <rPr>
        <b/>
        <u/>
        <sz val="11"/>
        <rFont val="Arial"/>
        <family val="2"/>
      </rPr>
      <t>Evidencia:</t>
    </r>
    <r>
      <rPr>
        <b/>
        <sz val="11"/>
        <rFont val="Arial"/>
        <family val="2"/>
      </rPr>
      <t xml:space="preserve">
Marzo:
</t>
    </r>
    <r>
      <rPr>
        <sz val="11"/>
        <rFont val="Arial"/>
        <family val="2"/>
      </rPr>
      <t>*Presentación de la Primera Asistencia Técnica -Control Social para la Macro Orinoquía y Amazonía Equipo de Calidad de la SGTAPI-DPI  -22/03/2023.
*Listados de asistencia – 22/03/2023
*Presentación de la Primera Asistencia Técnica -Control Social para la Macros: Centro y Pacifico Equipo de Calidad de la SGTAPI-DPI - 23/03/2023
*Listados de asistencia – 23/03/2023
*Presentación de la Primera Asistencia Técnica -Control Social para la Macros: Caribe; Eje cafetero y Antioquia Equipo de Calidad de la SGTAPI-DPI - 23/03/2023 
*Listados de asistencia – 23/03/2023</t>
    </r>
    <r>
      <rPr>
        <b/>
        <sz val="11"/>
        <rFont val="Arial"/>
        <family val="2"/>
      </rPr>
      <t xml:space="preserve">
Mayo
</t>
    </r>
    <r>
      <rPr>
        <sz val="11"/>
        <rFont val="Arial"/>
        <family val="2"/>
      </rPr>
      <t>*Presentación de la situación actual, reflexiones y medidas de fortalecimiento frente al control social en la Regional Antioquia – Control Social- realizado del 29 al 31 de mayo de 2023.
*Presentación de la situación actual, reflexiones y medidas de fortalecimiento frente al control social en la Regional Chocó – Control Social- realizado del 03 de mayo de 2023.</t>
    </r>
  </si>
  <si>
    <r>
      <rPr>
        <b/>
        <u/>
        <sz val="11"/>
        <rFont val="Arial"/>
        <family val="2"/>
      </rPr>
      <t>Evidencia:</t>
    </r>
    <r>
      <rPr>
        <b/>
        <sz val="11"/>
        <rFont val="Arial"/>
        <family val="2"/>
      </rPr>
      <t xml:space="preserve">
Octubre:
</t>
    </r>
    <r>
      <rPr>
        <sz val="11"/>
        <rFont val="Arial"/>
        <family val="2"/>
      </rPr>
      <t xml:space="preserve"> 
*Documento Técnico “</t>
    </r>
    <r>
      <rPr>
        <b/>
        <i/>
        <sz val="11"/>
        <rFont val="Arial"/>
        <family val="2"/>
      </rPr>
      <t>Estrategia de Movilización y Control Social a los Servicios de Educación Inicial- 2023</t>
    </r>
    <r>
      <rPr>
        <sz val="11"/>
        <rFont val="Arial"/>
        <family val="2"/>
      </rPr>
      <t xml:space="preserve">.  (Las evidencias fueron cargadas el día 03/11/2023 en el SharePoint, no cuenta con fecha de elaboración)
*Pantallazo de Publicación del documento </t>
    </r>
    <r>
      <rPr>
        <b/>
        <i/>
        <sz val="11"/>
        <rFont val="Arial"/>
        <family val="2"/>
      </rPr>
      <t>“Estrategia de Movilización y Control Social a los Servicios de Educación Inicial- 2023”</t>
    </r>
    <r>
      <rPr>
        <sz val="11"/>
        <rFont val="Arial"/>
        <family val="2"/>
      </rPr>
      <t xml:space="preserve"> en la pagina www.icbf.gov.co (Las evidencias fueron cargadas el día 07/11/2023 en el aplicativo SVE y SharePoint)</t>
    </r>
  </si>
  <si>
    <r>
      <rPr>
        <b/>
        <u/>
        <sz val="11"/>
        <rFont val="Arial"/>
        <family val="2"/>
      </rPr>
      <t>Evidencia:</t>
    </r>
    <r>
      <rPr>
        <b/>
        <sz val="11"/>
        <rFont val="Arial"/>
        <family val="2"/>
      </rPr>
      <t xml:space="preserve">
Septiembre:
</t>
    </r>
    <r>
      <rPr>
        <sz val="11"/>
        <rFont val="Arial"/>
        <family val="2"/>
      </rPr>
      <t>*Presentación “</t>
    </r>
    <r>
      <rPr>
        <b/>
        <i/>
        <sz val="11"/>
        <rFont val="Arial"/>
        <family val="2"/>
      </rPr>
      <t xml:space="preserve">II Encuentro de Facilitando el Control Social a los servicios de la primera infancia” </t>
    </r>
    <r>
      <rPr>
        <sz val="11"/>
        <rFont val="Arial"/>
        <family val="2"/>
      </rPr>
      <t>25/09/2023,
*Listado de asistencia 25/09/2023
*Pantallazo de la invitación al</t>
    </r>
    <r>
      <rPr>
        <b/>
        <i/>
        <sz val="11"/>
        <rFont val="Arial"/>
        <family val="2"/>
      </rPr>
      <t xml:space="preserve"> II Encuentro de Facilitando el Control Social a los servicios de la primera infancia”</t>
    </r>
    <r>
      <rPr>
        <sz val="11"/>
        <rFont val="Arial"/>
        <family val="2"/>
      </rPr>
      <t xml:space="preserve"> -25/09/2023 de 3:00p.m a 5:00p.m.
</t>
    </r>
    <r>
      <rPr>
        <b/>
        <sz val="11"/>
        <rFont val="Arial"/>
        <family val="2"/>
      </rPr>
      <t>Octubre:</t>
    </r>
    <r>
      <rPr>
        <sz val="11"/>
        <rFont val="Arial"/>
        <family val="2"/>
      </rPr>
      <t xml:space="preserve">
*Presentación</t>
    </r>
    <r>
      <rPr>
        <b/>
        <i/>
        <sz val="11"/>
        <rFont val="Arial"/>
        <family val="2"/>
      </rPr>
      <t xml:space="preserve"> “III Encuentro Promoviendo la participación infantil desde el Control Social a los servicios de la primera Infancia.” </t>
    </r>
    <r>
      <rPr>
        <sz val="11"/>
        <rFont val="Arial"/>
        <family val="2"/>
      </rPr>
      <t xml:space="preserve">- 20/10/2023.
*Listado de asistencia 20/10/2023”
</t>
    </r>
  </si>
  <si>
    <r>
      <t xml:space="preserve">Se evidenciaron Piezas comunicativas de la Campaña No. 1 sobre </t>
    </r>
    <r>
      <rPr>
        <b/>
        <i/>
        <sz val="10"/>
        <rFont val="Arial"/>
        <family val="2"/>
      </rPr>
      <t>“#LasFamiliasTieneLaPalabra y para nosotros su voz es fundamental en el ejercicio social”</t>
    </r>
    <r>
      <rPr>
        <sz val="11"/>
        <rFont val="Arial"/>
        <family val="2"/>
      </rPr>
      <t xml:space="preserve"> publicada en el Facebook (ICBFColombia); Twitter(@ICBFColombia) el 09/10/2023; de la Campaña No. 2 sobre </t>
    </r>
    <r>
      <rPr>
        <b/>
        <i/>
        <sz val="10"/>
        <rFont val="Arial"/>
        <family val="2"/>
      </rPr>
      <t xml:space="preserve">“El ICBF esta con la Secretaría de Transparencia y Presidencia de la República” </t>
    </r>
    <r>
      <rPr>
        <sz val="11"/>
        <rFont val="Arial"/>
        <family val="2"/>
      </rPr>
      <t xml:space="preserve">publicada en el </t>
    </r>
    <r>
      <rPr>
        <sz val="11"/>
        <color rgb="FF0070C0"/>
        <rFont val="Arial"/>
        <family val="2"/>
      </rPr>
      <t xml:space="preserve">Facebook (ICBFColombia) </t>
    </r>
    <r>
      <rPr>
        <sz val="11"/>
        <rFont val="Arial"/>
        <family val="2"/>
      </rPr>
      <t xml:space="preserve">y en </t>
    </r>
    <r>
      <rPr>
        <sz val="11"/>
        <color rgb="FF0070C0"/>
        <rFont val="Arial"/>
        <family val="2"/>
      </rPr>
      <t xml:space="preserve">Twitter(@ICBFColombia) </t>
    </r>
    <r>
      <rPr>
        <b/>
        <i/>
        <sz val="10"/>
        <rFont val="Arial"/>
        <family val="2"/>
      </rPr>
      <t>“Invitamos a la familia de todas las regiones de Colombia a ejercer su derecho al control social y con su apoyo, garantizar la calidad en los servicios ofrecidos a niños y niñas porque “#LasFamiliasTieneLaPalabra escuchamos sus voces en el ejerció de control social”,</t>
    </r>
    <r>
      <rPr>
        <sz val="11"/>
        <rFont val="Arial"/>
        <family val="2"/>
      </rPr>
      <t xml:space="preserve"> el 18/10/2023 y Campaña No. 3 sobre </t>
    </r>
    <r>
      <rPr>
        <b/>
        <i/>
        <sz val="10"/>
        <rFont val="Arial"/>
        <family val="2"/>
      </rPr>
      <t>“#LosNiñosTienenLaPalabra- Facilitemos la participación infantil en todo momento!</t>
    </r>
    <r>
      <rPr>
        <sz val="11"/>
        <rFont val="Arial"/>
        <family val="2"/>
      </rPr>
      <t xml:space="preserve">” publicada en el </t>
    </r>
    <r>
      <rPr>
        <b/>
        <sz val="11"/>
        <color rgb="FF0070C0"/>
        <rFont val="Arial"/>
        <family val="2"/>
      </rPr>
      <t xml:space="preserve">Facebook (ICBFColombia) </t>
    </r>
    <r>
      <rPr>
        <sz val="11"/>
        <rFont val="Arial"/>
        <family val="2"/>
      </rPr>
      <t>el 15/11/2023; en I</t>
    </r>
    <r>
      <rPr>
        <b/>
        <sz val="11"/>
        <color rgb="FF0070C0"/>
        <rFont val="Arial"/>
        <family val="2"/>
      </rPr>
      <t>nstagram(icbfcolombiaoficial)</t>
    </r>
    <r>
      <rPr>
        <sz val="11"/>
        <rFont val="Arial"/>
        <family val="2"/>
      </rPr>
      <t xml:space="preserve"> y en </t>
    </r>
    <r>
      <rPr>
        <b/>
        <sz val="11"/>
        <color rgb="FF0070C0"/>
        <rFont val="Arial"/>
        <family val="2"/>
      </rPr>
      <t xml:space="preserve">Twitter(@ICBFColombia) </t>
    </r>
    <r>
      <rPr>
        <sz val="11"/>
        <rFont val="Arial"/>
        <family val="2"/>
      </rPr>
      <t xml:space="preserve">el 17/11/2023.
Adicionalmente, se observó la publicación en la página </t>
    </r>
    <r>
      <rPr>
        <b/>
        <sz val="11"/>
        <color rgb="FF0070C0"/>
        <rFont val="Arial"/>
        <family val="2"/>
      </rPr>
      <t>www.icbf,gov.co</t>
    </r>
    <r>
      <rPr>
        <sz val="11"/>
        <rFont val="Arial"/>
        <family val="2"/>
      </rPr>
      <t xml:space="preserve"> de la Campaña No. 1 las piezas comunicativas No.1: “¡Ejerce tu derecho al control social!”; pieza comunicativa No.2 y No. 3  “Ejerce tu derecho a participar en el control social de la atención a la primera infancia” y pieza comunicativa No. 4 “¡Ejerce tu derecho al control social- para que realices control social a los operadores!”. 
De la Campaña No. 2  las piezas comunicativas No.1: </t>
    </r>
    <r>
      <rPr>
        <b/>
        <i/>
        <sz val="10"/>
        <rFont val="Arial"/>
        <family val="2"/>
      </rPr>
      <t>“¡Ejerce tu derecho al control social!</t>
    </r>
    <r>
      <rPr>
        <sz val="11"/>
        <rFont val="Arial"/>
        <family val="2"/>
      </rPr>
      <t xml:space="preserve">”; No.2 </t>
    </r>
    <r>
      <rPr>
        <b/>
        <i/>
        <sz val="10"/>
        <rFont val="Arial"/>
        <family val="2"/>
      </rPr>
      <t>“¡Ejerce tu derecho al control social- SABIAS QUE los operadores deben facilitar el control social a los servicios que garantizan los derechos de la niñez!;</t>
    </r>
    <r>
      <rPr>
        <sz val="11"/>
        <rFont val="Arial"/>
        <family val="2"/>
      </rPr>
      <t xml:space="preserve"> No. 3 </t>
    </r>
    <r>
      <rPr>
        <b/>
        <i/>
        <sz val="10"/>
        <rFont val="Arial"/>
        <family val="2"/>
      </rPr>
      <t>“Ejerce tu derecho al control social-los operadores de servicios tienen la responsabilidad…”</t>
    </r>
    <r>
      <rPr>
        <sz val="11"/>
        <rFont val="Arial"/>
        <family val="2"/>
      </rPr>
      <t xml:space="preserve"> y pieza comunicativa No. 4 </t>
    </r>
    <r>
      <rPr>
        <b/>
        <i/>
        <sz val="10"/>
        <rFont val="Arial"/>
        <family val="2"/>
      </rPr>
      <t>“¡Ejerce tu derecho al control social- para que realices control social a los operadores!”.</t>
    </r>
    <r>
      <rPr>
        <sz val="11"/>
        <rFont val="Arial"/>
        <family val="2"/>
      </rPr>
      <t xml:space="preserve">
De la campaña No. 3 se encontraron las piezas comunicativas No. 1y No. 3</t>
    </r>
    <r>
      <rPr>
        <b/>
        <i/>
        <sz val="11"/>
        <rFont val="Arial"/>
        <family val="2"/>
      </rPr>
      <t xml:space="preserve"> “¡Facilitemos la participación infantil en todo momen</t>
    </r>
    <r>
      <rPr>
        <sz val="11"/>
        <rFont val="Arial"/>
        <family val="2"/>
      </rPr>
      <t xml:space="preserve">to!”; Pieza No.2 </t>
    </r>
    <r>
      <rPr>
        <b/>
        <i/>
        <sz val="11"/>
        <rFont val="Arial"/>
        <family val="2"/>
      </rPr>
      <t>“Las niñas y los niños tienen pleno derecho al desarrollo -¡Generemos oportunidades de participación para ellos</t>
    </r>
    <r>
      <rPr>
        <sz val="11"/>
        <rFont val="Arial"/>
        <family val="2"/>
      </rPr>
      <t>!”; Pieza No. 4; “</t>
    </r>
    <r>
      <rPr>
        <b/>
        <i/>
        <sz val="11"/>
        <rFont val="Arial"/>
        <family val="2"/>
      </rPr>
      <t>Facilitemos la participación en todo momento -#GeneraciónDeLaPaz</t>
    </r>
    <r>
      <rPr>
        <sz val="11"/>
        <rFont val="Arial"/>
        <family val="2"/>
      </rPr>
      <t xml:space="preserve">” publicadas en </t>
    </r>
    <r>
      <rPr>
        <b/>
        <sz val="11"/>
        <color rgb="FF0070C0"/>
        <rFont val="Arial"/>
        <family val="2"/>
      </rPr>
      <t>Facebook (ICBFColombia)</t>
    </r>
    <r>
      <rPr>
        <sz val="11"/>
        <rFont val="Arial"/>
        <family val="2"/>
      </rPr>
      <t>.</t>
    </r>
  </si>
  <si>
    <r>
      <rPr>
        <b/>
        <u/>
        <sz val="10"/>
        <rFont val="Arial"/>
        <family val="2"/>
      </rPr>
      <t>Evidencia:</t>
    </r>
    <r>
      <rPr>
        <b/>
        <sz val="10"/>
        <rFont val="Arial"/>
        <family val="2"/>
      </rPr>
      <t xml:space="preserve">
Octubre:</t>
    </r>
    <r>
      <rPr>
        <sz val="10"/>
        <rFont val="Arial"/>
        <family val="2"/>
      </rPr>
      <t xml:space="preserve">
*Pantallazos piezas comunicativas Campaña No. 1 Tema:</t>
    </r>
    <r>
      <rPr>
        <b/>
        <i/>
        <sz val="10"/>
        <rFont val="Arial"/>
        <family val="2"/>
      </rPr>
      <t xml:space="preserve"> “#LasFamiliasTieneLaPalabra y para nosotros su voz es fundamental en el ejercicio social” </t>
    </r>
    <r>
      <rPr>
        <sz val="10"/>
        <rFont val="Arial"/>
        <family val="2"/>
      </rPr>
      <t xml:space="preserve">publicada en el Facebook (ICBFColombia); Twitter(@ICBFColombia) el 09/10/2023.
*Pantallazos piezas comunicativas No.1 Tema: </t>
    </r>
    <r>
      <rPr>
        <b/>
        <i/>
        <sz val="10"/>
        <rFont val="Arial"/>
        <family val="2"/>
      </rPr>
      <t>“¡Ejerce tu derecho al control social!”</t>
    </r>
    <r>
      <rPr>
        <sz val="10"/>
        <rFont val="Arial"/>
        <family val="2"/>
      </rPr>
      <t xml:space="preserve"> -www.icbf,gov.co. (Las evidencias fueron cargadas el día 08/11/2023 en el SharePoint)
* Pantallazos piezas comunicativas No.2 y 3 Tema: </t>
    </r>
    <r>
      <rPr>
        <b/>
        <i/>
        <sz val="10"/>
        <rFont val="Arial"/>
        <family val="2"/>
      </rPr>
      <t>“Ejerce tu derecho a participar en el control social de la atención a la primera infancia”-</t>
    </r>
    <r>
      <rPr>
        <sz val="10"/>
        <rFont val="Arial"/>
        <family val="2"/>
      </rPr>
      <t xml:space="preserve"> www.icbf,gov.co. (Las evidencias fueron cargadas el día 07/11/2023 en el SharePoint)
*Pantallazos piezas comunicativas No.4 Tema: </t>
    </r>
    <r>
      <rPr>
        <b/>
        <i/>
        <sz val="10"/>
        <rFont val="Arial"/>
        <family val="2"/>
      </rPr>
      <t>“¡Ejerce tu derecho al control social- para que realices control social a los operadores!</t>
    </r>
    <r>
      <rPr>
        <sz val="10"/>
        <rFont val="Arial"/>
        <family val="2"/>
      </rPr>
      <t xml:space="preserve">” - www.icbf,gov.co.  (Las evidencias fueron cargadas el día 07/11/2023 en el SharePoint)
*Pantallazos Piezas comunicativas Campaña No. 2 Tema: </t>
    </r>
    <r>
      <rPr>
        <b/>
        <i/>
        <sz val="10"/>
        <rFont val="Arial"/>
        <family val="2"/>
      </rPr>
      <t xml:space="preserve">“El ICBF esta con la Secretaría de Transparencia y Presidencia de la República” </t>
    </r>
    <r>
      <rPr>
        <sz val="10"/>
        <rFont val="Arial"/>
        <family val="2"/>
      </rPr>
      <t xml:space="preserve">publicada en el Facebook (ICBFColombia) - 18/10/2023.
*Pantallazos piezas comunicativa Campaña 2 Tema; </t>
    </r>
    <r>
      <rPr>
        <b/>
        <i/>
        <sz val="10"/>
        <rFont val="Arial"/>
        <family val="2"/>
      </rPr>
      <t>“Invitamos a la familia de todas las regiones de Colombia a ejercer su derecho al control social y con su apoyo, garantizar la calidad en los servicios ofrecidos a niños y niñas porque “#LasFamiliasTieneLaPalabra escuchamos sus voces en el ejerció de control socia</t>
    </r>
    <r>
      <rPr>
        <sz val="10"/>
        <rFont val="Arial"/>
        <family val="2"/>
      </rPr>
      <t xml:space="preserve">l”, publicada en Twitter(@ICBFColombia -18/10/2023
*Pantallazos Piezas comunicativas No. 1- Tema; </t>
    </r>
    <r>
      <rPr>
        <b/>
        <i/>
        <sz val="10"/>
        <rFont val="Arial"/>
        <family val="2"/>
      </rPr>
      <t xml:space="preserve">“¡Ejerce tu derecho al control social!” </t>
    </r>
    <r>
      <rPr>
        <sz val="10"/>
        <rFont val="Arial"/>
        <family val="2"/>
      </rPr>
      <t xml:space="preserve">
* Pantallazos Piezas comunicativas No.2 Tema: ““¡</t>
    </r>
    <r>
      <rPr>
        <b/>
        <i/>
        <sz val="10"/>
        <rFont val="Arial"/>
        <family val="2"/>
      </rPr>
      <t>Ejerce tu derecho al control social- SABIAS QUE los operadores deben facilitar el control social a los servicios que garantizan los derechos de la niñez!;</t>
    </r>
    <r>
      <rPr>
        <sz val="10"/>
        <rFont val="Arial"/>
        <family val="2"/>
      </rPr>
      <t xml:space="preserve"> 
*Pantallazos Piezas comunicativas No. 3 “</t>
    </r>
    <r>
      <rPr>
        <b/>
        <i/>
        <sz val="10"/>
        <rFont val="Arial"/>
        <family val="2"/>
      </rPr>
      <t xml:space="preserve">Ejerce tu derecho al control social-los operadores de servicios tienen la responsabilidad…” </t>
    </r>
    <r>
      <rPr>
        <sz val="10"/>
        <rFont val="Arial"/>
        <family val="2"/>
      </rPr>
      <t xml:space="preserve">
*Pieza comunicativa No. 4 “</t>
    </r>
    <r>
      <rPr>
        <b/>
        <i/>
        <sz val="10"/>
        <rFont val="Arial"/>
        <family val="2"/>
      </rPr>
      <t>¡Ejerce tu derecho al control social- para que realices control social a los operadores!”.</t>
    </r>
    <r>
      <rPr>
        <sz val="10"/>
        <rFont val="Arial"/>
        <family val="2"/>
      </rPr>
      <t xml:space="preserve">
(Las evidencias fueron cargadas el día 07/11/2023 en el SharePoint)
</t>
    </r>
    <r>
      <rPr>
        <b/>
        <sz val="10"/>
        <rFont val="Arial"/>
        <family val="2"/>
      </rPr>
      <t xml:space="preserve">
Noviembre:
</t>
    </r>
    <r>
      <rPr>
        <sz val="10"/>
        <rFont val="Arial"/>
        <family val="2"/>
      </rPr>
      <t xml:space="preserve">*Pantallazo Piezas comunicativas de la campaña Campaña No. 3 Temas: </t>
    </r>
    <r>
      <rPr>
        <b/>
        <i/>
        <sz val="10"/>
        <rFont val="Arial"/>
        <family val="2"/>
      </rPr>
      <t>“</t>
    </r>
    <r>
      <rPr>
        <b/>
        <i/>
        <sz val="9"/>
        <rFont val="Arial"/>
        <family val="2"/>
      </rPr>
      <t>#LosNiñosTienenLaPalabra- Facilitemos la participación infantil en todo momento</t>
    </r>
    <r>
      <rPr>
        <b/>
        <i/>
        <sz val="10"/>
        <rFont val="Arial"/>
        <family val="2"/>
      </rPr>
      <t>!”</t>
    </r>
    <r>
      <rPr>
        <sz val="10"/>
        <rFont val="Arial"/>
        <family val="2"/>
      </rPr>
      <t xml:space="preserve"> publicada en el Facebook (ICBFColombia) el 15/11/2023; en Instagram(icbfcolombiaoficial) y en Twitter(@ICBFColombia) el 17/11/2023.
* Pantallazos Piezas comunicativas No. 1 y No. 3</t>
    </r>
    <r>
      <rPr>
        <b/>
        <i/>
        <sz val="10"/>
        <rFont val="Arial"/>
        <family val="2"/>
      </rPr>
      <t xml:space="preserve"> “¡Facilitemos la participación infantil en todo momento!”</t>
    </r>
    <r>
      <rPr>
        <sz val="10"/>
        <rFont val="Arial"/>
        <family val="2"/>
      </rPr>
      <t xml:space="preserve"> Facebook (ICBFColombia) 
*Pantallazos de la Pieza comunicativa No.2</t>
    </r>
    <r>
      <rPr>
        <b/>
        <i/>
        <sz val="9"/>
        <rFont val="Arial"/>
        <family val="2"/>
      </rPr>
      <t xml:space="preserve"> “Las niñas y los niños tienen pleno derecho al desarrollo -¡Generemos oportunidades de participación para ellos!”</t>
    </r>
    <r>
      <rPr>
        <sz val="10"/>
        <rFont val="Arial"/>
        <family val="2"/>
      </rPr>
      <t xml:space="preserve"> Facebook (ICBFColombia)
*Pantallazos Pieza comunicativa No. 4;</t>
    </r>
    <r>
      <rPr>
        <b/>
        <sz val="10"/>
        <rFont val="Arial"/>
        <family val="2"/>
      </rPr>
      <t xml:space="preserve"> “</t>
    </r>
    <r>
      <rPr>
        <b/>
        <i/>
        <sz val="10"/>
        <rFont val="Arial"/>
        <family val="2"/>
      </rPr>
      <t>Facilitemos la participación en todo momento -#GeneraciónDeLaP</t>
    </r>
    <r>
      <rPr>
        <b/>
        <sz val="10"/>
        <rFont val="Arial"/>
        <family val="2"/>
      </rPr>
      <t>az”</t>
    </r>
    <r>
      <rPr>
        <sz val="10"/>
        <rFont val="Arial"/>
        <family val="2"/>
      </rPr>
      <t xml:space="preserve"> publicada en Facebook (ICBFColombia).
En el mes de noviembre se evidenciaron en total 13 publicaciones las cuales se pueden consultar en la ruta: </t>
    </r>
    <r>
      <rPr>
        <sz val="9"/>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DIRECCI%C3%93N%20DE%20PRIMERA%20INFANCIA%2FACTIVIDAD%204%2Fk%2E%20NOVIEMBRE%2FCampa%C3%B1a%203&amp;viewid=848cd329%2D4628%2D438a%2Db7b1%2D175890936859</t>
    </r>
  </si>
  <si>
    <r>
      <t xml:space="preserve">Se observó presentación de la Dirección de Familia y Comunidades de la Asistencia técnica realizada el 02/11/2023, </t>
    </r>
    <r>
      <rPr>
        <i/>
        <sz val="11"/>
        <rFont val="Arial"/>
        <family val="2"/>
      </rPr>
      <t>“Promoviendo la Participación Ciudadana en la Gestión Institución  de noviembre de 2023"</t>
    </r>
    <r>
      <rPr>
        <sz val="11"/>
        <rFont val="Arial"/>
        <family val="2"/>
      </rPr>
      <t>, con el fin de:</t>
    </r>
    <r>
      <rPr>
        <i/>
        <sz val="11"/>
        <rFont val="Arial"/>
        <family val="2"/>
      </rPr>
      <t xml:space="preserve"> “Fomentar la colaboración activa y significativa de la ciudadanía en la toma de decisiones; Facilitar la creación de propuestas ciudadanas sólidas que aborden las necesidades y aspiraciones de la comunidad y Fortalecer la capacidad de los enlaces regionales y líderes comunitarios para liderar y participar en procesos de consulta y veeduría ciudadana”</t>
    </r>
    <r>
      <rPr>
        <sz val="11"/>
        <rFont val="Arial"/>
        <family val="2"/>
      </rPr>
      <t>.
Así mismo se evidenció documento</t>
    </r>
    <r>
      <rPr>
        <i/>
        <sz val="11"/>
        <rFont val="Arial"/>
        <family val="2"/>
      </rPr>
      <t xml:space="preserve"> “Estrategia Promoviendo la Participación Ciudadana en la Gestión Institucional”</t>
    </r>
    <r>
      <rPr>
        <sz val="11"/>
        <rFont val="Arial"/>
        <family val="2"/>
      </rPr>
      <t xml:space="preserve"> y correo electrónico del 03/11/2023 con las memorias de la Asistencia Técnica: </t>
    </r>
    <r>
      <rPr>
        <i/>
        <sz val="11"/>
        <rFont val="Arial"/>
        <family val="2"/>
      </rPr>
      <t>“Promoviendo la Participación Ciudadana en la Gestión Institucional”.</t>
    </r>
  </si>
  <si>
    <r>
      <rPr>
        <b/>
        <u/>
        <sz val="11"/>
        <rFont val="Arial"/>
        <family val="2"/>
      </rPr>
      <t>Evidencia:</t>
    </r>
    <r>
      <rPr>
        <sz val="11"/>
        <rFont val="Arial"/>
        <family val="2"/>
      </rPr>
      <t xml:space="preserve">
</t>
    </r>
    <r>
      <rPr>
        <b/>
        <sz val="11"/>
        <rFont val="Arial"/>
        <family val="2"/>
      </rPr>
      <t xml:space="preserve">Noviembre:
</t>
    </r>
    <r>
      <rPr>
        <sz val="11"/>
        <rFont val="Arial"/>
        <family val="2"/>
      </rPr>
      <t xml:space="preserve">*Presentación tema ““Promoviendo la Participación Ciudadana en la Gestión Institución de noviembre de 2023” Noviembre 2023
*Documento Word tema: “documento “Estrategia Promoviendo la Participación Ciudadana en la Gestión Instituciona” (sin fecha)
*Correo electrónico del 03/11/2023 - Asunto: “Memorias Asistencia Técnica: Promoviendo la Participación Ciudadana en la Gestión Institucional” </t>
    </r>
  </si>
  <si>
    <r>
      <t>Se evidenció Informe de la</t>
    </r>
    <r>
      <rPr>
        <i/>
        <sz val="11"/>
        <rFont val="Arial"/>
        <family val="2"/>
      </rPr>
      <t xml:space="preserve"> “Estrategia de Gestión de Conocimiento con Familias en Torno a Demandas, Necesidades y Expectativas de Atención”</t>
    </r>
    <r>
      <rPr>
        <sz val="11"/>
        <rFont val="Arial"/>
        <family val="2"/>
      </rPr>
      <t>, presentando una visión comprensiva y profunda del proceso de construcción e implementación de una estrategia de gestión de conocimiento con familias en un territorio específico; el objetivo central era identificar las demandas, necesidades y expectativas de atención en este territorio.
La estrategia se desarrolló con un enfoque participativo, inclusivo y holístico, priorizando la voz de las comunidades locales para garantizar la efectividad y relevancia de las intervenciones propuestas. (sin fecha)
Adicionalmente se observa Acta de Reunión del 15/08/2023 con el objetivo de identificar la ruta de atención a comunidades en el corredor humanitario.</t>
    </r>
  </si>
  <si>
    <r>
      <rPr>
        <b/>
        <u/>
        <sz val="11"/>
        <rFont val="Arial"/>
        <family val="2"/>
      </rPr>
      <t>Evidencia:</t>
    </r>
    <r>
      <rPr>
        <b/>
        <sz val="11"/>
        <rFont val="Arial"/>
        <family val="2"/>
      </rPr>
      <t xml:space="preserve">
Noviembre
</t>
    </r>
    <r>
      <rPr>
        <sz val="11"/>
        <rFont val="Arial"/>
        <family val="2"/>
      </rPr>
      <t>*Informe de resultado de la “Estrategia de Gestión de Conocimiento con Familias en Torno a Demandas, Necesidades y Expectativas de Atención” año 2023 (Se recomienda incluir la fecha de elaboración) – Cargado en el SharePoint el 03/11/2023.
*Acta de reunión del 15/08/2023 – Objetivo: “Identificar la ruta de atención.”- Subdirección de Gestión Técnica para la Atención a la Familia y Comunidades.</t>
    </r>
  </si>
  <si>
    <r>
      <rPr>
        <b/>
        <u/>
        <sz val="11"/>
        <rFont val="Arial"/>
        <family val="2"/>
      </rPr>
      <t>Evidencia:</t>
    </r>
    <r>
      <rPr>
        <b/>
        <sz val="11"/>
        <rFont val="Arial"/>
        <family val="2"/>
      </rPr>
      <t xml:space="preserve">
Noviembre:
</t>
    </r>
    <r>
      <rPr>
        <sz val="11"/>
        <rFont val="Arial"/>
        <family val="2"/>
      </rPr>
      <t xml:space="preserve">* Primer Informe Semestral - Dirección de Familias - Período: 1 de Enero - 30 de Junio de 2023.
*Reporte Excel de las Metas Sociales y Financiera enero a junio de 2023.
</t>
    </r>
    <r>
      <rPr>
        <b/>
        <sz val="11"/>
        <rFont val="Arial"/>
        <family val="2"/>
      </rPr>
      <t>Diciembre:</t>
    </r>
    <r>
      <rPr>
        <sz val="11"/>
        <rFont val="Arial"/>
        <family val="2"/>
      </rPr>
      <t xml:space="preserve">
* Segundo Informe Semestral - Dirección de Familias - Período: 1 de julio - 30 de diciembre de 2023.
*Reporte Excel de las Metas Sociales y Financiera julio a diciembre de 2023.</t>
    </r>
  </si>
  <si>
    <r>
      <t xml:space="preserve">
Se evidenció la realización de trece (13) encuentros de compras locales en: el Municipio de Fusagasugá el 30/03/2023; Arauca el 20/04/2023; Quibdó el 25/04/2023; San Jose del Guaviare e 27/04/2023 y Neiva el 28/04/2023; Regional Bolivar el 04/05/2023; Norte de Santander el 05/05/2023; Guajira el 09/05/2023; Putumayo del 12/05/2023; Boyacá del 19/05/2023 ; Santander de l26/05/2023; Tolima del  26/05/2023 y Córdoba del 30/05/2023.
Adicionalmente se observaron copias de los acuerdos de intención de la </t>
    </r>
    <r>
      <rPr>
        <i/>
        <sz val="11"/>
        <rFont val="Calibri"/>
        <family val="2"/>
        <scheme val="minor"/>
      </rPr>
      <t xml:space="preserve">"Estrategia comercial de compras públicas locales" </t>
    </r>
    <r>
      <rPr>
        <sz val="11"/>
        <rFont val="Calibri"/>
        <family val="2"/>
        <scheme val="minor"/>
      </rPr>
      <t>suscritos con operadores y compradores de las Regionales:  Municipios de: Fusagasugá (13); Arauca (38), Quibdó (20), San Jose de Guaviare (22) y Neiva (38); Bolivar (24); Norte de Santander (105); Guajira (50); Putumayo (40); Boyacá (65); Santander(19); Tolima (22) y Córdoba (54).</t>
    </r>
  </si>
  <si>
    <r>
      <rPr>
        <b/>
        <u/>
        <sz val="11"/>
        <rFont val="Arial"/>
        <family val="2"/>
      </rPr>
      <t>Evidencia:</t>
    </r>
    <r>
      <rPr>
        <b/>
        <sz val="11"/>
        <rFont val="Arial"/>
        <family val="2"/>
      </rPr>
      <t xml:space="preserve">
Octubre:
</t>
    </r>
    <r>
      <rPr>
        <sz val="11"/>
        <rFont val="Arial"/>
        <family val="2"/>
      </rPr>
      <t xml:space="preserve">*Pantallazo de publicación en la página www.icbf.gov.co  de la pieza comunicativa de la “invitación  a ejercer control Social- 
(La evidencia fue cargada el día 08/11/2023 en el SharePoint)
</t>
    </r>
  </si>
  <si>
    <r>
      <t xml:space="preserve">Se evidenció el Cuarto y Quinto reporte de 143 Encuentros de Participación y Control Social </t>
    </r>
    <r>
      <rPr>
        <i/>
        <sz val="11"/>
        <rFont val="Arial"/>
        <family val="2"/>
      </rPr>
      <t>“MODALIDAD DE TÚ A TÚ DISCAPACIDAD”</t>
    </r>
    <r>
      <rPr>
        <sz val="11"/>
        <rFont val="Arial"/>
        <family val="2"/>
      </rPr>
      <t xml:space="preserve"> realizados en el mes de octubre y noviembre en las Regionales: Atlántico, Bogotá, Bolívar, Boyacá, Caldas, Cauca, Cesar, Córdoba, Magdalena, Meta, Nariño, Putumayo, Quindío, Risaralda, San Andres Isla, Santander, Sucre, Tolima,  Valle.
Así mismo se observó reporte de 251 encuentros de Participación y Control Social </t>
    </r>
    <r>
      <rPr>
        <i/>
        <sz val="11"/>
        <rFont val="Arial"/>
        <family val="2"/>
      </rPr>
      <t>“Programa ATRAPASUEÑOS Programa para el Desarrollo de habilidades, vocaciones y talentos de niñas y niños”</t>
    </r>
    <r>
      <rPr>
        <sz val="11"/>
        <rFont val="Arial"/>
        <family val="2"/>
      </rPr>
      <t xml:space="preserve"> realizados en el mes de Noviembre en las Regionales: Valle, Cauca, Norte de Santander y Bogotá
</t>
    </r>
    <r>
      <rPr>
        <b/>
        <sz val="11"/>
        <rFont val="Arial"/>
        <family val="2"/>
      </rPr>
      <t>Encuentro de Participación y Control Social realizados en el 2023 = 665</t>
    </r>
  </si>
  <si>
    <r>
      <rPr>
        <b/>
        <u/>
        <sz val="11"/>
        <rFont val="Arial"/>
        <family val="2"/>
      </rPr>
      <t>Evidencia:</t>
    </r>
    <r>
      <rPr>
        <b/>
        <sz val="11"/>
        <rFont val="Arial"/>
        <family val="2"/>
      </rPr>
      <t xml:space="preserve">
Noviembre:
</t>
    </r>
    <r>
      <rPr>
        <sz val="11"/>
        <rFont val="Arial"/>
        <family val="2"/>
      </rPr>
      <t xml:space="preserve">*F3.G1.MO19.PP “REPORTE  DE EJERCICIOS DE PARTICIPACIÓN Y CONTROL SOCIAL MODALIDAD DE TÚ A TÚ DISCAPACIDAD – Fecha de corte 31/10/2023 
</t>
    </r>
    <r>
      <rPr>
        <b/>
        <sz val="11"/>
        <rFont val="Arial"/>
        <family val="2"/>
      </rPr>
      <t>Diciembre:</t>
    </r>
    <r>
      <rPr>
        <sz val="11"/>
        <rFont val="Arial"/>
        <family val="2"/>
      </rPr>
      <t xml:space="preserve">
*F3.G1.MO19.PP “REPORTE  DE EJERCICIOS DE PARTICIPACIÓN Y CONTROL SOCIAL Programa ATRAPASUEÑOS Programa para el Desarrollo de habilidades, vocaciones y talentos de niñas y niños – Fecha de corte 07/12/2023
*F3.G1.MO19.PP “REPORTE  DE EJERCICIOS DE PARTICIPACIÓN Y CONTROL SOCIAL MODALIDAD DE TÚ A TÚ DISCAPACIDAD – Fecha de corte 07/12/2023</t>
    </r>
  </si>
  <si>
    <r>
      <rPr>
        <b/>
        <u/>
        <sz val="11"/>
        <rFont val="Arial"/>
        <family val="2"/>
      </rPr>
      <t>Evidencia:</t>
    </r>
    <r>
      <rPr>
        <b/>
        <sz val="11"/>
        <rFont val="Arial"/>
        <family val="2"/>
      </rPr>
      <t xml:space="preserve">
Abril:
</t>
    </r>
    <r>
      <rPr>
        <sz val="11"/>
        <rFont val="Arial"/>
        <family val="2"/>
      </rPr>
      <t xml:space="preserve">*Pantallazo publicación “encuentro ICBF potencia las voces de la niñez y adolescencia para la construcción de una cultura de paz” – 13/04/2023
*Programa “Minuto a Minuto Niñez congresista” -24/04/2023 Objetivo: “Promover la escucha atenta de niñas, niños y adolescentes para amplificar y legitimar sus voces, emociones, saberes y experiencias sobre el juego, su educación, familias, ambiente, bienestar emocional a través de sus frases, relatos visuales, escritos y/o gráficos que narren sus vivencias, en el marco de la celebración de la Niñez Congresista”.
*Pantallazo publicación “encuentro Las voces de la niñez y adolescencia tejen la ruta de las políticas con las que el Estado los protegerá y garantizará sus derechos”- 25/04/2023
* Pantallazo publicación “encuentro Diálogos de niñas y niños de la comunidad Ticuna con sus autoridades y familias con base en el relato del Yoi en Leticia -Amazonas-  28/04/2023
</t>
    </r>
    <r>
      <rPr>
        <b/>
        <sz val="11"/>
        <rFont val="Arial"/>
        <family val="2"/>
      </rPr>
      <t xml:space="preserve">
Mayo:
</t>
    </r>
    <r>
      <rPr>
        <sz val="11"/>
        <rFont val="Arial"/>
        <family val="2"/>
      </rPr>
      <t xml:space="preserve">*Documento Word del 16/05/2023 – Propuesta San Basilio Palenque “olla comunitaria”
*Pantallazo publicación de la Conmemoración de la semana de la afrocolombianidad con niñas, niños y adolescentes en la página www.icbf.gov.co  (fecha de publicación de la pieza comunicativa 07/06/2023) 
*Pantallazo Publicación conmemoración del día de la Afrocolombianidad en Twitter @ICBFColmbia (fecha de publicación de la pieza comunicativa 24/05/2023) 
*Pantallazo Publicación conmemoración del día de la Afrocolombianidad en Facebook.com/ICBFColombia (fecha de publicación de la pieza comunicativa 24/05/2023) 
</t>
    </r>
  </si>
  <si>
    <r>
      <t xml:space="preserve">Se constató la realización de Siete (7) </t>
    </r>
    <r>
      <rPr>
        <i/>
        <sz val="11"/>
        <rFont val="Arial"/>
        <family val="2"/>
      </rPr>
      <t>"Encuentros con niñas y niños, en el marco de la estrategia #Niñez para la Vida".</t>
    </r>
  </si>
  <si>
    <r>
      <rPr>
        <b/>
        <u/>
        <sz val="11"/>
        <color rgb="FF000000"/>
        <rFont val="Arial"/>
        <family val="2"/>
      </rPr>
      <t xml:space="preserve">Evidencia:
</t>
    </r>
    <r>
      <rPr>
        <b/>
        <sz val="11"/>
        <color rgb="FF000000"/>
        <rFont val="Arial"/>
        <family val="2"/>
      </rPr>
      <t>Abril:</t>
    </r>
    <r>
      <rPr>
        <sz val="11"/>
        <color rgb="FF000000"/>
        <rFont val="Arial"/>
        <family val="2"/>
      </rPr>
      <t xml:space="preserve">
*Pantallazo Menú Participa 1 – sin fecha
*Pantallazo Menú Participa 2 – sin fecha
*Pantallazo Menú Participa 3 – sin fecha </t>
    </r>
  </si>
  <si>
    <r>
      <t xml:space="preserve">Se realizaron Tres (3) publicaciones: </t>
    </r>
    <r>
      <rPr>
        <b/>
        <sz val="11"/>
        <rFont val="Arial"/>
        <family val="2"/>
      </rPr>
      <t xml:space="preserve">
</t>
    </r>
    <r>
      <rPr>
        <sz val="11"/>
        <rFont val="Arial"/>
        <family val="2"/>
      </rPr>
      <t xml:space="preserve">
</t>
    </r>
    <r>
      <rPr>
        <b/>
        <sz val="11"/>
        <rFont val="Arial"/>
        <family val="2"/>
      </rPr>
      <t>*Menú Participa 1 - Temas:</t>
    </r>
    <r>
      <rPr>
        <sz val="11"/>
        <rFont val="Arial"/>
        <family val="2"/>
      </rPr>
      <t xml:space="preserve"> Claves y premisas de participación de niñas y niños; La participación de niñas, niños y adolescente y Claves de los encuentros de participación y control social; 
*</t>
    </r>
    <r>
      <rPr>
        <b/>
        <sz val="11"/>
        <rFont val="Arial"/>
        <family val="2"/>
      </rPr>
      <t>Menú Participa 2 - Temas:</t>
    </r>
    <r>
      <rPr>
        <sz val="11"/>
        <rFont val="Arial"/>
        <family val="2"/>
      </rPr>
      <t xml:space="preserve"> Encuentros de Participación y Control Social de Niñas y Niños con Discapacidad Modalidad de Tú a Tú; 
</t>
    </r>
    <r>
      <rPr>
        <b/>
        <sz val="11"/>
        <rFont val="Arial"/>
        <family val="2"/>
      </rPr>
      <t>*Menú Participa 3 - Temas:</t>
    </r>
    <r>
      <rPr>
        <sz val="11"/>
        <rFont val="Arial"/>
        <family val="2"/>
      </rPr>
      <t xml:space="preserve"> Focos esenciales de valoración en los encuentros de participación y control social con niñas y niños con discapacidad, ¿Qué nos dicen niñas y niños en sus propios y diversos lenguajes?</t>
    </r>
  </si>
  <si>
    <r>
      <t xml:space="preserve">Se evidenció presentación Tema: </t>
    </r>
    <r>
      <rPr>
        <i/>
        <sz val="11"/>
        <rFont val="Arial"/>
        <family val="2"/>
      </rPr>
      <t>"Aprendizajes, logros y recomendaciones de Encuentros de Participación y control Social Modalidad De Tú a Tú. (oportunidades de mejora 2do reporte de participación y control social) y Reporte con corte al 28/04/2023 de 126 Encuentros de Participación y Control Social “MODALIDAD DE TÚ A TÚ DISCAPACIDAD”</t>
    </r>
    <r>
      <rPr>
        <sz val="11"/>
        <rFont val="Arial"/>
        <family val="2"/>
      </rPr>
      <t xml:space="preserve"> realizados en el mes de abril en las Regionales: Atlántico, Bogotá, Bolivar, Boyacá, Caldas, Cauca, Cesar, Córdoba, Magdalena, Meta, Nariño, Putumayo,  Quindío, San Andrés, Santander, Tolima y Valle del Cauca.</t>
    </r>
  </si>
  <si>
    <r>
      <rPr>
        <b/>
        <u/>
        <sz val="11"/>
        <rFont val="Arial"/>
        <family val="2"/>
      </rPr>
      <t>Evidencia:</t>
    </r>
    <r>
      <rPr>
        <b/>
        <sz val="11"/>
        <rFont val="Arial"/>
        <family val="2"/>
      </rPr>
      <t xml:space="preserve">
Carpeta Mayo:
</t>
    </r>
    <r>
      <rPr>
        <sz val="11"/>
        <rFont val="Arial"/>
        <family val="2"/>
      </rPr>
      <t xml:space="preserve">*Presentación Power Point – Tema: “Aprendizajes, logros y recomendaciones de Encuentros de Participación y control Social Modalidad De Tú a Tú”. 
(Las evidencias fueron cargadas el día 29/06/2023 en el SharePoint y no cuenta con fecha de elaboración)
*F3.G1.MO19.PP “REPORTE  DE EJERCICIOS DE PARTICIPACIÓN Y CONTROL SOCIAL MODALIDAD DE TÚ A TÚ DISCAPACIDAD – Fecha de reporte 28/04/2023. 
(Las evidencias fueron cargadas el día 08/06/2023 en el SharePoint y no cuenta con fecha de elaboración)
</t>
    </r>
    <r>
      <rPr>
        <b/>
        <sz val="11"/>
        <rFont val="Arial"/>
        <family val="2"/>
      </rPr>
      <t>Agosto:</t>
    </r>
    <r>
      <rPr>
        <sz val="11"/>
        <rFont val="Arial"/>
        <family val="2"/>
      </rPr>
      <t xml:space="preserve">
Presentación Power Point – Tema: “Aprendizajes, logros y recomendaciones de Encuentros de Participación y control Social Modalidad De Tú a Tú”. 
(Las evidencias fueron cargadas el día 05/09/2023 en el SharePoint y no cuenta con fecha de elaboración)</t>
    </r>
  </si>
  <si>
    <t xml:space="preserve">
Se evidenció correo electrónico de la Dirección de Servicios y Atención dirigido a los Responsable de SyA de las Regionales, CZ y enlaces SIM, remitiendo el resultado final de los indicadores del Proceso de Relación con el Ciudadano correspondientes a los meses de Agosto, Septiembre, Octubre de 2023.</t>
  </si>
  <si>
    <r>
      <rPr>
        <b/>
        <u/>
        <sz val="11"/>
        <rFont val="Arial"/>
        <family val="2"/>
      </rPr>
      <t>Evidencia:</t>
    </r>
    <r>
      <rPr>
        <sz val="11"/>
        <rFont val="Arial"/>
        <family val="2"/>
      </rPr>
      <t xml:space="preserve">
</t>
    </r>
    <r>
      <rPr>
        <b/>
        <sz val="11"/>
        <rFont val="Arial"/>
        <family val="2"/>
      </rPr>
      <t>Agosto:</t>
    </r>
    <r>
      <rPr>
        <sz val="11"/>
        <rFont val="Arial"/>
        <family val="2"/>
      </rPr>
      <t xml:space="preserve">
*Correo electrónico del 21/09/2023 -Asunto: “INDICADORES RELACIÓN CON EL CIUDADANO AGOSTO 2023 (FINAL)
</t>
    </r>
    <r>
      <rPr>
        <b/>
        <sz val="11"/>
        <rFont val="Arial"/>
        <family val="2"/>
      </rPr>
      <t>Octubre:</t>
    </r>
    <r>
      <rPr>
        <sz val="11"/>
        <rFont val="Arial"/>
        <family val="2"/>
      </rPr>
      <t xml:space="preserve">
*Correo electrónico del 23/10/2023 -Asunto: “INDICADORES RELACIÓN CON EL CIUDADANO SEPTIEMBRE 2023 (FINAL)
</t>
    </r>
    <r>
      <rPr>
        <b/>
        <sz val="11"/>
        <rFont val="Arial"/>
        <family val="2"/>
      </rPr>
      <t>Diciembre:</t>
    </r>
    <r>
      <rPr>
        <sz val="11"/>
        <rFont val="Arial"/>
        <family val="2"/>
      </rPr>
      <t xml:space="preserve">
*Reporte INDICADORES RELACIÓN CON EL CIUDADANO OCTUBRE 2023 (FINAL)</t>
    </r>
  </si>
  <si>
    <t>Se observaron los reportes correspondientes a las Encuestas de Satisfacción a los usuarios (peticionarios) de los canales de atención de ICBF en los meses de septiembre 2023 (1.109 encuestas); Octubre (1.495 encuestas); Noviembre (1.729 encuestas).</t>
  </si>
  <si>
    <r>
      <rPr>
        <b/>
        <u/>
        <sz val="11"/>
        <rFont val="Arial"/>
        <family val="2"/>
      </rPr>
      <t>Evidencia:</t>
    </r>
    <r>
      <rPr>
        <b/>
        <sz val="11"/>
        <rFont val="Arial"/>
        <family val="2"/>
      </rPr>
      <t xml:space="preserve">
Septiembre:
</t>
    </r>
    <r>
      <rPr>
        <sz val="11"/>
        <rFont val="Arial"/>
        <family val="2"/>
      </rPr>
      <t xml:space="preserve">*Informe de resultados “Encuestas Punto de Atención ICBF”- Centro de Contacto – Septiembre 2023
*Presentación “Informe de Encuestas de satisfacción por canales” - Centro de Contacto - Septiembre 2023.
</t>
    </r>
    <r>
      <rPr>
        <b/>
        <sz val="11"/>
        <rFont val="Arial"/>
        <family val="2"/>
      </rPr>
      <t xml:space="preserve">
Octubre:
</t>
    </r>
    <r>
      <rPr>
        <sz val="11"/>
        <rFont val="Arial"/>
        <family val="2"/>
      </rPr>
      <t>*Informe de resultados “Encuestas Punto de Atención ICBF”- Centro de Contacto – Octubre 2023
*Presentación “Informe de Encuestas de satisfacción por canales” - Centro de Contacto - Octubre 2023</t>
    </r>
    <r>
      <rPr>
        <b/>
        <sz val="11"/>
        <rFont val="Arial"/>
        <family val="2"/>
      </rPr>
      <t xml:space="preserve">
Noviembre:
</t>
    </r>
    <r>
      <rPr>
        <sz val="11"/>
        <rFont val="Arial"/>
        <family val="2"/>
      </rPr>
      <t>*Informe de resultados “Encuestas Punto de Atención ICBF”- Centro de Contacto – Noviembre 2023
*Presentación “Informe de Encuestas de satisfacción por canales” - Centro de Contacto - Noviembre 2023</t>
    </r>
  </si>
  <si>
    <r>
      <t>Se evidencia documento final</t>
    </r>
    <r>
      <rPr>
        <b/>
        <i/>
        <sz val="11"/>
        <rFont val="Arial"/>
        <family val="2"/>
      </rPr>
      <t xml:space="preserve"> “</t>
    </r>
    <r>
      <rPr>
        <i/>
        <sz val="11"/>
        <rFont val="Arial"/>
        <family val="2"/>
      </rPr>
      <t>GUÍA METODOLÓGICA PARA LA SOCIALIZACIÓN DE LA OFERTA INSTITUCIONAL DEL ICBF EN LA INSTANCIA DE PARTICIPACIÓN DE NIÑAS, NIÑOS Y ADOLSCENTES DEL SNBF”</t>
    </r>
    <r>
      <rPr>
        <sz val="11"/>
        <rFont val="Arial"/>
        <family val="2"/>
      </rPr>
      <t xml:space="preserve">. Publicada en la página </t>
    </r>
    <r>
      <rPr>
        <sz val="11"/>
        <color rgb="FF0070C0"/>
        <rFont val="Arial"/>
        <family val="2"/>
      </rPr>
      <t>https://www.icbf.gov.co/participa/control-social.</t>
    </r>
  </si>
  <si>
    <r>
      <rPr>
        <b/>
        <sz val="11"/>
        <rFont val="Arial"/>
        <family val="2"/>
      </rPr>
      <t>Evidencia:
Diciembre:</t>
    </r>
    <r>
      <rPr>
        <sz val="11"/>
        <rFont val="Arial"/>
        <family val="2"/>
      </rPr>
      <t xml:space="preserve"> 
*Cartilla final: </t>
    </r>
    <r>
      <rPr>
        <b/>
        <i/>
        <sz val="11"/>
        <rFont val="Arial"/>
        <family val="2"/>
      </rPr>
      <t>“GUÍA METODOLÓGICA PARA LA SOCIALIZACIÓN DE LA OFERTA INSTITUCIONAL DEL ICBF EN LA INSTANCIA DE PARTICIPACIÓN DE NIÑAS, NIÑOS Y ADOLSCENTES DEL SNBF</t>
    </r>
    <r>
      <rPr>
        <sz val="11"/>
        <rFont val="Arial"/>
        <family val="2"/>
      </rPr>
      <t xml:space="preserve"> "–  Publicada en la página </t>
    </r>
    <r>
      <rPr>
        <sz val="11"/>
        <color rgb="FF0070C0"/>
        <rFont val="Arial"/>
        <family val="2"/>
      </rPr>
      <t>https://www.icbf.gov.co/participa/control-social.</t>
    </r>
  </si>
  <si>
    <t>Se observó la realización de 16 mesas de trabajo con el fin de realizar transferencia metodológica de la Caja de Herramientas Semillas de Cambio y entrega del Kit a la entidad territorial en las Regionales Atlántico; Cundinamarca (Soacha); Amazonas, Valle, Cauca (Caloto, Silvia), Santander (Floridablanca); Huila; Meta; Putumayo (Valle del Guamez), Quindío, Risaralda, San Andrés y Sucre.</t>
  </si>
  <si>
    <r>
      <t xml:space="preserve">Se evidenció la realización el 27/09/2023 del </t>
    </r>
    <r>
      <rPr>
        <i/>
        <sz val="11"/>
        <rFont val="Arial"/>
        <family val="2"/>
      </rPr>
      <t>“Webinar Capacitación: Conceptos y Herramientas Tecnológicas para el Empoderamiento y Participación Ciudadana Política de Gobierno Digital”</t>
    </r>
    <r>
      <rPr>
        <sz val="11"/>
        <rFont val="Arial"/>
        <family val="2"/>
      </rPr>
      <t xml:space="preserve"> .</t>
    </r>
  </si>
  <si>
    <r>
      <rPr>
        <b/>
        <u/>
        <sz val="11"/>
        <rFont val="Calibri"/>
        <family val="2"/>
        <scheme val="minor"/>
      </rPr>
      <t>Evidencia:</t>
    </r>
    <r>
      <rPr>
        <b/>
        <sz val="11"/>
        <rFont val="Calibri"/>
        <family val="2"/>
        <scheme val="minor"/>
      </rPr>
      <t xml:space="preserve">
Septiembre:
</t>
    </r>
    <r>
      <rPr>
        <sz val="11"/>
        <rFont val="Calibri"/>
        <family val="2"/>
        <scheme val="minor"/>
      </rPr>
      <t xml:space="preserve">*Correo electrónico del 12/09/2023 -Asunto: </t>
    </r>
    <r>
      <rPr>
        <b/>
        <i/>
        <sz val="11"/>
        <rFont val="Calibri"/>
        <family val="2"/>
        <scheme val="minor"/>
      </rPr>
      <t>“Solicitud Creación Evento Virtual - Webinar sobre "Empoderamiento y participación ciudadana" Política de Gobierno Digital”</t>
    </r>
    <r>
      <rPr>
        <sz val="11"/>
        <rFont val="Calibri"/>
        <family val="2"/>
        <scheme val="minor"/>
      </rPr>
      <t xml:space="preserve">
*Correo electrónico del 25/09/2023, 27/05/2023 y 25/05/2023 - Asunto: </t>
    </r>
    <r>
      <rPr>
        <b/>
        <i/>
        <sz val="11"/>
        <rFont val="Calibri"/>
        <family val="2"/>
        <scheme val="minor"/>
      </rPr>
      <t xml:space="preserve">“Te invitamos al Webinar sobre "Empoderamiento y participación ciudadana" Política de Gobierno Digital  el miércoles 27 de Septiembre 2023 de 10 a.m. a 11 a.m.” </t>
    </r>
    <r>
      <rPr>
        <sz val="11"/>
        <rFont val="Calibri"/>
        <family val="2"/>
        <scheme val="minor"/>
      </rPr>
      <t xml:space="preserve">
*Presentación Power Point – tema: </t>
    </r>
    <r>
      <rPr>
        <b/>
        <i/>
        <sz val="11"/>
        <rFont val="Calibri"/>
        <family val="2"/>
        <scheme val="minor"/>
      </rPr>
      <t>“Conceptos y Herramientas Tecnológicas para el Empoderamiento y Participación Ciudadana – Política Gobierno Digital -Actividad 2-2023”</t>
    </r>
    <r>
      <rPr>
        <sz val="11"/>
        <rFont val="Calibri"/>
        <family val="2"/>
        <scheme val="minor"/>
      </rPr>
      <t xml:space="preserve">
*Ficha de estructuración del evento – Objetivo:</t>
    </r>
    <r>
      <rPr>
        <b/>
        <i/>
        <sz val="11"/>
        <rFont val="Calibri"/>
        <family val="2"/>
        <scheme val="minor"/>
      </rPr>
      <t xml:space="preserve"> “Realizar Transferencia de conocimiento en las herramientas tecnológicas que promueven las actividades para la participación ciudadana de acuerdo con lo establecido en el propósito empoderamiento ciudadano de la Política de Gobierno Digital”.	</t>
    </r>
    <r>
      <rPr>
        <sz val="11"/>
        <rFont val="Calibri"/>
        <family val="2"/>
        <scheme val="minor"/>
      </rPr>
      <t xml:space="preserve">		
*Listado de asistencia del 25, 26, 27, 28/09/2023 (562 participantes).</t>
    </r>
  </si>
  <si>
    <t xml:space="preserve">Se evidenció la realización de un Encuentro Ciudadano en la Regional San Andrés el 28/09/2023, con el fin de informar sobre el correcto uso, ventajas nutricionales, cadena de suministro y brindar herramientas para el control social. Promover de manera efectiva la conformación de grupos de control social y/o veedurías ciudadanas. 
Así mismo, se observó la realización de una Reunión el 08/11/2023 en la regional Sucre en la cual se trataron temas relacionados: Marco Conceptual de las Mesas Públicas, Alimentos de Alto Valor Nutricional, estrategia de los AAVN, tipos de AAVN, puntos de entrega primario; condiciones de almacenamiento de los AAVN, uso adecuado de los AAVN, formatos de entrega y salida de AAVN, control de inventarios f1.p5.pp. </t>
  </si>
  <si>
    <r>
      <rPr>
        <b/>
        <sz val="11"/>
        <rFont val="Arial"/>
        <family val="2"/>
      </rPr>
      <t xml:space="preserve">
</t>
    </r>
    <r>
      <rPr>
        <b/>
        <u/>
        <sz val="11"/>
        <rFont val="Arial"/>
        <family val="2"/>
      </rPr>
      <t>Evidencia:</t>
    </r>
    <r>
      <rPr>
        <b/>
        <sz val="11"/>
        <rFont val="Arial"/>
        <family val="2"/>
      </rPr>
      <t xml:space="preserve">
Septiembre:
</t>
    </r>
    <r>
      <rPr>
        <sz val="11"/>
        <rFont val="Arial"/>
        <family val="2"/>
      </rPr>
      <t xml:space="preserve">*Acta de reunión No. 05 del 28/09/2023 – Objetivo: “Informar sobre el correcto uso, ventajas nutricionales, cadena de suministro y brindar herramientas para el control social. Promover de manera efectiva la conformación de grupos de control social y/o veedurías ciudadanas.”- Regional San Andrés
* Listado de asistencia del 28/09/2023 con la participación de 20 personas
</t>
    </r>
    <r>
      <rPr>
        <b/>
        <sz val="11"/>
        <rFont val="Arial"/>
        <family val="2"/>
      </rPr>
      <t>Noviembre:</t>
    </r>
    <r>
      <rPr>
        <sz val="11"/>
        <rFont val="Arial"/>
        <family val="2"/>
      </rPr>
      <t xml:space="preserve">
*Acta de reunión del 08/11/2023 – Objetivo: “Propiciar espacios de encuentros ciudadanos, mediante los cuales se incentive la creación de grupos de control social frente a la producción, distribución y uso de los alimentos de alto valor nutricional en el país, para ello, estos espacios contarán con la representación de la comunidad, beneficiarios y operadores de los diferentes programas del ICBF, con el fin de que comunidades conozcan y se empoderen frente a sus derechos y responsabilidades.” Regional  Sucre.
* Listado de asistencia del 08/11/2023 con la participación de 27 personas
*Pantallazos de la presentación de la reunión realizada el 08/11/2023.
</t>
    </r>
  </si>
  <si>
    <t xml:space="preserve">Se observó la aplicación de Encuesta Presencial - Participación Ciudadana - Modalidad 1000 días para Cambiar el mundo, en las Regionales Amazonas el 01/09/2023. </t>
  </si>
  <si>
    <r>
      <rPr>
        <b/>
        <u/>
        <sz val="11"/>
        <rFont val="Arial"/>
        <family val="2"/>
      </rPr>
      <t>Evidencia:</t>
    </r>
    <r>
      <rPr>
        <b/>
        <sz val="11"/>
        <rFont val="Arial"/>
        <family val="2"/>
      </rPr>
      <t xml:space="preserve">
Septiembre:
Amazonas:
</t>
    </r>
    <r>
      <rPr>
        <sz val="11"/>
        <rFont val="Arial"/>
        <family val="2"/>
      </rPr>
      <t xml:space="preserve">*Encuestas participación ciudadana -Modalidad 1000 días Regional Amazonas (5) del 01/09/2023.
*Registro Fotográfico.
*Consentimiento informado y participación (5) - Amazonas
*Documento Metodología para la realización de Grupos Focales vigencia 2023 (5) – fecha de realización 01/09/2023 
</t>
    </r>
  </si>
  <si>
    <r>
      <t>Se evidenció la publicación en la página</t>
    </r>
    <r>
      <rPr>
        <sz val="11"/>
        <color rgb="FF0070C0"/>
        <rFont val="Arial"/>
        <family val="2"/>
      </rPr>
      <t xml:space="preserve"> www.icbf.gov.co</t>
    </r>
    <r>
      <rPr>
        <sz val="11"/>
        <rFont val="Arial"/>
        <family val="2"/>
      </rPr>
      <t xml:space="preserve"> de la infografía relacionada con la </t>
    </r>
    <r>
      <rPr>
        <i/>
        <sz val="11"/>
        <rFont val="Arial"/>
        <family val="2"/>
      </rPr>
      <t>Ruta Metodológica- Consultas ciudadanas “Modalidad 1000 días para Cambiar el Mundo”.</t>
    </r>
  </si>
  <si>
    <r>
      <rPr>
        <b/>
        <u/>
        <sz val="11"/>
        <rFont val="Arial"/>
        <family val="2"/>
      </rPr>
      <t>Evidencia:</t>
    </r>
    <r>
      <rPr>
        <b/>
        <sz val="11"/>
        <rFont val="Arial"/>
        <family val="2"/>
      </rPr>
      <t xml:space="preserve">
Octubre:
</t>
    </r>
    <r>
      <rPr>
        <sz val="11"/>
        <rFont val="Arial"/>
        <family val="2"/>
      </rPr>
      <t>Pantallazo de publicación de la infografía la Ruta Metodológica- Consultas ciudadanas “Modalidad 1000 días para Cambiar el Mundo”, (Las evidencias fueron cargadas el día 10/11/2023 en el SharePoint, no cuenta con fecha de elaboración)</t>
    </r>
  </si>
  <si>
    <r>
      <rPr>
        <b/>
        <sz val="11"/>
        <rFont val="Arial"/>
        <family val="2"/>
      </rPr>
      <t xml:space="preserve">
</t>
    </r>
    <r>
      <rPr>
        <b/>
        <u/>
        <sz val="11"/>
        <rFont val="Arial"/>
        <family val="2"/>
      </rPr>
      <t>Evidencia:</t>
    </r>
    <r>
      <rPr>
        <b/>
        <sz val="11"/>
        <rFont val="Arial"/>
        <family val="2"/>
      </rPr>
      <t xml:space="preserve">
Septiembre:</t>
    </r>
    <r>
      <rPr>
        <sz val="11"/>
        <rFont val="Arial"/>
        <family val="2"/>
      </rPr>
      <t xml:space="preserve">
*Acta de reunión del 22/09/2023 – Asunto: “Realizar transferencia metodología de la Caja de Herramientas Semillas de Cambio y entrega Kit a la Entidad Territorial “ -Regional Atlántico
*Acta de reunión del 15/09/2023 – Asunto: “Realizar transferencia metodología de la Caja de Herramientas Semillas de Cambio y entrega Kit a la Entidad Territorial “ -Regional Cundinamarca -Soacha.
</t>
    </r>
    <r>
      <rPr>
        <b/>
        <sz val="11"/>
        <rFont val="Arial"/>
        <family val="2"/>
      </rPr>
      <t>Octubre:</t>
    </r>
    <r>
      <rPr>
        <sz val="11"/>
        <rFont val="Arial"/>
        <family val="2"/>
      </rPr>
      <t xml:space="preserve">
*Acta de reunión del 01/11/2023 – Asunto: “Realizar transferencia metodología de la Caja de Herramientas Semillas de Cambio y entrega Kit a la Entidad Territorial “ -Regional Amazonas.
*Acta de reunión del 01/11/2023 – Asunto: “Realizar transferencia metodología de la Caja de Herramientas Semillas de Cambio y entrega Kit a la Entidad Territorial “ -Regional Meta
*Acta de reunión del 01/11/2023 – Asunto: “Realizar transferencia metodología de la Caja de Herramientas Semillas de Cambio y entrega Kit a la Entidad Territorial “ -Regional Putumayo
</t>
    </r>
    <r>
      <rPr>
        <b/>
        <sz val="11"/>
        <rFont val="Arial"/>
        <family val="2"/>
      </rPr>
      <t>En el mes de octubre se realizaron 14 mesa de trabajo, dicha información se puede consultar en la ruta:</t>
    </r>
    <r>
      <rPr>
        <sz val="11"/>
        <rFont val="Arial"/>
        <family val="2"/>
      </rPr>
      <t xml:space="preserve"> </t>
    </r>
    <r>
      <rPr>
        <i/>
        <sz val="9"/>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DIRECCI%C3%93N%20DEL%20SISTEMA%20NACIONAL%20DE%20BIENESTAR%20FAMILIAR%2FACTIVIDAD%2017%2Fj%2E%20OCTUBRE&amp;viewid=848cd329%2D4628%2D438a%2Db7b1%2D175890936859</t>
    </r>
  </si>
  <si>
    <r>
      <rPr>
        <sz val="11"/>
        <rFont val="Arial"/>
        <family val="2"/>
      </rPr>
      <t xml:space="preserve">Se evidenció la realización de las siguientes reuniones de asistencia técnica: 28/09/2023 - Municipio de Chameza – Casanare, 26/09/203 a través de la herramienta virtual MEET - Regional Putumayo - GAT-Dinamizador, 28/09/2023 con jóvenes del municipio de Chigorodó – Antioquía, 26/10/2023 - Municipio de la Dorada Caldas, 21/10/2023 - Municipio de Almaguer - Cauca, 26/10/203 - Regional Guajira, 20/10/2023 - Regional Guaviare, 14/10/2023 - Regional Magdalena, 30/10/2023 - Regional Putumayo, 06/11/2023 - Municipio de Polonuevo -Atlántico, 09/11/2023 - Regional Casanare, 18/11/2023 - Regional Atlántico, 17/11/2023 - Municipio de Arjona - Bolívar, 24/11/2023 - Municipio Don Matías – Antioquia, 16/11/2023 - Municipio San Pedro de Urabá – Antioquia, 17/11/2023 - Municipio de Sincelejo -Sucre, 25/11/2023 - Municipio de Algeciras – Huila, 28/11/2023 - Municipio de Teruel- Huila, 18/11/2023 - Regional Magdalena, 23/11/2023 - Municipio Morroa – Sucre, 30/11/2023 - Municipio de Pensilvania - Caldas, 22/11/2023 - Regional Quindío; en las cuales la DAJ trato temas sobre participación Juvenil, Gobernanza para la Paz </t>
    </r>
    <r>
      <rPr>
        <i/>
        <sz val="11"/>
        <rFont val="Arial"/>
        <family val="2"/>
      </rPr>
      <t>“Un mecanismo para la participación efectiva”</t>
    </r>
    <r>
      <rPr>
        <sz val="11"/>
        <rFont val="Arial"/>
        <family val="2"/>
      </rPr>
      <t xml:space="preserve">, estrategia intersectorial Atrapasueños, presentación oferta institucional y demás acciones que desarrolla la Dirección de Adolescencia y Juventud.
</t>
    </r>
    <r>
      <rPr>
        <b/>
        <sz val="11"/>
        <rFont val="Arial"/>
        <family val="2"/>
      </rPr>
      <t>En el III Cuatrimestre de 2023  en total se evidenciaron 29 reuniones de asistencia Técnica dirigidas los Consejos Municipales de Juventudes a nivel nacional, dicha información se puede consultar en la ruta:</t>
    </r>
    <r>
      <rPr>
        <sz val="11"/>
        <color rgb="FFFF0000"/>
        <rFont val="Arial"/>
        <family val="2"/>
      </rPr>
      <t xml:space="preserve"> </t>
    </r>
    <r>
      <rPr>
        <i/>
        <sz val="9"/>
        <color rgb="FF0070C0"/>
        <rFont val="Arial"/>
        <family val="2"/>
      </rPr>
      <t>https://icbfgob.sharepoint.com/sites/ProgramadeTransparenciayEticaPublica/Documentos%20compartidos/Forms/AllItems.aspx?csf=1&amp;web=1&amp;e=BuTrUM&amp;cid=854f9c05%2D77ae%2D4d08%2D9d49%2D5e116601e1d6&amp;FolderCTID=0x012000D7FACDE886A1384692E06065D9206C95&amp;id=%2Fsites%2FProgramadeTransparenciayEticaPublica%2FDocumentos%20compartidos%2FPTEP%202023%2FPLAN%20DE%20PARTICIPACI%C3%93N%20CIUDADANA%202023%2FEvidencias%20%2D%20PPC%202023%20SDG%2FDIRECCI%C3%93N%20DE%20ADOLESCENCIA%20Y%20JUVENTUD%2FACTIVIDAD%2023&amp;viewid=848cd329%2D4628%2D438a%2Db7b1%2D175890936859</t>
    </r>
    <r>
      <rPr>
        <sz val="11"/>
        <color rgb="FFFF0000"/>
        <rFont val="Arial"/>
        <family val="2"/>
      </rPr>
      <t xml:space="preserve">
</t>
    </r>
  </si>
  <si>
    <r>
      <rPr>
        <b/>
        <u/>
        <sz val="9"/>
        <rFont val="Arial"/>
        <family val="2"/>
      </rPr>
      <t>Evidencia:</t>
    </r>
    <r>
      <rPr>
        <b/>
        <sz val="9"/>
        <rFont val="Arial"/>
        <family val="2"/>
      </rPr>
      <t xml:space="preserve">
Septiembre:</t>
    </r>
    <r>
      <rPr>
        <sz val="9"/>
        <rFont val="Arial"/>
        <family val="2"/>
      </rPr>
      <t xml:space="preserve">
*Acta de reunión del 09/09/2023 Objetivo: “Socializar la oferta de la Dirección de Adolescencia y Juventud enmarcándola como primer paso para el control social y articulación con la plataforma municipal de Chameza, Casanare”. Listado de asistencia con la participación de 20 personas. 
*Acta de Reunión del 28/09/2023 Objetivo: “Posicionar la dirección de Adolescencia y Juventud de ICBF en el marco del desarrollo de la semana de la juventud del municipio de Chigorodó, espacio donde se dio a conocer al público la oferta de la DAJ además de la realización del taller “Los jóvenes piensan la Paz” – Municipio de Chigorodó – Antioquia.
*Acta de reunión del 26/09/2023 – Objetivo: “Brindar Asistencia Técnica respecto a salud mental, Gobernanza para la Paz y estrategia atrapasueños DAJ ICBF” – Regional Putumayo.
</t>
    </r>
    <r>
      <rPr>
        <b/>
        <sz val="9"/>
        <rFont val="Arial"/>
        <family val="2"/>
      </rPr>
      <t>Octubre:</t>
    </r>
    <r>
      <rPr>
        <sz val="9"/>
        <rFont val="Arial"/>
        <family val="2"/>
      </rPr>
      <t xml:space="preserve">
*Acta de reunión No. 1 del 26/10/2023 – Objetivo. “Compartir con la plataforma municipal de juventud nodo La Dorada, las acciones derivadas de la Dirección de adolescencia y juventud con la finalidad de promover la participación e incidencia por medio de la gobernanza para la paz”. Vía Teams – Municipio la Dorada- Caldas. 
*Acta de reunión No. 1 del 21/10/2023 -Objetivo: “Dar a conocer la modalidad de la Dirección de adolescencia y juventud y Gobernanza para la Paz” - Municipio de Almaguer- Cauca
*Acta de reunión No. 003 del 26/10/2023- Objetivo: “Realizar un diagnóstico de riesgos que afrontan los adolescentes en sus territorios; Gobernanza para la Paz y Participación Juvenil”.  Vía teams -Regional Guajira.  
*Acta de reunión del 20/10/2023 – Objetivo: “Posicionar la Dirección de Adolescencia y Juventud de ICBF con la plataforma municipal de juventud del ICBF, espacio donde se dio a Conocer la oferta de la Dirección de Adolescencia y Juventud, además de la realización del taller “Gobernanza para la Paz” – vía teams Regional Guaviare.
*Acta de Reunión del 14/10/2023 -Objetivo: “Realizar Socialización de la dirección y la oferta de Adolescencia y Juventud, At en gobernanza para la paz y articulación estratégica con operadores e instancias de participación para focalización de beneficiarios en el departamento del Magdalena en el marco de la etapa de alistamiento de la oferta presencial de la “Modalidad para el fortalecimiento de habilidades, vocaciones y talento de adolescentes y jóvenes” . vía teams Regional Magdalena. 
*Acta de reunión del 30/10/2023 – Objetivo: “Brindar Asistencia Técnica a los representantes del Consejo Municipal de Juventudes y Plataformas Juveniles del Municipio de Mocoa, respecto Gobernanza para la Paz, Participación Juvenil y Estrategia Atrapasueños ICBF”. Vía teams Regional Putumayo. 
</t>
    </r>
    <r>
      <rPr>
        <b/>
        <sz val="9"/>
        <rFont val="Arial"/>
        <family val="2"/>
      </rPr>
      <t>Noviembre:</t>
    </r>
    <r>
      <rPr>
        <sz val="9"/>
        <rFont val="Arial"/>
        <family val="2"/>
      </rPr>
      <t xml:space="preserve">
*Acta de reunión del 06/11/2023 – Objetivo: “Realizar Asistencia Técnica al Consejo Municipal de Juventud de Polonuevo sobre la DAJ” – Municipio Polonuevo – Atlántico.
*Acta de reunión No. 009 del 09/11/2023 – Objetivo: “Socializar la dirección de adolescencia y juventud con las instancias de participación juvenil enfocada en Gobernanza para la paz y como primer paso del control social.” – Regional Casanare.
*Acta de reunión del 18/11/2023 – Objetivo: “Realizar Socialización al Consejo Municipal de Juventud de Palmar de Varela sobre la DAJ” -Regional Atlántico. 
*Acta de reunión del 17/11/2023 – Objetivo: “Socializar la Dirección de Adolescencia y Juventud como primer paso para el control social y dar a conocer la gobernanza para la paz como manera de participación juvenil para la incidencia en territorio” . Municipio de Arjona- Bolívar.
*Acta de reunión del 24/11/2023 – Objetivo: “Presentar a las plataformas de Murindó y Vigía del Fuerte la Dirección de Adolescencia y Juventud, estrategia intersectorial Atrapasueños y Oferta ICBF”. Municipio Don Matías – Antioquia
*Acta de reunión No.01 del 16/11/2023 – Objetivo: Presentar al CMJ de San Pedro de Urabá la Dirección de Adolescencia y Juventud, estrategia intersectorial Atrapasueños y Oferta ICBF”. Municipio San Pedro de Urabá – Antioquia
*Acta de reunión del 17/11/2023 – Objetivo: “Dar a conocer a los participantes aspectos conceptuales de la DAJ y la participación juvenil.”. Municipio Sincelejo -Sucre.
*Acta de encuentro con instancias de participación Juvenil No. 1 del 25/11/2023 – Objetivo: “Difundir y posicionar la Dirección de Adolescencia y Juventud, su oferta y el enfoque de 
Gobernanza para la Paz en torno al objetivo de alcanzar una paz total”. Municipio Algeciras -Huila.
*Acta de encuentro con instancias de participación Juvenil No. 2 del 28/11/2023 – Objetivo: “Difundir y posicionar la Dirección de Adolescencia y Juventud, su oferta y el enfoque de 
Gobernanza para la Paz en torno al objetivo de alcanzar una paz total”. Municipio Teruel-Huila.
*Acta de reunión No. 13 del 18/11/2023 – Objetivo: “Realizar Socialización de la dirección y la oferta de Adolescencia y Juventud y At en gobernanza para la paz con las instancias de participación juvenil del departamento del Magdalena”. Vía teams - Regional Magdalena.
*Acta de reunión del 23/11/2023 - Objetivo: “Dar a conocer a los participantes aspectos conceptuales de la DAJ”. Municipio Morroa - Sucre.
*Acta de reunión del 30/11/2023 - Objetivo: “Compartir con la plataforma municipal de juventud de Pensilvania, la oferta de la Dirección de Adolescencia y juventud; y la importancia de la Gobernanza y el control social”. Municipio Pensilvania – Caldas.
*Acta de reunión del 22/11/2023 - Objetivo: “Asistencia técnica Gobernanza para la paz con el Consejo Departamental de Juventud”. Regional Quindío.</t>
    </r>
  </si>
  <si>
    <r>
      <rPr>
        <b/>
        <u/>
        <sz val="10"/>
        <rFont val="Arial"/>
        <family val="2"/>
      </rPr>
      <t>Evidencia:</t>
    </r>
    <r>
      <rPr>
        <b/>
        <sz val="10"/>
        <rFont val="Arial"/>
        <family val="2"/>
      </rPr>
      <t xml:space="preserve">
Noviembre:</t>
    </r>
    <r>
      <rPr>
        <sz val="10"/>
        <rFont val="Arial"/>
        <family val="2"/>
      </rPr>
      <t xml:space="preserve">
*Acta de reunión No. 01 del 09/11/2023 – Objetivo: “Realizar una asistencia técnica que fomenten la comprensión de la gobernanza para la paz, fortaleciendo la relación entre el control social, la participación juvenil y la promoción de la paz, con el fin de generar claridades a los operadores de las regionales: Amazonas, Antioquia, Arauca, Atlántico y Bogotá”. 
*Listado de asistencia del 09/11/2023
*Grabación de la Reunión del 09/11/2023
*Acta de reunión No. 02 del 09/11/2023 – Objetivo: “Realizar una asistencia técnica que fomenten la comprensión de la gobernanza para la paz, fortaleciendo la relación entre el control social, la participación juvenil y la promoción de la paz, con el fin de generar claridades a los operadores de las regionales: Bolívar, Boyacá, Caldas, Caquetá y Casanare.”
*Listado de Asistencia del 09/11/2023.
*Acta de reunión No. 03 del 09/11/2023 – Objetivo: “Realizar una asistencia técnica que fomenten la comprensión de la gobernanza para la paz, fortaleciendo la relación entre el control social, la participación juvenil y la promoción de la paz, con el fin de generar claridades a los operadores de las regionales: Cauca, Chocó, Cesar, Córdoba, Cundinamarca.”
*Listado de asistencia del 09/11/2023
*Grabación de la Reunión del 09/11/2023
*Acta de reunión No. 04 del 10/11/2023 – Objetivo: “Realizar una asistencia técnica que fomenten la comprensión de la gobernanza para la paz, fortaleciendo la relación entre el control social, la participación juvenil y la promoción de la paz, con el fin de generar claridades a los operadores de las regionales: Guaviare, Guainía, Huila, Magdalena, Meta.”
*Listado de asistencia del 10/11/2023
*Acta de reunión No. 05 del 10/11/2023 – Objetivo: “Realizar una asistencia técnica que fomenten la comprensión de la gobernanza para la paz, fortaleciendo la relación entre el control social, la
participación juvenil y la promoción de la paz, con el fin de generar claridades a los operadores de las regionales: Nariño, Norte de Santander, Quindío, Risaralda, Santander.”
*Listado de asistencia del 10/11/2023
*Acta de reunión No. 06 del 10/11/2023 – Objetivo: “Realizar una asistencia técnica que fomenten la comprensión de la gobernanza para la paz, fortaleciendo la relación entre el control social, la participación juvenil y la promoción de la paz, con el fin de generar claridades a los operadores de las regionales: Sucre, Tolima, Valle, Vaupés, Vichada.”
*Listado de asistencia del 10/11/2023</t>
    </r>
  </si>
  <si>
    <r>
      <t>Se evidenció la realización de seis (6) reuniones de Asistencia Técnica sobre Gobernanza para la Paz Control Social y Participación el 09/11/2023, dirigida a los operadores de las regionales Amazonas, Arauca, Atlántico, Bogotá; Bolivar, Boyacá, Caldas, Caquetá, Casanare; Cauca, Chocó, Cesar, Córdoba, Cundinamarca y el 10/011/2023 operadores de las regionales Guaviare, Guainía, Huila, Magdalena, Meta, Nariño, Norte de Santander, Quindío, Risaralda, Santander, Sucre, Tolima, Valle, Vaupés y Vichada, en las cuales partieron de  la premisa</t>
    </r>
    <r>
      <rPr>
        <i/>
        <sz val="11"/>
        <rFont val="Arial"/>
        <family val="2"/>
      </rPr>
      <t xml:space="preserve"> “Jóvenes como protagonistas de la construcción de paz”</t>
    </r>
    <r>
      <rPr>
        <sz val="11"/>
        <rFont val="Arial"/>
        <family val="2"/>
      </rPr>
      <t xml:space="preserve">  teniendo en cuenta el Estatuto de Ciudadanía Juvenil en el que se considera a jóvenes desde los 14 hasta los 28 años. </t>
    </r>
  </si>
  <si>
    <r>
      <rPr>
        <b/>
        <sz val="10"/>
        <rFont val="Arial"/>
        <family val="2"/>
      </rPr>
      <t xml:space="preserve">
</t>
    </r>
    <r>
      <rPr>
        <b/>
        <u/>
        <sz val="10"/>
        <rFont val="Arial"/>
        <family val="2"/>
      </rPr>
      <t>Evidencia:</t>
    </r>
    <r>
      <rPr>
        <b/>
        <sz val="10"/>
        <rFont val="Arial"/>
        <family val="2"/>
      </rPr>
      <t xml:space="preserve">
Noviembre:
</t>
    </r>
    <r>
      <rPr>
        <sz val="10"/>
        <rFont val="Arial"/>
        <family val="2"/>
      </rPr>
      <t xml:space="preserve">*Acta de Reunión del 25/11/2023 – Objetivo: “Buscar de manera creativa la celebración de la fiesta de Halloween con los jóvenes y adolescentes, creando un espacio de libre expresión, de autoconfianza, de curiosidad, a través de juegos de roles, fortaleciendo las habilidades comunicativas”. Participación de 99 jóvenes. Dosquebradas -Risaralda.
*Acta de Reunión del 18/11/2023 – Objetivo: “crear espacio seguro donde los participantes puedan elevar sus voces, construir el comité de control social e identificar las ofertas que le permitan acceder a la educación para fortalecer las habilidades, vocaciones y talentos que tienen los jóvenes y adolescentes”. Participación de 51 jóvenes. - Tumaco – Nariño 
*Acta de Reunión del 25/11/2023 – Objetivo: “Realizar de manera creativa la celebración de la fiesta de Halloween, donde se creen espacios de disfrute, la diversión en el cual los jóvenes y adolescentes desarrollen juegos simbólicos creando situaciones en las que ellos adquieran 
ciertos roles.”. Participación de 100 jóvenes. Apía -Risaralda.
*Acta de Reunión del 24/11/2023 – Objetivo: “Concientizar a los jóvenes y adolescentes y al público en general de los riesgos del consumo de sustancias psicoactivas con la finalidad de mitigar la problemática presente en la población”. Participación de 100 jóvenes. Dosquebradas -Risaralda.
*Acta de Reunión del 01/11/2023 – Objetivo: “Identificar habilidades y talentos de los adolescentes y jóvenes por medio del eje movilizador de Deporte y Recreación”. Participación de 25 jóvenes. Montañita-Caquetá.
*Acta de Reunión No. 01 del 01/11/2023 – Objetivo: “Fortalecer en los y las adolescentes las habilidades para materializar sus planes de vida a través de actividades deportivas y recreativas, de igual manera articulando la prevención de violencia de géneros, desde el trabajo en equipo en el logro de un bien común”. Participación de 25 jóvenes. Solano-Caquetá.
*Acta de Reunión No. 01 del 14/11/2023 – Objetivo: “Desarrollar una estrategia de información que permita la promoción y prevención en temas de salud mental en el municipio de Balboa.”. Participación de 100 jóvenes. Balboa-Cauca.
*Acta de Reunión No. 01 del 01/11/2023 – Objetivo: “Fortalecer las habilidades deportivas y recreativas de los adolescente y jóvenes del municipio de Milán, para evitar el riesgo de Reclutamiento, utilización, uso por parte de grupos armados organizados y grupos delictivos organizados a través del eje movilizador Deporte y Recreación”. Participación de 25 jóvenes. Milán -Caquetá.
*Acta de Reunión No. 02 del 14/11/2023 – Objetivo: “Crear conciencia sobre la salud mental desde la identificación de las emociones propias y de los demás.”. Participación de 25 jóvenes. Santa Rosa -Cauca.
*Acta de Reunión del 24/11/2023 – Objetivo: “Promover la importancia de la salud mental y el no uso a la pólvora”. Participación de 25 jóvenes. Cajibío -Cauca.
*Acta de Reunión No. 1 del 06/11/2023 – Objetivo: “Promover en los usuarios del programa atrapasueños hábitos de vida saludable tanto físicos como Emocionales para la construcción de una buena salud mental”. Participación de 25 jóvenes. Rosas -Cauca.
</t>
    </r>
  </si>
  <si>
    <r>
      <rPr>
        <b/>
        <u/>
        <sz val="11"/>
        <rFont val="Arial"/>
        <family val="2"/>
      </rPr>
      <t>Evidencia</t>
    </r>
    <r>
      <rPr>
        <sz val="11"/>
        <rFont val="Arial"/>
        <family val="2"/>
      </rPr>
      <t xml:space="preserve">
</t>
    </r>
    <r>
      <rPr>
        <b/>
        <sz val="11"/>
        <rFont val="Arial"/>
        <family val="2"/>
      </rPr>
      <t>Noviembre:</t>
    </r>
    <r>
      <rPr>
        <sz val="11"/>
        <rFont val="Arial"/>
        <family val="2"/>
      </rPr>
      <t xml:space="preserve">
*F1.P7.GTH -Plan Institucional de capacitación -PIC- 2023. Registró capacitaciones sobre Participación ciudadana a desarrollarse en el primer y segundo semestre. 
*Correo electrónico de 09/05/2023 – Asunto: “¡No pierdas la oportunidad! Oferta Especial ESAP: Diplomados virtuales Contratación Estatal y Participación ciudadana” del 16/05/2023 al 25/06/2023.
*Reporte de los Colaboradores que participaron en el Diplomado- Total 233.
* Comunicación Rad. No. 2023121300000062931 solicitando a ESAP capacitaciones PIC 2023 – “Diplomado Participación Ciudadana</t>
    </r>
  </si>
  <si>
    <r>
      <rPr>
        <b/>
        <u/>
        <sz val="11"/>
        <rFont val="Arial"/>
        <family val="2"/>
      </rPr>
      <t xml:space="preserve">Evidencia: </t>
    </r>
    <r>
      <rPr>
        <b/>
        <sz val="11"/>
        <rFont val="Arial"/>
        <family val="2"/>
      </rPr>
      <t xml:space="preserve">
Diciembre:</t>
    </r>
    <r>
      <rPr>
        <sz val="11"/>
        <rFont val="Arial"/>
        <family val="2"/>
      </rPr>
      <t xml:space="preserve">
*Dos Pantallazos publicados en la página </t>
    </r>
    <r>
      <rPr>
        <sz val="11"/>
        <color rgb="FF0070C0"/>
        <rFont val="Arial"/>
        <family val="2"/>
      </rPr>
      <t xml:space="preserve"> www.icbf.gov.co</t>
    </r>
    <r>
      <rPr>
        <sz val="11"/>
        <rFont val="Arial"/>
        <family val="2"/>
      </rPr>
      <t xml:space="preserve">. Tema: </t>
    </r>
    <r>
      <rPr>
        <i/>
        <sz val="11"/>
        <rFont val="Arial"/>
        <family val="2"/>
      </rPr>
      <t>“El ICBF te invita a participar con tus opiniones y sugerencias sobre el manual operativo de la Modalidad para el fortalecimiento de habilidades, vocaciones y talentos de adolescentes y jóvenes”</t>
    </r>
    <r>
      <rPr>
        <sz val="11"/>
        <rFont val="Arial"/>
        <family val="2"/>
      </rPr>
      <t xml:space="preserve"> -(sin fecha de publicación) -cargados en el SharePoint el 12/12/2023
*Pantallazo publicación página www.icbf.gov.co – Tema: </t>
    </r>
    <r>
      <rPr>
        <i/>
        <sz val="11"/>
        <rFont val="Arial"/>
        <family val="2"/>
      </rPr>
      <t>“Atención Participa con tus ideas y comentarios en la construcción de los manuales operativos de la Modalidad fortalecimiento de habilidades, vocaciones y talentos de niñas, niños, adolescentes y jóvenes”</t>
    </r>
    <r>
      <rPr>
        <sz val="11"/>
        <rFont val="Arial"/>
        <family val="2"/>
      </rPr>
      <t xml:space="preserve"> (sin fecha de publicación)
cargados en el SharePoint el 12/12/2023</t>
    </r>
  </si>
  <si>
    <t>Se evidenció la realización de dos Webinar: 1) Conéctate con las nuevas tipologías de Hogares Sustitutos a realizarse el 24/07/2023 de 10:00a.m a 12:00m y 2) Divulgación y Fortalecimiento a las modalidades de apoyo a la familia y red vincular a nivel territorial para el 28/07/2023 de 9:00 a.m. a 11:00a.m.</t>
  </si>
  <si>
    <t>Se evidenció Resolución No. 0212 del 30/01/2023 por medio de la cual se adopta el PIC del ICBF vigencia 2023 en el cual se registró capacitaciones sobre Participación ciudadana a desarrollarse en el primer y segundo semestre. Así mismo se observa comunicación Rad. No. 2023121300000062931 solicitando a ESAP capacitaciones PIC 2023 – “Diplomado Participación Ciudadana”, entre otros.</t>
  </si>
  <si>
    <r>
      <rPr>
        <b/>
        <u/>
        <sz val="11"/>
        <rFont val="Arial"/>
        <family val="2"/>
      </rPr>
      <t>Evidencia:</t>
    </r>
    <r>
      <rPr>
        <b/>
        <sz val="11"/>
        <rFont val="Arial"/>
        <family val="2"/>
      </rPr>
      <t xml:space="preserve">
Julio
</t>
    </r>
    <r>
      <rPr>
        <sz val="11"/>
        <rFont val="Arial"/>
        <family val="2"/>
      </rPr>
      <t xml:space="preserve">*Correo Electrónico del 24/07/2023 -Asunto: “Webinar: Conéctate con las nuevas tipologías de Hogares Sustitutos
*Correo Electrónico del 27/07/2023- Asunto: “Divulgación y Fortalecimiento a las modalidades de apoyo a la familia y red vincular a nivel territorial”
*Presentación Webinar nuevas tipologías de Hogares Sustitutos realizado el 24/07/2023
  </t>
    </r>
  </si>
  <si>
    <r>
      <rPr>
        <b/>
        <u/>
        <sz val="11"/>
        <rFont val="Arial"/>
        <family val="2"/>
      </rPr>
      <t>Evidencia:</t>
    </r>
    <r>
      <rPr>
        <b/>
        <sz val="11"/>
        <rFont val="Arial"/>
        <family val="2"/>
      </rPr>
      <t xml:space="preserve">
Octubre
</t>
    </r>
    <r>
      <rPr>
        <sz val="11"/>
        <rFont val="Arial"/>
        <family val="2"/>
      </rPr>
      <t xml:space="preserve">*Acta de reunión del 31/10/2023 – Objetivo: “Realiza webinar donde se hace la prestación de la modalidad de ubicación inicial (Centro de emergencia)” SRD.
</t>
    </r>
    <r>
      <rPr>
        <b/>
        <sz val="11"/>
        <rFont val="Arial"/>
        <family val="2"/>
      </rPr>
      <t xml:space="preserve">
Noviembre
</t>
    </r>
    <r>
      <rPr>
        <sz val="11"/>
        <rFont val="Arial"/>
        <family val="2"/>
      </rPr>
      <t>*Acta de reunión del 27/11/2023 – Objetivo: “Realiza webinar donde se hace la prestación de la modalidad de ubicación residencial” -  SRD</t>
    </r>
    <r>
      <rPr>
        <sz val="11"/>
        <rFont val="Calibri"/>
        <family val="2"/>
        <scheme val="minor"/>
      </rPr>
      <t>.</t>
    </r>
  </si>
  <si>
    <r>
      <t xml:space="preserve">Se observó acta de reunión del 31/10/2023, en la cual se presenta la modalidad de ubicación inicial </t>
    </r>
    <r>
      <rPr>
        <b/>
        <sz val="11"/>
        <rFont val="Arial"/>
        <family val="2"/>
      </rPr>
      <t>“Centro de Emergenci</t>
    </r>
    <r>
      <rPr>
        <sz val="11"/>
        <rFont val="Arial"/>
        <family val="2"/>
      </rPr>
      <t>a” indicando directrices a tener en cuenta, como permanencia en la modalidad máximo ocho (8) días; así mismo se presenta el Manual Operativo Modalidades y servicio para la atención de niñas, niños y adolescentes, con PARD -Modalidad Inicial Centro de Emergencia-.
Adicionalmente, se evidencia acta de reunión del 27/11/2023 en la cual se hace la presentación de la</t>
    </r>
    <r>
      <rPr>
        <b/>
        <sz val="11"/>
        <rFont val="Arial"/>
        <family val="2"/>
      </rPr>
      <t xml:space="preserve"> Modalidades de ubicación residenciales.</t>
    </r>
  </si>
  <si>
    <r>
      <t xml:space="preserve">Se evidenció listado de asistencia de la charla sobre el </t>
    </r>
    <r>
      <rPr>
        <b/>
        <i/>
        <sz val="11"/>
        <rFont val="Arial"/>
        <family val="2"/>
      </rPr>
      <t>“Sistema de Responsabilidad Penal para Adolescentes”</t>
    </r>
    <r>
      <rPr>
        <sz val="11"/>
        <rFont val="Arial"/>
        <family val="2"/>
      </rPr>
      <t xml:space="preserve"> realizada el 18/10/2023.</t>
    </r>
  </si>
  <si>
    <r>
      <rPr>
        <b/>
        <u/>
        <sz val="11"/>
        <rFont val="Arial"/>
        <family val="2"/>
      </rPr>
      <t>Evidencia:</t>
    </r>
    <r>
      <rPr>
        <b/>
        <sz val="11"/>
        <rFont val="Arial"/>
        <family val="2"/>
      </rPr>
      <t xml:space="preserve">
Octubre:
</t>
    </r>
    <r>
      <rPr>
        <sz val="11"/>
        <rFont val="Arial"/>
        <family val="2"/>
      </rPr>
      <t xml:space="preserve">*Listado de asistencia – 18/10/2023- Participación de 158 jóvenes
*Registro Fotográfico 18/10/2023
</t>
    </r>
  </si>
  <si>
    <r>
      <t>Se evidencio enlace micrositio de prácticas y justicia restaurativa con información sobre</t>
    </r>
    <r>
      <rPr>
        <b/>
        <i/>
        <sz val="11"/>
        <rFont val="Arial"/>
        <family val="2"/>
      </rPr>
      <t xml:space="preserve"> “Justicia y Práctica Restaurativa; Gaceta Ser Restaurativo"</t>
    </r>
    <r>
      <rPr>
        <sz val="11"/>
        <rFont val="Arial"/>
        <family val="2"/>
      </rPr>
      <t xml:space="preserve"> publicadas en la página</t>
    </r>
    <r>
      <rPr>
        <b/>
        <sz val="11"/>
        <color rgb="FF0070C0"/>
        <rFont val="Arial"/>
        <family val="2"/>
      </rPr>
      <t xml:space="preserve"> www.icbf.gov.co</t>
    </r>
    <r>
      <rPr>
        <sz val="11"/>
        <rFont val="Arial"/>
        <family val="2"/>
      </rPr>
      <t xml:space="preserve"> el 20/10/2023 y 12/11/2023.</t>
    </r>
  </si>
  <si>
    <r>
      <rPr>
        <b/>
        <u/>
        <sz val="11"/>
        <rFont val="Arial"/>
        <family val="2"/>
      </rPr>
      <t>Evidencia:</t>
    </r>
    <r>
      <rPr>
        <b/>
        <sz val="11"/>
        <rFont val="Arial"/>
        <family val="2"/>
      </rPr>
      <t xml:space="preserve">
Octubre:
</t>
    </r>
    <r>
      <rPr>
        <sz val="11"/>
        <rFont val="Arial"/>
        <family val="2"/>
      </rPr>
      <t xml:space="preserve">*Pantallazos de la información registrada en el Enlace Micrositio de prácticas y justicia restaurativa – 20/10/2023 </t>
    </r>
    <r>
      <rPr>
        <b/>
        <sz val="11"/>
        <rFont val="Arial"/>
        <family val="2"/>
      </rPr>
      <t xml:space="preserve">
Noviembre:
</t>
    </r>
    <r>
      <rPr>
        <sz val="11"/>
        <rFont val="Arial"/>
        <family val="2"/>
      </rPr>
      <t xml:space="preserve">*Pantallazos de la información registrada en el Enlace Micrositio de prácticas y justicia restaurativa – 12/11/2023. </t>
    </r>
  </si>
  <si>
    <r>
      <t>Se evidencia reporte de la publicación de dos Podcast:</t>
    </r>
    <r>
      <rPr>
        <b/>
        <sz val="11"/>
        <rFont val="Arial"/>
        <family val="2"/>
      </rPr>
      <t xml:space="preserve"> Liga R – Ciudadanos del Mundo e Infierno Dominado - contenido de dos jóvenes del SRPA dirigidos a la ciudadanía a través de la metodología de Restaurando Voces, </t>
    </r>
    <r>
      <rPr>
        <sz val="11"/>
        <rFont val="Arial"/>
        <family val="2"/>
      </rPr>
      <t>en el Menú Participa. Los cuales se puede consultar</t>
    </r>
    <r>
      <rPr>
        <b/>
        <sz val="11"/>
        <rFont val="Arial"/>
        <family val="2"/>
      </rPr>
      <t xml:space="preserve"> en: </t>
    </r>
    <r>
      <rPr>
        <sz val="11"/>
        <color rgb="FF0070C0"/>
        <rFont val="Arial"/>
        <family val="2"/>
      </rPr>
      <t>https://www.icbf.gov.co/control-social/proteccion; https://www.icbf.gov.co/liga-r-ciudadanos-del-mundo y  https://www.icbf.gov.co/k27-infierno-dominado</t>
    </r>
  </si>
  <si>
    <r>
      <rPr>
        <b/>
        <u/>
        <sz val="11"/>
        <rFont val="Arial"/>
        <family val="2"/>
      </rPr>
      <t>Evidencia:</t>
    </r>
    <r>
      <rPr>
        <b/>
        <sz val="11"/>
        <rFont val="Arial"/>
        <family val="2"/>
      </rPr>
      <t xml:space="preserve">
Diciembre:
</t>
    </r>
    <r>
      <rPr>
        <sz val="11"/>
        <rFont val="Arial"/>
        <family val="2"/>
      </rPr>
      <t>*Podcast: Liga R – Ciudadanos del Mundo  (contenidos en audio SRP) -11/12/2023
*Podcast: Infierno Dominado  (contenidos en audio SRP) -11/12/2023
*Correo electrónico del 12/12/2023 -Asunto: Solicitud publicación Menú Participa -(Podcast: Liga R – Ciudadanos del Mundo y  Podcast: Infierno Dominado)</t>
    </r>
  </si>
  <si>
    <r>
      <t>Se evidenció la realización de Seis (6) Talleres de orientación Inicial - Padrinos de Corazón ICBF el 06/09/2023; el 04/10/2023 y el 27/11/2023 con el objetivo de</t>
    </r>
    <r>
      <rPr>
        <b/>
        <i/>
        <sz val="11"/>
        <rFont val="Arial"/>
        <family val="2"/>
      </rPr>
      <t xml:space="preserve"> “Brindar las Generalidades sobre la estrategia, teniendo en cuenta la disponibilidad de la profesional a cargo y el número de familias en lista de espera”</t>
    </r>
    <r>
      <rPr>
        <sz val="11"/>
        <rFont val="Arial"/>
        <family val="2"/>
      </rPr>
      <t xml:space="preserve"> .</t>
    </r>
  </si>
  <si>
    <r>
      <rPr>
        <b/>
        <u/>
        <sz val="11"/>
        <rFont val="Arial"/>
        <family val="2"/>
      </rPr>
      <t>Evidencia:</t>
    </r>
    <r>
      <rPr>
        <b/>
        <sz val="11"/>
        <rFont val="Arial"/>
        <family val="2"/>
      </rPr>
      <t xml:space="preserve">
Septiembre 
*</t>
    </r>
    <r>
      <rPr>
        <sz val="11"/>
        <rFont val="Arial"/>
        <family val="2"/>
      </rPr>
      <t xml:space="preserve">Listado de asistencia de los dos (2) Talleres de Orientación Inicial – 06/09/2023 (de 9:00 a 11:00 a.m.  y de 4:00 a 6:00p.m)
</t>
    </r>
    <r>
      <rPr>
        <b/>
        <sz val="11"/>
        <rFont val="Arial"/>
        <family val="2"/>
      </rPr>
      <t xml:space="preserve">
Octubre
</t>
    </r>
    <r>
      <rPr>
        <sz val="11"/>
        <rFont val="Arial"/>
        <family val="2"/>
      </rPr>
      <t>*Listado de asistencia de los dos (2) Talleres de Orientación Inicial – 04/10/2023 (de 9:00 a 11:00 a.m.  y de 4:00 a 6:00p.m.)</t>
    </r>
    <r>
      <rPr>
        <b/>
        <sz val="11"/>
        <rFont val="Arial"/>
        <family val="2"/>
      </rPr>
      <t xml:space="preserve">
Noviembre
</t>
    </r>
    <r>
      <rPr>
        <sz val="11"/>
        <rFont val="Arial"/>
        <family val="2"/>
      </rPr>
      <t>*Listado de asistencia de los dos (2) Talleres de Orientación Inicial – 27/11/2023 (de 9:00 a 11:00 a.m.  y de 4:00 a 6:00p.m.)</t>
    </r>
  </si>
  <si>
    <r>
      <rPr>
        <b/>
        <sz val="11"/>
        <rFont val="Arial"/>
        <family val="2"/>
      </rPr>
      <t xml:space="preserve">Evidencia
</t>
    </r>
    <r>
      <rPr>
        <sz val="11"/>
        <rFont val="Arial"/>
        <family val="2"/>
      </rPr>
      <t xml:space="preserve">
Se observó 24 carpetas donde reposan los documentos por cada regional que evidencian la realización de 60 Encuentros (aprox.)  dando cumplimiento a la actividad, información que se puede consulta en la ruta:</t>
    </r>
    <r>
      <rPr>
        <sz val="11"/>
        <color rgb="FFFF0000"/>
        <rFont val="Arial"/>
        <family val="2"/>
      </rPr>
      <t xml:space="preserve"> </t>
    </r>
    <r>
      <rPr>
        <i/>
        <sz val="11"/>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SUBDIRECCI%C3%93N%20GENERAL%2FACTIVIDAD%2036&amp;viewid=848cd329%2D4628%2D438a%2Db7b1%2D175890936859</t>
    </r>
  </si>
  <si>
    <t>Se evidenció la realización de Encuentros de participación Ciudadana con la  Asistencia de Personas con Discapacidad en las Regionales:  Antioquia (5); Arauca (2); Bogotá (1); Bolívar (2 ); Boyacá (3); Caldas(2); Caquetá (1); Casanare (1); Cauca (4); Cesar (1); Choco (1); Córdoba (1); Guaviare (1); Huila (1); Magdalena (14); Meta (1); Nariño (1); Norte de Santander (3); Putumayo (2); Quindío (1); Risaralda (1); Sucre (4); Santander (3) y Valle (5).</t>
  </si>
  <si>
    <t>Se evidenció la realización de reuniones de participación ciudadana con  enfoque diferencial enfocadas a temas de control social y veedurías con la participación  de Personas con Discapacidad en las regionales:  Antioquia - 08/06/2023; Arauca - 04/05/2028; Bolivar - 31/05/2023; Boyacá - 23/06/2023; Caldas - 05/06/2023 y 28/07/2023; Caquetá - 28/07/2023; Casanare - 15/07/2023; Cauca - 27/06/2023,  Cesar - 14/06/2023; Chocó - 21/07/2023;  Guaviare - 29/06/2023;  Magdalena  - 23/08/203; Meta - 28/06/2023; Norte de Santander - 30/05/2023; Putumayo - 26/05/203  y Sucre - 16/06/2023.</t>
  </si>
  <si>
    <r>
      <rPr>
        <b/>
        <sz val="11"/>
        <rFont val="Arial"/>
        <family val="2"/>
      </rPr>
      <t>Evidencias:</t>
    </r>
    <r>
      <rPr>
        <sz val="9"/>
        <rFont val="Calibri"/>
        <family val="2"/>
        <scheme val="minor"/>
      </rPr>
      <t xml:space="preserve">
</t>
    </r>
    <r>
      <rPr>
        <sz val="11"/>
        <rFont val="Arial"/>
        <family val="2"/>
      </rPr>
      <t xml:space="preserve">
Se observó 22 carpetas donde reposan los documentos por cada regional que evidencian la realización de 26 Encuentros, dando cumplimiento a la actividad, información que se puede consultar en la ruta:</t>
    </r>
    <r>
      <rPr>
        <sz val="11"/>
        <color rgb="FFFF0000"/>
        <rFont val="Arial"/>
        <family val="2"/>
      </rPr>
      <t xml:space="preserve"> </t>
    </r>
    <r>
      <rPr>
        <i/>
        <sz val="10"/>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SUBDIRECCI%C3%93N%20GENERAL%2FACTIVIDAD%2037&amp;viewid=848cd329%2D4628%2D438a%2Db7b1%2D175890936859</t>
    </r>
  </si>
  <si>
    <r>
      <t xml:space="preserve">Se evidenció </t>
    </r>
    <r>
      <rPr>
        <i/>
        <sz val="11"/>
        <rFont val="Arial"/>
        <family val="2"/>
      </rPr>
      <t xml:space="preserve">”Informe de Evaluación de la Satisfacción de las Niñas, Niños y Adolescentes con Discapacidad y sus Familias de la Modalidad De Tú a Tü” </t>
    </r>
    <r>
      <rPr>
        <sz val="11"/>
        <rFont val="Arial"/>
        <family val="2"/>
      </rPr>
      <t xml:space="preserve"> elaborado el 30/11/2023, el cual se desarrolla a través del diseño metodológico y operativo de tres momentos clave: Momento 1 de Acogida y caracterización, Momento 2 de  Desarrollo y fortalecimiento de capacidades individuales y familiares y Momento 3 de Transición para el egreso.
</t>
    </r>
    <r>
      <rPr>
        <b/>
        <sz val="11"/>
        <rFont val="Arial"/>
        <family val="2"/>
      </rPr>
      <t xml:space="preserve">Nota: </t>
    </r>
    <r>
      <rPr>
        <sz val="11"/>
        <rFont val="Arial"/>
        <family val="2"/>
      </rPr>
      <t>“El informe de dicho estudio se encuentra para aprobación de las directivas de la entidad, por lo cual su difusión y presentación no se puede realizar a la fecha. El Informe de la evaluación será el documento de información final y oficial respecto a este proceso.”</t>
    </r>
  </si>
  <si>
    <r>
      <rPr>
        <b/>
        <sz val="11"/>
        <rFont val="Arial"/>
        <family val="2"/>
      </rPr>
      <t xml:space="preserve">Evidencia:
</t>
    </r>
    <r>
      <rPr>
        <sz val="11"/>
        <rFont val="Arial"/>
        <family val="2"/>
      </rPr>
      <t xml:space="preserve">
* Informe de Evaluación de la Satisfacción de las Niñas, Niños y Adolescentes con Discapacidad y sus Familias de la Modalidad De Tú a Tü -30/11/2023-</t>
    </r>
  </si>
  <si>
    <r>
      <t xml:space="preserve">Actividad programada para ejecutarse en Diciembre de 2023.
</t>
    </r>
    <r>
      <rPr>
        <b/>
        <sz val="14"/>
        <color rgb="FF000000"/>
        <rFont val="Arial"/>
        <family val="2"/>
      </rPr>
      <t xml:space="preserve">Observación OCI: </t>
    </r>
    <r>
      <rPr>
        <sz val="14"/>
        <color rgb="FF000000"/>
        <rFont val="Arial"/>
        <family val="2"/>
      </rPr>
      <t xml:space="preserve">Es importante ajustar la información de "Periodicidad del reporte". </t>
    </r>
  </si>
  <si>
    <r>
      <rPr>
        <sz val="14"/>
        <color rgb="FF000000"/>
        <rFont val="Arial"/>
        <family val="2"/>
      </rPr>
      <t xml:space="preserve">Se evidenció la publicación en la página </t>
    </r>
    <r>
      <rPr>
        <b/>
        <sz val="14"/>
        <color rgb="FF0070C0"/>
        <rFont val="Arial"/>
        <family val="2"/>
      </rPr>
      <t>www.icbf.gov.co</t>
    </r>
    <r>
      <rPr>
        <sz val="14"/>
        <color rgb="FF000000"/>
        <rFont val="Arial"/>
        <family val="2"/>
      </rPr>
      <t xml:space="preserve"> de las piezas comunicativas de Seis (6) Encuentros de Compras Locales, realizados en el mes de marzo, mayo y julio de 2023 en los Departamentos de Cundinamarca – Fusagasugá; Santander - Bucaramanga; La Guajira-San Juan del Cesar; Cauca-Popayán; Boyacá -Tunja y Nariño -Ipiales, estrategia que: </t>
    </r>
    <r>
      <rPr>
        <b/>
        <i/>
        <sz val="14"/>
        <color rgb="FF000000"/>
        <rFont val="Arial"/>
        <family val="2"/>
      </rPr>
      <t xml:space="preserve">“busca apoyar el desarrollo y emprendimiento productivo de las familias y de las comunidades locales. Es dirigida principalmente a los pequeños productores agropecuarios que contribuyen a la seguridad alimentaria nutricional, así como al fortalecimiento de las economías locales de Colombia”.
</t>
    </r>
    <r>
      <rPr>
        <b/>
        <u/>
        <sz val="14"/>
        <color rgb="FF000000"/>
        <rFont val="Arial"/>
        <family val="2"/>
      </rPr>
      <t xml:space="preserve">Evidencia:
</t>
    </r>
    <r>
      <rPr>
        <b/>
        <sz val="14"/>
        <color rgb="FF000000"/>
        <rFont val="Arial"/>
        <family val="2"/>
      </rPr>
      <t xml:space="preserve">Mayo:
</t>
    </r>
    <r>
      <rPr>
        <sz val="14"/>
        <color rgb="FF000000"/>
        <rFont val="Arial"/>
        <family val="2"/>
      </rPr>
      <t xml:space="preserve">Pantallazos Publicaciones: </t>
    </r>
    <r>
      <rPr>
        <sz val="14"/>
        <color rgb="FF0070C0"/>
        <rFont val="Arial"/>
        <family val="2"/>
      </rPr>
      <t>https://www.icbf.gov.co/</t>
    </r>
    <r>
      <rPr>
        <sz val="14"/>
        <color rgb="FF000000"/>
        <rFont val="Arial"/>
        <family val="2"/>
      </rPr>
      <t xml:space="preserve">  Encuentro Compras locales Bucaramanga - (fecha de publicación de la pieza comunicativa 26/05/2023) 
Pantallazos Publicaciones: </t>
    </r>
    <r>
      <rPr>
        <sz val="14"/>
        <color rgb="FF0070C0"/>
        <rFont val="Arial"/>
        <family val="2"/>
      </rPr>
      <t xml:space="preserve">https://www.icbf.gov.co/ </t>
    </r>
    <r>
      <rPr>
        <sz val="14"/>
        <color rgb="FF000000"/>
        <rFont val="Arial"/>
        <family val="2"/>
      </rPr>
      <t xml:space="preserve"> Encuentro Compras locales Departamento de la Guajira -Municipio San Juan del Cesar - (fecha de publicación de la pieza comunicativa 11/05/2023) 
Pantallazos Publicaciones: </t>
    </r>
    <r>
      <rPr>
        <sz val="14"/>
        <color rgb="FF0070C0"/>
        <rFont val="Arial"/>
        <family val="2"/>
      </rPr>
      <t>https://www.icbf.gov.co/</t>
    </r>
    <r>
      <rPr>
        <sz val="14"/>
        <color rgb="FF000000"/>
        <rFont val="Arial"/>
        <family val="2"/>
      </rPr>
      <t xml:space="preserve">  Encuentro Compras locales Departamento de Boyacá -Municipio Tunja - (fecha de publicación de la pieza comunicativa 19/05/2023) 
Pantallazos Publicaciones: </t>
    </r>
    <r>
      <rPr>
        <sz val="14"/>
        <color rgb="FF0070C0"/>
        <rFont val="Arial"/>
        <family val="2"/>
      </rPr>
      <t xml:space="preserve">https://www.icbf.gov.co/  </t>
    </r>
    <r>
      <rPr>
        <sz val="14"/>
        <color rgb="FF000000"/>
        <rFont val="Arial"/>
        <family val="2"/>
      </rPr>
      <t xml:space="preserve">Encuentro Compras locales Departamento del Cauca- Centro Zonal Popayán - (fecha de publicación de la pieza comunicativa 31/05/2023) 
</t>
    </r>
    <r>
      <rPr>
        <b/>
        <sz val="14"/>
        <color rgb="FF000000"/>
        <rFont val="Arial"/>
        <family val="2"/>
      </rPr>
      <t xml:space="preserve">Julio: 
</t>
    </r>
    <r>
      <rPr>
        <sz val="14"/>
        <color rgb="FF000000"/>
        <rFont val="Arial"/>
        <family val="2"/>
      </rPr>
      <t xml:space="preserve">Pantallazos Publicaciones: https://www.icbf.gov.co/  Encuentro Compras locales Departamento de Nariño - Municipio de Ipiales realizado  (fecha de publicación de la pieza comunicativa 12/07/2023) 
</t>
    </r>
    <r>
      <rPr>
        <b/>
        <sz val="14"/>
        <color rgb="FF000000"/>
        <rFont val="Arial"/>
        <family val="2"/>
      </rPr>
      <t xml:space="preserve">Agosto: 
</t>
    </r>
    <r>
      <rPr>
        <sz val="14"/>
        <color rgb="FF000000"/>
        <rFont val="Arial"/>
        <family val="2"/>
      </rPr>
      <t>Pantallazos Publicaciones:</t>
    </r>
    <r>
      <rPr>
        <sz val="14"/>
        <color rgb="FF0070C0"/>
        <rFont val="Arial"/>
        <family val="2"/>
      </rPr>
      <t xml:space="preserve"> https://www.icbf.gov.c</t>
    </r>
    <r>
      <rPr>
        <sz val="14"/>
        <color rgb="FF000000"/>
        <rFont val="Arial"/>
        <family val="2"/>
      </rPr>
      <t xml:space="preserve">o/  Encuentro Compras locales Departamento de Cundinamarca- Fusagasugá - (fecha de publicación de la pieza comunicativa 30/03/2023 y cargada el día 25/08/2023 en el aplicativo Suite visión Empresarial) </t>
    </r>
  </si>
  <si>
    <r>
      <rPr>
        <sz val="14"/>
        <color rgb="FF000000"/>
        <rFont val="Arial"/>
        <family val="2"/>
      </rPr>
      <t xml:space="preserve">Se evidenció la publicación en la página </t>
    </r>
    <r>
      <rPr>
        <b/>
        <sz val="14"/>
        <color rgb="FF0070C0"/>
        <rFont val="Arial"/>
        <family val="2"/>
      </rPr>
      <t>www.icbf.gov.co</t>
    </r>
    <r>
      <rPr>
        <sz val="14"/>
        <color rgb="FF000000"/>
        <rFont val="Arial"/>
        <family val="2"/>
      </rPr>
      <t xml:space="preserve"> de dos (2) piezas donde se invita a la ciudadanía a participar de un Webinar para conocer la oferta de programas y modalidades, y al 1er Encuentro de los miembros de los comités de control social, veeduría ciudadana y familias usuarias de los servicios de la Primera Infancia. </t>
    </r>
    <r>
      <rPr>
        <b/>
        <i/>
        <sz val="14"/>
        <color rgb="FF000000"/>
        <rFont val="Arial"/>
        <family val="2"/>
      </rPr>
      <t xml:space="preserve">
</t>
    </r>
    <r>
      <rPr>
        <b/>
        <u/>
        <sz val="14"/>
        <color rgb="FF000000"/>
        <rFont val="Arial"/>
        <family val="2"/>
      </rPr>
      <t xml:space="preserve">Evidencia:
</t>
    </r>
    <r>
      <rPr>
        <b/>
        <sz val="14"/>
        <color rgb="FF000000"/>
        <rFont val="Arial"/>
        <family val="2"/>
      </rPr>
      <t>Diciembre:</t>
    </r>
    <r>
      <rPr>
        <b/>
        <u/>
        <sz val="14"/>
        <color rgb="FF000000"/>
        <rFont val="Arial"/>
        <family val="2"/>
      </rPr>
      <t xml:space="preserve">
</t>
    </r>
    <r>
      <rPr>
        <sz val="14"/>
        <color theme="1"/>
        <rFont val="Arial"/>
        <family val="2"/>
      </rPr>
      <t xml:space="preserve">Pantallazo Publicación Pieza Encuentro PI: https://www.icbf.gov.co/transparencia-y-acceso-informacion-publica/participa - (fecha de publicación de la pieza comunicativa 18/05/2023)
Pantallazo Publicación Pieza Webinar: https://www.icbf.gov.co/transparencia-y-acceso-informacion-publica/participa - (fecha de publicación de la pieza comunicativa 11/08/2023) </t>
    </r>
  </si>
  <si>
    <r>
      <rPr>
        <sz val="14"/>
        <color rgb="FF000000"/>
        <rFont val="Arial"/>
        <family val="2"/>
      </rPr>
      <t xml:space="preserve">Se evidenció la publicación en la página </t>
    </r>
    <r>
      <rPr>
        <b/>
        <sz val="14"/>
        <color rgb="FF0070C0"/>
        <rFont val="Arial"/>
        <family val="2"/>
      </rPr>
      <t>https://www.icbf.gov.co/rendicion-de-cuentas-icbf/rendicion-de-cuentas-en-regiones</t>
    </r>
    <r>
      <rPr>
        <sz val="14"/>
        <color rgb="FF000000"/>
        <rFont val="Arial"/>
        <family val="2"/>
      </rPr>
      <t xml:space="preserve"> el </t>
    </r>
    <r>
      <rPr>
        <i/>
        <sz val="14"/>
        <color rgb="FF000000"/>
        <rFont val="Arial"/>
        <family val="2"/>
      </rPr>
      <t xml:space="preserve">Informe consolidado de preguntas y respuestas registradas en Formato F12 Resultados de las MP-RPdC </t>
    </r>
    <r>
      <rPr>
        <sz val="14"/>
        <color rgb="FF000000"/>
        <rFont val="Arial"/>
        <family val="2"/>
      </rPr>
      <t xml:space="preserve"> donde se consolido la información de las preguntas y respuestas realizadas en el marco de las Mesas Publicas y las jornadas de Rendición de Cuentas realizadas por la Entidad durante la vigencia. </t>
    </r>
    <r>
      <rPr>
        <b/>
        <i/>
        <sz val="14"/>
        <color rgb="FF000000"/>
        <rFont val="Arial"/>
        <family val="2"/>
      </rPr>
      <t xml:space="preserve">
</t>
    </r>
    <r>
      <rPr>
        <b/>
        <u/>
        <sz val="14"/>
        <color rgb="FF000000"/>
        <rFont val="Arial"/>
        <family val="2"/>
      </rPr>
      <t xml:space="preserve">Evidencia:
</t>
    </r>
    <r>
      <rPr>
        <b/>
        <sz val="14"/>
        <color rgb="FF000000"/>
        <rFont val="Arial"/>
        <family val="2"/>
      </rPr>
      <t>Diciembre:</t>
    </r>
    <r>
      <rPr>
        <b/>
        <u/>
        <sz val="14"/>
        <color rgb="FF000000"/>
        <rFont val="Arial"/>
        <family val="2"/>
      </rPr>
      <t xml:space="preserve">
</t>
    </r>
    <r>
      <rPr>
        <sz val="14"/>
        <color theme="1"/>
        <rFont val="Arial"/>
        <family val="2"/>
      </rPr>
      <t>Excel CONSOLIDADO PREGUNTAS Y RESPUESTAS MP 2023</t>
    </r>
  </si>
  <si>
    <r>
      <t xml:space="preserve">Se evidenció publicación en la página </t>
    </r>
    <r>
      <rPr>
        <b/>
        <sz val="14"/>
        <color rgb="FF000000"/>
        <rFont val="Arial"/>
        <family val="2"/>
      </rPr>
      <t>https://www.icbf.gov.co/caja-de-herramientas-innovacion</t>
    </r>
    <r>
      <rPr>
        <sz val="14"/>
        <color rgb="FF000000"/>
        <rFont val="Arial"/>
        <family val="2"/>
      </rPr>
      <t xml:space="preserve"> </t>
    </r>
    <r>
      <rPr>
        <b/>
        <sz val="14"/>
        <color rgb="FF000000"/>
        <rFont val="Arial"/>
        <family val="2"/>
      </rPr>
      <t xml:space="preserve">de la convocatoria realizada para participar en </t>
    </r>
    <r>
      <rPr>
        <sz val="14"/>
        <color rgb="FF000000"/>
        <rFont val="Arial"/>
        <family val="2"/>
      </rPr>
      <t xml:space="preserve">el </t>
    </r>
    <r>
      <rPr>
        <b/>
        <sz val="14"/>
        <color rgb="FF000000"/>
        <rFont val="Arial"/>
        <family val="2"/>
      </rPr>
      <t>“Primer reto de innovación abierto"</t>
    </r>
    <r>
      <rPr>
        <sz val="14"/>
        <color rgb="FF000000"/>
        <rFont val="Arial"/>
        <family val="2"/>
      </rPr>
      <t xml:space="preserve"> que se programó del 26/012/2022 al 15/06/2023</t>
    </r>
    <r>
      <rPr>
        <strike/>
        <sz val="14"/>
        <color rgb="FF000000"/>
        <rFont val="Arial"/>
        <family val="2"/>
      </rPr>
      <t>”</t>
    </r>
    <r>
      <rPr>
        <sz val="14"/>
        <color rgb="FF000000"/>
        <rFont val="Arial"/>
        <family val="2"/>
      </rPr>
      <t>, Así mismo se observan los dos (2) Prototipos seleccionados:
1) Entidad Administradora de Servicio:</t>
    </r>
    <r>
      <rPr>
        <b/>
        <sz val="14"/>
        <color rgb="FF000000"/>
        <rFont val="Arial"/>
        <family val="2"/>
      </rPr>
      <t xml:space="preserve"> FUNDACIÓN CENTRO DE DESARROLLO SOCIAL</t>
    </r>
    <r>
      <rPr>
        <sz val="14"/>
        <color rgb="FF000000"/>
        <rFont val="Arial"/>
        <family val="2"/>
      </rPr>
      <t xml:space="preserve"> – </t>
    </r>
    <r>
      <rPr>
        <b/>
        <sz val="14"/>
        <color rgb="FF000000"/>
        <rFont val="Arial"/>
        <family val="2"/>
      </rPr>
      <t>CEDESOCIAL</t>
    </r>
    <r>
      <rPr>
        <sz val="14"/>
        <color rgb="FF000000"/>
        <rFont val="Arial"/>
        <family val="2"/>
      </rPr>
      <t xml:space="preserve"> </t>
    </r>
    <r>
      <rPr>
        <b/>
        <sz val="14"/>
        <color rgb="FF000000"/>
        <rFont val="Arial"/>
        <family val="2"/>
      </rPr>
      <t xml:space="preserve">Título de la Propuesta: ENGRANAJES QUE CE-TRANSFORMAN. 
</t>
    </r>
    <r>
      <rPr>
        <i/>
        <sz val="14"/>
        <color rgb="FF000000"/>
        <rFont val="Arial"/>
        <family val="2"/>
      </rPr>
      <t xml:space="preserve">“Modalidad de atención que presta a los usuarios: MODALIDAD HOGAR SUSTITUTO MODALIDAD INTERVENCIÓN DE APOYO PSICOSOCIAL”  Descripción de la Propuesta: Engranajes que Ce-Transforman es metodología innovadora dentro de cada entidad administradora de servicios ya que se enfoca en prevenir incumplimiento de las cláusulas a través de la construcción de una planeación holística” que permite lograr los objetivos de una manera práctica, tecnológica y funcional con todos los líderes de proceso que responden directa o indirectamente a cada ítem”.
</t>
    </r>
    <r>
      <rPr>
        <sz val="14"/>
        <color rgb="FF000000"/>
        <rFont val="Arial"/>
        <family val="2"/>
      </rPr>
      <t xml:space="preserve">
2) Entidad Administradora de Servicio – </t>
    </r>
    <r>
      <rPr>
        <b/>
        <sz val="14"/>
        <color rgb="FF000000"/>
        <rFont val="Arial"/>
        <family val="2"/>
      </rPr>
      <t xml:space="preserve">EAS: FUNDACIÓN LA GRACIA DE VIVIR – FUNGRACIA
Nombre de la Propuesta: PEDAGOGÍA DEL AMOR - PROYECTO PEDAGÓGICO UNO CON EL SIGE.
</t>
    </r>
    <r>
      <rPr>
        <i/>
        <sz val="14"/>
        <color rgb="FF000000"/>
        <rFont val="Arial"/>
        <family val="2"/>
      </rPr>
      <t xml:space="preserve">“Modalidad de atención que presta a los usuarios: INSTITUCIONAL; Descripción de la Propuesta: Nuestra propuesta se basa en un modelo integrativo en el que se suman: el modelo pedagógico, la estructura del SIGE con cada uno de los Ejes que lo componen y el Ciclo de la Calidad o Ciclo Deming (Planear-Hacer-Verificar y Actuar para mejorar) y se sustenta en la misma estrategia que hemos seguido para lograr con éxito la apropiación del Sistema Integrado de Gestión-SIGE al interior de la EAS, que resumimos en el siguiente gráfico y que evoluciona en el día a día desde el centro a la periferia”.
</t>
    </r>
    <r>
      <rPr>
        <b/>
        <u/>
        <sz val="14"/>
        <color rgb="FF000000"/>
        <rFont val="Arial"/>
        <family val="2"/>
      </rPr>
      <t xml:space="preserve">Evidencia:
</t>
    </r>
    <r>
      <rPr>
        <b/>
        <sz val="14"/>
        <color rgb="FF000000"/>
        <rFont val="Arial"/>
        <family val="2"/>
      </rPr>
      <t xml:space="preserve">Julio: 
</t>
    </r>
    <r>
      <rPr>
        <sz val="14"/>
        <color rgb="FF000000"/>
        <rFont val="Arial"/>
        <family val="2"/>
      </rPr>
      <t xml:space="preserve">Documento Propuesta Prototipo -FUNDACIÓN CENTRO DE DESARROLLO SOCIAL – CEDESOCIAL – -Título de la Propuesta: ENGRANAJES QUE CE-TRANSFORMAN.  (Las evidencias fueron cargadas el día 10/07/2023 en el aplicativo Suite Visión Empresarial y no cuenta con fecha de elaboración).
Documento Propuesta Prototipo - EAS: FUNDACIÓN LA GRACIA DE VIVIR – FUNGRACIA -Nombre de la Propuesta: PEDAGOGÍA DEL AMOR - PROYECTO PEDAGÓGICO UNO CON EL SIGE -(Las evidencias fueron cargadas el día 10/07/2023 en el aplicativo Suite Visión Empresarial y no cuenta con fecha de elaboración)
</t>
    </r>
  </si>
  <si>
    <t>Fecha seguimiento:</t>
  </si>
  <si>
    <r>
      <rPr>
        <sz val="14"/>
        <color rgb="FF000000"/>
        <rFont val="Arial"/>
        <family val="2"/>
      </rPr>
      <t xml:space="preserve">Se evidenció para el primer cuatrimestre los boletines del ICBF de los meses de febrero, marzo y abril en los cuales se incluyó información relacionada con: </t>
    </r>
    <r>
      <rPr>
        <i/>
        <sz val="14"/>
        <color rgb="FF000000"/>
        <rFont val="Arial"/>
        <family val="2"/>
      </rPr>
      <t xml:space="preserve">"7 componentes del nuevo Programa de Transparencia y Ética Pública del ICBF" </t>
    </r>
    <r>
      <rPr>
        <sz val="14"/>
        <color rgb="FF000000"/>
        <rFont val="Arial"/>
        <family val="2"/>
      </rPr>
      <t>, "</t>
    </r>
    <r>
      <rPr>
        <i/>
        <sz val="14"/>
        <color rgb="FF000000"/>
        <rFont val="Arial"/>
        <family val="2"/>
      </rPr>
      <t xml:space="preserve">Conoce cómo desde el ICBF se busca minimizar la corrupción" y "Cumplimiento de Planes de Tratamiento de Riesgos"
</t>
    </r>
    <r>
      <rPr>
        <sz val="14"/>
        <color rgb="FF000000"/>
        <rFont val="Arial"/>
        <family val="2"/>
      </rPr>
      <t xml:space="preserve">
</t>
    </r>
    <r>
      <rPr>
        <b/>
        <u/>
        <sz val="14"/>
        <color rgb="FF000000"/>
        <rFont val="Arial"/>
        <family val="2"/>
      </rPr>
      <t>Evidencia:</t>
    </r>
    <r>
      <rPr>
        <sz val="14"/>
        <color rgb="FF000000"/>
        <rFont val="Arial"/>
        <family val="2"/>
      </rPr>
      <t xml:space="preserve">
</t>
    </r>
    <r>
      <rPr>
        <b/>
        <sz val="14"/>
        <color rgb="FF000000"/>
        <rFont val="Arial"/>
        <family val="2"/>
      </rPr>
      <t xml:space="preserve">Febrero - Marzo: </t>
    </r>
    <r>
      <rPr>
        <sz val="14"/>
        <color rgb="FF000000"/>
        <rFont val="Arial"/>
        <family val="2"/>
      </rPr>
      <t xml:space="preserve">
Boletín ICBF Nro. 235 del 10/02/2023 con la descripción de los componentes del nuevo: "Programa de Transparencia y Ética Pública."
Boletín ICBF Nro. 240 del 17/03/2023 realizando la invitación a la ciudadanía: "Empoderando a la ciudadanía: botón participa - consulta ciudadana y reforzando los sistemas de control: botón participa - control social."
</t>
    </r>
    <r>
      <rPr>
        <b/>
        <sz val="14"/>
        <color rgb="FF000000"/>
        <rFont val="Arial"/>
        <family val="2"/>
      </rPr>
      <t>Abril:</t>
    </r>
    <r>
      <rPr>
        <sz val="14"/>
        <color rgb="FF000000"/>
        <rFont val="Arial"/>
        <family val="2"/>
      </rPr>
      <t xml:space="preserve">
Boletín ICBF del 21/04/2023 con la descripción pieza anticorrupción sobre: "Reporte cuatrimestral PA-134, cumplimiento de planes de tratamiento de riesgos." </t>
    </r>
  </si>
  <si>
    <r>
      <t xml:space="preserve">Se evidenció para el segundo cuatrimestre el envío por correo electrónico a los colaboradores de la Entidad los Boletines Vive ICBF de los meses de mayo, junio y julio 2023 socializando mensajes institucionales enfocados a la prevención de la corrupción y promoción de la transparencia en el ICBF con los siguientes temas: </t>
    </r>
    <r>
      <rPr>
        <i/>
        <sz val="14"/>
        <color rgb="FF000000"/>
        <rFont val="Arial"/>
        <family val="2"/>
      </rPr>
      <t>¿Sabías que el ICBF cuenta con acciones orientadas a garantizar la protección de ciudadanos y colaboradores que denuncian presuntos actos de corrupción? Consúltalas haciendo clic aquí (link que dirige al P4.RC procedimiento para la Atención de Presuntos Actos de Corrupción versión 7 del 29/09/2022); Conoce los objetivos y componentes del Programa de Transparencia y Ética pública 2023 Clic aquí (Link que dirige a infografía conteniendo los temas de: Objetivos (5) y los 7 componentes); Recuerda que el ICBF cuenta con una Política de Riesgos mas+ (link que dirige a una infografía con 6 ítems); Conoce los 5 componentes del modelo estándar de control interno clic aquí (Link que dirige a un post con los componentes: Ambiente de control, Evaluación del riesgo (Gestión), Actividades de control, Información y comunicación y Actividades de monitoreo).</t>
    </r>
    <r>
      <rPr>
        <sz val="14"/>
        <color rgb="FF000000"/>
        <rFont val="Arial"/>
        <family val="2"/>
      </rPr>
      <t xml:space="preserve"> 
</t>
    </r>
    <r>
      <rPr>
        <b/>
        <sz val="14"/>
        <color rgb="FF000000"/>
        <rFont val="Arial"/>
        <family val="2"/>
      </rPr>
      <t xml:space="preserve">
</t>
    </r>
    <r>
      <rPr>
        <b/>
        <u/>
        <sz val="14"/>
        <color rgb="FF000000"/>
        <rFont val="Arial"/>
        <family val="2"/>
      </rPr>
      <t xml:space="preserve">Evidencia:
</t>
    </r>
    <r>
      <rPr>
        <b/>
        <sz val="14"/>
        <color rgb="FF000000"/>
        <rFont val="Arial"/>
        <family val="2"/>
      </rPr>
      <t>mayo:</t>
    </r>
    <r>
      <rPr>
        <sz val="14"/>
        <color rgb="FF000000"/>
        <rFont val="Arial"/>
        <family val="2"/>
      </rPr>
      <t xml:space="preserve"> 
Boletín ICBF No. 246 del 04/05/2023 pieza anticorrupción + Transparencia.
</t>
    </r>
    <r>
      <rPr>
        <b/>
        <sz val="14"/>
        <color rgb="FF000000"/>
        <rFont val="Arial"/>
        <family val="2"/>
      </rPr>
      <t>junio</t>
    </r>
    <r>
      <rPr>
        <sz val="14"/>
        <color rgb="FF000000"/>
        <rFont val="Arial"/>
        <family val="2"/>
      </rPr>
      <t xml:space="preserve">: 
Boletín ICBF No. 252 del 15/06/2023 y No. 253 del 22/06/2023 pieza anticorrupción + Transparencia
</t>
    </r>
    <r>
      <rPr>
        <b/>
        <sz val="14"/>
        <color rgb="FF000000"/>
        <rFont val="Arial"/>
        <family val="2"/>
      </rPr>
      <t>julio</t>
    </r>
    <r>
      <rPr>
        <sz val="14"/>
        <color rgb="FF000000"/>
        <rFont val="Arial"/>
        <family val="2"/>
      </rPr>
      <t xml:space="preserve">: 
Boletín ICBF No. 258 del 27/07/2023 pieza anticorrupción
</t>
    </r>
  </si>
  <si>
    <r>
      <t xml:space="preserve">Se observó cumplimiento teniendo en cuenta que en los Boletines Vive ICBF socializados a los colaboradores de la Entidad a través de correo electrónico, se socializaron mensajes institucionales enfocados a la prevención de la corrupción y promoción de la transparencia en el ICBF.
</t>
    </r>
    <r>
      <rPr>
        <b/>
        <u/>
        <sz val="14"/>
        <color theme="1"/>
        <rFont val="Arial"/>
        <family val="2"/>
      </rPr>
      <t>Evidencia:</t>
    </r>
    <r>
      <rPr>
        <sz val="14"/>
        <color theme="1"/>
        <rFont val="Arial"/>
        <family val="2"/>
      </rPr>
      <t xml:space="preserve">
</t>
    </r>
    <r>
      <rPr>
        <b/>
        <sz val="14"/>
        <color theme="1"/>
        <rFont val="Arial"/>
        <family val="2"/>
      </rPr>
      <t xml:space="preserve">Septiembre: </t>
    </r>
    <r>
      <rPr>
        <sz val="14"/>
        <color theme="1"/>
        <rFont val="Arial"/>
        <family val="2"/>
      </rPr>
      <t xml:space="preserve">
Boletín ICBF No. 264 del 07/09/2023 pieza anticorrupción + Transparencia: Si observas que durante la prestación de los servicios del ICBF se está realizando participación en política, te invitamos a reportar a la Línea 018000 91 80 80 Opción 4 y al correo electrónico
Anticorrupcion@icbf.gov.co
Boletín ICBF No. 266 del 21/09/2023 pieza anticorrupción + Transparencia: Transparencia Activa Es la obligación de las entidades del Estado de difundir regularmente información actualizada sin que nadie lo solicite, como una manera de transparentar la gestión. El ICBF cumple con este requerimiento a través del micrositio de Transparencia.
</t>
    </r>
    <r>
      <rPr>
        <b/>
        <sz val="14"/>
        <color theme="1"/>
        <rFont val="Arial"/>
        <family val="2"/>
      </rPr>
      <t>Diciembre:</t>
    </r>
    <r>
      <rPr>
        <sz val="14"/>
        <color theme="1"/>
        <rFont val="Arial"/>
        <family val="2"/>
      </rPr>
      <t xml:space="preserve">
Boletín ICBF No. 278 del 22/12/2023 pieza anticorrupción: Participa en la construcción del Programa de Transparencia y Ética Pública 2024. Con tu opinión lograremos mejores resultados en la lucha contra la corrupción</t>
    </r>
  </si>
  <si>
    <r>
      <t xml:space="preserve">Se observó para el primer trimestre los documentos del reporte realizado ante la Contraloría General de la Republica </t>
    </r>
    <r>
      <rPr>
        <i/>
        <sz val="14"/>
        <color rgb="FF000000"/>
        <rFont val="Arial"/>
        <family val="2"/>
      </rPr>
      <t xml:space="preserve">"Informe semestral de cumplimiento y efectividad PMCGR 31122022" </t>
    </r>
    <r>
      <rPr>
        <sz val="14"/>
        <color rgb="FF000000"/>
        <rFont val="Arial"/>
        <family val="2"/>
      </rPr>
      <t xml:space="preserve">con el cual se da el cumplimiento a la actividad, esta información se publica en el portar web https://www.icbf.gov.co/planeacion/planes-de-mejoramiento
</t>
    </r>
    <r>
      <rPr>
        <b/>
        <u/>
        <sz val="14"/>
        <color rgb="FF000000"/>
        <rFont val="Arial"/>
        <family val="2"/>
      </rPr>
      <t xml:space="preserve">Evidencia:
</t>
    </r>
    <r>
      <rPr>
        <b/>
        <sz val="14"/>
        <color rgb="FF000000"/>
        <rFont val="Arial"/>
        <family val="2"/>
      </rPr>
      <t xml:space="preserve">Febrero - Marzo:
</t>
    </r>
    <r>
      <rPr>
        <sz val="14"/>
        <color rgb="FF000000"/>
        <rFont val="Arial"/>
        <family val="2"/>
      </rPr>
      <t xml:space="preserve">- Documento de Excel 53_000000454_20221231.xlsx, donde relaciona los avances del plan de mejoramiento y la descripción de los hallazgos. 
- Correo electrónico el 23/01/2023, asunto: PUBLICACIÓN INFORME SEMESTRAL SCI JUL- DIC 2022, con los archivos adjuntos: Certificado de informe semestral 31122022.pdf,
- Documento de ACUSE DE ACEPTACIÓN DE RENDICIÓN DE LA CONTRALORIA .pdf 
FECHA DE GENERACIÓN:2023/01/23 
HORA DE GENERACIÓN:22:52:49
CONSECUTIVO:89999923962022-12-31
</t>
    </r>
  </si>
  <si>
    <r>
      <t>Se observó para el segundo cuatrimestre publicación en el portal web del ICBF de los documentos del reporte realizado ante la Contraloría General de la Republica sobre los</t>
    </r>
    <r>
      <rPr>
        <i/>
        <sz val="14"/>
        <color rgb="FF000000"/>
        <rFont val="Arial"/>
        <family val="2"/>
      </rPr>
      <t xml:space="preserve"> Planes de Mejoramiento </t>
    </r>
    <r>
      <rPr>
        <sz val="14"/>
        <color rgb="FF000000"/>
        <rFont val="Arial"/>
        <family val="2"/>
      </rPr>
      <t>de la</t>
    </r>
    <r>
      <rPr>
        <i/>
        <sz val="14"/>
        <color rgb="FF000000"/>
        <rFont val="Arial"/>
        <family val="2"/>
      </rPr>
      <t xml:space="preserve"> "Auditoría Cumplimiento Primera Infancia AAVN" y </t>
    </r>
    <r>
      <rPr>
        <sz val="14"/>
        <color rgb="FF000000"/>
        <rFont val="Arial"/>
        <family val="2"/>
      </rPr>
      <t xml:space="preserve">de la </t>
    </r>
    <r>
      <rPr>
        <i/>
        <sz val="14"/>
        <color rgb="FF000000"/>
        <rFont val="Arial"/>
        <family val="2"/>
      </rPr>
      <t>"Auditoría Cumplimiento Tolima",</t>
    </r>
    <r>
      <rPr>
        <sz val="14"/>
        <color rgb="FF000000"/>
        <rFont val="Arial"/>
        <family val="2"/>
      </rPr>
      <t xml:space="preserve"> (</t>
    </r>
    <r>
      <rPr>
        <i/>
        <sz val="14"/>
        <color rgb="FF000000"/>
        <rFont val="Arial"/>
        <family val="2"/>
      </rPr>
      <t>Plan de Mejoramiento Formulado y Certificado CGR de rendición en SIRECI y correo de confirmación de publicación</t>
    </r>
    <r>
      <rPr>
        <sz val="14"/>
        <color rgb="FF000000"/>
        <rFont val="Arial"/>
        <family val="2"/>
      </rPr>
      <t xml:space="preserve">).
</t>
    </r>
    <r>
      <rPr>
        <b/>
        <strike/>
        <sz val="14"/>
        <color rgb="FF7030A0"/>
        <rFont val="Arial"/>
        <family val="2"/>
      </rPr>
      <t xml:space="preserve">
</t>
    </r>
    <r>
      <rPr>
        <b/>
        <sz val="14"/>
        <color rgb="FF000000"/>
        <rFont val="Arial"/>
        <family val="2"/>
      </rPr>
      <t xml:space="preserve">Ruta portal web: </t>
    </r>
    <r>
      <rPr>
        <sz val="14"/>
        <color rgb="FF000000"/>
        <rFont val="Arial"/>
        <family val="2"/>
      </rPr>
      <t xml:space="preserve">https://www.icbf.gov.co/planeacion/planes-de-mejoramiento.
</t>
    </r>
    <r>
      <rPr>
        <b/>
        <sz val="14"/>
        <color rgb="FF000000"/>
        <rFont val="Arial"/>
        <family val="2"/>
      </rPr>
      <t xml:space="preserve">
</t>
    </r>
    <r>
      <rPr>
        <b/>
        <u/>
        <sz val="14"/>
        <color rgb="FF000000"/>
        <rFont val="Arial"/>
        <family val="2"/>
      </rPr>
      <t xml:space="preserve">Evidencia:
</t>
    </r>
    <r>
      <rPr>
        <b/>
        <sz val="14"/>
        <color rgb="FF000000"/>
        <rFont val="Arial"/>
        <family val="2"/>
      </rPr>
      <t xml:space="preserve">Auditoría Cumplimiento Primera Infancia AAVN:
</t>
    </r>
    <r>
      <rPr>
        <sz val="14"/>
        <color rgb="FF000000"/>
        <rFont val="Arial"/>
        <family val="2"/>
      </rPr>
      <t xml:space="preserve">Documento de Excel 53_000000454_20221214.xlsx: Plan de Mejoramiento.
Archivo 454_Certificado_Auditoría_Cumplimiento_Primera_Infancia_AAVN.pdf: Acuse de aceptación de rendición de la Contraloría, Fecha de Generación: 26/01/2023, Hora de Generación: 22:26:20, Consecutivo: 89999923902022-12-14
</t>
    </r>
    <r>
      <rPr>
        <b/>
        <sz val="14"/>
        <color rgb="FF000000"/>
        <rFont val="Arial"/>
        <family val="2"/>
      </rPr>
      <t xml:space="preserve">Auditoría Cumplimiento Tolima:
</t>
    </r>
    <r>
      <rPr>
        <sz val="14"/>
        <color rgb="FF000000"/>
        <rFont val="Arial"/>
        <family val="2"/>
      </rPr>
      <t>Documento de Excel 53_000000454_20221216.xlsx: Plan de Mejoramiento
Archivo 454_Certificado_Auditoría_Cumplimiento_Tolima.pdf: Acuse de aceptación de rendición de la Contraloría, Fecha de Generación: 30/01/2023, Hora de Generación: 18:09:02, Consecutivo: 89999923902022-12-16</t>
    </r>
  </si>
  <si>
    <r>
      <t xml:space="preserve">Se observó cumplimiento de la publicación en el portal web del ICBF de los documentos relacionados con los reportes realizados ante la Contraloría General de la República sobre los Planes de Mejoramiento de: la Auditoría Financiera 2022 con el Plan de Mejoramiento Formulado, Certificado CGR de rendición en SIRECI y correo de confirmación de publicación; y del Plan de Mejoramiento Sentencia T302 (2019-2022) con el certificado, el archivo con las actividades formuladas y correo de confirmación de publicación.
Ruta portal web: https://www.icbf.gov.co/planeacion/planes-de-mejoramiento
</t>
    </r>
    <r>
      <rPr>
        <b/>
        <u/>
        <sz val="14"/>
        <color theme="1"/>
        <rFont val="Arial"/>
        <family val="2"/>
      </rPr>
      <t>Evidencia:</t>
    </r>
    <r>
      <rPr>
        <sz val="14"/>
        <color theme="1"/>
        <rFont val="Arial"/>
        <family val="2"/>
      </rPr>
      <t xml:space="preserve">
</t>
    </r>
    <r>
      <rPr>
        <b/>
        <sz val="14"/>
        <color theme="1"/>
        <rFont val="Arial"/>
        <family val="2"/>
      </rPr>
      <t>Auditoría Financiera:</t>
    </r>
    <r>
      <rPr>
        <sz val="14"/>
        <color theme="1"/>
        <rFont val="Arial"/>
        <family val="2"/>
      </rPr>
      <t xml:space="preserve">
Documento de Excel 53_000000454_20230623.xlsx: Plan de Mejoramiento (Archivo Formulación PM CGR Aud Financiera 2021 y Reformulados)
Archivo Certificado PM CGR Aud Financiera 2022 y Reformulados.pdf: Acuse de aceptación de rendición de la Contraloría, Fecha de Generación:2023/08/24, Hora de Generación: 17:06:01, Consecutivo: 89999923902023-06-23
Correo electrónico Publicación_ REPORTE SIRECI FORMULACION PMCGR AF2022.msg con fecha del 04/09/2023
</t>
    </r>
    <r>
      <rPr>
        <b/>
        <sz val="14"/>
        <color theme="1"/>
        <rFont val="Arial"/>
        <family val="2"/>
      </rPr>
      <t>Plan de mejoramiento Sentencia T302:</t>
    </r>
    <r>
      <rPr>
        <sz val="14"/>
        <color theme="1"/>
        <rFont val="Arial"/>
        <family val="2"/>
      </rPr>
      <t xml:space="preserve">
Documento de Excel 53_000000454_20231031.xlsx: 
Archivo Certificado PM CGR Modalidad: M-3: PLAN DE MEJORAMIENTO, Fecha de Generación: 15/12/2023, Hora de Generación:16:59:17
Consecutivo: 89999923902023-10-31
Correo electrónico CARGUE FORMULACIÓN PLAN DE MEJORAMIENTO SENTENCIA T302(2019-2022) con fecha del 15/12/2023 .</t>
    </r>
  </si>
  <si>
    <r>
      <t xml:space="preserve">Se evidenció la publicación de la ejecución de los contratos de los meses de enero, febrero, marzo y abril del 2023 en la página web de la entidad https://www.icbf.gov.co/transparencia-y-acceso-informacion-publica/contratacion
</t>
    </r>
    <r>
      <rPr>
        <b/>
        <u/>
        <sz val="14"/>
        <color rgb="FF000000"/>
        <rFont val="Arial"/>
        <family val="2"/>
      </rPr>
      <t xml:space="preserve">Evidencia:
</t>
    </r>
    <r>
      <rPr>
        <b/>
        <sz val="14"/>
        <color rgb="FF000000"/>
        <rFont val="Arial"/>
        <family val="2"/>
      </rPr>
      <t xml:space="preserve">Enero:
- </t>
    </r>
    <r>
      <rPr>
        <sz val="14"/>
        <color rgb="FF000000"/>
        <rFont val="Arial"/>
        <family val="2"/>
      </rPr>
      <t xml:space="preserve">Documento: Ejecución Contractual enero 2023.xls con 16 filas con información de los contratos.
- Correo electrónico del 01/02/2023, asunto: RE: Solicitud publicación página web 
</t>
    </r>
    <r>
      <rPr>
        <b/>
        <sz val="14"/>
        <color rgb="FF000000"/>
        <rFont val="Arial"/>
        <family val="2"/>
      </rPr>
      <t xml:space="preserve">Febrero:
</t>
    </r>
    <r>
      <rPr>
        <sz val="14"/>
        <color rgb="FF000000"/>
        <rFont val="Arial"/>
        <family val="2"/>
      </rPr>
      <t xml:space="preserve">- Documento: Ejecución Contractual febrero 2023.xls con 17 filas con información de los contratos.
- Correo electrónico del 03/03/2023, asunto: Solicitud publicación página web.
</t>
    </r>
    <r>
      <rPr>
        <b/>
        <sz val="14"/>
        <color rgb="FF000000"/>
        <rFont val="Arial"/>
        <family val="2"/>
      </rPr>
      <t xml:space="preserve">Marzo:
</t>
    </r>
    <r>
      <rPr>
        <sz val="14"/>
        <color rgb="FF000000"/>
        <rFont val="Arial"/>
        <family val="2"/>
      </rPr>
      <t xml:space="preserve">- Documento: Ejecución contractual ICBF MARZO 2023.xls, con 17 filas con información de los contratos.
- Correo electrónico del 10/04/2023, asunto: RE: Solicitud publicación página web.
</t>
    </r>
    <r>
      <rPr>
        <b/>
        <sz val="14"/>
        <color rgb="FF000000"/>
        <rFont val="Arial"/>
        <family val="2"/>
      </rPr>
      <t xml:space="preserve">Abril
</t>
    </r>
    <r>
      <rPr>
        <sz val="14"/>
        <color rgb="FF000000"/>
        <rFont val="Arial"/>
        <family val="2"/>
      </rPr>
      <t xml:space="preserve">- Documento: Ejecución contractual abril 2023.xlsx, con 17 filas con información de los contratos.
- Correo electrónico del 3/05/2023, asunto: RE: Solicitud publicación página web.
</t>
    </r>
  </si>
  <si>
    <r>
      <t xml:space="preserve">Se evidenció la gestión adelantada por la Dirección de Contratación para la publicación en el portal web del ICBF en el micrositio de </t>
    </r>
    <r>
      <rPr>
        <i/>
        <sz val="14"/>
        <color rgb="FF000000"/>
        <rFont val="Arial"/>
        <family val="2"/>
      </rPr>
      <t xml:space="preserve">Transparencia y Acceso a la Información Pública </t>
    </r>
    <r>
      <rPr>
        <sz val="14"/>
        <color rgb="FF000000"/>
        <rFont val="Arial"/>
        <family val="2"/>
      </rPr>
      <t xml:space="preserve">(numeral 3. Contratación, Subnumeral </t>
    </r>
    <r>
      <rPr>
        <i/>
        <sz val="14"/>
        <color rgb="FF000000"/>
        <rFont val="Arial"/>
        <family val="2"/>
      </rPr>
      <t>3.3 Publicación de la ejecución de los contratos)</t>
    </r>
    <r>
      <rPr>
        <sz val="14"/>
        <color rgb="FF000000"/>
        <rFont val="Arial"/>
        <family val="2"/>
      </rPr>
      <t xml:space="preserve"> la información sobre los contratos suscritos en los meses de mayo, junio, julio y agosto del 2023, observándose en el contenido del archivo columnas con los datos de: </t>
    </r>
    <r>
      <rPr>
        <i/>
        <sz val="14"/>
        <color rgb="FF000000"/>
        <rFont val="Arial"/>
        <family val="2"/>
      </rPr>
      <t xml:space="preserve">Nombre Entidad, Nit Entidad, Proceso de Compra, ID Contrato, Referencia del Contrato, Estado, Contrato, Tipo de Contrato, Fecha de Inicio del Contrato, Fecha de Fin del Contrato, TipoDocProveedor, Documento Proveedor, Proveedor Adjudicado, Valor del Contrato, Valor Pendiente de Pago, Valor Pagado, Valor Pendiente de Ejecución y URL Proceso.
</t>
    </r>
    <r>
      <rPr>
        <sz val="14"/>
        <color rgb="FF000000"/>
        <rFont val="Arial"/>
        <family val="2"/>
      </rPr>
      <t xml:space="preserve">
Ruta: https://www.icbf.gov.co/transparencia-y-acceso-informacion-publica/contratacion
</t>
    </r>
    <r>
      <rPr>
        <b/>
        <sz val="14"/>
        <color rgb="FF000000"/>
        <rFont val="Arial"/>
        <family val="2"/>
      </rPr>
      <t xml:space="preserve">
</t>
    </r>
    <r>
      <rPr>
        <b/>
        <u/>
        <sz val="14"/>
        <color rgb="FF000000"/>
        <rFont val="Arial"/>
        <family val="2"/>
      </rPr>
      <t xml:space="preserve">Evidencia:
</t>
    </r>
    <r>
      <rPr>
        <b/>
        <sz val="14"/>
        <color rgb="FF000000"/>
        <rFont val="Arial"/>
        <family val="2"/>
      </rPr>
      <t xml:space="preserve">Mayo:
</t>
    </r>
    <r>
      <rPr>
        <sz val="14"/>
        <color rgb="FF000000"/>
        <rFont val="Arial"/>
        <family val="2"/>
      </rPr>
      <t>Correo electrónico del 02/06/2023 con asunto</t>
    </r>
    <r>
      <rPr>
        <b/>
        <sz val="14"/>
        <color rgb="FF000000"/>
        <rFont val="Arial"/>
        <family val="2"/>
      </rPr>
      <t xml:space="preserve">: </t>
    </r>
    <r>
      <rPr>
        <sz val="14"/>
        <color rgb="FF000000"/>
        <rFont val="Arial"/>
        <family val="2"/>
      </rPr>
      <t xml:space="preserve">Correo_ MONITOREO MICROSITIO DE TRANSPARENCIA 2023 - Mayo
Archivo Excel Ejecución contractual mayo 2023 ICBF.xlxs (archivo con 1.428 registros)
Confirmación publicación ejecución contractual mayo.pdf (Correo electrónico del 02/06/2023 con asunto: RE: Solicitud publicación página web)
</t>
    </r>
    <r>
      <rPr>
        <b/>
        <sz val="14"/>
        <color rgb="FF000000"/>
        <rFont val="Arial"/>
        <family val="2"/>
      </rPr>
      <t>Junio</t>
    </r>
    <r>
      <rPr>
        <sz val="14"/>
        <color rgb="FF000000"/>
        <rFont val="Arial"/>
        <family val="2"/>
      </rPr>
      <t xml:space="preserve">:
Correo electrónico del 05/07/2023 con el asunto: RE: Solicitud publicación página web
Archivo Excel Ejecución contractual junio 2023 I.C.B.F.xlsx (archivo con 1.402 registros)
</t>
    </r>
    <r>
      <rPr>
        <b/>
        <sz val="14"/>
        <color rgb="FF000000"/>
        <rFont val="Arial"/>
        <family val="2"/>
      </rPr>
      <t>Julio</t>
    </r>
    <r>
      <rPr>
        <sz val="14"/>
        <color rgb="FF000000"/>
        <rFont val="Arial"/>
        <family val="2"/>
      </rPr>
      <t xml:space="preserve">:
Correo electrónico del 04/08/2023 con el asunto: RE: Solicitud publicación página web
Archivo Excel Ejecución contractual julio 2023 ICBF (archivo con 1.484 registros)
</t>
    </r>
    <r>
      <rPr>
        <b/>
        <sz val="14"/>
        <color rgb="FF000000"/>
        <rFont val="Arial"/>
        <family val="2"/>
      </rPr>
      <t>Agosto</t>
    </r>
    <r>
      <rPr>
        <sz val="14"/>
        <color rgb="FF000000"/>
        <rFont val="Arial"/>
        <family val="2"/>
      </rPr>
      <t>:
Correo electrónico del 05/09/2023 con el asunto: RE: Solicitud publicación página web 
Archivo Excel Ejecución contractual agosto 2023 ICBF(archivo con 1.643 registros)</t>
    </r>
  </si>
  <si>
    <r>
      <t xml:space="preserve">Se evidencio para el primer trimestre la publicación de post </t>
    </r>
    <r>
      <rPr>
        <i/>
        <sz val="14"/>
        <color rgb="FF000000"/>
        <rFont val="Arial"/>
        <family val="2"/>
      </rPr>
      <t>"Anticorrupción"</t>
    </r>
    <r>
      <rPr>
        <sz val="14"/>
        <color rgb="FF000000"/>
        <rFont val="Arial"/>
        <family val="2"/>
      </rPr>
      <t xml:space="preserve"> en Facebook y Twitter: </t>
    </r>
    <r>
      <rPr>
        <i/>
        <sz val="14"/>
        <color rgb="FF000000"/>
        <rFont val="Arial"/>
        <family val="2"/>
      </rPr>
      <t>#ICBFesTransparencia, Los recursos destinados a la primera infancia, niñez y adolescencia no se roban ni se malgastan, es deber de todos protegerlos. ¡Juntos luchamos contra la corrupción!</t>
    </r>
    <r>
      <rPr>
        <sz val="14"/>
        <color rgb="FF000000"/>
        <rFont val="Arial"/>
        <family val="2"/>
      </rPr>
      <t xml:space="preserve">
</t>
    </r>
    <r>
      <rPr>
        <b/>
        <sz val="14"/>
        <color rgb="FF000000"/>
        <rFont val="Arial"/>
        <family val="2"/>
      </rPr>
      <t xml:space="preserve">
</t>
    </r>
    <r>
      <rPr>
        <b/>
        <u/>
        <sz val="14"/>
        <color rgb="FF000000"/>
        <rFont val="Arial"/>
        <family val="2"/>
      </rPr>
      <t>Evidencia:</t>
    </r>
    <r>
      <rPr>
        <b/>
        <sz val="14"/>
        <color rgb="FF000000"/>
        <rFont val="Arial"/>
        <family val="2"/>
      </rPr>
      <t xml:space="preserve">
Enero - Marzo:
</t>
    </r>
    <r>
      <rPr>
        <sz val="14"/>
        <color rgb="FF000000"/>
        <rFont val="Arial"/>
        <family val="2"/>
      </rPr>
      <t>- Anticorrupción_ 29 de marzo de 2023_web.jpg, pieza publicitaria publicada en la pagina web del ICBF, con el titulo, "Programa de Transparencia y Ética Pública 2023 aprobado por el Comité Institucional de Gestión y Desempeño el 17 de enero del presente año".
- Anticorrupción_Facebook_13 de febrero.jpg, pieza publicitaria de la red de Facebook, con le titulo "Haz Parte de lucha contra la corrupción " con fecha de publicación.
- Anticorrupción_Twitter_13 de febrero.jpg; pieza publicitaria de la red de Twitter con una publicación con fecha del 13/02/2023 y el titulo, " Haz Parte de lucha contra la corrupción " .</t>
    </r>
  </si>
  <si>
    <r>
      <t xml:space="preserve">Se evidenció para el segundo cuatrimestre la publicación de post </t>
    </r>
    <r>
      <rPr>
        <i/>
        <sz val="14"/>
        <color rgb="FF000000"/>
        <rFont val="Arial"/>
        <family val="2"/>
      </rPr>
      <t>"Anticorrupción"</t>
    </r>
    <r>
      <rPr>
        <sz val="14"/>
        <color rgb="FF000000"/>
        <rFont val="Arial"/>
        <family val="2"/>
      </rPr>
      <t xml:space="preserve"> en las redes sociales de Twitter y portal web ICBF.
</t>
    </r>
    <r>
      <rPr>
        <b/>
        <sz val="14"/>
        <color rgb="FF000000"/>
        <rFont val="Arial"/>
        <family val="2"/>
      </rPr>
      <t xml:space="preserve">
</t>
    </r>
    <r>
      <rPr>
        <b/>
        <u/>
        <sz val="14"/>
        <color rgb="FF000000"/>
        <rFont val="Arial"/>
        <family val="2"/>
      </rPr>
      <t xml:space="preserve">Evidencia:
</t>
    </r>
    <r>
      <rPr>
        <sz val="14"/>
        <color rgb="FF000000"/>
        <rFont val="Arial"/>
        <family val="2"/>
      </rPr>
      <t xml:space="preserve">Publicación el 18/042023 en Twitter del post anticorrupción sobre: </t>
    </r>
    <r>
      <rPr>
        <i/>
        <sz val="14"/>
        <color rgb="FF000000"/>
        <rFont val="Arial"/>
        <family val="2"/>
      </rPr>
      <t xml:space="preserve">#ICBFesTransparencia | Los recursos destinados a la primera infancia, niñez y adolescencia no se roban ni se malgastan, es deber de todos protegerlos. ¡Juntos luchamos contra la corrupción!  #PrimeroLaNiñez ☎️�Denuncia a la línea 018000918080 opción 4.
</t>
    </r>
    <r>
      <rPr>
        <sz val="14"/>
        <color rgb="FF000000"/>
        <rFont val="Arial"/>
        <family val="2"/>
      </rPr>
      <t xml:space="preserve">Publicación el 17/05/2023 de banner con pieza grafica en el portal web sobre: </t>
    </r>
    <r>
      <rPr>
        <i/>
        <sz val="14"/>
        <color rgb="FF000000"/>
        <rFont val="Arial"/>
        <family val="2"/>
      </rPr>
      <t xml:space="preserve">Conoce los objetivos y componentes del Programa de Transparencia y Ética Pública 2023.
</t>
    </r>
    <r>
      <rPr>
        <sz val="14"/>
        <color rgb="FF000000"/>
        <rFont val="Arial"/>
        <family val="2"/>
      </rPr>
      <t xml:space="preserve">Publicación el 02/06/2023 de banner en el portal web institucional de ICBF - Micrositio de transparencia sobre: </t>
    </r>
    <r>
      <rPr>
        <i/>
        <sz val="14"/>
        <color rgb="FF000000"/>
        <rFont val="Arial"/>
        <family val="2"/>
      </rPr>
      <t xml:space="preserve">#ICBFesTransparencia ¿Sabes que información esta entro del micrositio de transparencia?
</t>
    </r>
    <r>
      <rPr>
        <sz val="14"/>
        <color rgb="FF000000"/>
        <rFont val="Arial"/>
        <family val="2"/>
      </rPr>
      <t>Publicación el 10/07/2023 de banner en el portal web del ICBF en la sección</t>
    </r>
    <r>
      <rPr>
        <i/>
        <sz val="14"/>
        <color rgb="FF000000"/>
        <rFont val="Arial"/>
        <family val="2"/>
      </rPr>
      <t xml:space="preserve"> Actividades de Bienestar </t>
    </r>
    <r>
      <rPr>
        <sz val="14"/>
        <color rgb="FF000000"/>
        <rFont val="Arial"/>
        <family val="2"/>
      </rPr>
      <t xml:space="preserve"> sobre: </t>
    </r>
    <r>
      <rPr>
        <i/>
        <sz val="14"/>
        <color rgb="FF000000"/>
        <rFont val="Arial"/>
        <family val="2"/>
      </rPr>
      <t>Sabes que información está dentro del micrositio de transparencia?</t>
    </r>
  </si>
  <si>
    <r>
      <t xml:space="preserve">Se evidenció cumplimiento de la divulgación de mensajes sobre la prevención de la corrupción y promoción de la transparencia de la Entidad a través de post "Anticorrupción" en las redes sociales de Twitter, Facebook y portal web ICBF.
</t>
    </r>
    <r>
      <rPr>
        <b/>
        <u/>
        <sz val="14"/>
        <color theme="1"/>
        <rFont val="Arial"/>
        <family val="2"/>
      </rPr>
      <t>Evidencia:</t>
    </r>
    <r>
      <rPr>
        <sz val="14"/>
        <color theme="1"/>
        <rFont val="Arial"/>
        <family val="2"/>
      </rPr>
      <t xml:space="preserve">
</t>
    </r>
    <r>
      <rPr>
        <b/>
        <sz val="14"/>
        <color theme="1"/>
        <rFont val="Arial"/>
        <family val="2"/>
      </rPr>
      <t>Octubre:</t>
    </r>
    <r>
      <rPr>
        <sz val="14"/>
        <color theme="1"/>
        <rFont val="Arial"/>
        <family val="2"/>
      </rPr>
      <t xml:space="preserve">
Publicación el 25/07/2023 banner en la página web anticorrupción sobre: </t>
    </r>
    <r>
      <rPr>
        <i/>
        <sz val="14"/>
        <color theme="1"/>
        <rFont val="Arial"/>
        <family val="2"/>
      </rPr>
      <t>Conoce los objetivos y componentes del PROGRAMA DE TRANSPARENCIA Y ÉTICA PÚBLICA 2023</t>
    </r>
    <r>
      <rPr>
        <sz val="14"/>
        <color theme="1"/>
        <rFont val="Arial"/>
        <family val="2"/>
      </rPr>
      <t xml:space="preserve">
El 17/08/2023 se publicó Post anticorrupción en Twitter sobre:</t>
    </r>
    <r>
      <rPr>
        <i/>
        <sz val="14"/>
        <color theme="1"/>
        <rFont val="Arial"/>
        <family val="2"/>
      </rPr>
      <t xml:space="preserve"> ¡En la lucha contra la corrupción estamos todos! 🤝 Juntos podemos acabar con la corrupción en nuestro país, si conoces algún hecho corrupto que afecte a los niños, niñas, adolescentes, jóvenes y familias. ¡Denúncialo! Ingresa aquí 📲 http://bit.ly/3L84D8P y conoce más.
Ruta: https://twitter.com/ICBFColombia/status/1692219756617609720</t>
    </r>
    <r>
      <rPr>
        <sz val="14"/>
        <color theme="1"/>
        <rFont val="Arial"/>
        <family val="2"/>
      </rPr>
      <t xml:space="preserve">
Publicación el 04/09/2023 se publicó post en Twitter anticorrupción sobre: </t>
    </r>
    <r>
      <rPr>
        <i/>
        <sz val="14"/>
        <color theme="1"/>
        <rFont val="Arial"/>
        <family val="2"/>
      </rPr>
      <t>Con tu ayuda avanzamos en la lucha contra la corrupción y protegemos los recursos de los niños, niñas, adolescentes, jóvenes y familias de #Colombia. ¡Denuncia cualquier acto corrupto! 
Comunícate con nosotros y juntos enfrentemos este delito 🤝
Ruta: https://twitter.com/ICBFColombia/status/1698820734255321429</t>
    </r>
    <r>
      <rPr>
        <sz val="14"/>
        <color theme="1"/>
        <rFont val="Arial"/>
        <family val="2"/>
      </rPr>
      <t xml:space="preserve">
</t>
    </r>
    <r>
      <rPr>
        <b/>
        <sz val="14"/>
        <color theme="1"/>
        <rFont val="Arial"/>
        <family val="2"/>
      </rPr>
      <t>Diciembre:</t>
    </r>
    <r>
      <rPr>
        <sz val="14"/>
        <color theme="1"/>
        <rFont val="Arial"/>
        <family val="2"/>
      </rPr>
      <t xml:space="preserve">
Publicación el 30/11/2023 en Facebook post anticorrupción: </t>
    </r>
    <r>
      <rPr>
        <i/>
        <sz val="14"/>
        <color theme="1"/>
        <rFont val="Arial"/>
        <family val="2"/>
      </rPr>
      <t>#ICBFesTransparencia | Los recursos destinados a la primera infancia, niñez y adolescencia no se roban ni se malgastan. Es deber de todos protegerlos. ¡Juntos luchamos contra la corrupción #PrimeroLaNiñez ☎�Denuncia a la línea 018000918080 opción 4.</t>
    </r>
    <r>
      <rPr>
        <sz val="14"/>
        <color theme="1"/>
        <rFont val="Arial"/>
        <family val="2"/>
      </rPr>
      <t xml:space="preserve">
Publicación el 11/12/2023 en Facebook y Twitter X post anticorrupción:  </t>
    </r>
    <r>
      <rPr>
        <i/>
        <sz val="14"/>
        <color theme="1"/>
        <rFont val="Arial"/>
        <family val="2"/>
      </rPr>
      <t>#ICBFesTransparencia | Participa �‍♂️�‍♀️ en la Encuesta ciudadana que tiene como propósito incentivar la participación ciudadana en la construcción del Programa de Transparencia y Ética Pública 2024. Escanea el código QR ⤵️ y haz parte de la construcción de este programa.
Ruta: https://twitter.com/ICBFColombia/status/1734289596417221021?t=2SnzdXTONEwy4WlGW1zKgA&amp;s=08</t>
    </r>
  </si>
  <si>
    <r>
      <t xml:space="preserve">Se observo que para el primer cuatrimestre se realizó el cargue de la ejecución presupuestal histórico y los estados financiero en la página web de la entidad:
https://www.icbf.gov.co/informacion-financiera/ejecucion-presupuestal-historica
https://www.icbf.gov.co/informacion-financiera/estados-financieros
</t>
    </r>
    <r>
      <rPr>
        <b/>
        <u/>
        <sz val="14"/>
        <color rgb="FF000000"/>
        <rFont val="Arial"/>
        <family val="2"/>
      </rPr>
      <t>Evidencia:</t>
    </r>
    <r>
      <rPr>
        <b/>
        <sz val="14"/>
        <color rgb="FF000000"/>
        <rFont val="Arial"/>
        <family val="2"/>
      </rPr>
      <t xml:space="preserve">
Enero-Abril:
</t>
    </r>
    <r>
      <rPr>
        <sz val="14"/>
        <color rgb="FF000000"/>
        <rFont val="Arial"/>
        <family val="2"/>
      </rPr>
      <t xml:space="preserve">Documento: Ejecución Presupuestal Historica.pdf, Con el pantallazo de Ejecución Presupuestal Histórica y Estados Financieros. </t>
    </r>
  </si>
  <si>
    <r>
      <t xml:space="preserve">Se evidenció la publicación de la información del Presupuesto General Asignado, Ejecución Presupuestal y Estados Financieros en la página web del ICBF en el micrositio de Transparencia y Acceso a la Información Pública en el Numeral 4. Planeación, presupuesto e informes:
</t>
    </r>
    <r>
      <rPr>
        <b/>
        <sz val="14"/>
        <color rgb="FF000000"/>
        <rFont val="Arial"/>
        <family val="2"/>
      </rPr>
      <t xml:space="preserve">
</t>
    </r>
    <r>
      <rPr>
        <b/>
        <u/>
        <sz val="14"/>
        <color rgb="FF000000"/>
        <rFont val="Arial"/>
        <family val="2"/>
      </rPr>
      <t>Evidencia:</t>
    </r>
    <r>
      <rPr>
        <b/>
        <sz val="14"/>
        <color rgb="FF000000"/>
        <rFont val="Arial"/>
        <family val="2"/>
      </rPr>
      <t xml:space="preserve">
Ejecución Presupuestal Histórica:
</t>
    </r>
    <r>
      <rPr>
        <sz val="14"/>
        <color rgb="FF000000"/>
        <rFont val="Arial"/>
        <family val="2"/>
      </rPr>
      <t xml:space="preserve">- bd_ejecucion_vigencia_a_enero_areas_cierre_definitivo_2023.xlsx
- bd_ejecucion_vigencia_a_febrero_areas_cierre_definitivo_2023.xlsx
- bd_ejecucion_vigencia_a_febrero_cierre_sin_areas_definitivo_2023.xlsx
- bd_ejecucion_vigencia_cierre_marzo_2023_acumulado.xlsx
- bd_ejecucion_vigencia_cierre_abril_2023_acumulado.xlsx
- bd_ejecucion_vigencia_cierre_mayo_2023_acumulado.xlsx.xlsx
- bd_ejecucion_vigencia_cierre_junio_2023_acumulado.xlsx
- bd_ejecucion_vigencia_cierre_julio_2023_acumulado.xlsx  (Reporte Ejecución Presupuestal - Acumulado a Julio de 2023)
- bd_ejecucion_vigencia_cierre_agosto_2023_acumulado.xlsx
- bd_ejecucion_vigencia_cierre_agosto_2023_acumulado.xlsx (Formato Excel con la Ejecución acumulado Enero - Agosto de 2023)
Portal web ruta: https://www.icbf.gov.co/informacion-financiera/ejecucion-presupuestal-historica
</t>
    </r>
    <r>
      <rPr>
        <b/>
        <sz val="14"/>
        <color rgb="FF000000"/>
        <rFont val="Arial"/>
        <family val="2"/>
      </rPr>
      <t xml:space="preserve">
Estados Financieros:
</t>
    </r>
    <r>
      <rPr>
        <sz val="14"/>
        <color rgb="FF000000"/>
        <rFont val="Arial"/>
        <family val="2"/>
      </rPr>
      <t>Archivo PDF ESTADOS FINANCIEROS CON CORTE DE 31 DE DICIEMBRE DE 2022 Fecha de Publicación: 28/Feb/2023
Archivo PDF NOTAS ESTADOS FINANCIEROS CON CORTE 31 DE DICIEMBRE DE 2022 Fecha de Publicación: 28/Feb/2023
Archivo PDF ESTADOS FINANCIEROS PRIMER TRIMESTRE CON CORTE A 31 DE MARZO DE 2023 Fecha de Publicación: 28/Abr/2023
Archivo PDF NOTAS ESTADOS FINANCIEROS PRIMER TRIMESTRE CON CORTE A 31 DE MARZO DE 2023 Fecha de Publicación: 28/Abr/2023
Archivo PDF ESTADOS FINANCIEROS CON CORTE A 30 DE JUNIO DE 2023 Fecha de Publicación: 31/Jul/2023
Archivo PDF NOTAS ESTADOS FINANCIEROS CON CORTE A 30 DE JUNIO DE 2023 Fecha de Publicación: 31/Jul/2023
Portal web ruta: https://www.icbf.gov.co/informacion-financiera/estados-financieros
Estados financieros con corte  a junio 2023 evidenciada su publicación en el portal web.</t>
    </r>
  </si>
  <si>
    <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del tramite "Proceso ejecutivo de alimentos a través de Defensor de Familia". 
Por otra parte, se verificó la información correspondiente a la gestión de automatización del tramite en el aplicativo del ICBF </t>
    </r>
    <r>
      <rPr>
        <i/>
        <sz val="14"/>
        <color rgb="FF000000"/>
        <rFont val="Arial"/>
        <family val="2"/>
      </rPr>
      <t>"Mi Centro de Atención Virtual - MICAV",</t>
    </r>
    <r>
      <rPr>
        <sz val="14"/>
        <color rgb="FF000000"/>
        <rFont val="Arial"/>
        <family val="2"/>
      </rPr>
      <t xml:space="preserve"> el cual tiene un avance del 87,33%.
</t>
    </r>
    <r>
      <rPr>
        <b/>
        <sz val="14"/>
        <color rgb="FF000000"/>
        <rFont val="Arial"/>
        <family val="2"/>
      </rPr>
      <t>Nota:</t>
    </r>
    <r>
      <rPr>
        <sz val="14"/>
        <color rgb="FF000000"/>
        <rFont val="Arial"/>
        <family val="2"/>
      </rPr>
      <t xml:space="preserve"> Los porcentajes varían teniendo en cuenta que en el aplicativo del DAFP se registra la gestión de las etapas definidas por esta entidad, y en el del ICBF el avance del desarrollo del aplicativo. 
</t>
    </r>
    <r>
      <rPr>
        <b/>
        <sz val="14"/>
        <color rgb="FF000000"/>
        <rFont val="Arial"/>
        <family val="2"/>
      </rPr>
      <t xml:space="preserve">
</t>
    </r>
    <r>
      <rPr>
        <b/>
        <u/>
        <sz val="14"/>
        <color rgb="FF000000"/>
        <rFont val="Arial"/>
        <family val="2"/>
      </rPr>
      <t xml:space="preserve">Evidencia  SVE: 
</t>
    </r>
    <r>
      <rPr>
        <b/>
        <sz val="14"/>
        <color rgb="FF000000"/>
        <rFont val="Arial"/>
        <family val="2"/>
      </rPr>
      <t xml:space="preserve">Enero:
</t>
    </r>
    <r>
      <rPr>
        <sz val="14"/>
        <color rgb="FF000000"/>
        <rFont val="Arial"/>
        <family val="2"/>
      </rPr>
      <t xml:space="preserve">Archivo: </t>
    </r>
    <r>
      <rPr>
        <i/>
        <sz val="14"/>
        <color rgb="FF000000"/>
        <rFont val="Arial"/>
        <family val="2"/>
      </rPr>
      <t>Racionalización 2023.pdf</t>
    </r>
    <r>
      <rPr>
        <sz val="14"/>
        <color rgb="FF000000"/>
        <rFont val="Arial"/>
        <family val="2"/>
      </rPr>
      <t xml:space="preserve">, con Fecha de generación : 2023-02-13 y contiene la informacion de: </t>
    </r>
    <r>
      <rPr>
        <i/>
        <sz val="14"/>
        <color rgb="FF000000"/>
        <rFont val="Arial"/>
        <family val="2"/>
      </rPr>
      <t>Datos Trámites A Racionalizar,  Acciones De Racionalización A Desarrollar Plan De Ejecución</t>
    </r>
    <r>
      <rPr>
        <sz val="14"/>
        <color rgb="FF000000"/>
        <rFont val="Arial"/>
        <family val="2"/>
      </rPr>
      <t xml:space="preserve"> e informacion de los tramites.
Según reunión realizada entre la OCI y la SMO el 03/05/2023 este archivo es la certificación de la plataforma SUIT.
</t>
    </r>
    <r>
      <rPr>
        <b/>
        <sz val="14"/>
        <color rgb="FF000000"/>
        <rFont val="Arial"/>
        <family val="2"/>
      </rPr>
      <t xml:space="preserve">Febrero:
</t>
    </r>
    <r>
      <rPr>
        <sz val="14"/>
        <color rgb="FF000000"/>
        <rFont val="Arial"/>
        <family val="2"/>
      </rPr>
      <t xml:space="preserve">- Documento correo; RE AVANCE AUTOMATIZACION DE TRAMITES MICAV FEBRERO 2023.msg; enviado el 14/03/2023 2:46 p. m., con asunto RE: AVANCE AUTOMATIZACION DE TRAMITES MICAV FEBRERO 2023m con el archivo Evidencias Micav Autom Tramites Alimentos D Protección corte feb_2023.zip. 
</t>
    </r>
    <r>
      <rPr>
        <b/>
        <sz val="14"/>
        <color rgb="FF000000"/>
        <rFont val="Arial"/>
        <family val="2"/>
      </rPr>
      <t xml:space="preserve">Marzo: 
14 documentos: 
- </t>
    </r>
    <r>
      <rPr>
        <sz val="14"/>
        <color rgb="FF000000"/>
        <rFont val="Arial"/>
        <family val="2"/>
      </rPr>
      <t xml:space="preserve">INFORME DE RESULTADO DE PRUEBAS FUNCIONALES Sprint 5.pdf
- CU.2021.MENTOR.MICAV.0015.V1.pdf:
- Verificación Despliegue en Producción Ejecución -- Solicitud de Cambio -- RFC_EMERGENCIA_MICAV_WEB_41129_VF1.pdf
- INFORME DE RESULTADO DE PRUEBAS FUNCIONALES Sprint 5.pdf
- Documento Correo;  AVANCE AUTOMATIZACION DE TRAMITES MICAV MARZO 2023.msg;  enviado el 11/04/2023 3:25 p. m., con asunto, AVANCE AUTOMATIZACION DE TRAMITES MICAV MARZO 2023, 
- Documento Correo: con el nombre de </t>
    </r>
    <r>
      <rPr>
        <i/>
        <sz val="14"/>
        <color rgb="FF000000"/>
        <rFont val="Arial"/>
        <family val="2"/>
      </rPr>
      <t>Enviando por correo electrónico OneDrive_1_13-4-2023.msg,</t>
    </r>
    <r>
      <rPr>
        <sz val="14"/>
        <color rgb="FF000000"/>
        <rFont val="Arial"/>
        <family val="2"/>
      </rPr>
      <t xml:space="preserve"> enviado el 13/04/2023 10:47 a. m. con el asunto </t>
    </r>
    <r>
      <rPr>
        <i/>
        <sz val="14"/>
        <color rgb="FF000000"/>
        <rFont val="Arial"/>
        <family val="2"/>
      </rPr>
      <t>Enviando por correo electrónico: OneDrive_1_13-4-2023</t>
    </r>
    <r>
      <rPr>
        <sz val="14"/>
        <color rgb="FF000000"/>
        <rFont val="Arial"/>
        <family val="2"/>
      </rPr>
      <t xml:space="preserve"> y con el archivo adjunto, </t>
    </r>
    <r>
      <rPr>
        <i/>
        <sz val="14"/>
        <color rgb="FF000000"/>
        <rFont val="Arial"/>
        <family val="2"/>
      </rPr>
      <t xml:space="preserve">OneDrive_1_13-4-2023.ZIP 
</t>
    </r>
    <r>
      <rPr>
        <sz val="14"/>
        <color rgb="FF000000"/>
        <rFont val="Arial"/>
        <family val="2"/>
      </rPr>
      <t xml:space="preserve">- INFORME DE RESULTADO DE PRUEBAS FUNCIONALES Sprint 1.pdf
- INFORME DE RESULTADO DE PRUEBAS FUNCIONALES Sprint 2.pdf
- INFORME DE RESULTADO DE PRUEBAS FUNCIONALES Sprint 3.pdf
- INFORME DE RESULTADO DE PRUEBAS FUNCIONALES Sprint 4.pdf
- INFORME DE RESULTADO DE PRUEBAS FUNCIONALES Sprint 5.pdf
- Documento correo:  RE REPORTE AVANCE AUTOMATIZACION DE TRAMITES MICAV MARZO 2023 1.msg; enviado el 13/04/2023 9:04 a. m. con el asunto, RE: REPORTE AVANCE AUTOMATIZACION DE TRAMITES MICAV MARZO  2023, 
- Documento Correo; REPORTE AVANCE AUTOMATIZACION DE TRAMITES MICAV MARZO 2023.msg  enviado el 13/04/2023 8:33 a. m., con el asunto, REPORTE AVANCE AUTOMATIZACION DE TRAMITES MICAV MARZO  2023, 
</t>
    </r>
    <r>
      <rPr>
        <b/>
        <sz val="14"/>
        <color rgb="FF000000"/>
        <rFont val="Arial"/>
        <family val="2"/>
      </rPr>
      <t xml:space="preserve">Abril:
10 documentos:
</t>
    </r>
    <r>
      <rPr>
        <sz val="14"/>
        <color rgb="FF000000"/>
        <rFont val="Arial"/>
        <family val="2"/>
      </rPr>
      <t xml:space="preserve">- Documento Correo: AVANCE AUTOMATIZACION DE TRAMITES MICAV ABRIL 2023 solicitud.msg , enviado el  2/05/2023 11:43 a. m., con el asunto,  AVANCE AUTOMATIZACION DE TRAMITES MICAV ABRIL 2023.
- Estado Avance MICAV Corte 30 abril 2023.docx
- Manual_de_Navegavilidad_APP_Solicitud_N_3_MICAV_V3.pdf
- Manual_de_Navegavilidad_WEB_Solicitud_N_3_MICAV_V3.pdf
- PU.CU.2021.MENTOR.MICAV.0015.V1_SP7.pdf
- PU.CU.2021.MENTOR.MICAV.0080.V2_SP7.pdf
- PU.CU.2021.MENTOR.MICAV.0091.V1_SP7.pdf
- PU.CU.2021.MENTOR.MICAV.0092.V1_SP7.pdf
- Documento Correo; RE SOLICITUD PLAN DE TRABAJO RACIONALIZACIÓN DE TRAMITES 2023 INCLUIDOS EN PROYECTO MICAV respuesta.msg, enviado el  5/05/2023 8:04 a. m., con el asunto, RE: SOLICITUD PLAN DE   TRABAJO RACIONALIZACIÓN DE TRAMITES 2023, INCLUIDOS EN PROYECTO MICAV. 
- Documento Correo : RV AVANCE AUTOMATIZACION DE TRAMITES MICAV ABRIL 2023 RESUMEN.msg, enviado el  8/05/2023 3:20 p. m., con el asunto, RV: AVANCE AUTOMATIZACION DE TRAMITES MICAV ABRIL 2023.
</t>
    </r>
    <r>
      <rPr>
        <b/>
        <u/>
        <sz val="14"/>
        <color rgb="FF000000"/>
        <rFont val="Arial"/>
        <family val="2"/>
      </rPr>
      <t xml:space="preserve">Evidencia Aplicativo SUIT:
</t>
    </r>
    <r>
      <rPr>
        <sz val="14"/>
        <color rgb="FF000000"/>
        <rFont val="Arial"/>
        <family val="2"/>
      </rPr>
      <t>Documento: seguimiento_estrategia_racionalizacion_consolidado 09 05 2023.pdf (En custodia de la OCI)</t>
    </r>
  </si>
  <si>
    <r>
      <t xml:space="preserve">Para el segundo cuatrimestre se observó el avance del desarrollo de la automatización parcial del trámite Proceso Ejecutivo de alimentos a través de Defensor de Familia.
Con base en la reunión del 05/09/2023 con la DIT, Subdirección de Adopciones, SMO y la OCI se aclaró el avance que se documento en la herramienta SVE y que producto de la reunión se manifestó la finalización del trámite este cuatrimestre, y el cual complementaron los soportes producto del avance del trámite para el desarrollo de los sprint 5, 6 y 7 observándose los casos de uso -Historias de Usuario-, Pruebas Unitarias, Pruebas Funcionales y la solicitud de control de cambios para el despliegue en producción de la siguiente manera:
Casos de uso Sprint 5: CU.2021.MENTOR.Mi CAV.0061.V1, CU.2021.MENTOR.Mi CAV.0062.V1.0, CU.2021.MENTOR.MiCAV.0006.V1, CU.2021.MENTOR.MiCAV.0060.V1.0, CU.2021.MENTOR.MiCAV.0072.V1 y CU.2021.MENTOR.MiCAV.032.V1.
Casos de uso Sprint 6: CU.2021.MENTOR.MICAV.0015.V1, CU.2021.MENTOR.MICAV.0080.V3, CU.2023.MENTOR.MICAV.0091.V1.0 y CU.2023.MENTOR.MICAV.0092.V1.0
Casos de uso Sprint 7: HU.2022.MENTOR.MICAV.INTER.0081.V1.0, HU.2022.MENTOR.MICAV.INTER.0082.V1.0, HU.2022.MENTOR.MICAV.INTER.0083.V1.0, HU.2022.MENTOR.MICAV.INTER.0084.V1.0, HU.2022.MENTOR.MICAV.INTER.0085.V1.0, HU.2022.MENTOR.MICAV.INTER.0086.V1.0, HU.2022.MENTOR.MICAV.INTER.0087.V1.0, HU.2022.MENTOR.MICAV.INTER.0088.V1.0, HU.2022.MENTOR.MICAV.INTER.0089.V1.0 y HU.2022.MENTOR.MICAV.INTER.0090.V1.0.
Pruebas Unitarias Sprint 5: PU.CU.2021.MENTOR.MICAV.0006.V1.0_SP7, PU.CU.2022.MENTOR.MICAV.0032.V1.0_SP7, PU.CU.2022.MENTOR.MICAV.0060.V1.0_SP7, PU.CU.2022.MENTOR.MICAV.0061.V1.0_SP7, PU.CU.2022.MENTOR.MICAV.0062.V1.0_SP7 y PU.CU.2022.MENTOR.MICAV.0072.V1_SP7
Pruebas Unitarias Sprint 6: PU.CU.2021.MENTOR.MICAV.0015.V1_SP7, PU.CU.2023.MENTOR.MICAV.0080.V3.0_SP7, PU.CU.2023.MENTOR.MICAV.0091.V1.0_SP7 y PU.CU.2023.MENTOR.MICAV.0092.V1.0_SP7
Pruebas Unitarias Sprint 7: Actividad pruebas unitarios SP7 VSTS (imagen VSTS) y INFORME DE RESULTADO DE PRUEBAS FUNCIONALES Sprint 7
Pruebas Funcionales Sprint 5: ESC.CU.2021.MENTOR.MICAV.0006.V1, ESC.CU.2021.MENTOR.MICAV.0032.V1, ESC.CU.2021.MENTOR.MiCAV.0072.V1.0, ESC.CU.2021.MENTOR.MICAV.060.V1, ESC.CU.2021.MENTOR.MICAV.061.V1 y ESC.CU.2021.MENTOR.MICAV.062.V1
Pruebas Funcionales Sprint 6: ESC.CU.2023.MENTOR.MICAV.0015.V1.0, ESC.CU.2023.MENTOR.MICAV.0080.V3.0, ESC.CU.2023.MENTOR.MICAV.0091.V1.0 y ESC.CU.2023.MENTOR.MICAV.0092.V1.0
Pruebas Funcionales Sprint 7: ESC.HU.2022.MENTOR.MICAV.INTER.0081.V1.0, ESC.HU.2022.MENTOR.MICAV.INTER.0082.V1.0, ESC.HU.2022.MENTOR.MICAV.INTER.0083.V1.0, ESC.HU.2022.MENTOR.MICAV.INTER.0083.V1.0, ESC.HU.2022.MENTOR.MICAV.INTER.0085.V1.0, ESC.HU.2022.MENTOR.MICAV.INTER.0086.V1.0, ESC.HU.2022.MENTOR.MICAV.INTER.0087.V1.0, ESC.HU.2022.MENTOR.MICAV.INTER.0088.V1.0, ESC.HU.2022.MENTOR.MICAV.INTER.0089.V1.0 y ESC.HU.2022.MENTOR.MICAV.INTER.0090.V1.0.
Control de Cambios Sprint 5: Correo Solicitud de Cambio RFC_678210_NORMAL_MICAV_WEBSP5_44129_VF1
Control de Cambios Sprint 6: Correo Solicitud de Cambio RFC_761096_NORMAL_MICAV_WEB_SP6_44129_VF1
Control de Cambios Sprint 6: Correo Solicitud de Cambio RFC_761400_NORMAL_MICAV_APP_SP6_44129_VF1
Control de Cambios Sprint 7: Correo Solicitud de Cambio RFC_805386_NORMAL_MICAV_WEB_SP7_44129_VF1
</t>
    </r>
    <r>
      <rPr>
        <b/>
        <sz val="14"/>
        <color rgb="FF000000"/>
        <rFont val="Arial"/>
        <family val="2"/>
      </rPr>
      <t xml:space="preserve">
</t>
    </r>
    <r>
      <rPr>
        <b/>
        <u/>
        <sz val="14"/>
        <color rgb="FF000000"/>
        <rFont val="Arial"/>
        <family val="2"/>
      </rPr>
      <t xml:space="preserve">Evidencia:
</t>
    </r>
    <r>
      <rPr>
        <sz val="14"/>
        <color rgb="FF000000"/>
        <rFont val="Arial"/>
        <family val="2"/>
      </rPr>
      <t>Correo electrónico del 02/06/2023 con asunto: RE AVANCE AUTOMATIZACION DE TRAMITES MICAV MAYO 2023, que contiene:
* Acta de transferencia de conocimiento 232 del 14/03/2023 Objetivo: Ejecución Plan de Transferencia del Conocimiento Sprint 5 de la Solicitud_N_3_MICAV_26032021.
* Acta de seguimiento No.  233 del 23/03/2023 Objetivo: Seguimiento técnico al requerimiento Solicitud_N_3_MICAV_26032021
* Manual_de_Navegavilidad_WEB_Solicitud_N_3_MICAV_V3
* Plan_Transferencia_Solicitud_N_3_MiCAV_26032021.V4
Correo electrónico del 04/07/2023 con asunto: RE Reporte porcentaje de avance Automatización Tramites Aplicativo MICAV Fase I, que contiene:
* Imagen 27_6_2023 Socialización Funcional SP 6 - MICAV.jpg (pantallazo herramienta Teams reunión virtual del 27/06/2023)
* Imagen 5_6_2023 Transferencia de conocimiento Técnico SP 6 y 7 (pantallazo herramienta Teams reunión virtual del 05/06/2023)
Correo electrónico del 09/08/2023 con asunto: RV AVANCE AUTOMATIZACION DE TRAMITES MICAV JULIO 2023 AVANC
Correo electrónico del 06/09/2023 con asunto: RE: Información Requerida por Control Interno (Soportes compartidos a través de SharePoint de la DIT Subdirección de Sistemas Integrados de Información)</t>
    </r>
  </si>
  <si>
    <r>
      <t xml:space="preserve">Para el tercer cuatrimestre se observaron las actas de verificación del despliegue en producción de los sprint 1, 2, 3, 4, 5, 6 y 7 del desarrollo de la automatización parcial del trámite </t>
    </r>
    <r>
      <rPr>
        <i/>
        <sz val="14"/>
        <color theme="1"/>
        <rFont val="Arial"/>
        <family val="2"/>
      </rPr>
      <t>Proceso Ejecutivo de Alimentos a través de Defensor de Familia</t>
    </r>
    <r>
      <rPr>
        <sz val="14"/>
        <color theme="1"/>
        <rFont val="Arial"/>
        <family val="2"/>
      </rPr>
      <t xml:space="preserve"> por parte del área funcional, dando cumplimiento con la actividad por parte de la Dirección de Información y Tecnología.
De acuerdo con lo documentado en la herramienta SVE por parte del seguimiento de la Subdirección de Mejoramiento Organizacional quedan pendientes las pruebas por parte del área funcional previo a ser dispuesto el trámite en el portal web a los ciudadanos.
</t>
    </r>
    <r>
      <rPr>
        <b/>
        <u/>
        <sz val="14"/>
        <color theme="1"/>
        <rFont val="Arial"/>
        <family val="2"/>
      </rPr>
      <t>Evidencias:</t>
    </r>
    <r>
      <rPr>
        <sz val="14"/>
        <color theme="1"/>
        <rFont val="Arial"/>
        <family val="2"/>
      </rPr>
      <t xml:space="preserve">
</t>
    </r>
    <r>
      <rPr>
        <b/>
        <sz val="14"/>
        <color theme="1"/>
        <rFont val="Arial"/>
        <family val="2"/>
      </rPr>
      <t>Diciembre:</t>
    </r>
    <r>
      <rPr>
        <sz val="14"/>
        <color theme="1"/>
        <rFont val="Arial"/>
        <family val="2"/>
      </rPr>
      <t xml:space="preserve">
Acta_verificacion_de_despliegue_en_produccion_Micav_v3_sp1_a_6.pdf del 13/09/2023
Acta_verificacion_de_despliegue_en_produccion_Micav_v3_sp7 del 13/09/2023</t>
    </r>
  </si>
  <si>
    <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del tramite </t>
    </r>
    <r>
      <rPr>
        <i/>
        <sz val="14"/>
        <color rgb="FF000000"/>
        <rFont val="Arial"/>
        <family val="2"/>
      </rPr>
      <t xml:space="preserve">"Garantía del derecho de alimentos, visitas y custodia". </t>
    </r>
    <r>
      <rPr>
        <sz val="14"/>
        <color rgb="FF000000"/>
        <rFont val="Arial"/>
        <family val="2"/>
      </rPr>
      <t xml:space="preserve">
Por otra parte, se verificó la información correspondiente a la gestión de automatización del tramite en el aplicativo del ICBF </t>
    </r>
    <r>
      <rPr>
        <i/>
        <sz val="14"/>
        <color rgb="FF000000"/>
        <rFont val="Arial"/>
        <family val="2"/>
      </rPr>
      <t>"Mi Centro de Atención Virtual - MICAV</t>
    </r>
    <r>
      <rPr>
        <sz val="14"/>
        <color rgb="FF000000"/>
        <rFont val="Arial"/>
        <family val="2"/>
      </rPr>
      <t xml:space="preserve">", el cual tiene un avance del 87,33%.
</t>
    </r>
    <r>
      <rPr>
        <b/>
        <sz val="14"/>
        <color rgb="FF000000"/>
        <rFont val="Arial"/>
        <family val="2"/>
      </rPr>
      <t xml:space="preserve">Nota: </t>
    </r>
    <r>
      <rPr>
        <sz val="14"/>
        <color rgb="FF000000"/>
        <rFont val="Arial"/>
        <family val="2"/>
      </rPr>
      <t xml:space="preserve">Los porcentajes varían teniendo en cuenta que en el aplicativo del DAFP se registra la gestión de las etapas definidas por esta entidad, y en el del ICBF el avance del desarrollo del aplicativo. 
</t>
    </r>
    <r>
      <rPr>
        <b/>
        <u/>
        <sz val="14"/>
        <color rgb="FF000000"/>
        <rFont val="Arial"/>
        <family val="2"/>
      </rPr>
      <t xml:space="preserve">Evidencia SVE:
</t>
    </r>
    <r>
      <rPr>
        <b/>
        <sz val="14"/>
        <color rgb="FF000000"/>
        <rFont val="Arial"/>
        <family val="2"/>
      </rPr>
      <t xml:space="preserve">Enero:
</t>
    </r>
    <r>
      <rPr>
        <sz val="14"/>
        <color rgb="FF000000"/>
        <rFont val="Arial"/>
        <family val="2"/>
      </rPr>
      <t xml:space="preserve">Archivo; Racionalización 2023.pdf, con Fecha de generación : 2023-02-13 y contiene la informacion de: Datos Trámites A Racionalizar,  Acciones De Racionalización A Desarrollar Plan De Ejecución e informacion de los tramites. 
Según reunión realizada entre la OCI y la SMO el 03/05/2023 este archivo es la certificación de la plataforma SUIT. </t>
    </r>
    <r>
      <rPr>
        <b/>
        <sz val="14"/>
        <color rgb="FF000000"/>
        <rFont val="Arial"/>
        <family val="2"/>
      </rPr>
      <t xml:space="preserve">
Febrero:
</t>
    </r>
    <r>
      <rPr>
        <sz val="14"/>
        <color rgb="FF000000"/>
        <rFont val="Arial"/>
        <family val="2"/>
      </rPr>
      <t xml:space="preserve">- Documento Correo, RE AVANCE AUTOMATIZACION DE TRAMITES MICAV FEBRERO 2023.msg, enviado el 14/03/2023 2:46 p. m con el asunto RE: AVANCE AUTOMATIZACION DE TRAMITES MICAV FEBRERO 2023, con el 
 Documento adjunto Evidencias Micav Autom Tramites Alimentos D Protección corte feb_2023.ZIP 
</t>
    </r>
    <r>
      <rPr>
        <b/>
        <sz val="14"/>
        <color rgb="FF000000"/>
        <rFont val="Arial"/>
        <family val="2"/>
      </rPr>
      <t xml:space="preserve">Marzo: 
14 Documentos:
</t>
    </r>
    <r>
      <rPr>
        <sz val="14"/>
        <color rgb="FF000000"/>
        <rFont val="Arial"/>
        <family val="2"/>
      </rPr>
      <t xml:space="preserve">- INFORME DE RESULTADO DE PRUEBAS FUNCIONALES Sprint 5.pdf 
- CU.2021.MENTOR.MICAV.0015.V1.pdf:
- Verificación Despliegue en Producción Ejecución -- Solicitud de Cambio -- RFC_EMERGENCIA_MICAV_WEB_41129_VF1.pdf
- INFORME DE RESULTADO DE PRUEBAS FUNCIONALES Sprint 5.pdf
- Documento Correo : AVANCE AUTOMATIZACION DE TRAMITES MICAV MARZO 2023.msg, enviado el 13/04/2023m con el asunto REPORTE AVANCE AUTOMATIZACION DE TRAMITES MICAV MARZO  2023, 
- Documento Correo ;  Enviando por correo electrónico OneDrive_1_13-4-2023.msg, enviado el 13/04/2023 10:47 a. m., con el asunto, Enviando por correo electrónico: OneDrive_1_13-4-2023, y con los documentos adjuntos, OneDrive_1_13-4-2023.zip
- INFORME DE RESULTADO DE PRUEBAS FUNCIONALES Sprint 1.pdf
- INFORME DE RESULTADO DE PRUEBAS FUNCIONALES Sprint 2.pdf
- INFORME DE RESULTADO DE PRUEBAS FUNCIONALES Sprint 3.pdf
- INFORME DE RESULTADO DE PRUEBAS FUNCIONALES Sprint 4.pdf
- INFORME DE RESULTADO DE PRUEBAS FUNCIONALES Sprint 5.pdf
- Documento Correo;  RE REPORTE AVANCE AUTOMATIZACION DE TRAMITES MICAV MARZO 2023 1.msg, enviado el 13/04/2023 9:04 a. m, con el Asunto, RE: REPORTE AVANCE AUTOMATIZACION DE TRAMITES MICAV MARZO  2023, 
- Documento Correo ; RE REPORTE AVANCE AUTOMATIZACION DE TRAMITES MICAV MARZO 2023.msg, enviado el 13/04/2023 9:04 a. m., con el Asunto, RE: REPORTE AVANCE AUTOMATIZACION DE TRAMITES MICAV MARZO  2023
- Documento Correo ; REPORTE AVANCE AUTOMATIZACION DE TRAMITES MICAV MARZO 2023.msg, enviado el 13/04/2023 8:33 a. m., con el Asunto, REPORTE AVANCE AUTOMATIZACION DE TRAMITES MICAV MARZO  2023.
</t>
    </r>
    <r>
      <rPr>
        <b/>
        <sz val="14"/>
        <color rgb="FF000000"/>
        <rFont val="Arial"/>
        <family val="2"/>
      </rPr>
      <t xml:space="preserve">Abril: 
</t>
    </r>
    <r>
      <rPr>
        <sz val="14"/>
        <color rgb="FF000000"/>
        <rFont val="Arial"/>
        <family val="2"/>
      </rPr>
      <t xml:space="preserve">9 Documentos: 
- Estado Avance MICAV Corte 30 abril 2023.docx
- Manual_de_Navegavilidad_APP_Solicitud_N_3_MICAV_V3.pdf
- Manual_de_Navegavilidad_WEB_Solicitud_N_3_MICAV_V3.pdf
- PU.CU.2021.MENTOR.MICAV.0015.V1_SP7.pdf
- PU.CU.2021.MENTOR.MICAV.0080.V2_SP7.pdf
- PU.CU.2021.MENTOR.MICAV.0091.V1_SP7.pdf
- PU.CU.2021.MENTOR.MICAV.0092.V1_SP7.pdf
- Documento Correo, RE SOLICITUD PLAN DE TRABAJO RACIONALIZACIÓN DE TRAMITES 2023 INCLUIDOS EN PROYECTO MICAV respuesta.msg, enviado el 5/05/2023 8:04 a. m, con el asunto RE: SOLICITUD PLAN DE TRABAJO RACIONALIZACIÓN DE TRAMITES 2023, INCLUIDOS EN PROYECTO MICAV, y con los documentos adjuntos Plan Automat Tramites MICAV 2023_Final.xls 
- Documento Correo; RV AVANCE AUTOMATIZACION DE TRAMITES MICAV ABRIL 2023 RESUMEN.msg, enviado el  8/05/2023 3:20 p. m, con el Asunto, RV: AVANCE AUTOMATIZACION DE TRAMITES MICAV ABRIL 2023,
</t>
    </r>
    <r>
      <rPr>
        <b/>
        <u/>
        <sz val="14"/>
        <color rgb="FF000000"/>
        <rFont val="Arial"/>
        <family val="2"/>
      </rPr>
      <t>Evidencia Aplicativo SUIT:</t>
    </r>
    <r>
      <rPr>
        <b/>
        <sz val="14"/>
        <color rgb="FF000000"/>
        <rFont val="Arial"/>
        <family val="2"/>
      </rPr>
      <t xml:space="preserve">
</t>
    </r>
    <r>
      <rPr>
        <sz val="14"/>
        <color rgb="FF000000"/>
        <rFont val="Arial"/>
        <family val="2"/>
      </rPr>
      <t>Documento: seguimiento_estrategia_racionalizacion_consolidado 09 05 2023.pdf (En custodia de la OCI)</t>
    </r>
  </si>
  <si>
    <r>
      <t xml:space="preserve">Para el segundo cuatrimestre se observó el avance del desarrollo de la automatización parcial del trámite Proceso Ejecutivo de Alimentos a través de Defensor de Familia:
Con base en la reunión del 05/09/2023 con la DIT, Subdirección de Adopciones, SMO y la OCI se aclaró que este trámite hace esta incluido en el desarrollo del trámite enunciado en el Sub numeral 1.6 y en el cual se deja el mismo avance documentado en la herramienta SVE y que producto de la reunión se manifestó la finalización del trámite este cuatrimestre, y el cual complementaron los soportes producto del avance del trámite para el desarrollo de los sprint 5, 6 y 7 observándose los casos de uso -Historias de Usuario-, Pruebas Unitarias, Pruebas Funcionales y la solicitud de control de cambios para el despliegue en producción de la siguiente manera:
Casos de uso Sprint 5: CU.2021.MENTOR.Mi CAV.0061.V1, CU.2021.MENTOR.Mi CAV.0062.V1.0, CU.2021.MENTOR.MiCAV.0006.V1, CU.2021.MENTOR.MiCAV.0060.V1.0, CU.2021.MENTOR.MiCAV.0072.V1 y CU.2021.MENTOR.MiCAV.032.V1.
Casos de uso Sprint 6: CU.2021.MENTOR.MICAV.0015.V1, CU.2021.MENTOR.MICAV.0080.V3, CU.2023.MENTOR.MICAV.0091.V1.0 y CU.2023.MENTOR.MICAV.0092.V1.0
Casos de uso Sprint 7: HU.2022.MENTOR.MICAV.INTER.0081.V1.0, HU.2022.MENTOR.MICAV.INTER.0082.V1.0, HU.2022.MENTOR.MICAV.INTER.0083.V1.0, HU.2022.MENTOR.MICAV.INTER.0084.V1.0, HU.2022.MENTOR.MICAV.INTER.0085.V1.0, HU.2022.MENTOR.MICAV.INTER.0086.V1.0, HU.2022.MENTOR.MICAV.INTER.0087.V1.0, HU.2022.MENTOR.MICAV.INTER.0088.V1.0, HU.2022.MENTOR.MICAV.INTER.0089.V1.0 y HU.2022.MENTOR.MICAV.INTER.0090.V1.0.
Pruebas Unitarias Sprint 5: PU.CU.2021.MENTOR.MICAV.0006.V1.0_SP7, PU.CU.2022.MENTOR.MICAV.0032.V1.0_SP7, PU.CU.2022.MENTOR.MICAV.0060.V1.0_SP7, PU.CU.2022.MENTOR.MICAV.0061.V1.0_SP7, PU.CU.2022.MENTOR.MICAV.0062.V1.0_SP7 y PU.CU.2022.MENTOR.MICAV.0072.V1_SP7
Pruebas Unitarias Sprint 6: PU.CU.2021.MENTOR.MICAV.0015.V1_SP7, PU.CU.2023.MENTOR.MICAV.0080.V3.0_SP7, PU.CU.2023.MENTOR.MICAV.0091.V1.0_SP7 y PU.CU.2023.MENTOR.MICAV.0092.V1.0_SP7
Pruebas Unitarias Sprint 7: Actividad pruebas unitarios SP7 VSTS (imagen VSTS) y INFORME DE RESULTADO DE PRUEBAS FUNCIONALES Sprint 7
Pruebas Funcionales Sprint 5: ESC.CU.2021.MENTOR.MICAV.0006.V1, ESC.CU.2021.MENTOR.MICAV.0032.V1, ESC.CU.2021.MENTOR.MiCAV.0072.V1.0, ESC.CU.2021.MENTOR.MICAV.060.V1, ESC.CU.2021.MENTOR.MICAV.061.V1 y ESC.CU.2021.MENTOR.MICAV.062.V1
Pruebas Funcionales Sprint 6: ESC.CU.2023.MENTOR.MICAV.0015.V1.0, ESC.CU.2023.MENTOR.MICAV.0080.V3.0, ESC.CU.2023.MENTOR.MICAV.0091.V1.0 y ESC.CU.2023.MENTOR.MICAV.0092.V1.0
Pruebas Funcionales Sprint 7: ESC.HU.2022.MENTOR.MICAV.INTER.0081.V1.0, ESC.HU.2022.MENTOR.MICAV.INTER.0082.V1.0, ESC.HU.2022.MENTOR.MICAV.INTER.0083.V1.0, ESC.HU.2022.MENTOR.MICAV.INTER.0083.V1.0, ESC.HU.2022.MENTOR.MICAV.INTER.0085.V1.0, ESC.HU.2022.MENTOR.MICAV.INTER.0086.V1.0, ESC.HU.2022.MENTOR.MICAV.INTER.0087.V1.0, ESC.HU.2022.MENTOR.MICAV.INTER.0088.V1.0, ESC.HU.2022.MENTOR.MICAV.INTER.0089.V1.0 y ESC.HU.2022.MENTOR.MICAV.INTER.0090.V1.0.
Control de Cambios Sprint 5: Correo Solicitud de Cambio RFC_678210_NORMAL_MICAV_WEBSP5_44129_VF1
Control de Cambios Sprint 6: Correo Solicitud de Cambio RFC_761096_NORMAL_MICAV_WEB_SP6_44129_VF1
Control de Cambios Sprint 6: Correo Solicitud de Cambio RFC_761400_NORMAL_MICAV_APP_SP6_44129_VF1
Control de Cambios Sprint 7: Correo Solicitud de Cambio RFC_805386_NORMAL_MICAV_WEB_SP7_44129_VF1
</t>
    </r>
    <r>
      <rPr>
        <b/>
        <sz val="14"/>
        <color rgb="FF000000"/>
        <rFont val="Arial"/>
        <family val="2"/>
      </rPr>
      <t xml:space="preserve">
</t>
    </r>
    <r>
      <rPr>
        <b/>
        <u/>
        <sz val="14"/>
        <color rgb="FF000000"/>
        <rFont val="Arial"/>
        <family val="2"/>
      </rPr>
      <t>Evidencia</t>
    </r>
    <r>
      <rPr>
        <b/>
        <sz val="14"/>
        <color rgb="FF000000"/>
        <rFont val="Arial"/>
        <family val="2"/>
      </rPr>
      <t xml:space="preserve">:
</t>
    </r>
    <r>
      <rPr>
        <sz val="14"/>
        <color rgb="FF000000"/>
        <rFont val="Arial"/>
        <family val="2"/>
      </rPr>
      <t>Correo electrónico del 02/06/2023 con asunto: RE AVANCE AUTOMATIZACION DE TRAMITES MICAV MAYO 2023, que contiene:
* Acta de transferencia de conocimiento 232 del 14/03/2023 Objetivo: Ejecución Plan de Transferencia del Conocimiento Sprint 5 de la Solicitud_N_3_MICAV_26032021.
* Acta de seguimiento No.  233 del 23/03/2023 Objetivo: Seguimiento técnico al requerimiento Solicitud_N_3_MICAV_26032021
* Manual_de_Navegavilidad_WEB_Solicitud_N_3_MICAV_V3
* Plan_Transferencia_Solicitud_N_3_MiCAV_26032021.V4
Correo electrónico del 04/07/2023 con asunto: RE Reporte porcentaje de avance Automatización Tramites Aplicativo MICAV Fase I, que contiene:
* Imagen 27_6_2023 Socialización Funcional SP 6 - MICAV.jpg (pantallazo herramienta Teams reunión virtual del 27/06/2023)
* Imagen 5_6_2023 Transferencia de conocimiento Técnico SP 6 y 7 (pantallazo herramienta Teams reunión virtual del 05/06/2023)
Correo electrónico del 09/08/2023 con asunto: RV AVANCE AUTOMATIZACION DE TRAMITES MICAV JULIO 2023 AVANC
Correo electrónico del 06/09/2023 con asunto: RE: Información Requerida por Control Interno (Soportes compartidos a través de SharePoint de la DIT Subdirección de Sistemas Integrados de Información)</t>
    </r>
  </si>
  <si>
    <r>
      <rPr>
        <sz val="14"/>
        <color rgb="FF000000"/>
        <rFont val="Arial"/>
        <family val="2"/>
      </rP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 la OPA </t>
    </r>
    <r>
      <rPr>
        <i/>
        <sz val="14"/>
        <color rgb="FF000000"/>
        <rFont val="Arial"/>
        <family val="2"/>
      </rPr>
      <t>"Familia biológica busca a familiar que fue adoptado"</t>
    </r>
    <r>
      <rPr>
        <sz val="14"/>
        <color rgb="FF000000"/>
        <rFont val="Arial"/>
        <family val="2"/>
      </rPr>
      <t xml:space="preserve">. 
Por otra parte, se verificó la información correspondiente a la gestión de automatización interna de la OPA, el cual tiene un avance del 5%.
</t>
    </r>
    <r>
      <rPr>
        <b/>
        <sz val="14"/>
        <color rgb="FF000000"/>
        <rFont val="Arial"/>
        <family val="2"/>
      </rPr>
      <t>Nota</t>
    </r>
    <r>
      <rPr>
        <sz val="14"/>
        <color rgb="FF000000"/>
        <rFont val="Arial"/>
        <family val="2"/>
      </rPr>
      <t xml:space="preserve">: Los porcentajes varían teniendo en cuenta que en el aplicativo del DAFP se registra la gestión de las etapas definidas por esta entidad, y en el del ICBF el avance del desarrollo de la automatización de la OPA.
</t>
    </r>
    <r>
      <rPr>
        <b/>
        <sz val="14"/>
        <color rgb="FF000000"/>
        <rFont val="Arial"/>
        <family val="2"/>
      </rPr>
      <t xml:space="preserve">
</t>
    </r>
    <r>
      <rPr>
        <b/>
        <u/>
        <sz val="14"/>
        <color rgb="FF000000"/>
        <rFont val="Arial"/>
        <family val="2"/>
      </rPr>
      <t>Evidencia SVE:</t>
    </r>
    <r>
      <rPr>
        <b/>
        <sz val="14"/>
        <color rgb="FF000000"/>
        <rFont val="Arial"/>
        <family val="2"/>
      </rPr>
      <t xml:space="preserve">
Enero:
</t>
    </r>
    <r>
      <rPr>
        <sz val="14"/>
        <color rgb="FF000000"/>
        <rFont val="Arial"/>
        <family val="2"/>
      </rPr>
      <t xml:space="preserve">Archivo: Racionalización 2023.pdf, con Fecha de generación : 2023-02-13 y contiene la informacion de: Datos Trámites A Racionalizar,  Acciones De Racionalización A Desarrollar Plan De Ejecución e informacion de los tramites. 
Según reunión realizada entre la OCI y la SMO el 03/05/2023 este archivo es la certificación de la plataforma SUIT. 
</t>
    </r>
    <r>
      <rPr>
        <b/>
        <sz val="14"/>
        <color rgb="FF000000"/>
        <rFont val="Arial"/>
        <family val="2"/>
      </rPr>
      <t xml:space="preserve">Febrero:
</t>
    </r>
    <r>
      <rPr>
        <sz val="14"/>
        <color rgb="FF000000"/>
        <rFont val="Arial"/>
        <family val="2"/>
      </rPr>
      <t xml:space="preserve">- Correo electrónico del 13/03/2023, asunto: RE: AVANCE AUTOMATIZACION OPA BUSQUEDA DE ORIGENES FEBRERO 2023, y con los documentos adjuntos: ACTA_SEAC_185_HU.2021.ICBF.0660-0663_0666_0668_0771.pdf, ACTA_SEAC_SEACONLINE_186_HU.2021.ICBF.0667.pdf, Rta Gestión AUTOMATIZACION OPA BUSQUEDA DE ORIGENES FEBRERO 2023.pdf 
</t>
    </r>
    <r>
      <rPr>
        <b/>
        <sz val="14"/>
        <color rgb="FF000000"/>
        <rFont val="Arial"/>
        <family val="2"/>
      </rPr>
      <t xml:space="preserve">Marzo:
</t>
    </r>
    <r>
      <rPr>
        <sz val="14"/>
        <color rgb="FF000000"/>
        <rFont val="Arial"/>
        <family val="2"/>
      </rPr>
      <t xml:space="preserve">- Correo electrónico del 12/04/2023, asunto: AVANCE AUTOMATIZACION OPA BUSQUEDA DE ORIGENES MARZO 2023, y con los documentos adjuntos: ACTA_SEAC_185_HU.2021.ICBF.0660-0663_0666_0668_0771.pdf, ACTA_SEAC_SEACONLINE_186_HU.2021.ICBF.0667.pdf,  Rta Gestión AUTOMATIZACION OPA BUSQUEDA DE ORIGENES FEBRERO 2023.pdf
</t>
    </r>
    <r>
      <rPr>
        <b/>
        <sz val="14"/>
        <color rgb="FF000000"/>
        <rFont val="Arial"/>
        <family val="2"/>
      </rPr>
      <t xml:space="preserve">Abril:
</t>
    </r>
    <r>
      <rPr>
        <sz val="14"/>
        <color rgb="FF000000"/>
        <rFont val="Arial"/>
        <family val="2"/>
      </rPr>
      <t>- Correo electrónico del 8/05/2023, asunto: PLAN DE TRABAJO AUTOMATIZACION OPA BUSQUEDA DE ORIGENES 2023.
- Correo electrónico del 8/05/2023, asunto: RE: AVANCE AUTOMATIZACION OPA BUSQUEDA DE ORIGENES 2023, y con el documento adjunto, Solicitud acceso ambiente de prueba a DIT - Automatización TBO.pdf</t>
    </r>
    <r>
      <rPr>
        <b/>
        <sz val="14"/>
        <color rgb="FF000000"/>
        <rFont val="Arial"/>
        <family val="2"/>
      </rPr>
      <t xml:space="preserve">
</t>
    </r>
    <r>
      <rPr>
        <b/>
        <u/>
        <sz val="14"/>
        <color rgb="FF000000"/>
        <rFont val="Arial"/>
        <family val="2"/>
      </rPr>
      <t>Evidencia Aplicativo SUIT:</t>
    </r>
    <r>
      <rPr>
        <b/>
        <sz val="14"/>
        <color rgb="FF000000"/>
        <rFont val="Arial"/>
        <family val="2"/>
      </rPr>
      <t xml:space="preserve">
</t>
    </r>
    <r>
      <rPr>
        <sz val="14"/>
        <color rgb="FF000000"/>
        <rFont val="Arial"/>
        <family val="2"/>
      </rPr>
      <t>Documento: seguimiento_estrategia_racionalizacion_consolidado 09 05 2023.pdf (En custodia de la OCI)</t>
    </r>
  </si>
  <si>
    <r>
      <t xml:space="preserve">Para el segundo cuatrimestre se observó el avance del desarrollo de la automatización parcial OPA - Familia biológica busca a familiar que fue adoptado (proceso administrativo) en los siguientes aspectos:
</t>
    </r>
    <r>
      <rPr>
        <b/>
        <sz val="14"/>
        <color rgb="FF000000"/>
        <rFont val="Arial"/>
        <family val="2"/>
      </rPr>
      <t xml:space="preserve">
Para mayo:
</t>
    </r>
    <r>
      <rPr>
        <sz val="14"/>
        <color rgb="FF000000"/>
        <rFont val="Arial"/>
        <family val="2"/>
      </rPr>
      <t xml:space="preserve">Correo electrónico del 03/05/2023 con el asunto: donde la Subdirección de Adopciones solicita el ambiente de pruebas en el SEAC versión del Formulario Unificado de Solicitud del Trámite Búsqueda de Orígenes para revisar la funcionalidad y compatibilidad SEAC y SIM a la Dirección de Información y Tecnología.
</t>
    </r>
    <r>
      <rPr>
        <b/>
        <sz val="14"/>
        <color rgb="FF000000"/>
        <rFont val="Arial"/>
        <family val="2"/>
      </rPr>
      <t xml:space="preserve">
Para junio y julio:
</t>
    </r>
    <r>
      <rPr>
        <sz val="14"/>
        <color rgb="FF000000"/>
        <rFont val="Arial"/>
        <family val="2"/>
      </rPr>
      <t xml:space="preserve">- Aprobación de las preguntas del Formulario Único de Solicitud de Búsqueda de Orígenes por parte de la Dirección de Protección -Subdirección de Adopciones-
- Solicitud del ambiente de pruebas a la DIT por parte del área usuaria
- Actualización del ambiente de capacitación para la ejecución de las pruebas
- Ajustes al Formulario Único de Solicitud de Búsqueda de Orígenes, pruebas realizadas por la Subdirección de Adopciones y la Dirección de Servicios y Atención, identificándose tres fallas
- Análisis y verificación de las funcionalidades de la versión de pruebas entre la Subdirección de Adopciones y la Dirección de Servicios y Atención observándose siete fallas nuevas
- Como resultado del intercambio de saberes con la Dirección de Servicios y Atención se indicó que las peticiones recibidas por este medio deberán ser atendidas por la Dirección de Adopciones por lo tanto, es necesario ajustar el Procedimiento del Trámite de Búsqueda de Orígenes.
- Solicitud a la Mesa Informática de Soluciones para la revisión, validación y ajustes de las diez fallas encontradas durante las pruebas realizadas al Formulario único del Trámite de Búsqueda de Orígenes anclado en el SEAC.
</t>
    </r>
    <r>
      <rPr>
        <b/>
        <sz val="14"/>
        <color rgb="FF000000"/>
        <rFont val="Arial"/>
        <family val="2"/>
      </rPr>
      <t xml:space="preserve">
Para</t>
    </r>
    <r>
      <rPr>
        <sz val="14"/>
        <color rgb="FF000000"/>
        <rFont val="Arial"/>
        <family val="2"/>
      </rPr>
      <t xml:space="preserve"> </t>
    </r>
    <r>
      <rPr>
        <b/>
        <sz val="14"/>
        <color rgb="FF000000"/>
        <rFont val="Arial"/>
        <family val="2"/>
      </rPr>
      <t>agosto</t>
    </r>
    <r>
      <rPr>
        <sz val="14"/>
        <color rgb="FF000000"/>
        <rFont val="Arial"/>
        <family val="2"/>
      </rPr>
      <t xml:space="preserve">:
Se realizó reunión el 29/08/2023 entre la Subdirección de Sistemas Integrados de Información y la Subdirección de Adopciones con el Objetivo: Establecer compromisos para atender la solicitud de ajustes del aplicativo SEAC para la creación del formulario de búsqueda de orígenes en la cual se observó la atención de los siguientes temas: 1. Contextualizar el trámite que se solicita para los ajustes al aplicativo SEAC, 2. Establecer acciones y estrategias para realizar los ajustes del aplicativo SEAC, e 3. Identificar el profesional a cargo del trámite para agilizar la gestión, asimismo se encontró documentadas las siguientes decisiones: 1. Coordinar una reunión con el equipo de ingenieros de la DIT que conocen la historia del requerimiento y el alcance de las solicitudes que se deben implementar y 2. Generar el plan de trabajo conjunto Adopciones – SSII, donde se evidencien los profesionales responsables por tarea, las fechas comprometidas y el compromiso de las áreas para gestionar el proceso de traslado a producción.
- Análisis y categorización de las 17 fallas encontradas en las pruebas funcionales por parte de la Subdirección de Sistemas Integrados de Información
Con base en lo anteriormente documentado la Subdirección de Sistemas Integrados de Información informó que se lleva un 30% de avance teniendo como punto de referencia el plan de trabajo trazado en mayo 2023.
</t>
    </r>
    <r>
      <rPr>
        <b/>
        <sz val="14"/>
        <color rgb="FF000000"/>
        <rFont val="Arial"/>
        <family val="2"/>
      </rPr>
      <t xml:space="preserve">
</t>
    </r>
    <r>
      <rPr>
        <b/>
        <u/>
        <sz val="14"/>
        <color rgb="FF000000"/>
        <rFont val="Arial"/>
        <family val="2"/>
      </rPr>
      <t>Evidencia:</t>
    </r>
    <r>
      <rPr>
        <b/>
        <sz val="14"/>
        <color rgb="FF000000"/>
        <rFont val="Arial"/>
        <family val="2"/>
      </rPr>
      <t xml:space="preserve">
</t>
    </r>
    <r>
      <rPr>
        <sz val="14"/>
        <color rgb="FF000000"/>
        <rFont val="Arial"/>
        <family val="2"/>
      </rPr>
      <t>Correo electrónico del 08/05/2023 con asunto: RE AVANCE AUTOMATIZACION OPA BUSQUEDA DE ORIGENES 2023, avance de abril 2023
Correo electrónico del 11/07/2023 con asunto: AVANCE JUNIO 2023 AUTOMATIZACION OPA DEL TRAMITE BÚSQUEDA DE ORIGENES, que contiene:
   a) Correo electrónico del 03/05/2023 con asunto: RE: Solicitud firma ACTA entrega desarrollo Requerimiento 31748-SP2-Creación e inclusión en ADA del formulario único del Trámite de Búsqueda de Orígenes
   b) Correo con el Asunto: RE: Solicitud Actualización Ambiente Capacitación SIM-SEAC-Consulta Importante -- 25052023, trazabilidad del correo del 25/05/2023 al 05/06/2023
   c) Correos con el asunto: RE: Solicitud Actualización Ambiente Capacitación SIM-SEAC-Consulta Importante -- 25052023, continuidad del correo anterior con fecha del 11/06/2023
   d) Correo con el asunto: RE: Solicitud Actualización Ambiente Capacitación SIM-SEAC-Consulta Importante -- 25052023, solicitud a la Mesa Informática de Soluciones el 11/06/2023
Correo electrónico del 12/07/2023 con asunto: AVANCE JULIO 2023 AUTOMATIZACION OPA DEL TRAMITE BÚSQUEDA DE ORIGENES, que contiene:
   a) Correo con el asunto: AVANCES EN AJUSTES AL SEAC PARA PRUEBAS DEL FORMULARIO DE BUSQUEDA DE ORIGENES del 03/08/2023 de la Subdirección de Adopciones hacia la DIT
   b) Correo reiterativo, con el asunto: SOLICITUD AJUSTES EN LA PLATAFORMA-SEAC FORMULARIO BÚSQUEDA DE ORÍGENES -- 25052023 de la Subdirección de Adopciones hacia la DIT Subdirección de Sistemas Integrados de Información.
Correo electrónico del 06/09/2023 con asunto: AVANCE AGOSTO 2023 AUTOMATIZACION OPA DEL TRAMITE BÚSQUEDA DE ORIGENES, que contiene:
   a) Análisis hallazgos Formulario TBO - SEAC Agt-Sept 2023
   b) REUNION CON SUBDIRECTORA DIT (Acta Reunión SSII y la Subdirección de Adopciones)
   c) SOLICITUD AJUSTES EN LA PLATAFORMA-SEAC FORMULARIO BÚSQUEDA DE ORÍGENES  -- 03/08/2023
   d) URGENTE: VENCIMIENTO DE TERMINOS PARA CREACIÓN DEL FORMULARIO BÚSQUEDA DE ORÍGENES EN LA PLATAFORMA AdA  -- 06/09/2023
   e) AVANCES EN AJUSTES EN LA PLATAFORMA-SEAC FORMULARIO BÚSQUEDA DE ORÍGENES del 06/09/2023
   f) Escenario de pruebas HU.2021.ICBF.SEAC.TBO.0653, 54, 55, 56, 57, 58, 59, 60, 61, 62, 63, 66, 67, 68, 69, 70 y 71
Correo electrónico del 06/09/2023 con asunto: RE: Información Requerida por Control Interno</t>
    </r>
  </si>
  <si>
    <r>
      <t xml:space="preserve">Para el tercer cuatrimestre se observó el avance del desarrollo de la automatización del trámite parcial OPA </t>
    </r>
    <r>
      <rPr>
        <i/>
        <sz val="14"/>
        <color theme="1"/>
        <rFont val="Arial"/>
        <family val="2"/>
      </rPr>
      <t>Familia biológica busca a familiar que fue adoptado</t>
    </r>
    <r>
      <rPr>
        <sz val="14"/>
        <color theme="1"/>
        <rFont val="Arial"/>
        <family val="2"/>
      </rPr>
      <t xml:space="preserve"> (proceso administrativo) en los siguientes aspectos:
- Para septiembre se documentó en la herramienta SVE avance del 40% sin encontrarse soportes que evidencien el avance.
- Para octubre se avanzó en un 45% de acuerdo con lo documentado por el área usuaria Subdirección de Adopciones de la Dirección de Protección relacionan ejecución de mesas de trabajo donde se hizo seguimiento de: </t>
    </r>
    <r>
      <rPr>
        <i/>
        <sz val="14"/>
        <color theme="1"/>
        <rFont val="Arial"/>
        <family val="2"/>
      </rPr>
      <t xml:space="preserve">pruebas de funcionalidad, encontrando la necesidad de configurar las secciones y preguntas de cada uno de los formularios de manera independiente (Copia historia de Atención, Búsqueda de Familia de Origen, Familia Biológica Busca Adoptado), 2. Se procedió a desagrupar los formularios e independizar las secciones y preguntas, y se procedió a crear esta nueva versión en el ambiente de incidentes del SEAC, 3. pruebas en ambiente de incidentes, encontrando nuevas fallas y dificultad para evaluar la funcionalidad de articulación SEAC – SIM y 4. apoyo de la DIT realizando acciones para subsanar las diversas situaciones encontradas.
</t>
    </r>
    <r>
      <rPr>
        <sz val="14"/>
        <color theme="1"/>
        <rFont val="Arial"/>
        <family val="2"/>
      </rPr>
      <t xml:space="preserve">
- Para noviembre: ejecución de avance del 75% en relación con:</t>
    </r>
    <r>
      <rPr>
        <i/>
        <sz val="14"/>
        <color theme="1"/>
        <rFont val="Arial"/>
        <family val="2"/>
      </rPr>
      <t xml:space="preserve"> 1. Se desagruparon los formularios e independizaron las secciones y preguntas, se creó una nueva versión en el ambiente de incidentes del SEAC y se realizaron pruebas y visualización de preguntas fijas del formulario, el descargue del formulario en PDF y cargue de documentos requisito por parte del usuario, 2. Pruebas iniciales para evaluar la funcionalidad de articulación SEAC – SIM, 3. La DIT se encuentra realizando las últimas acciones para subsanar de manera definitiva algunas de las situaciones encontradas y así poder disponer el formulario en el ambiente final que sería visible para el usuario en AdA. </t>
    </r>
    <r>
      <rPr>
        <sz val="14"/>
        <color theme="1"/>
        <rFont val="Arial"/>
        <family val="2"/>
      </rPr>
      <t xml:space="preserve">
- Para diciembre: se avanzó en un 85% así: </t>
    </r>
    <r>
      <rPr>
        <i/>
        <sz val="14"/>
        <color theme="1"/>
        <rFont val="Arial"/>
        <family val="2"/>
      </rPr>
      <t>1. Pruebas y ajustes finales del Formulario Único para el Trámite Búsqueda de Orígenes ya en el ambiente de producción, hasta el momento se han ajustado 4 de las 35 secciones requeridas para garantizar la funcionalidad y articulación SEAC-SIM del formulario, 2. La DIT se encuentran realizando las acciones complementarias que permitan la configuración definitiva del formulario en ambiente de producción y 3. De acuerdo con lo contemplado en la reunión del pasado 20 de diciembre de 2023 sobre la racionalización de trámites en ICBF, se proyecta concluir con esta automatización durante el primer semestre de 2024.</t>
    </r>
    <r>
      <rPr>
        <sz val="14"/>
        <color theme="1"/>
        <rFont val="Arial"/>
        <family val="2"/>
      </rPr>
      <t xml:space="preserve">
</t>
    </r>
    <r>
      <rPr>
        <b/>
        <u/>
        <sz val="14"/>
        <color theme="1"/>
        <rFont val="Arial"/>
        <family val="2"/>
      </rPr>
      <t>Evidencias:</t>
    </r>
    <r>
      <rPr>
        <sz val="14"/>
        <color theme="1"/>
        <rFont val="Arial"/>
        <family val="2"/>
      </rPr>
      <t xml:space="preserve">
</t>
    </r>
    <r>
      <rPr>
        <b/>
        <sz val="14"/>
        <color theme="1"/>
        <rFont val="Arial"/>
        <family val="2"/>
      </rPr>
      <t>Octubre:</t>
    </r>
    <r>
      <rPr>
        <sz val="14"/>
        <color theme="1"/>
        <rFont val="Arial"/>
        <family val="2"/>
      </rPr>
      <t xml:space="preserve">
Correo electrónico con el asunto: AVANCE OCTUBRE 2023 AUTOMATIZACION OPA DEL TRAMITE BÚSQUEDA DE ORIGENES el cual contiene los siguientes correos adjuntos:
    -  Correo electrónico con el asunto PREGUNTAS DEL FOMULARIO DE T.B.O. del 4/10/2023, adjunto archivo en Excel PREGUNTA Y   RAMIFICACIONES SEP. 2023.xlsx
    - Correo electrónico dirigido a la cuenta de correo SIATUSERVICIO con el asunto: URGENTE: Pruebas TBO_Otras opciones. 20231009, del 10/10/2023, solicitud de ajustes al formulario en el ambiente de producción del SIM.
</t>
    </r>
    <r>
      <rPr>
        <b/>
        <sz val="14"/>
        <color theme="1"/>
        <rFont val="Arial"/>
        <family val="2"/>
      </rPr>
      <t>Noviembre:</t>
    </r>
    <r>
      <rPr>
        <sz val="14"/>
        <color theme="1"/>
        <rFont val="Arial"/>
        <family val="2"/>
      </rPr>
      <t xml:space="preserve">
Correo electrónico del 11/12/2023 con el asunto: AVANCE AUTOMATIZACION OPA BUSQUEDA DE ORIGENES NOVIEMBRE 2023 
Correo electrónico del 18/12/2023 con el asunto: RE:  AVANCE AUTOMATIZACION OPA BUSQUEDA DE ORIGENES NOVIEMBRE 2023
Correo electrónico del 18/12/2023 con el asunto: AVANCE NOVIEMBRE 2023 AUTOMATIZACION OPA DEL TRAMITE BÚSQUEDA DE ORIGENES el cual contiene los siguientes correos adjuntos:
   - Correo electrónico del 8/11/2023 con el asunto: PRUEBAS FORMULARIO BÚSQUEDA DE ORIGENES MÓDULO INCIDENTES con archivo en Word AJUSTES_SEAC-INCIDENTES_5112023
   - Correo electrónico del 16/11/2023 con el asunto: SOLICITUD DE CORECCIONES AL FORMULARIÓ B.O.
   - Correlo electrónico del 18/12/2023 con el asunto: BITACORAS PROCESO DE PRUEBAS FORMULARIO BÚSQUEDA DE ORIGENES con dos archivos en Word adjuntos: AJUSTES_SEAC-INCIDENTES_5112023 Y PRUEBAS INCIDENTES 2112023
   - Correo electrónico del 22/11/2023 con el asunto: HISTORIA HU 858 FORMULARIO BÚSQUEDA DE ORIGENES adjuntándose la HU.2023.ICBF.SEACONLINE.858
</t>
    </r>
    <r>
      <rPr>
        <b/>
        <sz val="14"/>
        <color theme="1"/>
        <rFont val="Arial"/>
        <family val="2"/>
      </rPr>
      <t>Diciembre:</t>
    </r>
    <r>
      <rPr>
        <sz val="14"/>
        <color theme="1"/>
        <rFont val="Arial"/>
        <family val="2"/>
      </rPr>
      <t xml:space="preserve">
Correo electrónico del 27/12/2023 con el asunto: AVANCE DICIIEMBRE 2023 AUTOMATIZACION OPA DEL TRAMITE BÚSQUEDA DE ORIGENES</t>
    </r>
  </si>
  <si>
    <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 la OPA "Acceso a servicios de atención a la Primera Infancia". 
Por otra parte, se verificó la información correspondiente a la gestión de automatización interna de la OPA, el cual tiene un avance del 40%.
</t>
    </r>
    <r>
      <rPr>
        <b/>
        <sz val="14"/>
        <color rgb="FF000000"/>
        <rFont val="Arial"/>
        <family val="2"/>
      </rPr>
      <t xml:space="preserve">Nota: </t>
    </r>
    <r>
      <rPr>
        <sz val="14"/>
        <color rgb="FF000000"/>
        <rFont val="Arial"/>
        <family val="2"/>
      </rPr>
      <t xml:space="preserve">Los porcentajes varían teniendo en cuenta que en el aplicativo del DAFP se registra la gestión de las etapas definidas por esta entidad, y en el del ICBF el avance del desarrollo de la automatización de la OPA.
</t>
    </r>
    <r>
      <rPr>
        <b/>
        <sz val="14"/>
        <color rgb="FF000000"/>
        <rFont val="Arial"/>
        <family val="2"/>
      </rPr>
      <t xml:space="preserve">
</t>
    </r>
    <r>
      <rPr>
        <b/>
        <u/>
        <sz val="14"/>
        <color rgb="FF000000"/>
        <rFont val="Arial"/>
        <family val="2"/>
      </rPr>
      <t>Evidencia:</t>
    </r>
    <r>
      <rPr>
        <b/>
        <sz val="14"/>
        <color rgb="FF000000"/>
        <rFont val="Arial"/>
        <family val="2"/>
      </rPr>
      <t xml:space="preserve">
Enero:
- </t>
    </r>
    <r>
      <rPr>
        <sz val="14"/>
        <color rgb="FF000000"/>
        <rFont val="Arial"/>
        <family val="2"/>
      </rPr>
      <t xml:space="preserve">Documento de Racionalización 2023.pdf, con Fecha de generación : 2023-02-13 y Según reunión realizada entre la OCI y la SMO el 03/05/2023 este archivo es la certificación de la plataforma SUIT.
</t>
    </r>
    <r>
      <rPr>
        <b/>
        <sz val="14"/>
        <color rgb="FF000000"/>
        <rFont val="Arial"/>
        <family val="2"/>
      </rPr>
      <t xml:space="preserve">Febrero:
</t>
    </r>
    <r>
      <rPr>
        <sz val="14"/>
        <color rgb="FF000000"/>
        <rFont val="Arial"/>
        <family val="2"/>
      </rPr>
      <t xml:space="preserve">- Correo electrónico del 10/03/2023, asunto: RE: AVANCE AUTOMATIZACION OPA ACCESO A SERVICIOS DE ATENCION A LA PRIMERA INFANCIA FEBRERO 2023.
</t>
    </r>
    <r>
      <rPr>
        <b/>
        <sz val="14"/>
        <color rgb="FF000000"/>
        <rFont val="Arial"/>
        <family val="2"/>
      </rPr>
      <t xml:space="preserve">Marzo:
</t>
    </r>
    <r>
      <rPr>
        <sz val="14"/>
        <color rgb="FF000000"/>
        <rFont val="Arial"/>
        <family val="2"/>
      </rPr>
      <t xml:space="preserve">- Correo electrónico del 12/04/2023, asunto: RE: AVANCE AUTOMATIZACION OPA ACCESO A SERVICIOS DE ATENCION A LA PRIMERA INFANCIA MARZO 2023.
- Correo electrónico del 11/04/2023, asunto: AVANCE AUTOMATIZACION OPA ACCESO A SERVICIOS DE ATENCION A LA PRIMERA INFANCIA MARZO 2023. 
</t>
    </r>
    <r>
      <rPr>
        <b/>
        <sz val="14"/>
        <color rgb="FF000000"/>
        <rFont val="Arial"/>
        <family val="2"/>
      </rPr>
      <t xml:space="preserve">Abril:
</t>
    </r>
    <r>
      <rPr>
        <sz val="14"/>
        <color rgb="FF000000"/>
        <rFont val="Arial"/>
        <family val="2"/>
      </rPr>
      <t xml:space="preserve">- Correo electrónico del 08/05/2023, asunto: RE: AVANCE AUTOMATIZACION DE TRAMITES PRIMERA INFANCIA ABRIL 2023, y con los documentos adjuntos, Plan Automat Tramite Primera Infancia_Final.xls. 
- Correo electrónico del 5/05/2023, asunto: RE: SOLICITUD PLAN DE TRABAJO RACIONALIZACIÓN DE TRAMITES 2023, OPA PRIMERA INFANCIA y con los documentos adjuntos, Plan Automat Tramite Primera Infancia_Final.xls.
- Correo electrónico del 2/05/2023, asunto: SOLICITUD PLAN DE TRABAJO RACIONALIZACIÓN DE TRAMITES 2023, OPA PRIMERA INFANCIA. 
</t>
    </r>
    <r>
      <rPr>
        <b/>
        <u/>
        <sz val="14"/>
        <color rgb="FF000000"/>
        <rFont val="Arial"/>
        <family val="2"/>
      </rPr>
      <t>Evidencia Aplicativo SUIT:</t>
    </r>
    <r>
      <rPr>
        <sz val="14"/>
        <color rgb="FF000000"/>
        <rFont val="Arial"/>
        <family val="2"/>
      </rPr>
      <t xml:space="preserve">
Documento: seguimiento_estrategia_racionalizacion_consolidado 09 05 2023.pdf (En custodia de la OCI)</t>
    </r>
  </si>
  <si>
    <r>
      <t xml:space="preserve">De acuerdo con lo registrado en la herramienta SVE por parte de la Subdirección de Mejoramiento Organizacional y lo documentado en el correo del 07/09/2023 la actividad se finalizó en el segundo cuatrimestre con la publicación del banner el 05/09/2023 en el portal web del ICBF https://www.icbf.gov.co/ en la sección Actividades de Bienestar  ICBF  ¿Sabías que puedes hacer la preinscripción a nuestros servicios de educación inicial?  Infórmate de las condiciones y registra aquí a los niños, niñas y mujeres gestantes, redireccionando al formulario mediante la url </t>
    </r>
    <r>
      <rPr>
        <b/>
        <i/>
        <sz val="14"/>
        <color theme="1"/>
        <rFont val="Arial"/>
        <family val="2"/>
      </rPr>
      <t>https://survey123.arcgis.com/share/b32d7f4afc414eb79a31657ecd276def</t>
    </r>
    <r>
      <rPr>
        <sz val="14"/>
        <color theme="1"/>
        <rFont val="Arial"/>
        <family val="2"/>
      </rPr>
      <t xml:space="preserve"> -Acceso a servicios de atención a la Primera Infancia- donde el ciudadano puede realizar su solicitud en línea.
</t>
    </r>
    <r>
      <rPr>
        <b/>
        <i/>
        <sz val="14"/>
        <color theme="1"/>
        <rFont val="Arial"/>
        <family val="2"/>
      </rPr>
      <t>Formulario Lista de Espera de solicitantes que requieren un servicio del ICBF
Este formulario tiene como objetivo, recibir la solicitud formal de atención de niñas y niños desde los cero (0) hasta los 5 años de edad, así como de mujeres gestantes o mujeres en estado de embarazo en los servicios del Instituto Colombiano de Bienestar Familiar -ICBF- y que actualmente no reciben ningún servicio de Primera Infancia por parte del Estado Colombiano.
Para conocer los criterios de selección clic aquí</t>
    </r>
    <r>
      <rPr>
        <sz val="14"/>
        <color theme="1"/>
        <rFont val="Arial"/>
        <family val="2"/>
      </rPr>
      <t xml:space="preserve">
</t>
    </r>
    <r>
      <rPr>
        <b/>
        <i/>
        <sz val="14"/>
        <color theme="1"/>
        <rFont val="Arial"/>
        <family val="2"/>
      </rPr>
      <t xml:space="preserve">
Tenga en cuenta que Usted es responsable por la adecuada información que registra en este formulario, por ende, ingresar datos incompletos o erróneos pueden afectar las validaciones de elegibilidad. La información registrada tiene validez de un (1) año, por lo que, si pasado este término no ha recibido atención debe volver a registrarse si así lo considera necesario, o hacer el registro nuevamente en caso de que quiera actualizar la información anteriormente consignada en este formulario.
IMPORTANTE: Seleccione correctamente el "Departamento y municipio de residencia del solicitante", además, registre un "número de documento valido y la fecha exacta de nacimiento del niño, niña o de la mujer gestante" ya que estos son criterios básicos para validar la elegibilidad del solicitante.
</t>
    </r>
    <r>
      <rPr>
        <b/>
        <u/>
        <sz val="14"/>
        <color theme="1"/>
        <rFont val="Arial"/>
        <family val="2"/>
      </rPr>
      <t>Evidencia:</t>
    </r>
    <r>
      <rPr>
        <b/>
        <sz val="14"/>
        <color theme="1"/>
        <rFont val="Arial"/>
        <family val="2"/>
      </rPr>
      <t xml:space="preserve">
Diciembre
</t>
    </r>
    <r>
      <rPr>
        <sz val="14"/>
        <color theme="1"/>
        <rFont val="Arial"/>
        <family val="2"/>
      </rPr>
      <t xml:space="preserve">Correo electrónico del 07/09/2023 con el asunto: RE Automatización OPA Primera Infancia
</t>
    </r>
  </si>
  <si>
    <r>
      <t xml:space="preserve">Se evidenció el monitoreo realizado por la Subdirección de Mejoramiento Organizacional en los meses marzo, abril, mayo y junio, a la información publicadas por las dependencias del ICBF en el Portal Web registrando la validación del cumpliendo los lineamientos de la Ley 1712 de 2014 y la Resolución 1519 de 2020 - MinTic en el instrumento "Matriz ITA Herramienta para la Vigilancia del Cumplimiento Normativo Ley1712-VER_ 2022- responsables SDG- 2023" donde se consolida información sobre:
- ANEXO TÉCNICO 1. ACCESIBILIDAD
- ANEXO TÉCNICO 2: ESTÁNDARES DE PUBLICACIÓN SEDE ELECTRÓNICA Y WEB
   - REQUISITOS SOBRE IDENTIDAD VISUAL Y ARTICULACIÓN CON PORTAL ÚNICO DEL ESTADO COLOMBIANO GOV.CO.
   - ÍTEMS DEL  MENU DE TRANSPARENCIA Y ACCESO A LA INFORMACIÓN
   - ÍTEMS DEL MENÚ ATENCIÓN Y SERVICIOS A LA CIUDADANÍA
   - SECCIÓN DE NOTICIAS
- ANEXO 3.CONDICIONES MÍNIMAS TÉCNICAS Y DE SEGURIDAD DIGITAL
</t>
    </r>
    <r>
      <rPr>
        <b/>
        <u/>
        <sz val="14"/>
        <color rgb="FF000000"/>
        <rFont val="Arial"/>
        <family val="2"/>
      </rPr>
      <t>Evidencia:</t>
    </r>
    <r>
      <rPr>
        <b/>
        <sz val="14"/>
        <color rgb="FF000000"/>
        <rFont val="Arial"/>
        <family val="2"/>
      </rPr>
      <t xml:space="preserve">
Junio:
</t>
    </r>
    <r>
      <rPr>
        <sz val="14"/>
        <color rgb="FF000000"/>
        <rFont val="Arial"/>
        <family val="2"/>
      </rPr>
      <t xml:space="preserve">Correo electrónico del 15/03/2023 con asunto: "MONITOREO MICROSITIO DE TRANSPARENCIA 2023 - FEBRERO" 
Correo electrónico del 28/04/2023 con asunto: "MONITOREO MICROSITIO DE TRANSPARENCIA 2023 - ABRIL"
Correo electrónico del 31/05/2023 con asunto: "MONITOREO MICROSITIO DE TRANSPARENCIA 2023 - MAYO"
Correo electrónico del 20/06/2023 con asunto: "RV: MONITOREO MICROSITIO DE TRANSPARENCIA 2023 - JUNIO".
En los correos electrónicos se comparte la Ruta: Seguimiento - Matriz ITA Herramienta para la Vigilancia del Cumplimiento Normativo Ley1712-VER_ 2022- responsables SDG- 2023.xlsx donde los responsables deben validar los enlaces correspondientes a cada publicación y diligencian la columna del seguimiento correspondiente. 
</t>
    </r>
    <r>
      <rPr>
        <b/>
        <sz val="14"/>
        <color rgb="FF000000"/>
        <rFont val="Arial"/>
        <family val="2"/>
      </rPr>
      <t xml:space="preserve">
Observación OCI: 
</t>
    </r>
    <r>
      <rPr>
        <sz val="14"/>
        <color rgb="FF000000"/>
        <rFont val="Arial"/>
        <family val="2"/>
      </rPr>
      <t xml:space="preserve">Se recomienda que dentro de los soportes que se reportan en el SVE se incluya la "Matriz ITA Herramienta para la Vigilancia del Cumplimiento Normativo Ley1712-VER_ 2022- responsables SDG- 2023.xls" con el último corte del seguimiento realizado. </t>
    </r>
  </si>
  <si>
    <r>
      <t>Se observó el monitoreo realizado por la Subdirección de Mejoramiento Organizacional durante la vigencia 2023 a la información publicada por las dependencias del ICBF en el Portal Web registrando la validación del cumplimiento de los lineamientos de la Ley 1712 de 2014 y la Resolución 1519 de 2020 - MinTic en el instrumento "</t>
    </r>
    <r>
      <rPr>
        <i/>
        <sz val="14"/>
        <color rgb="FF000000"/>
        <rFont val="Arial"/>
        <family val="2"/>
      </rPr>
      <t>Matriz ITA Herramienta para la Vigilancia del Cumplimiento Normativo Ley1712-VER_ 2022- responsables SDG- 2023</t>
    </r>
    <r>
      <rPr>
        <sz val="14"/>
        <color rgb="FF000000"/>
        <rFont val="Arial"/>
        <family val="2"/>
      </rPr>
      <t xml:space="preserve">" donde se consolida información sobre:
- ANEXO TÉCNICO 1. ACCESIBILIDAD
- ANEXO TÉCNICO 2: ESTÁNDARES DE PUBLICACIÓN SEDE ELECTRÓNICA Y WEB
   - REQUISITOS SOBRE IDENTIDAD VISUAL Y ARTICULACIÓN CON PORTAL ÚNICO DEL ESTADO COLOMBIANO GOV.CO.
   - ÍTEMS DEL  MENU DE TRANSPARENCIA Y ACCESO A LA INFORMACIÓN
   - ÍTEMS DEL MENÚ ATENCIÓN Y SERVICIOS A LA CIUDADANÍA
   - SECCIÓN DE NOTICIAS
- ANEXO 3.CONDICIONES MÍNIMAS TÉCNICAS Y DE SEGURIDAD DIGITAL
</t>
    </r>
    <r>
      <rPr>
        <b/>
        <u/>
        <sz val="14"/>
        <color rgb="FF000000"/>
        <rFont val="Arial"/>
        <family val="2"/>
      </rPr>
      <t>Evidencia:</t>
    </r>
    <r>
      <rPr>
        <b/>
        <sz val="14"/>
        <color rgb="FF000000"/>
        <rFont val="Arial"/>
        <family val="2"/>
      </rPr>
      <t xml:space="preserve">
Septiembre:
</t>
    </r>
    <r>
      <rPr>
        <sz val="14"/>
        <color rgb="FF000000"/>
        <rFont val="Arial"/>
        <family val="2"/>
      </rPr>
      <t xml:space="preserve">Archivo Excel Seguimiento - Matriz ITA Herramienta  para la Vigilancia del Cumplimiento Normativo Ley1712-VER_ 2022- responsables SDG- 2023 -Corte agosto
</t>
    </r>
    <r>
      <rPr>
        <b/>
        <sz val="14"/>
        <color rgb="FF000000"/>
        <rFont val="Arial"/>
        <family val="2"/>
      </rPr>
      <t>Diciembre:</t>
    </r>
    <r>
      <rPr>
        <sz val="14"/>
        <color rgb="FF000000"/>
        <rFont val="Arial"/>
        <family val="2"/>
      </rPr>
      <t xml:space="preserve">
Archivo Excel  Seguimiento Diciembre- Matriz ITA Herramienta  para la Vigilancia del Cumplimiento Normativo Ley1712-VER_ 2022- responsables SDG- 2023</t>
    </r>
  </si>
  <si>
    <r>
      <t xml:space="preserve">Se evidenciaron las gestiones adelantadas por el ICBF ante el Archivo General de la Nación - AGN con el fin de actualizar las Tablas de Retención Documental, así como un informe donde se estableció un plan de trabajo para el ajuste de la TRD de acuerdo a la retroalimentación realizada por el AGN.
</t>
    </r>
    <r>
      <rPr>
        <b/>
        <sz val="14"/>
        <color rgb="FF000000"/>
        <rFont val="Arial"/>
        <family val="2"/>
      </rPr>
      <t xml:space="preserve">
</t>
    </r>
    <r>
      <rPr>
        <b/>
        <u/>
        <sz val="14"/>
        <color rgb="FF000000"/>
        <rFont val="Arial"/>
        <family val="2"/>
      </rPr>
      <t xml:space="preserve">Evidencia:
</t>
    </r>
    <r>
      <rPr>
        <b/>
        <sz val="14"/>
        <color rgb="FF000000"/>
        <rFont val="Arial"/>
        <family val="2"/>
      </rPr>
      <t xml:space="preserve">Junio:
</t>
    </r>
    <r>
      <rPr>
        <sz val="14"/>
        <color rgb="FF000000"/>
        <rFont val="Arial"/>
        <family val="2"/>
      </rPr>
      <t xml:space="preserve">Documento denominado "Informe_Actualización TRD.pdf", que corresponde al Informe de avance del primer semestre de 2023, cargado en el aplicativo Suit Visión Empresarial el 10 de julio de 2023.
Documento remitido por el AGN al ICBF con radicado AGN 2-2023-001068 del 2 de marzo de 2023, asunto: Presentación ajustes Tablas de Retención Documental – TRD
Documento remitido por el ICBF al AGN con radicado 202312220000125071 del 17 de mayo de 2023, asunto: Solicitud Mesa de Trabajo ICBF
Acta de reunión del 15 de junio de 2023 realizada entre el ICBF y el AGN.
Presentación elaborada por el ICBF, insumo para la reunión.
</t>
    </r>
    <r>
      <rPr>
        <b/>
        <sz val="14"/>
        <color rgb="FF000000"/>
        <rFont val="Arial"/>
        <family val="2"/>
      </rPr>
      <t xml:space="preserve">
Observación OCI:
</t>
    </r>
    <r>
      <rPr>
        <sz val="14"/>
        <color rgb="FF000000"/>
        <rFont val="Arial"/>
        <family val="2"/>
      </rPr>
      <t>Se recomienda dar cumplimiento al compromiso establecido en la reunión realizada con el AGN.</t>
    </r>
  </si>
  <si>
    <r>
      <t xml:space="preserve">Se evidenció la gestión adelantada entre el ICBF y el Archivo General de la Nación - AGN con fin de actualizar las Tablas de Retención Documental a través de los siguientes documentos:
- Mesa de Trabajo realizada el 5/12/2023 cuya finalidad fue la revisión de la TRD – actualización del ICBF, en el cual se revisó el documentó Word </t>
    </r>
    <r>
      <rPr>
        <i/>
        <sz val="14"/>
        <color theme="1"/>
        <rFont val="Arial"/>
        <family val="2"/>
      </rPr>
      <t>MEMORIA DESCRIPTIVA PARA LA ACTUALIZACIÓN DE LAS TABLAS DE RETENCIÓN DOCUMENTAL</t>
    </r>
    <r>
      <rPr>
        <sz val="14"/>
        <color theme="1"/>
        <rFont val="Arial"/>
        <family val="2"/>
      </rPr>
      <t xml:space="preserve"> con el Archivo General de la Nación en la cual se dejaron consignadas las observaciones realizadas en la reunión y se generó el compromiso de programar Mesa de Trabajo el 13/12/2023 por parte del Archivo General de la Nación y del cual se registró en el Informe que no se recibió notificación de la citación por parte del AGN para efectuar la reunión acordada.
- Se documentó el Informe PROCESO: Actualización Tablas de Retención Documental con el avance del II semestre
- Se adjuntó Memorando con Radicado No: 202312220000191501 del 27/06/2023 (evidencia aportada en el segundo cuatrimestre)
</t>
    </r>
    <r>
      <rPr>
        <b/>
        <u/>
        <sz val="14"/>
        <color theme="1"/>
        <rFont val="Arial"/>
        <family val="2"/>
      </rPr>
      <t>Evidencia:</t>
    </r>
    <r>
      <rPr>
        <b/>
        <sz val="14"/>
        <color theme="1"/>
        <rFont val="Arial"/>
        <family val="2"/>
      </rPr>
      <t xml:space="preserve">
Diciembre:</t>
    </r>
    <r>
      <rPr>
        <sz val="14"/>
        <color theme="1"/>
        <rFont val="Arial"/>
        <family val="2"/>
      </rPr>
      <t xml:space="preserve">
Correo electrónico que data del 03/11/2023 y hasta el 05/12/2023 en el cual se concertó la mesa de trabajo para el 05/12/2023 y en la cual remitieron las observaciones.
Documento Word Informe PROCESO: Actualización Tablas de Retención Documental con el avance del II semestre.
TRD_202312220000191501 RAD. ARCHIVO GENERAL (002)
Soporte Acta de Envío y Entrega de Correo Electrónico (SERVICIOS POSTALES NACIONALES S.A.S Certifica que ha realizado el servicio de envío de la notificación electrónica, a través de su sistema de registro de ciclo de comunicación Emisor-Receptor.)</t>
    </r>
  </si>
  <si>
    <r>
      <t xml:space="preserve">Se realizó la actualización del inventario de activos de información vigencia 2023 por parte de la Dirección de Información y Tecnología y se corroboró su publicación en el portal web en el Menú de Transparencia y Acceso a Información Pública Sección 7. Datos Abiertos.
</t>
    </r>
    <r>
      <rPr>
        <b/>
        <sz val="14"/>
        <color theme="1"/>
        <rFont val="Arial"/>
        <family val="2"/>
      </rPr>
      <t>Ruta</t>
    </r>
    <r>
      <rPr>
        <sz val="14"/>
        <color theme="1"/>
        <rFont val="Arial"/>
        <family val="2"/>
      </rPr>
      <t xml:space="preserve">: </t>
    </r>
    <r>
      <rPr>
        <b/>
        <i/>
        <sz val="14"/>
        <color theme="1"/>
        <rFont val="Arial"/>
        <family val="2"/>
      </rPr>
      <t xml:space="preserve">https://view.officeapps.live.com/op/view.aspx?src=https%3A%2F%2Fwww.icbf.gov.co%2Fsites%2Fdefault%2Ffiles%2Ftransparencia%2F1._matriz_inventario_de_activos_icbf_20231204_0.xlsx&amp;wdOrigin=BROWSELINK </t>
    </r>
    <r>
      <rPr>
        <sz val="14"/>
        <color theme="1"/>
        <rFont val="Arial"/>
        <family val="2"/>
      </rPr>
      <t xml:space="preserve">
</t>
    </r>
    <r>
      <rPr>
        <b/>
        <u/>
        <sz val="14"/>
        <color theme="1"/>
        <rFont val="Arial"/>
        <family val="2"/>
      </rPr>
      <t>Evidencia:</t>
    </r>
    <r>
      <rPr>
        <sz val="14"/>
        <color theme="1"/>
        <rFont val="Arial"/>
        <family val="2"/>
      </rPr>
      <t xml:space="preserve">
</t>
    </r>
    <r>
      <rPr>
        <b/>
        <sz val="14"/>
        <color theme="1"/>
        <rFont val="Arial"/>
        <family val="2"/>
      </rPr>
      <t>Septiembre:</t>
    </r>
    <r>
      <rPr>
        <sz val="14"/>
        <color theme="1"/>
        <rFont val="Arial"/>
        <family val="2"/>
      </rPr>
      <t xml:space="preserve">
Correo electrónico del 13/09/2023 con el asunto: RE: Inventario de activos de información
Archivo Excel matriz_de_activos_nacional_2023</t>
    </r>
  </si>
  <si>
    <r>
      <t xml:space="preserve">Se actualizó el Esquema de Publicación de Información para la vigencia 2023 por parte de la Oficina Asesora de Comunicaciones y se constató su publicación en el portal web en el Menú de Transparencia y Acceso a Información Pública Sección 7. Datos Abiertos.
</t>
    </r>
    <r>
      <rPr>
        <b/>
        <sz val="14"/>
        <color theme="1"/>
        <rFont val="Arial"/>
        <family val="2"/>
      </rPr>
      <t xml:space="preserve">Ruta: </t>
    </r>
    <r>
      <rPr>
        <b/>
        <i/>
        <sz val="14"/>
        <color theme="1"/>
        <rFont val="Arial"/>
        <family val="2"/>
      </rPr>
      <t>https://view.officeapps.live.com/op/view.aspx?src=https%3A%2F%2Fwww.icbf.gov.co%2Fsites%2Fdefault%2Ffiles%2Ftransparencia%2F3._esquema_de_publicacion_de_informacion_icbf_20231204.xlsx&amp;wdOrigin=BROWSELINK</t>
    </r>
    <r>
      <rPr>
        <sz val="14"/>
        <color theme="1"/>
        <rFont val="Arial"/>
        <family val="2"/>
      </rPr>
      <t xml:space="preserve">
</t>
    </r>
    <r>
      <rPr>
        <b/>
        <u/>
        <sz val="14"/>
        <color theme="1"/>
        <rFont val="Arial"/>
        <family val="2"/>
      </rPr>
      <t>Evidencia:</t>
    </r>
    <r>
      <rPr>
        <b/>
        <sz val="14"/>
        <color theme="1"/>
        <rFont val="Arial"/>
        <family val="2"/>
      </rPr>
      <t xml:space="preserve">
Diciembre:</t>
    </r>
    <r>
      <rPr>
        <sz val="14"/>
        <color theme="1"/>
        <rFont val="Arial"/>
        <family val="2"/>
      </rPr>
      <t xml:space="preserve">
Archivo Excel 3. ESQUEMA DE PUBLICACIÓN DE INFORMACIÓN ICBF_20231204</t>
    </r>
  </si>
  <si>
    <r>
      <t xml:space="preserve">Se observaron las siguientes actividades para la construcción de los Instrumentos de Gestión de Información Pública:
- Reunión el 07/09/2023 entre La Dirección de Servicios y Atención, la Dirección de Tecnología y la Oficina Asesora Jurídica en el cual se presentó el plan de trabajo propuesto y los insumos para iniciar su actualización de los documentos.
- Reunión el 20/09/2023: Consolidación de los insumos para la construcción de los instrumentos y seguimiento para la actualización de los instrumentos de gestión de información pública con la Dirección de Tecnología, Oficina Asesora de Comunicaciones y Oficina Asesora Jurídica.
- Reunión el 20/10/2023 seguimiento para la actualización de los instrumentos de gestión de información pública con la Dirección de Tecnología y la Oficina Asesora Jurídica.
- Se generó el acto administrativo Por lo cual se actualizan los instrumentos de gestión de la información pública del Instituto Colombiano de Bienestar Familiar - Resolución 7990 del 27/12/203. Observándose su publicación en el portal web en el Menú de Transparencia y Acceso a Información Pública Sección 7. Datos Abiertos en la ruta https://www.icbf.gov.co/sites/default/files/transparencia/resolucion_no._7990-2023.pdf
</t>
    </r>
    <r>
      <rPr>
        <b/>
        <u/>
        <sz val="14"/>
        <color theme="1"/>
        <rFont val="Arial"/>
        <family val="2"/>
      </rPr>
      <t>Evidencias:</t>
    </r>
    <r>
      <rPr>
        <b/>
        <sz val="14"/>
        <color theme="1"/>
        <rFont val="Arial"/>
        <family val="2"/>
      </rPr>
      <t xml:space="preserve">
Septiembre:
</t>
    </r>
    <r>
      <rPr>
        <sz val="14"/>
        <color theme="1"/>
        <rFont val="Arial"/>
        <family val="2"/>
      </rPr>
      <t xml:space="preserve">Imagen: 2. Reunión Actualización Instrum de Inf Pública_20230907.png
Correo electrónico del 07/09/2023 asunto: 3. Documentos de Apoyo Instrument Gest Inf Publica_20230907.msg
Correo electrónico del 20/09/2023 con el asunto: 5. RE Insumos Inventario activos de información OAJ_20230920.msg
Imagen: 6. Reunión Instrumentos de Gestión de Inf Publica_20230928.png
</t>
    </r>
    <r>
      <rPr>
        <b/>
        <sz val="14"/>
        <color theme="1"/>
        <rFont val="Arial"/>
        <family val="2"/>
      </rPr>
      <t>Octubre:</t>
    </r>
    <r>
      <rPr>
        <sz val="14"/>
        <color theme="1"/>
        <rFont val="Arial"/>
        <family val="2"/>
      </rPr>
      <t xml:space="preserve">
Imagen Reunión seguimiento Construc Instr Act Información_20231020.png
Correo electrónico del 1/11/2023 con el asunto: Segunda solicitud Validación Índice Infor Clasificada y Reservada.msg
Correo electrónico del 23/10/2023 con el asunto: Validación del Índice de Información Clasificada y Reservada .msg
</t>
    </r>
    <r>
      <rPr>
        <b/>
        <sz val="14"/>
        <color theme="1"/>
        <rFont val="Arial"/>
        <family val="2"/>
      </rPr>
      <t>Noviembre:</t>
    </r>
    <r>
      <rPr>
        <sz val="14"/>
        <color theme="1"/>
        <rFont val="Arial"/>
        <family val="2"/>
      </rPr>
      <t xml:space="preserve">
Imagen 1. reunión seguimiento instr de inf publica OAJ DIT OAC_20231103.png
Correo electrónico del 22/11/2023 con el asunto: 6. Modelo de Resolución Instrumentos 2024_20231122.msg
Imagen 7. Reunión de Seguimiento Instrumentos_20231124.png
</t>
    </r>
    <r>
      <rPr>
        <b/>
        <sz val="14"/>
        <color theme="1"/>
        <rFont val="Arial"/>
        <family val="2"/>
      </rPr>
      <t>Diciembre:</t>
    </r>
    <r>
      <rPr>
        <sz val="14"/>
        <color theme="1"/>
        <rFont val="Arial"/>
        <family val="2"/>
      </rPr>
      <t xml:space="preserve">
PDF Resolución 7990 - 2023 Instrumentos de Gestión de Información
Archivo Excel MATRIZ INVENTARIO DE ACTIVOS ICBF_20231204
Archivo Excel ÍNDICE DE INFORMACIÓN CLASIFICADA Y RESERVADA ICBF_20231204
Archivo Excel  ESQUEMA DE PUBLICACIÓN DE INFORMACIÓN ICBF_20231204</t>
    </r>
  </si>
  <si>
    <r>
      <t xml:space="preserve">Se evidenció que durante el primer cuatrimestre se publicó video de lengua de señas en Twitter sobre el tema: </t>
    </r>
    <r>
      <rPr>
        <i/>
        <sz val="14"/>
        <color rgb="FF000000"/>
        <rFont val="Arial"/>
        <family val="2"/>
      </rPr>
      <t>"Donación de Bienes Inmuebles"</t>
    </r>
    <r>
      <rPr>
        <sz val="14"/>
        <color rgb="FF000000"/>
        <rFont val="Arial"/>
        <family val="2"/>
      </rPr>
      <t>.</t>
    </r>
    <r>
      <rPr>
        <b/>
        <sz val="14"/>
        <color rgb="FF000000"/>
        <rFont val="Arial"/>
        <family val="2"/>
      </rPr>
      <t xml:space="preserve">
</t>
    </r>
    <r>
      <rPr>
        <b/>
        <u/>
        <sz val="14"/>
        <color rgb="FF000000"/>
        <rFont val="Arial"/>
        <family val="2"/>
      </rPr>
      <t>Evidencia:</t>
    </r>
    <r>
      <rPr>
        <b/>
        <sz val="14"/>
        <color rgb="FF000000"/>
        <rFont val="Arial"/>
        <family val="2"/>
      </rPr>
      <t xml:space="preserve">
Abril:
</t>
    </r>
    <r>
      <rPr>
        <sz val="14"/>
        <color rgb="FF000000"/>
        <rFont val="Arial"/>
        <family val="2"/>
      </rPr>
      <t xml:space="preserve">Pieza de Lengua de señas_twitter_20 de abril.jpg video de: </t>
    </r>
    <r>
      <rPr>
        <i/>
        <sz val="14"/>
        <color rgb="FF000000"/>
        <rFont val="Arial"/>
        <family val="2"/>
      </rPr>
      <t>"¿De qué se trata? Es el registro de bienes realizado cuando una persona natural o empresa privada, transfiere voluntaria, gratuita e irrevocablemente a favor de la entidad, la propiedad de un bien inmueble que le pertenece"</t>
    </r>
  </si>
  <si>
    <r>
      <t xml:space="preserve">Se evidenció publicación en el mes de julio de Video de Lenguaje de Señas en YouTube relacionado con "Familia Mujer e Infancia FAMI".
</t>
    </r>
    <r>
      <rPr>
        <b/>
        <u/>
        <sz val="14"/>
        <rFont val="Arial"/>
        <family val="2"/>
      </rPr>
      <t>Evidencia:</t>
    </r>
    <r>
      <rPr>
        <sz val="14"/>
        <rFont val="Arial"/>
        <family val="2"/>
      </rPr>
      <t xml:space="preserve">
</t>
    </r>
    <r>
      <rPr>
        <b/>
        <sz val="14"/>
        <rFont val="Arial"/>
        <family val="2"/>
      </rPr>
      <t>Agosto:</t>
    </r>
    <r>
      <rPr>
        <sz val="14"/>
        <rFont val="Arial"/>
        <family val="2"/>
      </rPr>
      <t xml:space="preserve">
Video publicado en YouTube, en el enlace "https://youtu.be/0KVbmgTie-w". </t>
    </r>
  </si>
  <si>
    <r>
      <t xml:space="preserve">Se evidenció la publicación del video en lenguaje de señas </t>
    </r>
    <r>
      <rPr>
        <i/>
        <sz val="14"/>
        <color theme="1"/>
        <rFont val="Arial"/>
        <family val="2"/>
      </rPr>
      <t>Conoce el protocolo del ICBF para la atención de Peticiones y Reportes de Amenaza o Vulneración de Derechos</t>
    </r>
    <r>
      <rPr>
        <sz val="14"/>
        <color theme="1"/>
        <rFont val="Arial"/>
        <family val="2"/>
      </rPr>
      <t xml:space="preserve">, a través de Facebook y YouTube. 
</t>
    </r>
    <r>
      <rPr>
        <b/>
        <u/>
        <sz val="14"/>
        <color theme="1"/>
        <rFont val="Arial"/>
        <family val="2"/>
      </rPr>
      <t>Evidencia:</t>
    </r>
    <r>
      <rPr>
        <b/>
        <sz val="14"/>
        <color theme="1"/>
        <rFont val="Arial"/>
        <family val="2"/>
      </rPr>
      <t xml:space="preserve">
Diciembre:</t>
    </r>
    <r>
      <rPr>
        <sz val="14"/>
        <color theme="1"/>
        <rFont val="Arial"/>
        <family val="2"/>
      </rPr>
      <t xml:space="preserve">
4.1 Lenguaje de señas_ 27 de noviembre.jpg
Ruta del video: https://www.youtube.com/watch?v=cZAVlIwUUjE</t>
    </r>
  </si>
  <si>
    <r>
      <t xml:space="preserve">Se evidenció la publicación del reporte de contratos por parte de la Dirección de Contratación en el portal web del ICBF en el micrositio de Transparencia y Acceso a la Información Pública (numeral 3. Contratación, Subnumeral 3.3 Publicación de la ejecución de los contratos) con la información sobre los contratos suscritos durante la vigencia del 2023 y para el cuatrimestre septiembre a diciembre, observándose en el contenido del archivo columnas con los datos de: </t>
    </r>
    <r>
      <rPr>
        <i/>
        <sz val="14"/>
        <color theme="1"/>
        <rFont val="Arial"/>
        <family val="2"/>
      </rPr>
      <t>Nombre Entidad, Nit Entidad, Proceso de Compra, ID Contrato, Referencia del Contrato, Estado, Contrato, Tipo de Contrato, Fecha de Inicio del Contrato, Fecha de Fin del Contrato, TipoDocProveedor, Documento Proveedor, Proveedor Adjudicado, Valor del Contrato, Valor Pendiente de Pago, Valor Pagado, Valor Pendiente de Ejecución y URL Proceso.</t>
    </r>
    <r>
      <rPr>
        <sz val="14"/>
        <color theme="1"/>
        <rFont val="Arial"/>
        <family val="2"/>
      </rPr>
      <t xml:space="preserve">
Ruta: https://www.icbf.gov.co/transparencia-y-acceso-informacion-publica/contratacion
</t>
    </r>
    <r>
      <rPr>
        <b/>
        <u/>
        <sz val="14"/>
        <color theme="1"/>
        <rFont val="Arial"/>
        <family val="2"/>
      </rPr>
      <t>Evidencia:</t>
    </r>
    <r>
      <rPr>
        <sz val="14"/>
        <color theme="1"/>
        <rFont val="Arial"/>
        <family val="2"/>
      </rPr>
      <t xml:space="preserve">
</t>
    </r>
    <r>
      <rPr>
        <b/>
        <sz val="14"/>
        <color theme="1"/>
        <rFont val="Arial"/>
        <family val="2"/>
      </rPr>
      <t>Septiembre:</t>
    </r>
    <r>
      <rPr>
        <sz val="14"/>
        <color theme="1"/>
        <rFont val="Arial"/>
        <family val="2"/>
      </rPr>
      <t xml:space="preserve">
Archivo pdf Correo electrónico del  6/10/2023 con asunto: Solicitud publicación página web septiembre.pdf
Archivo Excel Ejecución contractual septiembre 2023 ICBF.xlsx (archivo con 1.601 registros)
</t>
    </r>
    <r>
      <rPr>
        <b/>
        <sz val="14"/>
        <color theme="1"/>
        <rFont val="Arial"/>
        <family val="2"/>
      </rPr>
      <t>Octubre:</t>
    </r>
    <r>
      <rPr>
        <sz val="14"/>
        <color theme="1"/>
        <rFont val="Arial"/>
        <family val="2"/>
      </rPr>
      <t xml:space="preserve">
Archivo pdf Correo electrónico del 01/11/2023 con el asunto: Solicitud publicación página web octubre
Archivo Excel ICBF Ejecución contractual Octubre 2023.xlsx (archivo con 1.730 registros)
</t>
    </r>
    <r>
      <rPr>
        <b/>
        <sz val="14"/>
        <color theme="1"/>
        <rFont val="Arial"/>
        <family val="2"/>
      </rPr>
      <t>Noviembre:</t>
    </r>
    <r>
      <rPr>
        <sz val="14"/>
        <color theme="1"/>
        <rFont val="Arial"/>
        <family val="2"/>
      </rPr>
      <t xml:space="preserve">
Archivo pdf Correo electrónico del 04, 05/12/2023 con el asunto: RE: Solicitud publicación página web (solicitud y respuesta)
Archivo Excel Ejecución contractual ICBF 30 de noviembre.xlsx (archivo con 1.749 registros)
</t>
    </r>
    <r>
      <rPr>
        <b/>
        <sz val="14"/>
        <color theme="1"/>
        <rFont val="Arial"/>
        <family val="2"/>
      </rPr>
      <t>Diciembre:</t>
    </r>
    <r>
      <rPr>
        <sz val="14"/>
        <color theme="1"/>
        <rFont val="Arial"/>
        <family val="2"/>
      </rPr>
      <t xml:space="preserve">
Correo electrónico del 27/12/2023 con el asunto: Solicitud publicación página web
Archivo Excel Ejecución contractual Icbf corte 27 de Dic 2023</t>
    </r>
  </si>
  <si>
    <r>
      <t xml:space="preserve">Se evidenció la publicación de la información del Presupuesto General Asignado, Ejecución Presupuestal y Estados Financieros en la página web del ICBF en el micrositio de Transparencia y Acceso a la Información Pública en el Numeral 4. Planeación, presupuesto e informes.
</t>
    </r>
    <r>
      <rPr>
        <b/>
        <u/>
        <sz val="14"/>
        <color theme="1"/>
        <rFont val="Arial"/>
        <family val="2"/>
      </rPr>
      <t>Evidencia:</t>
    </r>
    <r>
      <rPr>
        <b/>
        <sz val="14"/>
        <color theme="1"/>
        <rFont val="Arial"/>
        <family val="2"/>
      </rPr>
      <t xml:space="preserve">
Ejecución Presupuestal Histórica:
</t>
    </r>
    <r>
      <rPr>
        <sz val="14"/>
        <color theme="1"/>
        <rFont val="Arial"/>
        <family val="2"/>
      </rPr>
      <t xml:space="preserve">- bd_ejecucion_vigencia_cierre_septiembre_2023_acumulado.xlsx (Formato Excel con la Ejecución acumulado Enero - septiembre de 2023)
- bd_ejecucion_vigencia_cierre_octubre_2023_acumulado.xlsx (Acumulado a Octubre de 2023)
- bd_ejecucion_vigencia_cierre_septiembre_2023_acumulado.xlsx 
- bd_ejecucion_vigencia_cierre_octubre_2023_acumulado.xlsx
- bd_ejecucion_vigencia_cierre_noviembre_2023_acumulado.xlsx
Portal web ruta: https://www.icbf.gov.co/informacion-financiera/ejecucion-presupuestal-historica
</t>
    </r>
    <r>
      <rPr>
        <b/>
        <sz val="14"/>
        <color theme="1"/>
        <rFont val="Arial"/>
        <family val="2"/>
      </rPr>
      <t>Estados Financieros:</t>
    </r>
    <r>
      <rPr>
        <sz val="14"/>
        <color theme="1"/>
        <rFont val="Arial"/>
        <family val="2"/>
      </rPr>
      <t xml:space="preserve">
Archivo PDF ESTADOS FINANCIEROS CON CORTE A SEPTIEMBRE DE 2023 Fecha de Publicación: 08/Nov/2023
Archivo PDF NOTAS ESTADOS FINANCIEROS CON CORTE A SEPTIEMBRE 30 DE 2023 Fecha de Publicación: 08/Nov/2023
Portal web ruta: https://www.icbf.gov.co/informacion-financiera/estados-financieros
Estados financieros con corte a septiembre 2023 evidenciada su publicación en el portal </t>
    </r>
    <r>
      <rPr>
        <i/>
        <sz val="14"/>
        <color theme="1"/>
        <rFont val="Arial"/>
        <family val="2"/>
      </rPr>
      <t>web</t>
    </r>
    <r>
      <rPr>
        <sz val="14"/>
        <color theme="1"/>
        <rFont val="Arial"/>
        <family val="2"/>
      </rPr>
      <t xml:space="preserve">.
</t>
    </r>
    <r>
      <rPr>
        <b/>
        <i/>
        <sz val="14"/>
        <color theme="1"/>
        <rFont val="Arial"/>
        <family val="2"/>
      </rPr>
      <t>Nota: De acuerdo con lo documentado por la Dirección Financiera el mes de diciembre se carga en enero 2024 ya que esta actividad es mes vencido, para los estados financieros esta cargado hasta septiembre toda vez que esta tarea es trimestral, el mes de diciembre se carga entre febrero y marzo vigencia 2024.</t>
    </r>
  </si>
  <si>
    <r>
      <t xml:space="preserve">Se evidenció la puesta en producción del desarrollo de la automatización parcial del trámite </t>
    </r>
    <r>
      <rPr>
        <i/>
        <sz val="14"/>
        <color theme="1"/>
        <rFont val="Arial"/>
        <family val="2"/>
      </rPr>
      <t>Garantía del derecho de alimentos, visitas y custodia</t>
    </r>
    <r>
      <rPr>
        <sz val="14"/>
        <color theme="1"/>
        <rFont val="Arial"/>
        <family val="2"/>
      </rPr>
      <t xml:space="preserve"> obteniéndose las actas de verificación del despliegue en producción de los sprint 1, 2, 3, 4, 5, 6 y 7, dando cumplimiento con la actividad por parte de la Dirección de Información y Tecnología.
De acuerdo con lo documentado en la herramienta SVE por parte del seguimiento de la Subdirección de Mejoramiento Organizacional queda pendiente las pruebas por parte del área funcional previo a ser dispuesto el trámite en el portal web a los ciudadanos.
</t>
    </r>
    <r>
      <rPr>
        <b/>
        <u/>
        <sz val="14"/>
        <color theme="1"/>
        <rFont val="Arial"/>
        <family val="2"/>
      </rPr>
      <t>Evidencias:</t>
    </r>
    <r>
      <rPr>
        <sz val="14"/>
        <color theme="1"/>
        <rFont val="Arial"/>
        <family val="2"/>
      </rPr>
      <t xml:space="preserve">
</t>
    </r>
    <r>
      <rPr>
        <b/>
        <sz val="14"/>
        <color theme="1"/>
        <rFont val="Arial"/>
        <family val="2"/>
      </rPr>
      <t>Diciembre:</t>
    </r>
    <r>
      <rPr>
        <sz val="14"/>
        <color theme="1"/>
        <rFont val="Arial"/>
        <family val="2"/>
      </rPr>
      <t xml:space="preserve">
Acta_verificacion_de_despliegue_en_produccion_Micav_v3_sp1_a_6.pdf del 13/09/2023
Acta_verificacion_de_despliegue_en_produccion_Micav_v3_sp7 del 13/09/2023</t>
    </r>
  </si>
  <si>
    <r>
      <t xml:space="preserve">Se observó la ejecución del VII Encuentro Nacional de Referentes Documentales, el cual se desarrolló el 12 y 13 de septiembre de 2023 a través de la plataforma Microsoft Teams.
Agenda del 12/09/2023:
Palabras de apertura 
Información Documentada GGD
- Procedimientos
- Ruta de consulta
- Líneas de asistencia técnica
Programa de Gestión Documental - PGD 2023-2026
Sistema de Gestión de Seguridad de la Información: Cyberseguridad 
Sesión de preguntas Jornada
Agenda del 13/09/2023:
ORFEO _x000B_- Módulo de archivo físico_x000B_- Módulo de expediente virtual
Sistema Integrado de Conservación - SIC: Contexto y actualización
Sistema Integrado de Conservación - SIC:_x000B_- Resultados primer reporte_x000B_- Formatos, Aplicación segundo    reporte, Aplicación diagnóstico _x000B_– Archivos de gestión
CIERRE Evaluación y satisfacción del evento
</t>
    </r>
    <r>
      <rPr>
        <b/>
        <u/>
        <sz val="13"/>
        <color theme="1"/>
        <rFont val="Arial"/>
        <family val="2"/>
      </rPr>
      <t>Evidencias:</t>
    </r>
    <r>
      <rPr>
        <b/>
        <sz val="13"/>
        <color theme="1"/>
        <rFont val="Arial"/>
        <family val="2"/>
      </rPr>
      <t xml:space="preserve">
Octubre:</t>
    </r>
    <r>
      <rPr>
        <sz val="13"/>
        <color theme="1"/>
        <rFont val="Arial"/>
        <family val="2"/>
      </rPr>
      <t xml:space="preserve">
Presentaciones: Día 1 Encuentro 2023.pptx y Día 2 Encuentro 2023.pptx
Encuestas de satisfacción - Encuentro Nacional de Referentes Documentales (1-34).xlsx
Evaluación de Eficacia - Encuentro Nacional de Referentes(1-51) (1).xlsx
Resultado ejecucion_y_reporte_de_asistencia_del_pic.xlsx</t>
    </r>
  </si>
  <si>
    <r>
      <rPr>
        <sz val="14"/>
        <rFont val="Arial"/>
        <family val="2"/>
      </rPr>
      <t>Se evidenció pantallazo de la publicación del informe consolidado de preguntas y respuestas registradas en el formato F12 Resultados de la MP- RPdC, el cual se puede consultar en la página</t>
    </r>
    <r>
      <rPr>
        <sz val="14"/>
        <color rgb="FFFF0000"/>
        <rFont val="Arial"/>
        <family val="2"/>
      </rPr>
      <t xml:space="preserve"> </t>
    </r>
    <r>
      <rPr>
        <sz val="14"/>
        <color rgb="FF0070C0"/>
        <rFont val="Arial"/>
        <family val="2"/>
      </rPr>
      <t>https://www.icbf.gov.co/rendicion-de-cuentas-icbf/rendicion-de-cuentas-en-regiones?f[0]=field_date:2023</t>
    </r>
    <r>
      <rPr>
        <sz val="14"/>
        <color rgb="FFFF0000"/>
        <rFont val="Arial"/>
        <family val="2"/>
      </rPr>
      <t xml:space="preserve">
</t>
    </r>
    <r>
      <rPr>
        <b/>
        <u/>
        <sz val="14"/>
        <rFont val="Arial"/>
        <family val="2"/>
      </rPr>
      <t>Evidencia:</t>
    </r>
    <r>
      <rPr>
        <sz val="14"/>
        <rFont val="Arial"/>
        <family val="2"/>
      </rPr>
      <t xml:space="preserve">
</t>
    </r>
    <r>
      <rPr>
        <b/>
        <sz val="14"/>
        <rFont val="Arial"/>
        <family val="2"/>
      </rPr>
      <t>Diciembre:</t>
    </r>
    <r>
      <rPr>
        <sz val="14"/>
        <rFont val="Arial"/>
        <family val="2"/>
      </rPr>
      <t xml:space="preserve">
Pantallazo de la publicación del informe consolidado de preguntas y respuestas registradas en el formato F12 Resultados de la MP- RPdC en la página </t>
    </r>
    <r>
      <rPr>
        <sz val="14"/>
        <color rgb="FF0070C0"/>
        <rFont val="Arial"/>
        <family val="2"/>
      </rPr>
      <t>https://www.icbf.gov.co/rendicion-de-cuentas-icbf/rendicion-de-cuentas-en-regiones?f[0]=field_date:2023</t>
    </r>
  </si>
  <si>
    <r>
      <t xml:space="preserve">Se evidenció comunicación por parte de la Directora de Planeación y Control de la Gestión (E) a los Directores Regionales, Coordinadores de Centro Zonal y Coordinadores de Planeación y Sistemas Regionales, remitiendo las directrices para la realización de las Mesas Públicas (MP) y la Rendición Pública de Cuentas (RPC) 2023.
</t>
    </r>
    <r>
      <rPr>
        <b/>
        <sz val="14"/>
        <rFont val="Arial"/>
        <family val="2"/>
      </rPr>
      <t xml:space="preserve">
</t>
    </r>
    <r>
      <rPr>
        <b/>
        <u/>
        <sz val="14"/>
        <rFont val="Arial"/>
        <family val="2"/>
      </rPr>
      <t xml:space="preserve">Evidencia:
</t>
    </r>
    <r>
      <rPr>
        <b/>
        <sz val="14"/>
        <rFont val="Arial"/>
        <family val="2"/>
      </rPr>
      <t xml:space="preserve">Marzo: 
</t>
    </r>
    <r>
      <rPr>
        <sz val="14"/>
        <rFont val="Arial"/>
        <family val="2"/>
      </rPr>
      <t>Memorando Radicado 202313000000036103 del 17/03/2023, Asunto: Directrices para la Realización de Mesas Públicas - MP. y Rendición Pública de Cuentas - RPC-2023</t>
    </r>
  </si>
  <si>
    <r>
      <t xml:space="preserve">Se observó correo electrónico enviado por la Subdirectora de Monitoreo y Evaluación a la Subdirectora de Mejoramiento Organizacional, solicitando la </t>
    </r>
    <r>
      <rPr>
        <sz val="14"/>
        <rFont val="Arial"/>
        <family val="2"/>
      </rPr>
      <t>publicación de los Formatos actualizados RPC y MP (F1.P2.MS; F6.P2.MS; F8.PE.MS, F9.P2.MS, F10.P2.MS; F11.P2MS y F12.P2.MS) en el sitio web</t>
    </r>
    <r>
      <rPr>
        <b/>
        <sz val="14"/>
        <color rgb="FFED7D31"/>
        <rFont val="Arial"/>
        <family val="2"/>
      </rPr>
      <t xml:space="preserve"> </t>
    </r>
    <r>
      <rPr>
        <sz val="14"/>
        <color rgb="FF0070C0"/>
        <rFont val="Arial"/>
        <family val="2"/>
      </rPr>
      <t>https://www.icbf.gov.co/evaluacion/monitoreo-y-seguimiento-la-gestion</t>
    </r>
    <r>
      <rPr>
        <b/>
        <sz val="14"/>
        <color rgb="FF0070C0"/>
        <rFont val="Arial"/>
        <family val="2"/>
      </rPr>
      <t xml:space="preserve">
</t>
    </r>
    <r>
      <rPr>
        <b/>
        <sz val="14"/>
        <color rgb="FF000000"/>
        <rFont val="Arial"/>
        <family val="2"/>
      </rPr>
      <t xml:space="preserve">
</t>
    </r>
    <r>
      <rPr>
        <b/>
        <u/>
        <sz val="14"/>
        <color rgb="FF000000"/>
        <rFont val="Arial"/>
        <family val="2"/>
      </rPr>
      <t xml:space="preserve">Evidencia:
</t>
    </r>
    <r>
      <rPr>
        <b/>
        <sz val="14"/>
        <color rgb="FF000000"/>
        <rFont val="Arial"/>
        <family val="2"/>
      </rPr>
      <t xml:space="preserve">Marzo:
</t>
    </r>
    <r>
      <rPr>
        <sz val="14"/>
        <color rgb="FF000000"/>
        <rFont val="Arial"/>
        <family val="2"/>
      </rPr>
      <t>Pantallazo del correo electrónico del 31/03/2023, asunto: “Solicitud publicación modificación documentación Redición Pública de Cuentas y Mesas Públicas- Monitoreo y Seguimiento a la Gestión”.</t>
    </r>
  </si>
  <si>
    <r>
      <rPr>
        <sz val="14"/>
        <rFont val="Arial"/>
        <family val="2"/>
      </rPr>
      <t>Se verificó listado de asistencia y presentación de la socialización realizada el día 31/03/2023 sobre las Directrices para la realización de Rendición Publica de Cuentas y Mesas Públicas 2023, la cual estuvo dirigida al personal responsable del tema en la Regionales y Centros Zonales.</t>
    </r>
    <r>
      <rPr>
        <sz val="14"/>
        <color rgb="FF000000"/>
        <rFont val="Arial"/>
        <family val="2"/>
      </rPr>
      <t xml:space="preserve">
</t>
    </r>
    <r>
      <rPr>
        <b/>
        <sz val="14"/>
        <color rgb="FF000000"/>
        <rFont val="Arial Nova Light"/>
        <family val="2"/>
      </rPr>
      <t xml:space="preserve">
</t>
    </r>
    <r>
      <rPr>
        <b/>
        <u/>
        <sz val="14"/>
        <color rgb="FF000000"/>
        <rFont val="Arial Nova Light"/>
        <family val="2"/>
      </rPr>
      <t xml:space="preserve">Evidencia:
</t>
    </r>
    <r>
      <rPr>
        <b/>
        <sz val="14"/>
        <color rgb="FF000000"/>
        <rFont val="Arial"/>
        <family val="2"/>
      </rPr>
      <t xml:space="preserve">Marzo:
</t>
    </r>
    <r>
      <rPr>
        <sz val="14"/>
        <color rgb="FF000000"/>
        <rFont val="Arial"/>
        <family val="2"/>
      </rPr>
      <t>-</t>
    </r>
    <r>
      <rPr>
        <b/>
        <sz val="14"/>
        <color rgb="FF000000"/>
        <rFont val="Arial"/>
        <family val="2"/>
      </rPr>
      <t xml:space="preserve"> </t>
    </r>
    <r>
      <rPr>
        <sz val="14"/>
        <color rgb="FF000000"/>
        <rFont val="Arial"/>
        <family val="2"/>
      </rPr>
      <t>Listado de asistencia reunión virtual del 31/03/2023
- Presentación Directrices RPC y MP 2023.</t>
    </r>
  </si>
  <si>
    <r>
      <t xml:space="preserve">Se evidenciaron los soportes de la supervisión adelantada por el Director de Abastecimiento al contrato suscrito con el Operador Logístico Unión Temporal visión ICBF - Contrato No.  1378 de 2019 cuyo objeto es: </t>
    </r>
    <r>
      <rPr>
        <b/>
        <i/>
        <sz val="14"/>
        <color rgb="FF000000"/>
        <rFont val="Arial"/>
        <family val="2"/>
      </rPr>
      <t>“Prestar el servicio de apoyo logístico necesario para la organización y realización de eventos institucionales de sensibilización, divulgación e implementación de las diferentes estrategias del ICBF”</t>
    </r>
    <r>
      <rPr>
        <sz val="14"/>
        <color rgb="FF000000"/>
        <rFont val="Arial"/>
        <family val="2"/>
      </rPr>
      <t xml:space="preserve">; entre ellas está apoyo en la realización o divulgación de Rendición Pública de Cuentas y Mesas Públicas en las regionales y centros zonales del ICBF.
</t>
    </r>
    <r>
      <rPr>
        <b/>
        <i/>
        <sz val="14"/>
        <color rgb="FF000000"/>
        <rFont val="Arial"/>
        <family val="2"/>
      </rPr>
      <t xml:space="preserve">
</t>
    </r>
    <r>
      <rPr>
        <b/>
        <u/>
        <sz val="14"/>
        <color rgb="FF000000"/>
        <rFont val="Arial"/>
        <family val="2"/>
      </rPr>
      <t xml:space="preserve">Evidencia:
</t>
    </r>
    <r>
      <rPr>
        <b/>
        <sz val="14"/>
        <color rgb="FF000000"/>
        <rFont val="Arial"/>
        <family val="2"/>
      </rPr>
      <t xml:space="preserve">Julio: 
</t>
    </r>
    <r>
      <rPr>
        <sz val="14"/>
        <color rgb="FF000000"/>
        <rFont val="Arial"/>
        <family val="2"/>
      </rPr>
      <t xml:space="preserve">Correo electrónico del 07/07/2023 – Asunto: </t>
    </r>
    <r>
      <rPr>
        <i/>
        <sz val="14"/>
        <color rgb="FF000000"/>
        <rFont val="Arial"/>
        <family val="2"/>
      </rPr>
      <t xml:space="preserve">“PAGO 6 2023 UT VISION CONTRATO 1378 DE 2019”
</t>
    </r>
    <r>
      <rPr>
        <sz val="14"/>
        <color rgb="FF000000"/>
        <rFont val="Arial"/>
        <family val="2"/>
      </rPr>
      <t xml:space="preserve">Correo electrónico del 14/07/2023 – Asunto: </t>
    </r>
    <r>
      <rPr>
        <i/>
        <sz val="14"/>
        <color rgb="FF000000"/>
        <rFont val="Arial"/>
        <family val="2"/>
      </rPr>
      <t xml:space="preserve">“PAGO 7 2023 UT VISION CONTRATO 1378 DE 2019”
</t>
    </r>
    <r>
      <rPr>
        <sz val="14"/>
        <color rgb="FF000000"/>
        <rFont val="Arial"/>
        <family val="2"/>
      </rPr>
      <t>Formato informe de supervisión del Contrato No. 1378 de 2019 -</t>
    </r>
    <r>
      <rPr>
        <i/>
        <sz val="14"/>
        <color rgb="FF000000"/>
        <rFont val="Arial"/>
        <family val="2"/>
      </rPr>
      <t xml:space="preserve"> "INFORME PERIODICO MES DE MAYO DE 2023- 10/06/2023"
</t>
    </r>
    <r>
      <rPr>
        <sz val="14"/>
        <color rgb="FF000000"/>
        <rFont val="Arial"/>
        <family val="2"/>
      </rPr>
      <t xml:space="preserve">Correo electrónico del 28/07/2023 – Asunto: </t>
    </r>
    <r>
      <rPr>
        <i/>
        <sz val="14"/>
        <color rgb="FF000000"/>
        <rFont val="Arial"/>
        <family val="2"/>
      </rPr>
      <t>"Informe Supervisión a UT Visión ICBF mayo 2023”</t>
    </r>
  </si>
  <si>
    <r>
      <t xml:space="preserve">Se evidenció archivo Excel que contiene el tema definido y fecha probable de realización de las mesas públicas vigencia 2023 de las 33 regionales y sus Centros Zonales.
Adicionalmente, se encontró reporte FORMS con el registro de los participantes de la consulta previa de las mesas pública y el tema seleccionado por cada uno de ellos.
</t>
    </r>
    <r>
      <rPr>
        <b/>
        <u/>
        <sz val="14"/>
        <color rgb="FF000000"/>
        <rFont val="Arial"/>
        <family val="2"/>
      </rPr>
      <t xml:space="preserve">Evidencia:
</t>
    </r>
    <r>
      <rPr>
        <b/>
        <sz val="14"/>
        <color rgb="FF000000"/>
        <rFont val="Arial"/>
        <family val="2"/>
      </rPr>
      <t xml:space="preserve">Junio:
</t>
    </r>
    <r>
      <rPr>
        <sz val="14"/>
        <color rgb="FF000000"/>
        <rFont val="Arial"/>
        <family val="2"/>
      </rPr>
      <t>Archivo Excel con el consolidado de los cronogramas de las mesas públicas vigencia 2023 de las 33 regionales y sus Centros Zonales. 
Registro aplicativo Forms - Asunto: Registro de los participantes de la consulta previa de las Mesas Públicas y el tema seleccionado por cada uno de ellos (215 registros)</t>
    </r>
    <r>
      <rPr>
        <b/>
        <sz val="14"/>
        <color rgb="FF000000"/>
        <rFont val="Arial"/>
        <family val="2"/>
      </rPr>
      <t xml:space="preserve">
</t>
    </r>
    <r>
      <rPr>
        <sz val="14"/>
        <color rgb="FF000000"/>
        <rFont val="Arial"/>
        <family val="2"/>
      </rPr>
      <t xml:space="preserve">
(Las evidencias fueron cargadas el día 06/06/2023 en el aplicativo Suite Visión Empresarial y no cuenta con fecha de elaboración)</t>
    </r>
  </si>
  <si>
    <r>
      <t xml:space="preserve">Se evidenció la publicación del cronograma actualizado de las mesa pública y Rendición Pública de Cuentas ICBF a nivel nacional en la página </t>
    </r>
    <r>
      <rPr>
        <sz val="14"/>
        <color rgb="FF0070C0"/>
        <rFont val="Arial"/>
        <family val="2"/>
      </rPr>
      <t>https://www.icbf.gov.co/rendicion-de-cuentas-icbf#rc2</t>
    </r>
    <r>
      <rPr>
        <sz val="14"/>
        <rFont val="Arial"/>
        <family val="2"/>
      </rPr>
      <t xml:space="preserve">
Adicionalmente, se observó la publicación de la invitación a la Rendición Pública de Cuentas (RPC) de la Regional Amazonas para el 14/09/2023; Regional Antioquía para el 14/09/2023; invitación al Encuentro de Participación ciudadana Regional Santander para el 05/10/2023 y Regional Arauca para el 9/11/2023 en la página </t>
    </r>
    <r>
      <rPr>
        <sz val="14"/>
        <color rgb="FF0070C0"/>
        <rFont val="Arial"/>
        <family val="2"/>
      </rPr>
      <t>https://www.icbf.gov.co/rendicion-de-cuentas-icbf#rc2</t>
    </r>
    <r>
      <rPr>
        <sz val="14"/>
        <rFont val="Arial"/>
        <family val="2"/>
      </rPr>
      <t xml:space="preserve">
</t>
    </r>
    <r>
      <rPr>
        <b/>
        <u/>
        <sz val="14"/>
        <rFont val="Arial"/>
        <family val="2"/>
      </rPr>
      <t>Evidencias:</t>
    </r>
    <r>
      <rPr>
        <sz val="14"/>
        <rFont val="Arial"/>
        <family val="2"/>
      </rPr>
      <t xml:space="preserve">
</t>
    </r>
    <r>
      <rPr>
        <b/>
        <sz val="14"/>
        <rFont val="Arial"/>
        <family val="2"/>
      </rPr>
      <t>Octubre:</t>
    </r>
    <r>
      <rPr>
        <sz val="14"/>
        <rFont val="Arial"/>
        <family val="2"/>
      </rPr>
      <t xml:space="preserve">
Pantallazos publicación: Cronograma actualizado de las mesa pública y Rendición Pública de Cuentas ICBF - </t>
    </r>
    <r>
      <rPr>
        <sz val="14"/>
        <color rgb="FF0070C0"/>
        <rFont val="Arial"/>
        <family val="2"/>
      </rPr>
      <t>https://www.icbf.gov.co/rendicion-de-cuentas-icbf#rc2</t>
    </r>
    <r>
      <rPr>
        <sz val="14"/>
        <rFont val="Arial"/>
        <family val="2"/>
      </rPr>
      <t xml:space="preserve">
Pantallazo invitación RPC – Regional Amazonas para el14/09/2023 -</t>
    </r>
    <r>
      <rPr>
        <sz val="14"/>
        <color rgb="FF0070C0"/>
        <rFont val="Arial"/>
        <family val="2"/>
      </rPr>
      <t xml:space="preserve"> https://www.icbf.gov.co/rendicion-de-cuentas-icbf#rc2</t>
    </r>
    <r>
      <rPr>
        <sz val="14"/>
        <rFont val="Arial"/>
        <family val="2"/>
      </rPr>
      <t xml:space="preserve">
Pantallazo invitación RPC – Regional Antioquía para el14/09/2023 - </t>
    </r>
    <r>
      <rPr>
        <sz val="14"/>
        <color rgb="FF0070C0"/>
        <rFont val="Arial"/>
        <family val="2"/>
      </rPr>
      <t>https://www.icbf.gov.co/rendicion-de-cuentas-icbf#rc2</t>
    </r>
    <r>
      <rPr>
        <sz val="14"/>
        <rFont val="Arial"/>
        <family val="2"/>
      </rPr>
      <t xml:space="preserve">
Pantallazo invitación Encuentro Participación Ciudadana – Regional Santander para el 05/10/2023-</t>
    </r>
    <r>
      <rPr>
        <sz val="14"/>
        <color rgb="FF0070C0"/>
        <rFont val="Arial"/>
        <family val="2"/>
      </rPr>
      <t>https://www.icbf.gov.co/rendicion-de-cuentas-icbf#rc2</t>
    </r>
    <r>
      <rPr>
        <sz val="14"/>
        <rFont val="Arial"/>
        <family val="2"/>
      </rPr>
      <t xml:space="preserve">
Pantallazo invitación Encuentro Participación Ciudadana – Regional Arauca para el 09/11/2023 -</t>
    </r>
    <r>
      <rPr>
        <sz val="14"/>
        <color rgb="FF0070C0"/>
        <rFont val="Arial"/>
        <family val="2"/>
      </rPr>
      <t xml:space="preserve"> https://www.icbf.gov.co/rendicion-de-cuentas-icbf#rc2</t>
    </r>
  </si>
  <si>
    <r>
      <t>Se observó formato de presentación para la</t>
    </r>
    <r>
      <rPr>
        <b/>
        <i/>
        <sz val="14"/>
        <color rgb="FF000000"/>
        <rFont val="Arial"/>
        <family val="2"/>
      </rPr>
      <t xml:space="preserve"> “Rendición Pública de Cuentas- ICBF RINDE- cuentas 2023</t>
    </r>
    <r>
      <rPr>
        <sz val="14"/>
        <color rgb="FF000000"/>
        <rFont val="Arial"/>
        <family val="2"/>
      </rPr>
      <t xml:space="preserve">” por parte de cada Regional.
</t>
    </r>
    <r>
      <rPr>
        <b/>
        <u/>
        <sz val="14"/>
        <color rgb="FF000000"/>
        <rFont val="Arial"/>
        <family val="2"/>
      </rPr>
      <t xml:space="preserve">Evidencia:
</t>
    </r>
    <r>
      <rPr>
        <b/>
        <sz val="14"/>
        <color rgb="FF000000"/>
        <rFont val="Arial"/>
        <family val="2"/>
      </rPr>
      <t xml:space="preserve">Agosto:
</t>
    </r>
    <r>
      <rPr>
        <sz val="14"/>
        <color rgb="FF000000"/>
        <rFont val="Arial"/>
        <family val="2"/>
      </rPr>
      <t xml:space="preserve">Archivo Power Point con el modelo de  presentación de la “Rendición Pública de Cuentas- ICBF RINDE- cuentas 2023” que debe utilizar cada Regional.
(Las evidencias fueron cargadas el día 07/09/2023 en el aplicativo Suite Visión Empresarial y no cuenta con fecha de elaboración)
</t>
    </r>
  </si>
  <si>
    <r>
      <t xml:space="preserve">Se observó documento “Estrategia_ICBF_Rinde_Cuentas_2023.pdf” en el cual se establecen las directrices y formato para la presentación de la rendición pública de cuentas a tener en cuenta por parte de la Sede de la Dirección General y las 33 Regionales y Centros zonales del ICBF, el cual se puede consultar en la página </t>
    </r>
    <r>
      <rPr>
        <sz val="14"/>
        <color rgb="FF0070C0"/>
        <rFont val="Arial"/>
        <family val="2"/>
      </rPr>
      <t>https://www.icbf.gov.co/system/files/estrategia_icbf_rinde_cuentas_2023.pdf.</t>
    </r>
    <r>
      <rPr>
        <sz val="14"/>
        <rFont val="Arial"/>
        <family val="2"/>
      </rPr>
      <t xml:space="preserve">
</t>
    </r>
    <r>
      <rPr>
        <b/>
        <u/>
        <sz val="14"/>
        <rFont val="Arial"/>
        <family val="2"/>
      </rPr>
      <t>Evidencia:</t>
    </r>
    <r>
      <rPr>
        <b/>
        <sz val="14"/>
        <rFont val="Arial"/>
        <family val="2"/>
      </rPr>
      <t xml:space="preserve">
Diciembre:
</t>
    </r>
    <r>
      <rPr>
        <sz val="14"/>
        <rFont val="Arial"/>
        <family val="2"/>
      </rPr>
      <t xml:space="preserve">Documento “Estrategia_ICBF_Rinde_Cuentas_2023.pdf”, publicado en la pagina 
</t>
    </r>
    <r>
      <rPr>
        <sz val="14"/>
        <color rgb="FF0070C0"/>
        <rFont val="Arial"/>
        <family val="2"/>
      </rPr>
      <t>https://www.icbf.gov.co/system/files/estrategia_icbf_rinde_cuentas_2023.pdf</t>
    </r>
  </si>
  <si>
    <r>
      <t xml:space="preserve">Se evidenció pantallazos de la publicación en la página  </t>
    </r>
    <r>
      <rPr>
        <b/>
        <sz val="14"/>
        <color rgb="FF0070C0"/>
        <rFont val="Arial"/>
        <family val="2"/>
      </rPr>
      <t>www.icbf.gov.co</t>
    </r>
    <r>
      <rPr>
        <sz val="14"/>
        <color rgb="FF000000"/>
        <rFont val="Arial"/>
        <family val="2"/>
      </rPr>
      <t xml:space="preserve">  las presentaciones y resultados de las Mesas Púbicas realizadas en cada una de la Regionales y Centros Zonales vigencia 2023.
</t>
    </r>
    <r>
      <rPr>
        <b/>
        <u/>
        <sz val="14"/>
        <color rgb="FF000000"/>
        <rFont val="Arial"/>
        <family val="2"/>
      </rPr>
      <t xml:space="preserve">Evidencia:
</t>
    </r>
    <r>
      <rPr>
        <b/>
        <sz val="14"/>
        <color rgb="FF000000"/>
        <rFont val="Arial"/>
        <family val="2"/>
      </rPr>
      <t xml:space="preserve">Agosto:
</t>
    </r>
    <r>
      <rPr>
        <sz val="14"/>
        <color rgb="FF000000"/>
        <rFont val="Arial"/>
        <family val="2"/>
      </rPr>
      <t>Pantallazos de la publicación en la pagina  https://www.icbf.gov.co/rendicion-de-cuentas-icbf/rendicion-de-cuentas-en-regiones - las Mesas Púbicas realizadas en cada una de la Regionales y Centros Zonales vigencia 2023  -</t>
    </r>
    <r>
      <rPr>
        <b/>
        <sz val="14"/>
        <color rgb="FF7030A0"/>
        <rFont val="Arial"/>
        <family val="2"/>
      </rPr>
      <t xml:space="preserve"> </t>
    </r>
    <r>
      <rPr>
        <sz val="14"/>
        <color rgb="FF000000"/>
        <rFont val="Arial"/>
        <family val="2"/>
      </rPr>
      <t xml:space="preserve">(Fecha de la captura de pantalla según soporte del SVE 07/09/2023) </t>
    </r>
  </si>
  <si>
    <r>
      <rPr>
        <sz val="14"/>
        <rFont val="Arial"/>
        <family val="2"/>
      </rPr>
      <t>Se evidenció la publicación de los informes de la Rendición Pública de Cuentas y Mesas Públicas 2023 de la Sede de Dirección General, las 33 Regionales y Centros Zonales del ICBF, información que se puede consultar en la página</t>
    </r>
    <r>
      <rPr>
        <sz val="14"/>
        <color rgb="FFFF0000"/>
        <rFont val="Arial"/>
        <family val="2"/>
      </rPr>
      <t xml:space="preserve"> </t>
    </r>
    <r>
      <rPr>
        <sz val="14"/>
        <color rgb="FF0070C0"/>
        <rFont val="Arial"/>
        <family val="2"/>
      </rPr>
      <t xml:space="preserve">https://www.icbf.gov.co/rendicion-de-cuentas-icbf/rendicion-de-cuentas-en-regiones?f[0]=field_date:2023
</t>
    </r>
    <r>
      <rPr>
        <b/>
        <u/>
        <sz val="14"/>
        <rFont val="Arial"/>
        <family val="2"/>
      </rPr>
      <t>Evidencias:</t>
    </r>
    <r>
      <rPr>
        <b/>
        <sz val="14"/>
        <rFont val="Arial"/>
        <family val="2"/>
      </rPr>
      <t xml:space="preserve">
Diciembre:
</t>
    </r>
    <r>
      <rPr>
        <sz val="14"/>
        <rFont val="Arial"/>
        <family val="2"/>
      </rPr>
      <t xml:space="preserve">Publicaciones - Informes de la Rendición Pública de Cuentas y Mesas Públicas 2023 de la Sede de Dirección General, las 33 Regionales y Centros Zonales del ICBF en la página </t>
    </r>
    <r>
      <rPr>
        <sz val="14"/>
        <color rgb="FF0070C0"/>
        <rFont val="Arial"/>
        <family val="2"/>
      </rPr>
      <t>https://www.icbf.gov.co/rendicion-de-cuentas-icbf/rendicion-de-cuentas-en-regiones?f[0]=field_date:2023</t>
    </r>
  </si>
  <si>
    <r>
      <rPr>
        <sz val="14"/>
        <color rgb="FF000000"/>
        <rFont val="Arial"/>
        <family val="2"/>
      </rPr>
      <t>Se evidenció en la ruta SharePoint</t>
    </r>
    <r>
      <rPr>
        <sz val="14"/>
        <color rgb="FFFF0000"/>
        <rFont val="Arial"/>
        <family val="2"/>
      </rPr>
      <t xml:space="preserve"> </t>
    </r>
    <r>
      <rPr>
        <b/>
        <i/>
        <sz val="14"/>
        <color rgb="FF0070C0"/>
        <rFont val="Arial"/>
        <family val="2"/>
      </rPr>
      <t>https://icbfgob-my.sharepoint.com/personal/leila_lugo_icbf_gov_co/_layouts/15/onedrive.aspx?id=%2Fpersonal%2Fleila%5Flugo%5Ficbf%5Fgov%5Fco%2FDocuments%2Fcargar%2FComponente%C2%A05%C2%A0%2D%C2%A0Rendici%C3%B3n%C2%A0de%C2%A0Cuentas%C2%A0y%C2%A0Participaci%C3%B3n%C2%A0Ciudadana%2FCONVOCATORIAS%20%2D%20MP%20Y%20RP&amp;ga=1</t>
    </r>
    <r>
      <rPr>
        <sz val="14"/>
        <color rgb="FFFF0000"/>
        <rFont val="Arial"/>
        <family val="2"/>
      </rPr>
      <t xml:space="preserve">  </t>
    </r>
    <r>
      <rPr>
        <sz val="14"/>
        <rFont val="Arial"/>
        <family val="2"/>
      </rPr>
      <t>las</t>
    </r>
    <r>
      <rPr>
        <b/>
        <sz val="14"/>
        <color rgb="FF7030A0"/>
        <rFont val="Arial"/>
        <family val="2"/>
      </rPr>
      <t xml:space="preserve"> </t>
    </r>
    <r>
      <rPr>
        <sz val="14"/>
        <color rgb="FF000000"/>
        <rFont val="Arial"/>
        <family val="2"/>
      </rPr>
      <t xml:space="preserve">carpetas que contienen las invitaciones y convocatorias a las diferentes audiencias presenciales y virtuales de los centros zonales de las 33 regionales. 
</t>
    </r>
    <r>
      <rPr>
        <b/>
        <u/>
        <sz val="14"/>
        <color rgb="FF000000"/>
        <rFont val="Arial"/>
        <family val="2"/>
      </rPr>
      <t xml:space="preserve">Evidencia:
</t>
    </r>
    <r>
      <rPr>
        <b/>
        <sz val="14"/>
        <color rgb="FF000000"/>
        <rFont val="Arial"/>
        <family val="2"/>
      </rPr>
      <t xml:space="preserve">Agosto:
</t>
    </r>
    <r>
      <rPr>
        <sz val="14"/>
        <color rgb="FF000000"/>
        <rFont val="Arial"/>
        <family val="2"/>
      </rPr>
      <t>Carpetas por cada una de las regionales que contienen subcarpetas por CZ con (las invitaciones y convocatorias a las diferentes audiencias presenciales y virtuales) - (Las evidencias fueron reportadas el día 11/09/2023 en el aplicativo Suite Visión Empresarial)</t>
    </r>
  </si>
  <si>
    <r>
      <t xml:space="preserve">Se evidencio en la ruta SharePoint </t>
    </r>
    <r>
      <rPr>
        <b/>
        <sz val="14"/>
        <rFont val="Arial"/>
        <family val="2"/>
      </rPr>
      <t>FS_DPC_T - Evidencias 2023</t>
    </r>
    <r>
      <rPr>
        <b/>
        <sz val="14"/>
        <color rgb="FF0070C0"/>
        <rFont val="Arial"/>
        <family val="2"/>
      </rPr>
      <t xml:space="preserve"> </t>
    </r>
    <r>
      <rPr>
        <sz val="14"/>
        <rFont val="Arial"/>
        <family val="2"/>
      </rPr>
      <t xml:space="preserve">- Todos los documentos (sharepoint.com) las  carpetas que contienen las invitaciones y convocatorias  a las diferentes audiencias presenciales y virtuales de los centros zonales de las 33 regionales. 
</t>
    </r>
    <r>
      <rPr>
        <b/>
        <u/>
        <sz val="14"/>
        <rFont val="Arial"/>
        <family val="2"/>
      </rPr>
      <t>Evidencias:</t>
    </r>
    <r>
      <rPr>
        <b/>
        <sz val="14"/>
        <rFont val="Arial"/>
        <family val="2"/>
      </rPr>
      <t xml:space="preserve">
Diciembre:
</t>
    </r>
    <r>
      <rPr>
        <sz val="14"/>
        <rFont val="Arial"/>
        <family val="2"/>
      </rPr>
      <t xml:space="preserve">Carpetas por cada una de las regionales que contienen subcarpetas por CZ con (las invitaciones y convocatorias a las diferentes audiencias presenciales y virtuales) – </t>
    </r>
    <r>
      <rPr>
        <b/>
        <sz val="14"/>
        <rFont val="Arial"/>
        <family val="2"/>
      </rPr>
      <t>SharePoint - FS_DPC_T - Evidencias 2023 - Todos los documentos</t>
    </r>
  </si>
  <si>
    <r>
      <t xml:space="preserve">Se evidenció en la ruta SharePoint </t>
    </r>
    <r>
      <rPr>
        <b/>
        <i/>
        <sz val="14"/>
        <color rgb="FF0070C0"/>
        <rFont val="Arial"/>
        <family val="2"/>
      </rPr>
      <t>https://icbfgob-my.sharepoint.com/personal/leila_lugo_icbf_gov_co/_layouts/15/onedrive.aspx?id=%2Fpersonal%2Fleila%5Flugo%5Ficbf%5Fgov%5Fco%2FDocuments%2Fcargar%2FComponente%C2%A05%C2%A0%2D%C2%A0Rendici%C3%B3n%C2%A0de%C2%A0Cuentas%C2%A0y%C2%A0Participaci%C3%B3n%C2%A0Ciudadana%2FMP%20y%20RP%20Actividad%20%2D%202%2E2%2E1&amp;ga=1</t>
    </r>
    <r>
      <rPr>
        <sz val="14"/>
        <color rgb="FF000000"/>
        <rFont val="Arial"/>
        <family val="2"/>
      </rPr>
      <t xml:space="preserve"> </t>
    </r>
    <r>
      <rPr>
        <sz val="14"/>
        <rFont val="Arial"/>
        <family val="2"/>
      </rPr>
      <t>las</t>
    </r>
    <r>
      <rPr>
        <b/>
        <sz val="14"/>
        <color rgb="FF7030A0"/>
        <rFont val="Arial"/>
        <family val="2"/>
      </rPr>
      <t xml:space="preserve"> </t>
    </r>
    <r>
      <rPr>
        <sz val="14"/>
        <color rgb="FF000000"/>
        <rFont val="Arial"/>
        <family val="2"/>
      </rPr>
      <t xml:space="preserve">carpetas que contienen las actas y listados de asistencia a las diferentes audiencias presenciales y virtuales de los centros zonales de las 33 regionales.
</t>
    </r>
    <r>
      <rPr>
        <b/>
        <u/>
        <sz val="14"/>
        <color rgb="FF000000"/>
        <rFont val="Arial"/>
        <family val="2"/>
      </rPr>
      <t xml:space="preserve">Evidencia:
</t>
    </r>
    <r>
      <rPr>
        <b/>
        <sz val="14"/>
        <color rgb="FF000000"/>
        <rFont val="Arial"/>
        <family val="2"/>
      </rPr>
      <t xml:space="preserve">Agosto:
</t>
    </r>
    <r>
      <rPr>
        <sz val="14"/>
        <color rgb="FF000000"/>
        <rFont val="Arial"/>
        <family val="2"/>
      </rPr>
      <t xml:space="preserve">Carpetas por cada una de las regionales que contienen subcarpetas por CZ con (las actas y listados de asistencia a las diferentes audiencias presenciales y virtuales)
(Las evidencias fueron reportadas el día 11/09/2023 en el aplicativo Suite Visión Empresarial)
</t>
    </r>
  </si>
  <si>
    <r>
      <t xml:space="preserve">Se evidencio en la ruta SharePoint </t>
    </r>
    <r>
      <rPr>
        <b/>
        <sz val="14"/>
        <color rgb="FF0070C0"/>
        <rFont val="Arial"/>
        <family val="2"/>
      </rPr>
      <t xml:space="preserve">https://icbfgob.sharepoint.com/:f:/s/FS_DPC_T/EqRGve1ZI3pLspZgOCgAgTwBBVzEnUwOgT4nXaht5Jo0CA?e=iFEnga </t>
    </r>
    <r>
      <rPr>
        <sz val="14"/>
        <rFont val="Arial"/>
        <family val="2"/>
      </rPr>
      <t xml:space="preserve"> carpetas que contienen las actas y listados de asistencia a las diferentes audiencias presenciales y virtuales de los centros zonales de las 33 regionales.
</t>
    </r>
    <r>
      <rPr>
        <b/>
        <u/>
        <sz val="14"/>
        <rFont val="Arial"/>
        <family val="2"/>
      </rPr>
      <t xml:space="preserve">Evidencias:
</t>
    </r>
    <r>
      <rPr>
        <b/>
        <sz val="14"/>
        <rFont val="Arial"/>
        <family val="2"/>
      </rPr>
      <t xml:space="preserve">Diciembre:
</t>
    </r>
    <r>
      <rPr>
        <sz val="14"/>
        <rFont val="Arial"/>
        <family val="2"/>
      </rPr>
      <t xml:space="preserve">Carpetas por cada una de las regionales que contienen subcarpetas por CZ con (las actas y listados de asistencia a las diferentes audiencias presenciales y virtuales) - SharePoint </t>
    </r>
    <r>
      <rPr>
        <b/>
        <sz val="14"/>
        <color rgb="FF0070C0"/>
        <rFont val="Arial"/>
        <family val="2"/>
      </rPr>
      <t>https://icbfgob.sharepoint.com/:f:/s/FS_DPC_T/EqRGve1ZI3pLspZgOCgAgTwBBVzEnUwOgT4nXaht5Jo0CA?e=iFEnga</t>
    </r>
    <r>
      <rPr>
        <sz val="14"/>
        <rFont val="Arial"/>
        <family val="2"/>
      </rPr>
      <t>.</t>
    </r>
  </si>
  <si>
    <r>
      <t xml:space="preserve">
Se evidenció correo electrónico de la Subdirectora de Mejoramiento Organizacional dirigido a la Dirección de Gestión Humana remitiendo presentación actualizada del Aula virtual de transparencia vigencia 2023.
</t>
    </r>
    <r>
      <rPr>
        <b/>
        <sz val="14"/>
        <color rgb="FF000000"/>
        <rFont val="Arial"/>
        <family val="2"/>
      </rPr>
      <t xml:space="preserve">
</t>
    </r>
    <r>
      <rPr>
        <b/>
        <u/>
        <sz val="14"/>
        <color rgb="FF000000"/>
        <rFont val="Arial"/>
        <family val="2"/>
      </rPr>
      <t xml:space="preserve">Evidencia:
</t>
    </r>
    <r>
      <rPr>
        <b/>
        <sz val="14"/>
        <color rgb="FF000000"/>
        <rFont val="Arial"/>
        <family val="2"/>
      </rPr>
      <t xml:space="preserve">Febrero:
</t>
    </r>
    <r>
      <rPr>
        <sz val="14"/>
        <color rgb="FF000000"/>
        <rFont val="Arial"/>
        <family val="2"/>
      </rPr>
      <t xml:space="preserve">*Correo electrónico del 13/02/2023, asunto: PPT Aula Transparencia  (observaciones)
* Presentación Aula de Transparencia 2023
</t>
    </r>
    <r>
      <rPr>
        <b/>
        <sz val="14"/>
        <color rgb="FF000000"/>
        <rFont val="Arial"/>
        <family val="2"/>
      </rPr>
      <t xml:space="preserve">
Abril:
</t>
    </r>
    <r>
      <rPr>
        <sz val="14"/>
        <color rgb="FF000000"/>
        <rFont val="Arial"/>
        <family val="2"/>
      </rPr>
      <t xml:space="preserve">*Correo electrónico del 14/02/2023 Asunto: Aula Virtual de Transparencia 
Presentación Aula de Transparencia 2023 (actualizada).
</t>
    </r>
  </si>
  <si>
    <r>
      <t xml:space="preserve">Se evidenciaron las piezas comunicativas con la información de “Rendición Pública de Cuentas 2022” en el Boletín Institucional, página www.icbf.gov.co y Twitter @ICBFcolombia en los meses de enero, febrero, marzo y abril del 2023.
</t>
    </r>
    <r>
      <rPr>
        <b/>
        <sz val="14"/>
        <color rgb="FF000000"/>
        <rFont val="Arial"/>
        <family val="2"/>
      </rPr>
      <t xml:space="preserve">
</t>
    </r>
    <r>
      <rPr>
        <b/>
        <u/>
        <sz val="14"/>
        <color rgb="FF000000"/>
        <rFont val="Arial"/>
        <family val="2"/>
      </rPr>
      <t>Evidencia:</t>
    </r>
    <r>
      <rPr>
        <b/>
        <sz val="14"/>
        <color rgb="FF000000"/>
        <rFont val="Arial"/>
        <family val="2"/>
      </rPr>
      <t xml:space="preserve">
Enero:
</t>
    </r>
    <r>
      <rPr>
        <sz val="14"/>
        <color rgb="FF000000"/>
        <rFont val="Arial"/>
        <family val="2"/>
      </rPr>
      <t>-</t>
    </r>
    <r>
      <rPr>
        <b/>
        <sz val="14"/>
        <color rgb="FF000000"/>
        <rFont val="Arial"/>
        <family val="2"/>
      </rPr>
      <t xml:space="preserve"> </t>
    </r>
    <r>
      <rPr>
        <sz val="14"/>
        <color rgb="FF000000"/>
        <rFont val="Arial"/>
        <family val="2"/>
      </rPr>
      <t xml:space="preserve">Correo electrónico del 30/01/2023 – asunto: </t>
    </r>
    <r>
      <rPr>
        <b/>
        <i/>
        <sz val="14"/>
        <color rgb="FF000000"/>
        <rFont val="Arial"/>
        <family val="2"/>
      </rPr>
      <t>"Socialización resultados rendición de cuentas 202</t>
    </r>
    <r>
      <rPr>
        <b/>
        <sz val="14"/>
        <color rgb="FF000000"/>
        <rFont val="Arial"/>
        <family val="2"/>
      </rPr>
      <t xml:space="preserve">2".
</t>
    </r>
    <r>
      <rPr>
        <sz val="14"/>
        <color rgb="FF000000"/>
        <rFont val="Arial"/>
        <family val="2"/>
      </rPr>
      <t xml:space="preserve">- Pantallazo publicación página </t>
    </r>
    <r>
      <rPr>
        <sz val="14"/>
        <color rgb="FF0070C0"/>
        <rFont val="Arial"/>
        <family val="2"/>
      </rPr>
      <t>www.icbf.gov.co</t>
    </r>
    <r>
      <rPr>
        <sz val="14"/>
        <color rgb="FF000000"/>
        <rFont val="Arial"/>
        <family val="2"/>
      </rPr>
      <t xml:space="preserve"> del 30/01/2023- pieza comunicativa El ICBF </t>
    </r>
    <r>
      <rPr>
        <b/>
        <sz val="14"/>
        <color rgb="FF000000"/>
        <rFont val="Arial"/>
        <family val="2"/>
      </rPr>
      <t>"</t>
    </r>
    <r>
      <rPr>
        <b/>
        <i/>
        <sz val="14"/>
        <color rgb="FF000000"/>
        <rFont val="Arial"/>
        <family val="2"/>
      </rPr>
      <t xml:space="preserve">promueve el diálogo con la ciudadanía"
</t>
    </r>
    <r>
      <rPr>
        <b/>
        <sz val="14"/>
        <color rgb="FF000000"/>
        <rFont val="Arial"/>
        <family val="2"/>
      </rPr>
      <t xml:space="preserve">Febrero:
</t>
    </r>
    <r>
      <rPr>
        <sz val="14"/>
        <color rgb="FF000000"/>
        <rFont val="Arial"/>
        <family val="2"/>
      </rPr>
      <t xml:space="preserve">- Boletín Viven ICBF No. 236 del 17/02/2023 - comunicativa </t>
    </r>
    <r>
      <rPr>
        <b/>
        <i/>
        <sz val="14"/>
        <color rgb="FF000000"/>
        <rFont val="Arial"/>
        <family val="2"/>
      </rPr>
      <t xml:space="preserve">“5 consejos para un buen ejercicio de mesas públicas y rendición de cuentas”
</t>
    </r>
    <r>
      <rPr>
        <b/>
        <sz val="14"/>
        <color rgb="FF000000"/>
        <rFont val="Arial"/>
        <family val="2"/>
      </rPr>
      <t xml:space="preserve">Marzo:
</t>
    </r>
    <r>
      <rPr>
        <sz val="14"/>
        <color rgb="FF000000"/>
        <rFont val="Arial"/>
        <family val="2"/>
      </rPr>
      <t>-</t>
    </r>
    <r>
      <rPr>
        <b/>
        <sz val="14"/>
        <color rgb="FF000000"/>
        <rFont val="Arial"/>
        <family val="2"/>
      </rPr>
      <t xml:space="preserve"> </t>
    </r>
    <r>
      <rPr>
        <sz val="14"/>
        <color rgb="FF000000"/>
        <rFont val="Arial"/>
        <family val="2"/>
      </rPr>
      <t xml:space="preserve">Boletín Viven ICBF No. 242 del 31/03/2023- tema: </t>
    </r>
    <r>
      <rPr>
        <b/>
        <sz val="14"/>
        <color rgb="FF000000"/>
        <rFont val="Arial"/>
        <family val="2"/>
      </rPr>
      <t>“</t>
    </r>
    <r>
      <rPr>
        <b/>
        <i/>
        <sz val="14"/>
        <color rgb="FF000000"/>
        <rFont val="Arial"/>
        <family val="2"/>
      </rPr>
      <t xml:space="preserve">Estamos trabajando en nuestra Rendición Pública de Cuentas 2022"
</t>
    </r>
    <r>
      <rPr>
        <sz val="14"/>
        <color rgb="FF000000"/>
        <rFont val="Arial"/>
        <family val="2"/>
      </rPr>
      <t xml:space="preserve">- Pantallazo publicación pieza comunicativa en </t>
    </r>
    <r>
      <rPr>
        <sz val="14"/>
        <rFont val="Arial"/>
        <family val="2"/>
      </rPr>
      <t>Twitter</t>
    </r>
    <r>
      <rPr>
        <sz val="14"/>
        <color rgb="FF0070C0"/>
        <rFont val="Arial"/>
        <family val="2"/>
      </rPr>
      <t xml:space="preserve"> @ICBFcolombia</t>
    </r>
    <r>
      <rPr>
        <sz val="14"/>
        <color rgb="FF000000"/>
        <rFont val="Arial"/>
        <family val="2"/>
      </rPr>
      <t xml:space="preserve"> el 12/03/2023: </t>
    </r>
    <r>
      <rPr>
        <i/>
        <sz val="14"/>
        <color rgb="FF000000"/>
        <rFont val="Arial"/>
        <family val="2"/>
      </rPr>
      <t>"Estamos trabajando en nuestra Rendición Pública de Cuentas 2022"</t>
    </r>
    <r>
      <rPr>
        <sz val="14"/>
        <color rgb="FF000000"/>
        <rFont val="Arial"/>
        <family val="2"/>
      </rPr>
      <t xml:space="preserve">
- Pantallazo publicación pieza comunicativa en página </t>
    </r>
    <r>
      <rPr>
        <sz val="14"/>
        <color rgb="FF0070C0"/>
        <rFont val="Arial"/>
        <family val="2"/>
      </rPr>
      <t>www.icbf.gov.co</t>
    </r>
    <r>
      <rPr>
        <sz val="14"/>
        <color rgb="FF000000"/>
        <rFont val="Arial"/>
        <family val="2"/>
      </rPr>
      <t xml:space="preserve"> el 10/04/2023: </t>
    </r>
    <r>
      <rPr>
        <i/>
        <sz val="14"/>
        <color rgb="FF000000"/>
        <rFont val="Arial"/>
        <family val="2"/>
      </rPr>
      <t xml:space="preserve">"Estamos trabajando en nuestra Rendición Pública de Cuentas 2022"
</t>
    </r>
    <r>
      <rPr>
        <b/>
        <sz val="14"/>
        <color rgb="FF000000"/>
        <rFont val="Arial"/>
        <family val="2"/>
      </rPr>
      <t xml:space="preserve">Abril:
</t>
    </r>
    <r>
      <rPr>
        <sz val="14"/>
        <color rgb="FF000000"/>
        <rFont val="Arial"/>
        <family val="2"/>
      </rPr>
      <t>-</t>
    </r>
    <r>
      <rPr>
        <b/>
        <sz val="14"/>
        <color rgb="FF000000"/>
        <rFont val="Arial"/>
        <family val="2"/>
      </rPr>
      <t xml:space="preserve"> </t>
    </r>
    <r>
      <rPr>
        <sz val="14"/>
        <color rgb="FF000000"/>
        <rFont val="Arial"/>
        <family val="2"/>
      </rPr>
      <t xml:space="preserve">Pantallazo publicación pieza comunicativa en página </t>
    </r>
    <r>
      <rPr>
        <sz val="14"/>
        <color rgb="FF0070C0"/>
        <rFont val="Arial"/>
        <family val="2"/>
      </rPr>
      <t>www.icbf.gov.co</t>
    </r>
    <r>
      <rPr>
        <sz val="14"/>
        <color rgb="FF000000"/>
        <rFont val="Arial"/>
        <family val="2"/>
      </rPr>
      <t xml:space="preserve"> el 12/04/2023: "</t>
    </r>
    <r>
      <rPr>
        <i/>
        <sz val="14"/>
        <color rgb="FF000000"/>
        <rFont val="Arial"/>
        <family val="2"/>
      </rPr>
      <t>Rendición Pública de Cuentas 2022”</t>
    </r>
  </si>
  <si>
    <r>
      <t xml:space="preserve">Se evidenciaron las piezas comunicativas con la información de “Rendición Pública de Cuentas 2022” en el página www.icbf.gov.co,  Instagram </t>
    </r>
    <r>
      <rPr>
        <b/>
        <sz val="14"/>
        <color rgb="FF0070C0"/>
        <rFont val="Arial"/>
        <family val="2"/>
      </rPr>
      <t>ICBF Colombia (@icbfcolombiaoficial); Facebook Live ICBF, Twitter @ICBFcolombi</t>
    </r>
    <r>
      <rPr>
        <sz val="14"/>
        <color rgb="FF0070C0"/>
        <rFont val="Arial"/>
        <family val="2"/>
      </rPr>
      <t>a</t>
    </r>
    <r>
      <rPr>
        <sz val="14"/>
        <color rgb="FF000000"/>
        <rFont val="Arial"/>
        <family val="2"/>
      </rPr>
      <t xml:space="preserve"> y Boletín Institucional, </t>
    </r>
    <r>
      <rPr>
        <sz val="14"/>
        <rFont val="Arial"/>
        <family val="2"/>
      </rPr>
      <t xml:space="preserve">de </t>
    </r>
    <r>
      <rPr>
        <sz val="14"/>
        <color rgb="FF000000"/>
        <rFont val="Arial"/>
        <family val="2"/>
      </rPr>
      <t xml:space="preserve">los meses de mayo, junio, julio y agosto del 2023.
</t>
    </r>
    <r>
      <rPr>
        <b/>
        <u/>
        <sz val="14"/>
        <color rgb="FF000000"/>
        <rFont val="Arial"/>
        <family val="2"/>
      </rPr>
      <t xml:space="preserve">Evidencia:
</t>
    </r>
    <r>
      <rPr>
        <b/>
        <sz val="14"/>
        <color rgb="FF000000"/>
        <rFont val="Arial"/>
        <family val="2"/>
      </rPr>
      <t xml:space="preserve">Mayo: 
</t>
    </r>
    <r>
      <rPr>
        <sz val="14"/>
        <color rgb="FF000000"/>
        <rFont val="Arial"/>
        <family val="2"/>
      </rPr>
      <t xml:space="preserve">*Pantallazo publicación pieza comunicativa en el Instagram </t>
    </r>
    <r>
      <rPr>
        <b/>
        <sz val="14"/>
        <color rgb="FF0070C0"/>
        <rFont val="Arial"/>
        <family val="2"/>
      </rPr>
      <t>ICBF Colombia (@icbfcolombiaoficial)</t>
    </r>
    <r>
      <rPr>
        <sz val="14"/>
        <color rgb="FF000000"/>
        <rFont val="Arial"/>
        <family val="2"/>
      </rPr>
      <t xml:space="preserve">  y   </t>
    </r>
    <r>
      <rPr>
        <b/>
        <sz val="14"/>
        <color rgb="FF0070C0"/>
        <rFont val="Arial"/>
        <family val="2"/>
      </rPr>
      <t>Facebook ICBF</t>
    </r>
    <r>
      <rPr>
        <sz val="14"/>
        <color rgb="FF000000"/>
        <rFont val="Arial"/>
        <family val="2"/>
      </rPr>
      <t xml:space="preserve">“Audiencia Pública Rendición de Cuentas- Sector de la Inclusión Social y la Reconciliación 2022”  sin fecha
</t>
    </r>
    <r>
      <rPr>
        <b/>
        <sz val="14"/>
        <color rgb="FF000000"/>
        <rFont val="Arial"/>
        <family val="2"/>
      </rPr>
      <t xml:space="preserve">Junio: 
</t>
    </r>
    <r>
      <rPr>
        <sz val="14"/>
        <color rgb="FF000000"/>
        <rFont val="Arial"/>
        <family val="2"/>
      </rPr>
      <t xml:space="preserve">*Pantallazo publicación pieza comunicativa en el Facebook ICBF “Audiencia Pública Rendición de Cuentas- Sector de la Inclusión Social y la Reconciliación 2022” -  (Fecha de publicación de la pieza comunicativa 15/06/2023) 
</t>
    </r>
    <r>
      <rPr>
        <b/>
        <sz val="14"/>
        <color rgb="FF000000"/>
        <rFont val="Arial"/>
        <family val="2"/>
      </rPr>
      <t xml:space="preserve">Julio: 
</t>
    </r>
    <r>
      <rPr>
        <sz val="14"/>
        <color rgb="FF000000"/>
        <rFont val="Arial"/>
        <family val="2"/>
      </rPr>
      <t xml:space="preserve">* Boletín Viven ICBF No. 258 del 27/07/2023- tema: “Rendición de Cuentas -Consulta el cronograma de mesas públicas y rendición pública de cuentas.
</t>
    </r>
    <r>
      <rPr>
        <b/>
        <sz val="14"/>
        <color rgb="FF000000"/>
        <rFont val="Arial"/>
        <family val="2"/>
      </rPr>
      <t xml:space="preserve">Agosto:
</t>
    </r>
    <r>
      <rPr>
        <sz val="14"/>
        <color rgb="FF000000"/>
        <rFont val="Arial"/>
        <family val="2"/>
      </rPr>
      <t>* Pantallazo publicación pieza comunicativa en página</t>
    </r>
    <r>
      <rPr>
        <b/>
        <sz val="14"/>
        <color rgb="FF0070C0"/>
        <rFont val="Arial"/>
        <family val="2"/>
      </rPr>
      <t xml:space="preserve"> www.icbf.gov.co </t>
    </r>
    <r>
      <rPr>
        <sz val="14"/>
        <color rgb="FF000000"/>
        <rFont val="Arial"/>
        <family val="2"/>
      </rPr>
      <t xml:space="preserve">el 17/08/2023: "ICBF realizó ejercicio de control social con la ciudadanía en Valle del Cauca”
* Pantallazo publicación pieza comunicativa en el </t>
    </r>
    <r>
      <rPr>
        <b/>
        <sz val="14"/>
        <color rgb="FF0070C0"/>
        <rFont val="Arial"/>
        <family val="2"/>
      </rPr>
      <t>Twitter @ICBFcolombia</t>
    </r>
    <r>
      <rPr>
        <sz val="14"/>
        <color rgb="FF000000"/>
        <rFont val="Arial"/>
        <family val="2"/>
      </rPr>
      <t xml:space="preserve"> el 16/08/2023: "ICBF Regional Cundinamarca rinde cuentas – Audiencia Pública Vigencia 2022” 
</t>
    </r>
  </si>
  <si>
    <r>
      <rPr>
        <sz val="14"/>
        <rFont val="Arial"/>
        <family val="2"/>
      </rPr>
      <t xml:space="preserve">Se evidenciaron las piezas comunicativas con la información de </t>
    </r>
    <r>
      <rPr>
        <b/>
        <i/>
        <sz val="14"/>
        <rFont val="Arial"/>
        <family val="2"/>
      </rPr>
      <t>“Los ejercicios de participación Ciudadana”</t>
    </r>
    <r>
      <rPr>
        <sz val="14"/>
        <rFont val="Arial"/>
        <family val="2"/>
      </rPr>
      <t xml:space="preserve"> publicados en la página</t>
    </r>
    <r>
      <rPr>
        <b/>
        <sz val="14"/>
        <color rgb="FF0070C0"/>
        <rFont val="Arial"/>
        <family val="2"/>
      </rPr>
      <t xml:space="preserve"> www.icbf.gov.co</t>
    </r>
    <r>
      <rPr>
        <sz val="14"/>
        <rFont val="Arial"/>
        <family val="2"/>
      </rPr>
      <t xml:space="preserve"> y Boletines Institucionales Vive ICBF  de los meses de noviembre y diciembre del 2023 con los temas :</t>
    </r>
    <r>
      <rPr>
        <b/>
        <i/>
        <sz val="14"/>
        <rFont val="Arial"/>
        <family val="2"/>
      </rPr>
      <t xml:space="preserve"> “ICBF promueve espacios de participación Ciudadana y En la rendición pública de cuentas el ICBF fortaleció la participación ciudadana” .
</t>
    </r>
    <r>
      <rPr>
        <b/>
        <u/>
        <sz val="14"/>
        <rFont val="Arial"/>
        <family val="2"/>
      </rPr>
      <t>Evidencias:</t>
    </r>
    <r>
      <rPr>
        <b/>
        <sz val="14"/>
        <rFont val="Arial"/>
        <family val="2"/>
      </rPr>
      <t xml:space="preserve">
Septiembre:
</t>
    </r>
    <r>
      <rPr>
        <sz val="14"/>
        <rFont val="Arial"/>
        <family val="2"/>
      </rPr>
      <t xml:space="preserve">Pantallazo publicación pieza comunicativa en página </t>
    </r>
    <r>
      <rPr>
        <sz val="14"/>
        <color rgb="FF0070C0"/>
        <rFont val="Arial"/>
        <family val="2"/>
      </rPr>
      <t>www.icbf.gov.co</t>
    </r>
    <r>
      <rPr>
        <sz val="14"/>
        <rFont val="Arial"/>
        <family val="2"/>
      </rPr>
      <t xml:space="preserve"> el 04/09/2023:"ICBF realizó ejercicio de Control Social con la comunidad en Bogotá".
</t>
    </r>
    <r>
      <rPr>
        <b/>
        <sz val="14"/>
        <rFont val="Arial"/>
        <family val="2"/>
      </rPr>
      <t xml:space="preserve">
Octubre:
</t>
    </r>
    <r>
      <rPr>
        <sz val="14"/>
        <rFont val="Arial"/>
        <family val="2"/>
      </rPr>
      <t xml:space="preserve">Pantallazo publicación pieza comunicativa en </t>
    </r>
    <r>
      <rPr>
        <sz val="14"/>
        <color rgb="FF0070C0"/>
        <rFont val="Arial"/>
        <family val="2"/>
      </rPr>
      <t>página www.icbf.gov.co</t>
    </r>
    <r>
      <rPr>
        <sz val="14"/>
        <rFont val="Arial"/>
        <family val="2"/>
      </rPr>
      <t xml:space="preserve"> el 02/10/2023: “En espacio de Participación Ciudadana, ICBF rindió cuentas en Caquetá”.
</t>
    </r>
    <r>
      <rPr>
        <b/>
        <sz val="14"/>
        <rFont val="Arial"/>
        <family val="2"/>
      </rPr>
      <t xml:space="preserve">
Noviembre:
</t>
    </r>
    <r>
      <rPr>
        <sz val="14"/>
        <rFont val="Arial"/>
        <family val="2"/>
      </rPr>
      <t>Boletín Viven ICBF No. 275 del del 30/11/2023.- tema: “ICBF promueve espacios de participación Ciudadana”.</t>
    </r>
    <r>
      <rPr>
        <b/>
        <sz val="14"/>
        <rFont val="Arial"/>
        <family val="2"/>
      </rPr>
      <t xml:space="preserve">
Diciembre.
</t>
    </r>
    <r>
      <rPr>
        <sz val="14"/>
        <rFont val="Arial"/>
        <family val="2"/>
      </rPr>
      <t>Boletín Viven ICBF No. 278 del del 21/12/2023 - tema: “En la rendición pública de cuentas el ICBF fortaleció la participación ciudadana” .</t>
    </r>
  </si>
  <si>
    <r>
      <t xml:space="preserve">Se observó informe del primer trimestre </t>
    </r>
    <r>
      <rPr>
        <b/>
        <i/>
        <sz val="14"/>
        <color rgb="FF000000"/>
        <rFont val="Arial"/>
        <family val="2"/>
      </rPr>
      <t>“ICBF rinde cuentas 2023”,</t>
    </r>
    <r>
      <rPr>
        <sz val="14"/>
        <color rgb="FF000000"/>
        <rFont val="Arial"/>
        <family val="2"/>
      </rPr>
      <t xml:space="preserve"> en el cual se presenta  los resultados de la Rendición de cuentas vigencia 2022, adicionalmente el cronograma de Rendición de cuentas 2023 y los temas de interés de consulta previa. 
Este informe fue publicado en la pagina web </t>
    </r>
    <r>
      <rPr>
        <sz val="14"/>
        <color rgb="FF0070C0"/>
        <rFont val="Arial"/>
        <family val="2"/>
      </rPr>
      <t>https://www.icbf.gov.co/rendicion-de-cuentas-icbf/rendicion-de-cuentas-en-regiones</t>
    </r>
    <r>
      <rPr>
        <b/>
        <sz val="14"/>
        <color rgb="FF0070C0"/>
        <rFont val="Arial"/>
        <family val="2"/>
      </rPr>
      <t xml:space="preserve">
</t>
    </r>
    <r>
      <rPr>
        <b/>
        <sz val="14"/>
        <color rgb="FF000000"/>
        <rFont val="Arial"/>
        <family val="2"/>
      </rPr>
      <t xml:space="preserve">
</t>
    </r>
    <r>
      <rPr>
        <b/>
        <u/>
        <sz val="14"/>
        <color rgb="FF000000"/>
        <rFont val="Arial"/>
        <family val="2"/>
      </rPr>
      <t xml:space="preserve">Evidencia:
</t>
    </r>
    <r>
      <rPr>
        <b/>
        <sz val="14"/>
        <color rgb="FF000000"/>
        <rFont val="Arial"/>
        <family val="2"/>
      </rPr>
      <t xml:space="preserve">Marzo:
- </t>
    </r>
    <r>
      <rPr>
        <sz val="14"/>
        <color rgb="FF000000"/>
        <rFont val="Arial"/>
        <family val="2"/>
      </rPr>
      <t xml:space="preserve">Informe Primer trimestre de 2023 </t>
    </r>
    <r>
      <rPr>
        <b/>
        <i/>
        <sz val="14"/>
        <color rgb="FF000000"/>
        <rFont val="Arial"/>
        <family val="2"/>
      </rPr>
      <t>“ICBF rinde cuentas 2023”</t>
    </r>
    <r>
      <rPr>
        <b/>
        <sz val="14"/>
        <color rgb="FF000000"/>
        <rFont val="Arial"/>
        <family val="2"/>
      </rPr>
      <t xml:space="preserve">
- </t>
    </r>
    <r>
      <rPr>
        <sz val="14"/>
        <color rgb="FF000000"/>
        <rFont val="Arial"/>
        <family val="2"/>
      </rPr>
      <t xml:space="preserve">Pantallazo de Publicación del informe en la pagina </t>
    </r>
    <r>
      <rPr>
        <sz val="14"/>
        <color rgb="FF0070C0"/>
        <rFont val="Arial"/>
        <family val="2"/>
      </rPr>
      <t>www.icbf.gov.co/rendicion-de-cuentas-icbf/rendicion-de-cuentas-en-regiones</t>
    </r>
    <r>
      <rPr>
        <b/>
        <i/>
        <sz val="14"/>
        <color rgb="FF0070C0"/>
        <rFont val="Arial"/>
        <family val="2"/>
      </rPr>
      <t xml:space="preserve">
</t>
    </r>
    <r>
      <rPr>
        <b/>
        <sz val="14"/>
        <color rgb="FFC00000"/>
        <rFont val="Arial"/>
        <family val="2"/>
      </rPr>
      <t xml:space="preserve">
</t>
    </r>
    <r>
      <rPr>
        <b/>
        <sz val="14"/>
        <rFont val="Arial"/>
        <family val="2"/>
      </rPr>
      <t xml:space="preserve">Observación OCI: 
</t>
    </r>
    <r>
      <rPr>
        <sz val="14"/>
        <rFont val="Arial"/>
        <family val="2"/>
      </rPr>
      <t xml:space="preserve">Es importante que se pueda evidenciar la  fecha de elaboración del informe o la fecha en la cual fue publicado con el fin de establecer si se realizo dentro del periodo programado. </t>
    </r>
  </si>
  <si>
    <r>
      <t xml:space="preserve">Se observó publicación del informe del segundo trimestre “Mesas Públicas y Rendición de Cuentas 2023”, en el cual se presentan los resultados de la Rendición de cuentas vigencia 2022, el cronograma de Rendición de cuentas 2023 y los temas de interés de consulta previa por cada Regional.
Este informe fue publicado en la pagina web   </t>
    </r>
    <r>
      <rPr>
        <b/>
        <sz val="14"/>
        <color rgb="FF0070C0"/>
        <rFont val="Arial"/>
        <family val="2"/>
      </rPr>
      <t xml:space="preserve">https://www.icbf.gov.co/system/files/informe_segundo_trimestre_rpdc_icbf_2023-v2.pdf
</t>
    </r>
    <r>
      <rPr>
        <sz val="14"/>
        <color rgb="FF000000"/>
        <rFont val="Arial"/>
        <family val="2"/>
      </rPr>
      <t xml:space="preserve"> 
</t>
    </r>
    <r>
      <rPr>
        <b/>
        <u/>
        <sz val="14"/>
        <color rgb="FF000000"/>
        <rFont val="Arial"/>
        <family val="2"/>
      </rPr>
      <t xml:space="preserve">Evidencia:
</t>
    </r>
    <r>
      <rPr>
        <b/>
        <sz val="14"/>
        <color rgb="FF000000"/>
        <rFont val="Arial"/>
        <family val="2"/>
      </rPr>
      <t xml:space="preserve">Junio
</t>
    </r>
    <r>
      <rPr>
        <sz val="14"/>
        <color rgb="FF000000"/>
        <rFont val="Arial"/>
        <family val="2"/>
      </rPr>
      <t xml:space="preserve">Informe Segundo trimestre de 2023 “Mesas Públicas y Rendición de Cuentas 2023”
</t>
    </r>
    <r>
      <rPr>
        <b/>
        <sz val="14"/>
        <color rgb="FF000000"/>
        <rFont val="Arial"/>
        <family val="2"/>
      </rPr>
      <t xml:space="preserve">Observación OCI: 
</t>
    </r>
    <r>
      <rPr>
        <sz val="14"/>
        <color rgb="FF000000"/>
        <rFont val="Arial"/>
        <family val="2"/>
      </rPr>
      <t>Es importante que se pueda evidenciar la fecha de elaboración del informe o la fecha en la cual fue publicado con el fin de establecer si se realizó dentro del periodo programado.</t>
    </r>
  </si>
  <si>
    <r>
      <rPr>
        <sz val="14"/>
        <color rgb="FF000000"/>
        <rFont val="Arial"/>
        <family val="2"/>
      </rPr>
      <t xml:space="preserve">Se evidenció en la ruta SharePoint </t>
    </r>
    <r>
      <rPr>
        <b/>
        <i/>
        <sz val="14"/>
        <color rgb="FF0070C0"/>
        <rFont val="Arial"/>
        <family val="2"/>
      </rPr>
      <t xml:space="preserve">https://icbfgob-my.sharepoint.com/:f:/g/personal/leila_lugo_icbf_gov_co/EhougmG1q0pNkT3p49Dh8PAByGTW_G1_SqnbSCqn69d6DQ?e=b2FRRR </t>
    </r>
    <r>
      <rPr>
        <sz val="14"/>
        <color rgb="FF000000"/>
        <rFont val="Arial"/>
        <family val="2"/>
      </rPr>
      <t xml:space="preserve"> las encuestas de evaluación del evento, el análisis y el informe de los resultados de las diferentes audiencias presenciales y virtuales de los centros zonales de las 33 regionales. 
</t>
    </r>
    <r>
      <rPr>
        <b/>
        <u/>
        <sz val="14"/>
        <color rgb="FF000000"/>
        <rFont val="Arial"/>
        <family val="2"/>
      </rPr>
      <t xml:space="preserve">Evidencia:
</t>
    </r>
    <r>
      <rPr>
        <b/>
        <sz val="14"/>
        <color rgb="FF000000"/>
        <rFont val="Arial"/>
        <family val="2"/>
      </rPr>
      <t xml:space="preserve">Agosto
</t>
    </r>
    <r>
      <rPr>
        <sz val="14"/>
        <color rgb="FF000000"/>
        <rFont val="Arial"/>
        <family val="2"/>
      </rPr>
      <t xml:space="preserve">SharePoint </t>
    </r>
    <r>
      <rPr>
        <b/>
        <sz val="14"/>
        <color rgb="FF0070C0"/>
        <rFont val="Arial"/>
        <family val="2"/>
      </rPr>
      <t xml:space="preserve"> https://icbfgob-my.sharepoint.com/:f:/g/personal/leila_lugo_icbf_gov_ con/EhougmG1q0pNkT3p49Dh8PAByGTW_ G1_SqnbSCqn69d6DQ?e=b2FRRR</t>
    </r>
    <r>
      <rPr>
        <sz val="14"/>
        <color rgb="FF000000"/>
        <rFont val="Arial"/>
        <family val="2"/>
      </rPr>
      <t xml:space="preserve"> con Carpetas por cada una de las regionales y subcarpetas por CZ con los</t>
    </r>
    <r>
      <rPr>
        <b/>
        <sz val="14"/>
        <color rgb="FF7030A0"/>
        <rFont val="Arial"/>
        <family val="2"/>
      </rPr>
      <t xml:space="preserve"> </t>
    </r>
    <r>
      <rPr>
        <sz val="14"/>
        <color rgb="FF000000"/>
        <rFont val="Arial"/>
        <family val="2"/>
      </rPr>
      <t>resultados de  evaluación, análisis e informe de los resultados de  las diferentes audiencias presenciales y virtuales.</t>
    </r>
  </si>
  <si>
    <r>
      <t xml:space="preserve">Se evidencio en la ruta SharePoint  </t>
    </r>
    <r>
      <rPr>
        <b/>
        <sz val="14"/>
        <color rgb="FF0070C0"/>
        <rFont val="Arial"/>
        <family val="2"/>
      </rPr>
      <t>“FS_DPC_T - Evidencias 2023 - Todos los documentos (sharepoint.com)”</t>
    </r>
    <r>
      <rPr>
        <sz val="14"/>
        <rFont val="Arial"/>
        <family val="2"/>
      </rPr>
      <t>,  l</t>
    </r>
    <r>
      <rPr>
        <sz val="14"/>
        <color theme="1"/>
        <rFont val="Arial"/>
        <family val="2"/>
      </rPr>
      <t xml:space="preserve">as evaluaciones, análisis y resultados realizados en las diferentes audiencias presenciales y virtuales de los centros zonales de las 33 regionales. 
</t>
    </r>
    <r>
      <rPr>
        <b/>
        <u/>
        <sz val="14"/>
        <color theme="1"/>
        <rFont val="Arial"/>
        <family val="2"/>
      </rPr>
      <t>Evidencias:</t>
    </r>
    <r>
      <rPr>
        <b/>
        <sz val="14"/>
        <color theme="1"/>
        <rFont val="Arial"/>
        <family val="2"/>
      </rPr>
      <t xml:space="preserve">
Octubre:
</t>
    </r>
    <r>
      <rPr>
        <sz val="14"/>
        <color theme="1"/>
        <rFont val="Arial"/>
        <family val="2"/>
      </rPr>
      <t>SharePoint   “FS_DPC_T - Evidencias 2023 - Todos los documentos (sharepoint.com)”, con Carpetas por cada una de las regionales que contienen subcarpetas por CZ con (resultados, Evaluación y Análisis)"</t>
    </r>
  </si>
  <si>
    <r>
      <t>Se observó reporte de seguimiento al indicador</t>
    </r>
    <r>
      <rPr>
        <b/>
        <i/>
        <sz val="14"/>
        <color rgb="FF000000"/>
        <rFont val="Arial"/>
        <family val="2"/>
      </rPr>
      <t xml:space="preserve"> “PA-98 Porcentaje de cumplimiento de compromisos formulados en las mesas y rendición pública de cuentas Vigencia: 2023”</t>
    </r>
    <r>
      <rPr>
        <sz val="14"/>
        <color rgb="FF000000"/>
        <rFont val="Arial"/>
        <family val="2"/>
      </rPr>
      <t xml:space="preserve"> correspondiente a mes de agosto de 2023 de las Regionales y Centros Zonales.
</t>
    </r>
    <r>
      <rPr>
        <b/>
        <u/>
        <sz val="14"/>
        <color rgb="FF000000"/>
        <rFont val="Arial"/>
        <family val="2"/>
      </rPr>
      <t xml:space="preserve">Evidencia:
</t>
    </r>
    <r>
      <rPr>
        <b/>
        <sz val="14"/>
        <color rgb="FF000000"/>
        <rFont val="Arial"/>
        <family val="2"/>
      </rPr>
      <t xml:space="preserve">Agosto:
</t>
    </r>
    <r>
      <rPr>
        <sz val="14"/>
        <color rgb="FF000000"/>
        <rFont val="Arial"/>
        <family val="2"/>
      </rPr>
      <t>Reporte de aplicativo SIMEI con los resultados de seguimiento</t>
    </r>
    <r>
      <rPr>
        <b/>
        <i/>
        <sz val="14"/>
        <color rgb="FF000000"/>
        <rFont val="Arial"/>
        <family val="2"/>
      </rPr>
      <t xml:space="preserve"> “PA-98 Porcentaje de cumplimiento de compromisos formulados en las mesas y rendición pública de cuentas Vigencia: 2023” </t>
    </r>
    <r>
      <rPr>
        <sz val="14"/>
        <color rgb="FF000000"/>
        <rFont val="Arial"/>
        <family val="2"/>
      </rPr>
      <t xml:space="preserve">correspondiente a mes de agosto de 2023 de las Regionales y Centros Zonales  -
(Las evidencias fueron cargadas el día 06/09/2023 en el aplicativo Suite Visión Empresarial y no cuenta con fecha de elaboración)
</t>
    </r>
  </si>
  <si>
    <r>
      <rPr>
        <sz val="14"/>
        <rFont val="Arial"/>
        <family val="2"/>
      </rPr>
      <t>Se observó reporte de seguimiento al indicador</t>
    </r>
    <r>
      <rPr>
        <b/>
        <i/>
        <sz val="14"/>
        <rFont val="Arial"/>
        <family val="2"/>
      </rPr>
      <t xml:space="preserve"> “PA-98 Porcentaje de cumplimiento de compromisos formulados en las mesas y rendición pública de cuentas Vigencia: 2023”</t>
    </r>
    <r>
      <rPr>
        <sz val="14"/>
        <rFont val="Arial"/>
        <family val="2"/>
      </rPr>
      <t xml:space="preserve"> correspondiente a mes de septiembre de 2023 de las Regionales y Centros Zonales.
Adicionalmente se evidenció seguimiento a los compromisos adquiridos con las comunidades en el desarrollo de las mesas públicas. Con base en el Reporte indicador PA 98 (bimestral a partir de junio) de las Regionales y Centros Zonales</t>
    </r>
    <r>
      <rPr>
        <sz val="14"/>
        <color rgb="FFFF0000"/>
        <rFont val="Arial"/>
        <family val="2"/>
      </rPr>
      <t xml:space="preserve">.
</t>
    </r>
    <r>
      <rPr>
        <b/>
        <u/>
        <sz val="14"/>
        <rFont val="Arial"/>
        <family val="2"/>
      </rPr>
      <t>Evidencias:</t>
    </r>
    <r>
      <rPr>
        <b/>
        <sz val="14"/>
        <rFont val="Arial"/>
        <family val="2"/>
      </rPr>
      <t xml:space="preserve">
Octubre:
</t>
    </r>
    <r>
      <rPr>
        <sz val="14"/>
        <rFont val="Arial"/>
        <family val="2"/>
      </rPr>
      <t xml:space="preserve">Reporte Excel del seguimiento a los compromisos adquiridos con las comunidades en el desarrollo de las mesas públicas. </t>
    </r>
    <r>
      <rPr>
        <i/>
        <sz val="14"/>
        <rFont val="Arial"/>
        <family val="2"/>
      </rPr>
      <t>“PA-98 Porcentaje de cumplimiento de compromisos formulados en las mesas y rendición pública de cuentas Vigencia: 2023 de las Regionales y Centros Zonales -cargado en el aplicativo SVE el 09/11/2023"</t>
    </r>
    <r>
      <rPr>
        <sz val="14"/>
        <rFont val="Arial"/>
        <family val="2"/>
      </rPr>
      <t xml:space="preserve">
</t>
    </r>
    <r>
      <rPr>
        <b/>
        <sz val="14"/>
        <rFont val="Arial"/>
        <family val="2"/>
      </rPr>
      <t>Diciembre:</t>
    </r>
    <r>
      <rPr>
        <sz val="14"/>
        <rFont val="Arial"/>
        <family val="2"/>
      </rPr>
      <t xml:space="preserve">
Reporte de aplicativo SIMEI con los resultados de seguimiento </t>
    </r>
    <r>
      <rPr>
        <i/>
        <sz val="14"/>
        <rFont val="Arial"/>
        <family val="2"/>
      </rPr>
      <t xml:space="preserve">“PA-98 Porcentaje de cumplimiento de compromisos formulados en las mesas y rendición pública de cuentas Vigencia: 2023” </t>
    </r>
    <r>
      <rPr>
        <sz val="14"/>
        <rFont val="Arial"/>
        <family val="2"/>
      </rPr>
      <t>correspondiente a mes de Septiembre de 2023 de las Regionales y Centros Zonales - cargado en el aplicativo SVE 18/12/2023</t>
    </r>
  </si>
  <si>
    <r>
      <t xml:space="preserve">Se evidenció la publicación del Informe de Rendición de cuentas enero a diciembre del 2022 </t>
    </r>
    <r>
      <rPr>
        <b/>
        <sz val="14"/>
        <color rgb="FF000000"/>
        <rFont val="Arial"/>
        <family val="2"/>
      </rPr>
      <t>“Construcción de Paz- Acuerdos de Paz</t>
    </r>
    <r>
      <rPr>
        <sz val="14"/>
        <color rgb="FF000000"/>
        <rFont val="Arial"/>
        <family val="2"/>
      </rPr>
      <t>”, en el cual se presentan</t>
    </r>
    <r>
      <rPr>
        <sz val="14"/>
        <color rgb="FF00B050"/>
        <rFont val="Arial"/>
        <family val="2"/>
      </rPr>
      <t xml:space="preserve"> </t>
    </r>
    <r>
      <rPr>
        <sz val="14"/>
        <rFont val="Arial"/>
        <family val="2"/>
      </rPr>
      <t xml:space="preserve">temas como: avances de los compromisos del Plan Marco de implementación,  Avances de los Planes Nacionales Sectoriales; resultados de la Participación ciudadana, control social y denuncia de actos irregulares, a nivel nacional. </t>
    </r>
    <r>
      <rPr>
        <b/>
        <sz val="14"/>
        <color rgb="FF00B050"/>
        <rFont val="Arial"/>
        <family val="2"/>
      </rPr>
      <t xml:space="preserve">
</t>
    </r>
    <r>
      <rPr>
        <sz val="14"/>
        <color rgb="FF000000"/>
        <rFont val="Arial"/>
        <family val="2"/>
      </rPr>
      <t xml:space="preserve">
Este informe que fue publicado en la pagina web </t>
    </r>
    <r>
      <rPr>
        <sz val="14"/>
        <color rgb="FF0070C0"/>
        <rFont val="Arial"/>
        <family val="2"/>
      </rPr>
      <t>https://www.icbf.gov.co/acuerdos-de-paz</t>
    </r>
    <r>
      <rPr>
        <b/>
        <sz val="14"/>
        <color rgb="FF0070C0"/>
        <rFont val="Arial"/>
        <family val="2"/>
      </rPr>
      <t xml:space="preserve"> </t>
    </r>
    <r>
      <rPr>
        <sz val="14"/>
        <rFont val="Arial"/>
        <family val="2"/>
      </rPr>
      <t>el 30/03/2023.</t>
    </r>
    <r>
      <rPr>
        <b/>
        <sz val="14"/>
        <color rgb="FF0070C0"/>
        <rFont val="Arial"/>
        <family val="2"/>
      </rPr>
      <t xml:space="preserve">
</t>
    </r>
    <r>
      <rPr>
        <b/>
        <sz val="14"/>
        <color rgb="FF000000"/>
        <rFont val="Arial"/>
        <family val="2"/>
      </rPr>
      <t xml:space="preserve">
</t>
    </r>
    <r>
      <rPr>
        <b/>
        <u/>
        <sz val="14"/>
        <color rgb="FF000000"/>
        <rFont val="Arial"/>
        <family val="2"/>
      </rPr>
      <t xml:space="preserve">Evidencia:
</t>
    </r>
    <r>
      <rPr>
        <b/>
        <sz val="14"/>
        <color rgb="FF000000"/>
        <rFont val="Arial"/>
        <family val="2"/>
      </rPr>
      <t xml:space="preserve">Marzo:
</t>
    </r>
    <r>
      <rPr>
        <sz val="14"/>
        <color rgb="FF000000"/>
        <rFont val="Arial"/>
        <family val="2"/>
      </rPr>
      <t xml:space="preserve">Informe de Rendición de cuentas enero a diciembre del 2022 “Construcción de Paz- Acuerdos de Paz", publicado el 30/03/2023 en la página web </t>
    </r>
    <r>
      <rPr>
        <sz val="14"/>
        <color rgb="FF0070C0"/>
        <rFont val="Arial"/>
        <family val="2"/>
      </rPr>
      <t>https://www.icbf.gov.co/acuerdos-de-paz</t>
    </r>
  </si>
  <si>
    <r>
      <rPr>
        <sz val="14"/>
        <color rgb="FF000000"/>
        <rFont val="Arial"/>
        <family val="2"/>
      </rPr>
      <t xml:space="preserve">Se evidenció el informe ejecutivo del Primer semestre de 2023 </t>
    </r>
    <r>
      <rPr>
        <b/>
        <i/>
        <sz val="14"/>
        <color rgb="FF000000"/>
        <rFont val="Arial"/>
        <family val="2"/>
      </rPr>
      <t xml:space="preserve">“¡El ICBF avanza en la implementación del Acuerdo de Paz!”
</t>
    </r>
    <r>
      <rPr>
        <sz val="14"/>
        <color rgb="FF000000"/>
        <rFont val="Arial"/>
        <family val="2"/>
      </rPr>
      <t xml:space="preserve">
Este informe fue publicado en la página web </t>
    </r>
    <r>
      <rPr>
        <b/>
        <sz val="14"/>
        <color rgb="FF0070C0"/>
        <rFont val="Arial"/>
        <family val="2"/>
      </rPr>
      <t xml:space="preserve">https://www.icbf.gov.co/system/files/informe_ejecutivo_acuerdo_de_paz_-1er_semeste_2023.pdf
</t>
    </r>
    <r>
      <rPr>
        <b/>
        <u/>
        <sz val="14"/>
        <color rgb="FF000000"/>
        <rFont val="Arial"/>
        <family val="2"/>
      </rPr>
      <t xml:space="preserve">Evidencia:
</t>
    </r>
    <r>
      <rPr>
        <b/>
        <sz val="14"/>
        <color rgb="FF000000"/>
        <rFont val="Arial"/>
        <family val="2"/>
      </rPr>
      <t xml:space="preserve">Julio:
</t>
    </r>
    <r>
      <rPr>
        <sz val="14"/>
        <color rgb="FF000000"/>
        <rFont val="Arial"/>
        <family val="2"/>
      </rPr>
      <t>Informe Ejecutivo Primer Semestre del 2023- Tema:</t>
    </r>
    <r>
      <rPr>
        <b/>
        <i/>
        <sz val="14"/>
        <color rgb="FF000000"/>
        <rFont val="Arial"/>
        <family val="2"/>
      </rPr>
      <t xml:space="preserve"> “¡El ICBF avanza en la implementación del Acuerdo de Paz!”</t>
    </r>
    <r>
      <rPr>
        <sz val="14"/>
        <color rgb="FF000000"/>
        <rFont val="Arial"/>
        <family val="2"/>
      </rPr>
      <t xml:space="preserve"> – sin fecha.
Pantallazo de Publicación del informe en la pagina </t>
    </r>
    <r>
      <rPr>
        <b/>
        <sz val="14"/>
        <color rgb="FF0070C0"/>
        <rFont val="Arial"/>
        <family val="2"/>
      </rPr>
      <t xml:space="preserve">https://www.icbf.gov.co/system/files/informe_ejecutivo_acuerdo_de_paz_-1er_semeste_2023.pdf
</t>
    </r>
    <r>
      <rPr>
        <b/>
        <sz val="14"/>
        <color rgb="FF000000"/>
        <rFont val="Arial"/>
        <family val="2"/>
      </rPr>
      <t xml:space="preserve">
Observación OCI: 
</t>
    </r>
    <r>
      <rPr>
        <sz val="14"/>
        <color rgb="FF000000"/>
        <rFont val="Arial"/>
        <family val="2"/>
      </rPr>
      <t xml:space="preserve">Es importante que se pueda evidenciar la fecha de elaboración del informe o la fecha en la cual fue publicado con el fin de establecer si se realizó dentro del periodo programado. </t>
    </r>
  </si>
  <si>
    <r>
      <rPr>
        <sz val="14"/>
        <rFont val="Arial"/>
        <family val="2"/>
      </rPr>
      <t>Se evidenció el informe ejecutivo vigencia 2023 “</t>
    </r>
    <r>
      <rPr>
        <b/>
        <i/>
        <sz val="14"/>
        <rFont val="Arial"/>
        <family val="2"/>
      </rPr>
      <t>¡El ICBF avanza en la implementación del Acuerdo de Paz!”</t>
    </r>
    <r>
      <rPr>
        <sz val="14"/>
        <rFont val="Arial"/>
        <family val="2"/>
      </rPr>
      <t>, publicado el 29/12/2023 en la página web</t>
    </r>
    <r>
      <rPr>
        <sz val="14"/>
        <color rgb="FFFF0000"/>
        <rFont val="Arial"/>
        <family val="2"/>
      </rPr>
      <t xml:space="preserve"> </t>
    </r>
    <r>
      <rPr>
        <sz val="14"/>
        <color rgb="FF0070C0"/>
        <rFont val="Arial"/>
        <family val="2"/>
      </rPr>
      <t xml:space="preserve">icbf.gov.co/sites/default/files/ejecutivo_acuerdo_de_paz_ -_2do_avance_2023.pdf
</t>
    </r>
    <r>
      <rPr>
        <sz val="14"/>
        <color rgb="FFFF0000"/>
        <rFont val="Arial"/>
        <family val="2"/>
      </rPr>
      <t xml:space="preserve">
</t>
    </r>
    <r>
      <rPr>
        <b/>
        <u/>
        <sz val="14"/>
        <rFont val="Arial"/>
        <family val="2"/>
      </rPr>
      <t>Evidencia:</t>
    </r>
    <r>
      <rPr>
        <b/>
        <sz val="14"/>
        <rFont val="Arial"/>
        <family val="2"/>
      </rPr>
      <t xml:space="preserve">
Diciembre:
</t>
    </r>
    <r>
      <rPr>
        <sz val="14"/>
        <rFont val="Arial"/>
        <family val="2"/>
      </rPr>
      <t>Informe Ejecutivo vigencia del 2023- Tema: “¡El ICBF avanza en la implementación del Acuerdo de Paz!” – publicado el 29/12/2023</t>
    </r>
  </si>
  <si>
    <r>
      <t xml:space="preserve">Se observó pantallazo de la publicación en el portal </t>
    </r>
    <r>
      <rPr>
        <sz val="14"/>
        <color rgb="FF0070C0"/>
        <rFont val="Arial"/>
        <family val="2"/>
      </rPr>
      <t xml:space="preserve">www.icbf.gov.co </t>
    </r>
    <r>
      <rPr>
        <sz val="14"/>
        <color rgb="FF000000"/>
        <rFont val="Arial"/>
        <family val="2"/>
      </rPr>
      <t>de la pieza comunicativa</t>
    </r>
    <r>
      <rPr>
        <b/>
        <sz val="14"/>
        <color rgb="FF000000"/>
        <rFont val="Arial"/>
        <family val="2"/>
      </rPr>
      <t xml:space="preserve"> </t>
    </r>
    <r>
      <rPr>
        <b/>
        <i/>
        <sz val="14"/>
        <color rgb="FF000000"/>
        <rFont val="Arial"/>
        <family val="2"/>
      </rPr>
      <t>“Conoce el informe de rendición de cuentas ICBF 2022”</t>
    </r>
    <r>
      <rPr>
        <b/>
        <sz val="14"/>
        <color rgb="FF000000"/>
        <rFont val="Arial"/>
        <family val="2"/>
      </rPr>
      <t xml:space="preserve">
</t>
    </r>
    <r>
      <rPr>
        <b/>
        <u/>
        <sz val="14"/>
        <color rgb="FF000000"/>
        <rFont val="Arial"/>
        <family val="2"/>
      </rPr>
      <t xml:space="preserve">Evidencia:
</t>
    </r>
    <r>
      <rPr>
        <b/>
        <sz val="14"/>
        <color rgb="FF000000"/>
        <rFont val="Arial"/>
        <family val="2"/>
      </rPr>
      <t xml:space="preserve">Abril:
</t>
    </r>
    <r>
      <rPr>
        <sz val="14"/>
        <color rgb="FF000000"/>
        <rFont val="Arial"/>
        <family val="2"/>
      </rPr>
      <t xml:space="preserve">Pantallazo de publicación pieza comunicativa en la página  </t>
    </r>
    <r>
      <rPr>
        <sz val="14"/>
        <color rgb="FF0070C0"/>
        <rFont val="Arial"/>
        <family val="2"/>
      </rPr>
      <t>https://www.icbf.gov.co</t>
    </r>
    <r>
      <rPr>
        <b/>
        <sz val="14"/>
        <color rgb="FF0070C0"/>
        <rFont val="Arial"/>
        <family val="2"/>
      </rPr>
      <t xml:space="preserve"> </t>
    </r>
    <r>
      <rPr>
        <sz val="14"/>
        <color rgb="FF000000"/>
        <rFont val="Arial"/>
        <family val="2"/>
      </rPr>
      <t xml:space="preserve">(Evidencia verificada el día 9/05/2023 en el aplicativo Suite Visión Empresarial)
</t>
    </r>
    <r>
      <rPr>
        <b/>
        <sz val="14"/>
        <color rgb="FFC00000"/>
        <rFont val="Arial"/>
        <family val="2"/>
      </rPr>
      <t xml:space="preserve">
</t>
    </r>
    <r>
      <rPr>
        <b/>
        <sz val="14"/>
        <rFont val="Arial"/>
        <family val="2"/>
      </rPr>
      <t xml:space="preserve">Observación OCI: </t>
    </r>
    <r>
      <rPr>
        <sz val="14"/>
        <rFont val="Arial"/>
        <family val="2"/>
      </rPr>
      <t xml:space="preserve">
Es importante que se pueda evidenciar la  fecha de publicación de la pieza con el fin de establecer si se realizo dentro del periodo programado. </t>
    </r>
  </si>
  <si>
    <r>
      <rPr>
        <sz val="14"/>
        <color rgb="FF000000"/>
        <rFont val="Arial"/>
        <family val="2"/>
      </rPr>
      <t xml:space="preserve">Se observaron pantallazos de la publicación en el portal </t>
    </r>
    <r>
      <rPr>
        <sz val="14"/>
        <color rgb="FF0070C0"/>
        <rFont val="Arial"/>
        <family val="2"/>
      </rPr>
      <t>www.icbf.gov.co</t>
    </r>
    <r>
      <rPr>
        <sz val="14"/>
        <color rgb="FF000000"/>
        <rFont val="Arial"/>
        <family val="2"/>
      </rPr>
      <t xml:space="preserve">; </t>
    </r>
    <r>
      <rPr>
        <sz val="14"/>
        <color rgb="FF0070C0"/>
        <rFont val="Arial"/>
        <family val="2"/>
      </rPr>
      <t>www.icbf.gov.co/acuerdos-de-paz</t>
    </r>
    <r>
      <rPr>
        <sz val="14"/>
        <color rgb="FF000000"/>
        <rFont val="Arial"/>
        <family val="2"/>
      </rPr>
      <t xml:space="preserve"> “ICBF en la construcción de Paz” y publicación en destacados en la página </t>
    </r>
    <r>
      <rPr>
        <b/>
        <sz val="14"/>
        <color rgb="FF0070C0"/>
        <rFont val="Arial"/>
        <family val="2"/>
      </rPr>
      <t>www.icbf.gov.co</t>
    </r>
    <r>
      <rPr>
        <sz val="14"/>
        <color rgb="FF000000"/>
        <rFont val="Arial"/>
        <family val="2"/>
      </rPr>
      <t xml:space="preserve">  del Informe Ejecutivo Primer Semestre del 2023- Tema:</t>
    </r>
    <r>
      <rPr>
        <b/>
        <sz val="14"/>
        <color rgb="FF000000"/>
        <rFont val="Arial"/>
        <family val="2"/>
      </rPr>
      <t xml:space="preserve"> “¡El ICBF avanza en la implementación del Acuerdo de Paz!"</t>
    </r>
    <r>
      <rPr>
        <sz val="14"/>
        <color rgb="FF000000"/>
        <rFont val="Arial"/>
        <family val="2"/>
      </rPr>
      <t xml:space="preserve">
</t>
    </r>
    <r>
      <rPr>
        <b/>
        <u/>
        <sz val="14"/>
        <color rgb="FF000000"/>
        <rFont val="Arial"/>
        <family val="2"/>
      </rPr>
      <t>Evidencia:</t>
    </r>
    <r>
      <rPr>
        <b/>
        <sz val="14"/>
        <color rgb="FF000000"/>
        <rFont val="Arial"/>
        <family val="2"/>
      </rPr>
      <t xml:space="preserve">
Agosto:
</t>
    </r>
    <r>
      <rPr>
        <sz val="14"/>
        <color rgb="FF000000"/>
        <rFont val="Arial"/>
        <family val="2"/>
      </rPr>
      <t xml:space="preserve">Pantallazo publicación del Informe Ejecutivo Primer Semestre del 2023- Tema: </t>
    </r>
    <r>
      <rPr>
        <b/>
        <i/>
        <sz val="14"/>
        <color rgb="FF000000"/>
        <rFont val="Arial"/>
        <family val="2"/>
      </rPr>
      <t>“¡El ICBF avanza en la implementación del Acuerdo de Paz!”</t>
    </r>
    <r>
      <rPr>
        <sz val="14"/>
        <color rgb="FF000000"/>
        <rFont val="Arial"/>
        <family val="2"/>
      </rPr>
      <t xml:space="preserve"> en la </t>
    </r>
    <r>
      <rPr>
        <b/>
        <sz val="14"/>
        <color rgb="FF0070C0"/>
        <rFont val="Arial"/>
        <family val="2"/>
      </rPr>
      <t>página www.icbf.gov.co</t>
    </r>
    <r>
      <rPr>
        <sz val="14"/>
        <color rgb="FF000000"/>
        <rFont val="Arial"/>
        <family val="2"/>
      </rPr>
      <t>.
Pantallazo publicación del Informe Ejecutivo Primer Semestre del 2023 -en la página -</t>
    </r>
    <r>
      <rPr>
        <b/>
        <sz val="14"/>
        <color rgb="FF0070C0"/>
        <rFont val="Arial"/>
        <family val="2"/>
      </rPr>
      <t>www.icbf.gov.co/acuerdos-de-paz</t>
    </r>
    <r>
      <rPr>
        <sz val="14"/>
        <color rgb="FF000000"/>
        <rFont val="Arial"/>
        <family val="2"/>
      </rPr>
      <t xml:space="preserve"> </t>
    </r>
    <r>
      <rPr>
        <b/>
        <i/>
        <sz val="14"/>
        <color rgb="FF000000"/>
        <rFont val="Arial"/>
        <family val="2"/>
      </rPr>
      <t xml:space="preserve">“ICBF en la construcción de Paz”
</t>
    </r>
    <r>
      <rPr>
        <sz val="14"/>
        <color rgb="FF000000"/>
        <rFont val="Arial"/>
        <family val="2"/>
      </rPr>
      <t xml:space="preserve">Pantallazo publicación del informe en el espacio de destacados </t>
    </r>
    <r>
      <rPr>
        <b/>
        <sz val="14"/>
        <color rgb="FF000000"/>
        <rFont val="Arial"/>
        <family val="2"/>
      </rPr>
      <t xml:space="preserve">página www.icbf.gov.co
</t>
    </r>
    <r>
      <rPr>
        <sz val="14"/>
        <color rgb="FF000000"/>
        <rFont val="Arial"/>
        <family val="2"/>
      </rPr>
      <t xml:space="preserve">
</t>
    </r>
    <r>
      <rPr>
        <b/>
        <sz val="14"/>
        <color rgb="FF000000"/>
        <rFont val="Arial"/>
        <family val="2"/>
      </rPr>
      <t xml:space="preserve">(Evidencias verificadas el día 06/09/2023 en el aplicativo Suite Visión Empresarial)
Observación OCI: 
</t>
    </r>
    <r>
      <rPr>
        <sz val="14"/>
        <color rgb="FF000000"/>
        <rFont val="Arial"/>
        <family val="2"/>
      </rPr>
      <t xml:space="preserve">Es importante que se pueda evidenciar la fecha de publicación de la pieza con el fin de establecer si se realizó dentro del periodo programado. </t>
    </r>
  </si>
  <si>
    <r>
      <t xml:space="preserve">Se observó pantallazo de la publicación en el portal </t>
    </r>
    <r>
      <rPr>
        <sz val="14"/>
        <color rgb="FF0070C0"/>
        <rFont val="Arial"/>
        <family val="2"/>
      </rPr>
      <t>www.icbf.gov.co/acuerdos-de-paz-2do-avance-2023-0</t>
    </r>
    <r>
      <rPr>
        <sz val="14"/>
        <rFont val="Arial"/>
        <family val="2"/>
      </rPr>
      <t xml:space="preserve"> del </t>
    </r>
    <r>
      <rPr>
        <b/>
        <i/>
        <sz val="14"/>
        <rFont val="Arial"/>
        <family val="2"/>
      </rPr>
      <t>“Informe Ejecutivo Acuerdo de Paz -2do avance 2023</t>
    </r>
    <r>
      <rPr>
        <sz val="14"/>
        <rFont val="Arial"/>
        <family val="2"/>
      </rPr>
      <t xml:space="preserve">”. (fecha de publicación 29/12/2023)
</t>
    </r>
    <r>
      <rPr>
        <b/>
        <u/>
        <sz val="14"/>
        <rFont val="Arial"/>
        <family val="2"/>
      </rPr>
      <t>Evidencia:</t>
    </r>
    <r>
      <rPr>
        <b/>
        <sz val="14"/>
        <rFont val="Arial"/>
        <family val="2"/>
      </rPr>
      <t xml:space="preserve">
Diciembre:
</t>
    </r>
    <r>
      <rPr>
        <sz val="14"/>
        <rFont val="Arial"/>
        <family val="2"/>
      </rPr>
      <t>Pantallazo publicación del “Informe Ejecutivo Acuerdo de Paz -2do avance 2023” en la página</t>
    </r>
    <r>
      <rPr>
        <sz val="14"/>
        <color rgb="FF0070C0"/>
        <rFont val="Arial"/>
        <family val="2"/>
      </rPr>
      <t xml:space="preserve"> www.icbf.gov.co/acuerdos-de-paz-2do-avance-2023-0 el 29/12/2023.</t>
    </r>
  </si>
  <si>
    <r>
      <t xml:space="preserve">Se evidenció la publicación de los  Informes de PQRS </t>
    </r>
    <r>
      <rPr>
        <b/>
        <i/>
        <sz val="14"/>
        <color rgb="FF000000"/>
        <rFont val="Arial"/>
        <family val="2"/>
      </rPr>
      <t>“REPORTES DE AMENAZA Y VULNERACIÓN DE DERECHOS Y SOLICITUDES DE ACCESO A LA INFORMACIÓN”,</t>
    </r>
    <r>
      <rPr>
        <sz val="14"/>
        <color rgb="FF000000"/>
        <rFont val="Arial"/>
        <family val="2"/>
      </rPr>
      <t xml:space="preserve"> de los meses de diciembre de 2022, enero, febrero y marzo del 2023, los cuales contienen las estadísticas de: Peticiones recibidas por canal de atención ICBF; Quejas, Reclamos y Sugerencias recibidas por Regional ICBF;  Top de Trámites y servicios más consultados; Satisfacción y percepción ciudadana -Encuestas de satisfacción; Transparencia y  Acceso a la Información y  Canales de comunicación. 
Esta información se publica en página web </t>
    </r>
    <r>
      <rPr>
        <sz val="14"/>
        <color rgb="FF0070C0"/>
        <rFont val="Arial"/>
        <family val="2"/>
      </rPr>
      <t xml:space="preserve">https://www.icbf.gov.co/servicios/informes-pqrs y https://intranet.icbf.gov.co/secretaria-general/direccion-de-servicios-y-atencion/procesos-yeventos/Boletines DSyA
</t>
    </r>
    <r>
      <rPr>
        <b/>
        <sz val="14"/>
        <color rgb="FF0070C0"/>
        <rFont val="Arial"/>
        <family val="2"/>
      </rPr>
      <t xml:space="preserve">
Nota:  Los  informes publicados corresponden a mes vencido, ya que la información hace parte del resultado de los indicadores.
</t>
    </r>
    <r>
      <rPr>
        <b/>
        <sz val="14"/>
        <color rgb="FF000000"/>
        <rFont val="Arial"/>
        <family val="2"/>
      </rPr>
      <t xml:space="preserve">
</t>
    </r>
    <r>
      <rPr>
        <b/>
        <u/>
        <sz val="14"/>
        <color rgb="FF000000"/>
        <rFont val="Arial"/>
        <family val="2"/>
      </rPr>
      <t xml:space="preserve">Evidencia:
</t>
    </r>
    <r>
      <rPr>
        <b/>
        <sz val="14"/>
        <color rgb="FF000000"/>
        <rFont val="Arial"/>
        <family val="2"/>
      </rPr>
      <t xml:space="preserve">Enero:
</t>
    </r>
    <r>
      <rPr>
        <sz val="14"/>
        <color rgb="FF000000"/>
        <rFont val="Arial"/>
        <family val="2"/>
      </rPr>
      <t xml:space="preserve">*Pantallazo de la publicación del informe PQRS a diciembre de 2023 en las páginas </t>
    </r>
    <r>
      <rPr>
        <sz val="14"/>
        <color rgb="FF0070C0"/>
        <rFont val="Arial"/>
        <family val="2"/>
      </rPr>
      <t>www.icbf.gov.co e intranet.icbf.gov.c</t>
    </r>
    <r>
      <rPr>
        <sz val="14"/>
        <color rgb="FF000000"/>
        <rFont val="Arial"/>
        <family val="2"/>
      </rPr>
      <t xml:space="preserve">o - 07/02/2023
</t>
    </r>
    <r>
      <rPr>
        <b/>
        <sz val="14"/>
        <color rgb="FF000000"/>
        <rFont val="Arial"/>
        <family val="2"/>
      </rPr>
      <t xml:space="preserve">
Febrero:
</t>
    </r>
    <r>
      <rPr>
        <sz val="14"/>
        <color rgb="FF000000"/>
        <rFont val="Arial"/>
        <family val="2"/>
      </rPr>
      <t>Pantallazo de la publicación del informe PQRS a enero de 2023 en las páginas</t>
    </r>
    <r>
      <rPr>
        <sz val="14"/>
        <color rgb="FF0070C0"/>
        <rFont val="Arial"/>
        <family val="2"/>
      </rPr>
      <t xml:space="preserve"> www.icbf.gov.co e intranet.icbf.gov.co  -</t>
    </r>
    <r>
      <rPr>
        <sz val="14"/>
        <color rgb="FF000000"/>
        <rFont val="Arial"/>
        <family val="2"/>
      </rPr>
      <t xml:space="preserve">06/03/2023
</t>
    </r>
    <r>
      <rPr>
        <b/>
        <sz val="14"/>
        <color rgb="FF000000"/>
        <rFont val="Arial"/>
        <family val="2"/>
      </rPr>
      <t xml:space="preserve">
Marzo:
</t>
    </r>
    <r>
      <rPr>
        <sz val="14"/>
        <color rgb="FF000000"/>
        <rFont val="Arial"/>
        <family val="2"/>
      </rPr>
      <t>-</t>
    </r>
    <r>
      <rPr>
        <b/>
        <sz val="14"/>
        <color rgb="FF000000"/>
        <rFont val="Arial"/>
        <family val="2"/>
      </rPr>
      <t xml:space="preserve"> </t>
    </r>
    <r>
      <rPr>
        <sz val="14"/>
        <color rgb="FF000000"/>
        <rFont val="Arial"/>
        <family val="2"/>
      </rPr>
      <t>Pantallazo de la publicación del informe PQRS a marzo de 2023 en las páginas</t>
    </r>
    <r>
      <rPr>
        <b/>
        <sz val="14"/>
        <color rgb="FF000000"/>
        <rFont val="Arial"/>
        <family val="2"/>
      </rPr>
      <t xml:space="preserve"> </t>
    </r>
    <r>
      <rPr>
        <sz val="14"/>
        <color rgb="FF0070C0"/>
        <rFont val="Arial"/>
        <family val="2"/>
      </rPr>
      <t>www.icbf.gov.co e intranet.icbf.gov.co</t>
    </r>
    <r>
      <rPr>
        <b/>
        <sz val="14"/>
        <color rgb="FF000000"/>
        <rFont val="Arial"/>
        <family val="2"/>
      </rPr>
      <t xml:space="preserve"> </t>
    </r>
    <r>
      <rPr>
        <sz val="14"/>
        <color rgb="FF000000"/>
        <rFont val="Arial"/>
        <family val="2"/>
      </rPr>
      <t xml:space="preserve">el 11/04/2023
</t>
    </r>
    <r>
      <rPr>
        <b/>
        <sz val="14"/>
        <color rgb="FF000000"/>
        <rFont val="Arial"/>
        <family val="2"/>
      </rPr>
      <t xml:space="preserve">
Abril:
</t>
    </r>
    <r>
      <rPr>
        <sz val="14"/>
        <color rgb="FF000000"/>
        <rFont val="Arial"/>
        <family val="2"/>
      </rPr>
      <t xml:space="preserve">*Pantallazo de la publicación del informe PQRS a marzo de 2023 en las páginas </t>
    </r>
    <r>
      <rPr>
        <sz val="14"/>
        <color rgb="FF0070C0"/>
        <rFont val="Arial"/>
        <family val="2"/>
      </rPr>
      <t>www.icbf.gov.co e intranet.icbf.gov.co</t>
    </r>
    <r>
      <rPr>
        <sz val="14"/>
        <color rgb="FF000000"/>
        <rFont val="Arial"/>
        <family val="2"/>
      </rPr>
      <t xml:space="preserve"> -03/05/2023</t>
    </r>
  </si>
  <si>
    <r>
      <rPr>
        <sz val="14"/>
        <color rgb="FF000000"/>
        <rFont val="Arial"/>
        <family val="2"/>
      </rPr>
      <t xml:space="preserve">Se evidenció la publicación de los  Informes de PQRS </t>
    </r>
    <r>
      <rPr>
        <b/>
        <i/>
        <sz val="14"/>
        <color rgb="FF000000"/>
        <rFont val="Arial"/>
        <family val="2"/>
      </rPr>
      <t>“REPORTES DE AMENAZA Y VULNERACIÓN DE DERECHOS Y SOLICITUDES DE ACCESO A LA INFORMACIÓN”,</t>
    </r>
    <r>
      <rPr>
        <sz val="14"/>
        <color rgb="FF000000"/>
        <rFont val="Arial"/>
        <family val="2"/>
      </rPr>
      <t xml:space="preserve"> de los meses de abril, mayo, junio, julio y Boletín Semestral de 2023,  los cuales contienen las estadísticas de: </t>
    </r>
    <r>
      <rPr>
        <i/>
        <sz val="14"/>
        <color rgb="FF000000"/>
        <rFont val="Arial"/>
        <family val="2"/>
      </rPr>
      <t>Peticiones recibidas por canal de atención ICBF; Quejas, Reclamos y Sugerencias recibidas por Regional ICBF;  Top de Trámites y servicios más consultados; Satisfacción y percepción ciudadana -Encuestas de satisfacción; Transparencia y  Acceso a la Información y  Canales de comunicación</t>
    </r>
    <r>
      <rPr>
        <sz val="14"/>
        <color rgb="FF000000"/>
        <rFont val="Arial"/>
        <family val="2"/>
      </rPr>
      <t xml:space="preserve">.
Esta información se publica en página web </t>
    </r>
    <r>
      <rPr>
        <b/>
        <sz val="14"/>
        <color rgb="FF0070C0"/>
        <rFont val="Arial"/>
        <family val="2"/>
      </rPr>
      <t xml:space="preserve">https://www.icbf.gov.co/servicios/informes-pqrs y https://intranet.icbf.gov.co/secretaria-general/direccion-de-servicios-y-atencion/procesos-yeventos/Boletines DSyA
</t>
    </r>
    <r>
      <rPr>
        <sz val="14"/>
        <color rgb="FF000000"/>
        <rFont val="Arial"/>
        <family val="2"/>
      </rPr>
      <t xml:space="preserve">
Nota:  Los  informes publicados corresponden a mes vencido, ya que la información hace parte del resultado de los indicadores.
</t>
    </r>
    <r>
      <rPr>
        <b/>
        <u/>
        <sz val="14"/>
        <color rgb="FF000000"/>
        <rFont val="Arial"/>
        <family val="2"/>
      </rPr>
      <t xml:space="preserve">Evidencia:
</t>
    </r>
    <r>
      <rPr>
        <b/>
        <sz val="14"/>
        <color rgb="FF000000"/>
        <rFont val="Arial"/>
        <family val="2"/>
      </rPr>
      <t xml:space="preserve">Mayo:
</t>
    </r>
    <r>
      <rPr>
        <sz val="14"/>
        <color rgb="FF000000"/>
        <rFont val="Arial"/>
        <family val="2"/>
      </rPr>
      <t>Pantallazo de la publicación del informe PQRS a abril de 2023 en las páginas</t>
    </r>
    <r>
      <rPr>
        <b/>
        <sz val="14"/>
        <color rgb="FF0070C0"/>
        <rFont val="Arial"/>
        <family val="2"/>
      </rPr>
      <t xml:space="preserve"> www.icbf.gov.co</t>
    </r>
    <r>
      <rPr>
        <sz val="14"/>
        <color rgb="FF000000"/>
        <rFont val="Arial"/>
        <family val="2"/>
      </rPr>
      <t xml:space="preserve"> e </t>
    </r>
    <r>
      <rPr>
        <b/>
        <sz val="14"/>
        <color rgb="FF0070C0"/>
        <rFont val="Arial"/>
        <family val="2"/>
      </rPr>
      <t xml:space="preserve">intranet.icbf.gov.co </t>
    </r>
    <r>
      <rPr>
        <sz val="14"/>
        <color rgb="FF000000"/>
        <rFont val="Arial"/>
        <family val="2"/>
      </rPr>
      <t xml:space="preserve">– (fecha de la captura de pantalla según soporte del SVE 07/06/2023)
</t>
    </r>
    <r>
      <rPr>
        <b/>
        <sz val="14"/>
        <color rgb="FF000000"/>
        <rFont val="Arial"/>
        <family val="2"/>
      </rPr>
      <t xml:space="preserve">Junio: 
</t>
    </r>
    <r>
      <rPr>
        <sz val="14"/>
        <color rgb="FF000000"/>
        <rFont val="Arial"/>
        <family val="2"/>
      </rPr>
      <t xml:space="preserve">Pantallazo de la publicación del informe PQRS a mayo de 2023 en las páginas </t>
    </r>
    <r>
      <rPr>
        <b/>
        <sz val="14"/>
        <color rgb="FF0070C0"/>
        <rFont val="Arial"/>
        <family val="2"/>
      </rPr>
      <t>www.icbf.gov.c</t>
    </r>
    <r>
      <rPr>
        <sz val="14"/>
        <color rgb="FF000000"/>
        <rFont val="Arial"/>
        <family val="2"/>
      </rPr>
      <t xml:space="preserve">o e </t>
    </r>
    <r>
      <rPr>
        <b/>
        <sz val="14"/>
        <color rgb="FF0070C0"/>
        <rFont val="Arial"/>
        <family val="2"/>
      </rPr>
      <t>intranet.icbf.gov.co</t>
    </r>
    <r>
      <rPr>
        <sz val="14"/>
        <color rgb="FF000000"/>
        <rFont val="Arial"/>
        <family val="2"/>
      </rPr>
      <t xml:space="preserve">  - (fecha de la captura de pantalla según soporte del SVE 28/06/2023)
</t>
    </r>
    <r>
      <rPr>
        <b/>
        <sz val="14"/>
        <color rgb="FF000000"/>
        <rFont val="Arial"/>
        <family val="2"/>
      </rPr>
      <t xml:space="preserve">Julio:
</t>
    </r>
    <r>
      <rPr>
        <sz val="14"/>
        <color rgb="FF000000"/>
        <rFont val="Arial"/>
        <family val="2"/>
      </rPr>
      <t xml:space="preserve">Pantallazo de la publicación del informe PQRS a junio de 2023 en las páginas </t>
    </r>
    <r>
      <rPr>
        <b/>
        <sz val="14"/>
        <color rgb="FF0070C0"/>
        <rFont val="Arial"/>
        <family val="2"/>
      </rPr>
      <t>www.icbf.gov.c</t>
    </r>
    <r>
      <rPr>
        <sz val="14"/>
        <color rgb="FF000000"/>
        <rFont val="Arial"/>
        <family val="2"/>
      </rPr>
      <t xml:space="preserve">o e </t>
    </r>
    <r>
      <rPr>
        <b/>
        <sz val="14"/>
        <color rgb="FF0070C0"/>
        <rFont val="Arial"/>
        <family val="2"/>
      </rPr>
      <t>intranet.icbf.gov.co</t>
    </r>
    <r>
      <rPr>
        <sz val="14"/>
        <color rgb="FF000000"/>
        <rFont val="Arial"/>
        <family val="2"/>
      </rPr>
      <t xml:space="preserve"> (fecha de la captura de pantalla según soporte del SVE 02/08/2023)
</t>
    </r>
    <r>
      <rPr>
        <b/>
        <sz val="14"/>
        <color rgb="FF000000"/>
        <rFont val="Arial"/>
        <family val="2"/>
      </rPr>
      <t xml:space="preserve">Agosto:
</t>
    </r>
    <r>
      <rPr>
        <sz val="14"/>
        <color rgb="FF000000"/>
        <rFont val="Arial"/>
        <family val="2"/>
      </rPr>
      <t xml:space="preserve">Pantallazo de la publicación del informe PQRS a julio y Boletín Semestral de 2023 en las páginas </t>
    </r>
    <r>
      <rPr>
        <b/>
        <sz val="14"/>
        <color rgb="FF0070C0"/>
        <rFont val="Arial"/>
        <family val="2"/>
      </rPr>
      <t>www.icbf.gov.co</t>
    </r>
    <r>
      <rPr>
        <sz val="14"/>
        <color rgb="FF000000"/>
        <rFont val="Arial"/>
        <family val="2"/>
      </rPr>
      <t xml:space="preserve"> e </t>
    </r>
    <r>
      <rPr>
        <b/>
        <sz val="14"/>
        <color rgb="FF0070C0"/>
        <rFont val="Arial"/>
        <family val="2"/>
      </rPr>
      <t>intranet.icbf.gov.co</t>
    </r>
    <r>
      <rPr>
        <sz val="14"/>
        <color rgb="FF000000"/>
        <rFont val="Arial"/>
        <family val="2"/>
      </rPr>
      <t xml:space="preserve"> - (Fecha de la captura de pantalla según soporte del SVE 05/09/2023)</t>
    </r>
  </si>
  <si>
    <r>
      <t xml:space="preserve">Se evidenció la publicación de los  Informes de PQRS </t>
    </r>
    <r>
      <rPr>
        <b/>
        <i/>
        <sz val="14"/>
        <rFont val="Arial"/>
        <family val="2"/>
      </rPr>
      <t>“REPORTES DE AMENAZA Y VULNERACIÓN DE DERECHOS Y SOLICITUDES DE ACCESO A LA INFORMACIÓN”,</t>
    </r>
    <r>
      <rPr>
        <sz val="14"/>
        <rFont val="Arial"/>
        <family val="2"/>
      </rPr>
      <t xml:space="preserve"> de los meses de agosto, septiembre, octubre y noviembre de 2023,  los cuales contienen las estadísticas de: Peticiones recibidas por canal de atención ICBF; Quejas, Reclamos y Sugerencias recibidas por Regional ICBF;  Top de Trámites y servicios más consultados; Satisfacción y percepción ciudadana -Encuestas de satisfacción; Transparencia y  Acceso a la Información y  Canales de comunicación. 
Esta información se publica en página web </t>
    </r>
    <r>
      <rPr>
        <b/>
        <sz val="14"/>
        <color rgb="FF0070C0"/>
        <rFont val="Arial"/>
        <family val="2"/>
      </rPr>
      <t>https://www.icbf.gov.co/servicios/informes-pqrs y https://intranet.icbf.gov.co/secretaria-general/direccion-de-servicios-y-atencion/procesos-yeventos/Boletines DSyA</t>
    </r>
    <r>
      <rPr>
        <sz val="14"/>
        <rFont val="Arial"/>
        <family val="2"/>
      </rPr>
      <t xml:space="preserve">
</t>
    </r>
    <r>
      <rPr>
        <b/>
        <sz val="14"/>
        <rFont val="Arial"/>
        <family val="2"/>
      </rPr>
      <t>Nota:  Los  informes publicados corresponden a mes vencido, ya que la información hace parte del resultado de los indicadores.</t>
    </r>
    <r>
      <rPr>
        <sz val="14"/>
        <rFont val="Arial"/>
        <family val="2"/>
      </rPr>
      <t xml:space="preserve">
</t>
    </r>
    <r>
      <rPr>
        <b/>
        <u/>
        <sz val="14"/>
        <rFont val="Arial"/>
        <family val="2"/>
      </rPr>
      <t>Evidencias:</t>
    </r>
    <r>
      <rPr>
        <sz val="14"/>
        <rFont val="Arial"/>
        <family val="2"/>
      </rPr>
      <t xml:space="preserve">
</t>
    </r>
    <r>
      <rPr>
        <b/>
        <sz val="14"/>
        <rFont val="Arial"/>
        <family val="2"/>
      </rPr>
      <t>Septiembre:</t>
    </r>
    <r>
      <rPr>
        <sz val="14"/>
        <rFont val="Arial"/>
        <family val="2"/>
      </rPr>
      <t xml:space="preserve"> 
Pantallazo de la publicación del informe PQRS a Agosto de 2023 en las páginas www.icbf.gov.co e intranet.icbf.gov.co – 06/10/2023
</t>
    </r>
    <r>
      <rPr>
        <b/>
        <sz val="14"/>
        <rFont val="Arial"/>
        <family val="2"/>
      </rPr>
      <t>Octubre:</t>
    </r>
    <r>
      <rPr>
        <sz val="14"/>
        <rFont val="Arial"/>
        <family val="2"/>
      </rPr>
      <t xml:space="preserve"> 
Pantallazo de la publicación del informe PQRS a septiembre de 2023 en las páginas www.icbf.gov.co e intranet.icbf.gov.co – 05/11/2023
</t>
    </r>
    <r>
      <rPr>
        <b/>
        <sz val="14"/>
        <rFont val="Arial"/>
        <family val="2"/>
      </rPr>
      <t>Noviembre:</t>
    </r>
    <r>
      <rPr>
        <sz val="14"/>
        <rFont val="Arial"/>
        <family val="2"/>
      </rPr>
      <t xml:space="preserve"> 
Pantallazo de la publicación del informe PQRS a octubre de 2023 en las páginas www.icbf.gov.co e intranet.icbf.gov.co – 12/12/2023
</t>
    </r>
    <r>
      <rPr>
        <b/>
        <sz val="14"/>
        <rFont val="Arial"/>
        <family val="2"/>
      </rPr>
      <t>Diciembre:</t>
    </r>
    <r>
      <rPr>
        <sz val="14"/>
        <rFont val="Arial"/>
        <family val="2"/>
      </rPr>
      <t xml:space="preserve"> 
Pantallazo de la publicación del informe PQRS a Noviembre de 2023 en las páginas www.icbf.gov.co e intranet.icbf.gov.co – 22/12/2023</t>
    </r>
  </si>
  <si>
    <r>
      <t xml:space="preserve">Se evidenciaron correos electrónicos del 12/09/2023, 15/09/2023, 05/10/2023; 13/10/2023 y 19/10/2023 del Director de Abastecimiento  al Grupo Financiero remitiendo las facturas para </t>
    </r>
    <r>
      <rPr>
        <b/>
        <i/>
        <sz val="14"/>
        <rFont val="Arial"/>
        <family val="2"/>
      </rPr>
      <t>“el pago N°6 de 2023 y pago N°7; pago N°8, pago N°9¸ pago N°10 del operador logístico UT VISIÓN  CONTRATO No. 1403 del 06 de junio de  2023 para su respectivo trámite</t>
    </r>
    <r>
      <rPr>
        <sz val="14"/>
        <rFont val="Arial"/>
        <family val="2"/>
      </rPr>
      <t xml:space="preserve">”.
Así mismo, los correos electrónicos del 30/08/2023 y 19/10/2023 del Director de Abastecimiento a la Dirección de Contratación enviando </t>
    </r>
    <r>
      <rPr>
        <b/>
        <i/>
        <sz val="14"/>
        <rFont val="Arial"/>
        <family val="2"/>
      </rPr>
      <t xml:space="preserve">“Los informes de Supervisión correspondiente a los meses de junio; julio; agosto y septiembre  del operador logístico UT VISIÓN CONTRATO No. 1403 del 06 de junio de  2023 con los anexos”.
</t>
    </r>
    <r>
      <rPr>
        <b/>
        <u/>
        <sz val="14"/>
        <rFont val="Arial"/>
        <family val="2"/>
      </rPr>
      <t>Evidencias:</t>
    </r>
    <r>
      <rPr>
        <b/>
        <sz val="14"/>
        <rFont val="Arial"/>
        <family val="2"/>
      </rPr>
      <t xml:space="preserve">
Agosto:
</t>
    </r>
    <r>
      <rPr>
        <sz val="14"/>
        <rFont val="Arial"/>
        <family val="2"/>
      </rPr>
      <t xml:space="preserve">Correo electrónico del 30/08/2023 – Asunto: “6 INFORME SUPERVISION JUNIO 2023 - CONTRATO 1403 UT VISION ICBF 2023”
</t>
    </r>
    <r>
      <rPr>
        <b/>
        <sz val="14"/>
        <rFont val="Arial"/>
        <family val="2"/>
      </rPr>
      <t>Septiembre:</t>
    </r>
    <r>
      <rPr>
        <sz val="14"/>
        <rFont val="Arial"/>
        <family val="2"/>
      </rPr>
      <t xml:space="preserve">
Correo electrónico del 12/09/2023 – Asunto: “1 PAGO 6 2023 UT VISION CONTRATO 1403 DE 2023”
Correo electrónico del 15/09/2023 – Asunto: “2 PAGO 7 2023 UT VISION CONTRATO 1403 DE 2023”
</t>
    </r>
    <r>
      <rPr>
        <b/>
        <sz val="14"/>
        <rFont val="Arial"/>
        <family val="2"/>
      </rPr>
      <t>Octubre:</t>
    </r>
    <r>
      <rPr>
        <sz val="14"/>
        <rFont val="Arial"/>
        <family val="2"/>
      </rPr>
      <t xml:space="preserve">
Correo electrónico del 05/10/2023 – Asunto: “3 PAGO 8 2023 UT VISION CONTRATO 1403 DE 2023”
Correo electrónico del 13/10/2023 – Asunto: “4 PAGO 9 2023 UT VISION CONTRATO 1403 DE 2023”
Correo electrónico del 19/10/2023 – Asunto: “5 PAGO 10 2023 UT VISION CONTRATO 1403 DE 2023”
Correo electrónico del 19/10/2023 – Asunto: “7 INFORME SUPERVISION JULIO 2023 - CONTRATO 14033 UT VISION ICBF 2023”
Correo electrónico del 19/10/2023 – Asunto: “8 INFORME SUPERVISION AGOSTO 2023 - CONTRATO No. 1403 UT VISION ICBF 2023”
Correo electrónico del 19/10/2023 – Asunto: “9 INFORME DE SUPERVISIÓN SEPTIEMBRE 2023 CONTRATO NO. 1403 UT VISIÓN ICBF 2023”</t>
    </r>
  </si>
  <si>
    <r>
      <t xml:space="preserve">Se evidenció la realización el 12 de septiembre de la 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 la cual fue desarrollada por el Departamento Administrativo de la Función Pública . 
</t>
    </r>
    <r>
      <rPr>
        <b/>
        <u/>
        <sz val="14"/>
        <color theme="1"/>
        <rFont val="Arial"/>
        <family val="2"/>
      </rPr>
      <t>Evidencia:</t>
    </r>
    <r>
      <rPr>
        <sz val="14"/>
        <color theme="1"/>
        <rFont val="Arial"/>
        <family val="2"/>
      </rPr>
      <t xml:space="preserve">
</t>
    </r>
    <r>
      <rPr>
        <b/>
        <sz val="14"/>
        <color theme="1"/>
        <rFont val="Arial"/>
        <family val="2"/>
      </rPr>
      <t>Diciembre:</t>
    </r>
    <r>
      <rPr>
        <sz val="14"/>
        <color theme="1"/>
        <rFont val="Arial"/>
        <family val="2"/>
      </rPr>
      <t xml:space="preserve">
Listado Asistencia 12/09/2023 - Asistencia del ICBF = 788 personas
Pdf Presentación Identificación de situaciones frecuentes de conflicto de intereses - Dirección de Empleo Público
Correo electrónico del 08/09/2023 Invitación DAFP: 12 de septiembre - Capacitación: Identificación de Situaciones de Conflicto de Interés 
Correo electrónico del 12/09/2023 ¡En minutos! Invitación DAFP 12 de septiembre - Capacitación: Identificación de Situaciones de Conflicto de Interés</t>
    </r>
  </si>
  <si>
    <r>
      <t xml:space="preserve">Se evidenciaron los listado de asistencia y la grabación de las </t>
    </r>
    <r>
      <rPr>
        <i/>
        <sz val="14"/>
        <color rgb="FF000000"/>
        <rFont val="Arial"/>
        <family val="2"/>
      </rPr>
      <t>"Inducciones a Colaboradores Nuevos"</t>
    </r>
    <r>
      <rPr>
        <sz val="14"/>
        <color rgb="FF000000"/>
        <rFont val="Arial"/>
        <family val="2"/>
      </rPr>
      <t xml:space="preserve"> correspondientes a los meses de enero, febrero y marzo de 2023, donde se socializó la información del tema de Conflicto de Interés. 
</t>
    </r>
    <r>
      <rPr>
        <b/>
        <u/>
        <sz val="14"/>
        <color rgb="FF000000"/>
        <rFont val="Arial"/>
        <family val="2"/>
      </rPr>
      <t xml:space="preserve">Evidencia:
</t>
    </r>
    <r>
      <rPr>
        <sz val="14"/>
        <color rgb="FF000000"/>
        <rFont val="Arial"/>
        <family val="2"/>
      </rPr>
      <t xml:space="preserve">Listado de Asistencia 03/02/2023 con 231 registros.
Listado de Asistencia 28/02/2023 con 102 registros.
Listado de Asistencia 28/03/2023 con 148 registros.
Grabación INDUCCION COMPLEMENTARIA FEBRERO 2023-20230228_080310-Grabación de la reunión 
Grabación INDUCCION COMPLEMENTARIA MARZO 2023-20230328_080657-Grabación de la reunión 1 </t>
    </r>
  </si>
  <si>
    <r>
      <t xml:space="preserve">Se evidenciaron los listado de asistencia y capturas de pantalla de la participación en las </t>
    </r>
    <r>
      <rPr>
        <i/>
        <sz val="14"/>
        <color rgb="FF000000"/>
        <rFont val="Arial"/>
        <family val="2"/>
      </rPr>
      <t>"Inducciones a Colaboradores Nuevos"</t>
    </r>
    <r>
      <rPr>
        <sz val="14"/>
        <color rgb="FF000000"/>
        <rFont val="Arial"/>
        <family val="2"/>
      </rPr>
      <t xml:space="preserve"> correspondientes a los meses de abril, mayo, junio de 2023, donde se socializó la información del tema de Conflicto de Interés. 
</t>
    </r>
    <r>
      <rPr>
        <b/>
        <u/>
        <sz val="14"/>
        <color rgb="FF000000"/>
        <rFont val="Arial"/>
        <family val="2"/>
      </rPr>
      <t xml:space="preserve">Evidencia:
</t>
    </r>
    <r>
      <rPr>
        <sz val="14"/>
        <rFont val="Arial"/>
        <family val="2"/>
      </rPr>
      <t>Listado de Asistencia 28/04/2023 con 85 registros</t>
    </r>
    <r>
      <rPr>
        <b/>
        <sz val="14"/>
        <color rgb="FFFF0000"/>
        <rFont val="Arial"/>
        <family val="2"/>
      </rPr>
      <t xml:space="preserve">
</t>
    </r>
    <r>
      <rPr>
        <sz val="14"/>
        <rFont val="Arial"/>
        <family val="2"/>
      </rPr>
      <t>Pantallazos reunión en Teams Inducción Complementaria Abril - 28/04/2023
Listado de Asistencia 26/05/2023 con 208 registros
Pantallazos reunión en Teams Inducción Complementaria Mayo - 26/05/2023
Listado de Asistencia 30/06/2023 con 224 registros
Pantallazos reunión en Teams Inducción Complementaria Junio - 30/06/2023</t>
    </r>
  </si>
  <si>
    <r>
      <t xml:space="preserve">Se evidenciaron los listado de asistencia y capturas de pantalla de la participación en las </t>
    </r>
    <r>
      <rPr>
        <i/>
        <sz val="14"/>
        <color rgb="FF000000"/>
        <rFont val="Arial"/>
        <family val="2"/>
      </rPr>
      <t>"Inducciones a Colaboradores Nuevos"</t>
    </r>
    <r>
      <rPr>
        <sz val="14"/>
        <color rgb="FF000000"/>
        <rFont val="Arial"/>
        <family val="2"/>
      </rPr>
      <t xml:space="preserve"> correspondientes a los meses de julio, agosto, septiembre, octubre, noviembre, diciembre de 2023, donde se socializó la información del tema de Conflicto de Interés. 
</t>
    </r>
    <r>
      <rPr>
        <b/>
        <u/>
        <sz val="14"/>
        <color rgb="FF000000"/>
        <rFont val="Arial"/>
        <family val="2"/>
      </rPr>
      <t xml:space="preserve">Evidencia:
</t>
    </r>
    <r>
      <rPr>
        <b/>
        <sz val="14"/>
        <color rgb="FF000000"/>
        <rFont val="Arial"/>
        <family val="2"/>
      </rPr>
      <t>Diciembre:</t>
    </r>
    <r>
      <rPr>
        <sz val="14"/>
        <color rgb="FF000000"/>
        <rFont val="Arial"/>
        <family val="2"/>
      </rPr>
      <t xml:space="preserve">
Listado Asistencia 01/08/2023 con 487 registros (Inducción de Julio)
Listado de Asistencia 31/08/2023 con 537 registros
Listado de Asistencia 29/09/2023 con 150 registros
Listado de Asistencia 27/10/2023 con 146 registros
Listado de Asistencia 30/11/2023 con 80 registros
Listado de Asistencia 21/12/2023 con 33 registros
Word Capturas de Pantalla Sesiones: Julio, Agosto, Septiembre, Octubre, Noviembre, Diciembre</t>
    </r>
  </si>
  <si>
    <r>
      <t xml:space="preserve">Se evidenciaron 33 correos electrónicos de octubre de 2022 enviados por la Dirección de Gestión Humana a cada regional con los insumos y lineamientos necesarios para formular el Plan de Acción Código de Integridad 2023; asi mismo los 33 correos de aprobación del mismo en el mes de noviembre y los 33 formatos  F12.P1.GTH Plan de Acción Código de Integridad ICBF firmados por los Directores Regionales. En estos planes las regionales programaron diferentes actividades a desarrollar durante la vigencia como son: YO ME IDENTIFICO CON MIS VALORES, ACERTIJOS DE LOS VALORES, RAYUELA DE LOS VALORES, BINGO DE LA INTEGRIDAD, DULCES VALORES, HABLEMOS DE LA DILIGENCIA, entre otras. 
Por otra parte se observó el seguimiento a la ejecución de los Planes de Acción del Código de Integridad que realiza al Dirección de Gestión Humana a través de correos electrónicos del mes de abril y julio donde se indica: </t>
    </r>
    <r>
      <rPr>
        <i/>
        <sz val="14"/>
        <color theme="1"/>
        <rFont val="Arial"/>
        <family val="2"/>
      </rPr>
      <t xml:space="preserve">"Una vez revisadas las evidencias de la actividad realizada para primer trimestre correspondientes a de Código de Integridad, se evidencia que éstas se encuentran correctas y completas según lo discriminado en el plan de acción." </t>
    </r>
    <r>
      <rPr>
        <sz val="14"/>
        <color theme="1"/>
        <rFont val="Arial"/>
        <family val="2"/>
      </rPr>
      <t xml:space="preserve">
</t>
    </r>
    <r>
      <rPr>
        <b/>
        <u/>
        <sz val="14"/>
        <color theme="1"/>
        <rFont val="Arial"/>
        <family val="2"/>
      </rPr>
      <t>Evidencia:</t>
    </r>
    <r>
      <rPr>
        <sz val="14"/>
        <color theme="1"/>
        <rFont val="Arial"/>
        <family val="2"/>
      </rPr>
      <t xml:space="preserve">
https://icbfgob-my.sharepoint.com/personal/aura_garcia_icbf_gov_co/_layouts/15/onedrive.aspx?ga=1&amp;id=%2Fpersonal%2Faura%5Fgarcia%5Ficbf%5Fgov%5Fco%2FDocuments%2FDocumentos%2FComponente%203%2Dlegalidad%2FActividad%20%2D%201%2E1%2E1</t>
    </r>
  </si>
  <si>
    <r>
      <t xml:space="preserve">Se evidenció el seguimiento a la ejecución de los Planes de Acción del Código de Integridad que realiza al Dirección de Gestión Humana a través de correos electrónicos del mes de octubre y diciembre donde se indica: </t>
    </r>
    <r>
      <rPr>
        <i/>
        <sz val="14"/>
        <color theme="1"/>
        <rFont val="Arial"/>
        <family val="2"/>
      </rPr>
      <t xml:space="preserve">"...le informo que una vez revisadas las evidencias de la actividad realizada para cuarto y último trimestre correspondiente a Código de integridad, se evidencia que éstas se encuentran correctas y completas según lo discriminado en el Plan de Acción." </t>
    </r>
    <r>
      <rPr>
        <sz val="14"/>
        <color theme="1"/>
        <rFont val="Arial"/>
        <family val="2"/>
      </rPr>
      <t xml:space="preserve">
</t>
    </r>
    <r>
      <rPr>
        <b/>
        <u/>
        <sz val="14"/>
        <color theme="1"/>
        <rFont val="Arial"/>
        <family val="2"/>
      </rPr>
      <t xml:space="preserve">Evidencia:
</t>
    </r>
    <r>
      <rPr>
        <b/>
        <sz val="14"/>
        <color theme="1"/>
        <rFont val="Arial"/>
        <family val="2"/>
      </rPr>
      <t>Diciembre:</t>
    </r>
    <r>
      <rPr>
        <sz val="14"/>
        <color theme="1"/>
        <rFont val="Arial"/>
        <family val="2"/>
      </rPr>
      <t xml:space="preserve">
https://icbfgob.sharepoint.com/sites/FS_DGH/Documentos%20compartidos/Forms/AllItems.aspx?id=%2Fsites%2FFS%5FDGH%2FDocumentos%20compartidos%2FFS%5FDGH%2FPLAN%20ESTRATEGICO%20TH%202019%2F2023%2FIV%20trimestre%2FC%C3%B3digo%20de%20Integridad%2FSeguimiento%20a%20la%20ejecuci%C3%B3n%20de%20la%20tercera%20y%20cuarta%20actividad%20trimestral&amp;p=true&amp;ga=1</t>
    </r>
  </si>
  <si>
    <r>
      <rPr>
        <sz val="14"/>
        <rFont val="Arial"/>
        <family val="2"/>
      </rPr>
      <t xml:space="preserve">Se evidenció la </t>
    </r>
    <r>
      <rPr>
        <sz val="14"/>
        <color theme="1"/>
        <rFont val="Arial"/>
        <family val="2"/>
      </rPr>
      <t xml:space="preserve">realización de varias actividades de sensibilización y divulgación del Código de Integridad ICBF por parte de la Dirección de Gestión Humana como son: publicación en los Boletines Vive ICBF de los meses de marzo, abril y mayo; ejecución a la fecha de 5 grupos focales como un espacio de comunicación e interacción con los colaboradores para socializar los valores de la entidad; participación en la agenda de las inducciones; campaña de uso de los sellos de los valores en el perfil del correo institucional; papel tapiz con los valores. 
</t>
    </r>
    <r>
      <rPr>
        <b/>
        <u/>
        <sz val="14"/>
        <color theme="1"/>
        <rFont val="Arial"/>
        <family val="2"/>
      </rPr>
      <t>Evidencia:</t>
    </r>
    <r>
      <rPr>
        <sz val="14"/>
        <color theme="1"/>
        <rFont val="Arial"/>
        <family val="2"/>
      </rPr>
      <t xml:space="preserve">
Boletin Vive ICBF: 242 - 31/03/2023, 243 - 14/04/2023, 244 - 21/04/2023, 245 - 28/04/2023, 246 - 05/05/2023, 247 - 12/05/2023
Primer Grupo Focal: Listado Asistencia 17/02/2023 con 4 registros; Pantallazo de Padlet donde se registró el ejercicio; Video El Valor de Servir; PPT Apropiación de valores Código de Integridad - Valor Servicio; Pantallazo de la reunión teams; Citación teams - Valor Servicio - 17/02/2023.
Segundo Grupo Focal: Listado Asistencia 16/03/2023 con 8 registros; PPT Apropiación de valores Código de Integridad - Valor Integridad; Pantallazo de la reunión teams (Word y PDF); Citación teams - Valor Integridad - 16/03/2023; Video Valor Integridad.
Tercer Grupo Focal: Listado Asistencia 31/03/2023 con 5 registros; PPT Apropiación de valores Código de Integridad - Valor Justicia; Pantallazo de la reunión teams (Word y PDF); Citación teams - Valor Justicia - 31/03/2023.
Cuarto Grupo Focal: Listado Asistencia 24/04/2023 con 5 registros; Video Valor Diligencia; Citación teams - Valor Diligencia - 24/04/2023; PPT Apropiación de valores Código de Integridad - Valor Diligencia; Pantallazo de la reunión teams (PDF).
Quinto Grupo Focal: Listado Asistencia 11/05/2023 con 7 registros; Video Valor Compromiso; PPT Apropiación de valores Código de Integridad - Valor Compromiso; Pantallazo de la reunión teams (PDF); Citación teams - Valor Compromiso - 11/05/2023.
Inducciones Complementarias - Colaboradores nuevos (Listados Asistencia y Agenda): Enero, Febrero, Marzo, Abril, Mayo y Junio.
Correo electrónico del 18/04/2023 con asunto: Regresan los sellos de valores del Código de Integridad ICBF ¡Anímate y participa!
Correo electrónico del 21/04/2023 con asunto: Solicitud cambio de fotos de perfil primer grupo para actividad Sellos de Valores
Correo electrónico del 28/04/2023 con asunto: Solicitud cambio de fotos de perfil segundo grupo para actividad Sellos de Valores
Correo electrónico del 09/05/2023 con asunto: Solicitud cambio de fotos de perfil tercer y último grupo para actividad Sellos de Valores Código de Integridad ICBF
Correo electrónico del 29/05/2023 con asunto: Solicitud retiro de imagen sellos de foto de perfiles de los correos institucionales.
Correo electrónico del 31/03/2023 con asunto: Asunto: RE: Solicitud piezas de Código de Integridad para papel tapiz</t>
    </r>
  </si>
  <si>
    <r>
      <rPr>
        <sz val="14"/>
        <rFont val="Arial"/>
        <family val="2"/>
      </rPr>
      <t xml:space="preserve">Se evidenció la </t>
    </r>
    <r>
      <rPr>
        <sz val="14"/>
        <color theme="1"/>
        <rFont val="Arial"/>
        <family val="2"/>
      </rPr>
      <t xml:space="preserve">realización de varias actividades de sensibilización y divulgación del Código de Integridad ICBF por parte de la Dirección de Gestión Humana como son: publicación en el Boletín Vive ICBF; Feria Lúdica de Valores realizada en el marco de la Semana de la Salud; </t>
    </r>
    <r>
      <rPr>
        <i/>
        <sz val="14"/>
        <color theme="1"/>
        <rFont val="Arial"/>
        <family val="2"/>
      </rPr>
      <t>Capacitación sobre Como aterrizar la ética y la integridad a los comportamientos esperados</t>
    </r>
    <r>
      <rPr>
        <sz val="14"/>
        <color theme="1"/>
        <rFont val="Arial"/>
        <family val="2"/>
      </rPr>
      <t xml:space="preserve">; Cuestionario de Percepción del Código de Integridad enviado a los Servidores de Planta de la Entidad; participación en la Inducción Complementaria de Octubre donde se socializa el Código de Integridad. 
</t>
    </r>
    <r>
      <rPr>
        <b/>
        <u/>
        <sz val="14"/>
        <color theme="1"/>
        <rFont val="Arial"/>
        <family val="2"/>
      </rPr>
      <t xml:space="preserve">Evidencia:
</t>
    </r>
    <r>
      <rPr>
        <b/>
        <sz val="14"/>
        <color theme="1"/>
        <rFont val="Arial"/>
        <family val="2"/>
      </rPr>
      <t>Diciembre:</t>
    </r>
    <r>
      <rPr>
        <sz val="14"/>
        <color theme="1"/>
        <rFont val="Arial"/>
        <family val="2"/>
      </rPr>
      <t xml:space="preserve">
Feria Lúdica de Valores: 5 Piezas, Registro Fotográfico de los Ganadores, 18 Fotos de las actividades, Listado Asistencia Forms del 21/09/2023, Excel Encuesta de Satisfacción.
Pieza y Capturas Teams de la capacitación del 26/10/2023:</t>
    </r>
    <r>
      <rPr>
        <i/>
        <sz val="14"/>
        <color theme="1"/>
        <rFont val="Arial"/>
        <family val="2"/>
      </rPr>
      <t xml:space="preserve"> Como aterrizar la ética y la integridad a los comportamientos esperados</t>
    </r>
    <r>
      <rPr>
        <sz val="14"/>
        <color theme="1"/>
        <rFont val="Arial"/>
        <family val="2"/>
      </rPr>
      <t xml:space="preserve">
Correo electrónico del 09/11/2023 Asunto: Diligencia el cuestionario de percepción Código de integridad ICBF 2023
Correo electrónico del 16/11/2023 Asunto: Diligencia el cuestionario de percepción Código de integridad ICBF 2023
Citación Outlook del 17/10/2023 Asunto: INDUCCION COMPLEMENTARIA MES DE OCTUBRE 2023. 24,25,26 Y 27 DE OCTUBRE 2023
Listado Asistencia Forms del 26/10/2023
Boletín Vive ICBF 272 - 02/11/2023</t>
    </r>
  </si>
  <si>
    <r>
      <rPr>
        <sz val="16"/>
        <rFont val="Arial"/>
        <family val="2"/>
      </rPr>
      <t xml:space="preserve">Se evidenciaron soportes de las gestiones realizadas en los meses de febrero y marzo por la Dirección de Servicios y Atención ante la Dirección de Planeación y Control de Gestión para la elaboración del documento </t>
    </r>
    <r>
      <rPr>
        <i/>
        <sz val="16"/>
        <rFont val="Arial"/>
        <family val="2"/>
      </rPr>
      <t>"Caracterización de Peticionarios"</t>
    </r>
    <r>
      <rPr>
        <sz val="16"/>
        <rFont val="Arial"/>
        <family val="2"/>
      </rPr>
      <t xml:space="preserve">.
</t>
    </r>
    <r>
      <rPr>
        <b/>
        <sz val="16"/>
        <color rgb="FF000000"/>
        <rFont val="Arial"/>
        <family val="2"/>
      </rPr>
      <t xml:space="preserve">
</t>
    </r>
    <r>
      <rPr>
        <b/>
        <u/>
        <sz val="16"/>
        <color rgb="FF000000"/>
        <rFont val="Arial"/>
        <family val="2"/>
      </rPr>
      <t>Evidencia:</t>
    </r>
    <r>
      <rPr>
        <b/>
        <sz val="16"/>
        <color rgb="FF000000"/>
        <rFont val="Arial"/>
        <family val="2"/>
      </rPr>
      <t xml:space="preserve">
Febrero:
</t>
    </r>
    <r>
      <rPr>
        <sz val="16"/>
        <color rgb="FF000000"/>
        <rFont val="Arial"/>
        <family val="2"/>
      </rPr>
      <t>Pantallazo de correo electrónico del 13/02/2023, asunto: "</t>
    </r>
    <r>
      <rPr>
        <i/>
        <sz val="16"/>
        <color rgb="FF000000"/>
        <rFont val="Arial"/>
        <family val="2"/>
      </rPr>
      <t>Solicitud Cruce Base de Datos - Caracterización de Peticionarios Vigencia 2022olicitud Cruce Base de Datos - Caracterización de Peticionarios Vigencia 2022</t>
    </r>
    <r>
      <rPr>
        <sz val="16"/>
        <color rgb="FF000000"/>
        <rFont val="Arial"/>
        <family val="2"/>
      </rPr>
      <t xml:space="preserve">".
</t>
    </r>
    <r>
      <rPr>
        <b/>
        <sz val="16"/>
        <color rgb="FF000000"/>
        <rFont val="Arial"/>
        <family val="2"/>
      </rPr>
      <t xml:space="preserve">Marzo:
</t>
    </r>
    <r>
      <rPr>
        <sz val="16"/>
        <color rgb="FF000000"/>
        <rFont val="Arial"/>
        <family val="2"/>
      </rPr>
      <t>Pantallazo de correo electrónico del 02/03/2023, asunto: "</t>
    </r>
    <r>
      <rPr>
        <i/>
        <sz val="16"/>
        <color rgb="FF000000"/>
        <rFont val="Arial"/>
        <family val="2"/>
      </rPr>
      <t>RE: Solicitud Cruce Base de Datos - Caracterización de Peticionarios Vigencia</t>
    </r>
    <r>
      <rPr>
        <sz val="16"/>
        <color rgb="FF000000"/>
        <rFont val="Arial"/>
        <family val="2"/>
      </rPr>
      <t>".</t>
    </r>
  </si>
  <si>
    <r>
      <t xml:space="preserve">Se evidenciaron las gestiones adelantadas por parte de la Dirección de Servicios y Atención - Secretaria General para la actualización de la Caracterización de Peticionarios ICBF e indican que en el enlace https://icbfgob-my.sharepoint.com/personal/giovanni_giron_icbf_gov_co1/_layouts/15/onedrive.aspx?id=%2Fpersonal%2Fgiovanni%5Fgiron%5Ficbf%5Fgov%5Fco1%2FDocuments%2FCP%202023&amp;ga=1, se encuentran las bases de datos necesarias para la elaboración del documento.
</t>
    </r>
    <r>
      <rPr>
        <b/>
        <u/>
        <sz val="16"/>
        <color rgb="FF000000"/>
        <rFont val="Arial"/>
        <family val="2"/>
      </rPr>
      <t xml:space="preserve">
Evidencia:
</t>
    </r>
    <r>
      <rPr>
        <b/>
        <sz val="16"/>
        <color rgb="FF000000"/>
        <rFont val="Arial"/>
        <family val="2"/>
      </rPr>
      <t xml:space="preserve">Julio:
</t>
    </r>
    <r>
      <rPr>
        <sz val="16"/>
        <color rgb="FF000000"/>
        <rFont val="Arial"/>
        <family val="2"/>
      </rPr>
      <t>Pantallazo de correo electrónico del 05/07/2023, asunto: "</t>
    </r>
    <r>
      <rPr>
        <i/>
        <sz val="16"/>
        <color rgb="FF000000"/>
        <rFont val="Arial"/>
        <family val="2"/>
      </rPr>
      <t>RE: Seguimiento Caracterización Peticionarios 2023</t>
    </r>
    <r>
      <rPr>
        <sz val="16"/>
        <color rgb="FF000000"/>
        <rFont val="Arial"/>
        <family val="2"/>
      </rPr>
      <t>".</t>
    </r>
  </si>
  <si>
    <r>
      <rPr>
        <sz val="16"/>
        <rFont val="Arial"/>
        <family val="2"/>
      </rPr>
      <t xml:space="preserve">Se evidenciaron las gestiones adelantadas por parte de la Dirección de Servicios y Atención para la actualización de la Caracterización de Peticionarios ICBF, como son la base de datos con el detalle de tipo de peticionario y canales de atención, el documento de la Caraterización de Peticionarios 2023 y la captura de pantalla de la publicación.
</t>
    </r>
    <r>
      <rPr>
        <b/>
        <u/>
        <sz val="16"/>
        <color rgb="FF0070C0"/>
        <rFont val="Arial"/>
        <family val="2"/>
      </rPr>
      <t xml:space="preserve">
</t>
    </r>
    <r>
      <rPr>
        <b/>
        <u/>
        <sz val="16"/>
        <rFont val="Arial"/>
        <family val="2"/>
      </rPr>
      <t xml:space="preserve">Evidencia:
</t>
    </r>
    <r>
      <rPr>
        <b/>
        <sz val="16"/>
        <rFont val="Arial"/>
        <family val="2"/>
      </rPr>
      <t xml:space="preserve">Octubre:
</t>
    </r>
    <r>
      <rPr>
        <sz val="16"/>
        <rFont val="Arial"/>
        <family val="2"/>
      </rPr>
      <t>Excel "</t>
    </r>
    <r>
      <rPr>
        <i/>
        <sz val="16"/>
        <rFont val="Arial"/>
        <family val="2"/>
      </rPr>
      <t xml:space="preserve">DATOS DE CARACTERIZACIÓN 2023".
</t>
    </r>
    <r>
      <rPr>
        <b/>
        <sz val="16"/>
        <rFont val="Arial"/>
        <family val="2"/>
      </rPr>
      <t>Diciembre:</t>
    </r>
    <r>
      <rPr>
        <b/>
        <i/>
        <sz val="16"/>
        <rFont val="Arial"/>
        <family val="2"/>
      </rPr>
      <t xml:space="preserve">
</t>
    </r>
    <r>
      <rPr>
        <sz val="16"/>
        <rFont val="Arial"/>
        <family val="2"/>
      </rPr>
      <t xml:space="preserve">PDF </t>
    </r>
    <r>
      <rPr>
        <i/>
        <sz val="16"/>
        <rFont val="Arial"/>
        <family val="2"/>
      </rPr>
      <t xml:space="preserve">"Caraterización de Peticionarios 2023".
</t>
    </r>
    <r>
      <rPr>
        <sz val="16"/>
        <rFont val="Arial"/>
        <family val="2"/>
      </rPr>
      <t>PDF captura de pantalla enlace</t>
    </r>
    <r>
      <rPr>
        <sz val="16"/>
        <color rgb="FFFF0000"/>
        <rFont val="Arial"/>
        <family val="2"/>
      </rPr>
      <t xml:space="preserve">: </t>
    </r>
    <r>
      <rPr>
        <sz val="16"/>
        <color rgb="FF0070C0"/>
        <rFont val="Arial"/>
        <family val="2"/>
      </rPr>
      <t>https://www.icbf.gov.co/system/files/caracterizacion_de_peticionarios_2023_v1_1_0.pdf</t>
    </r>
  </si>
  <si>
    <r>
      <rPr>
        <sz val="16"/>
        <rFont val="Arial"/>
        <family val="2"/>
      </rPr>
      <t xml:space="preserve">Se evidenció correo electrónico del mes de febrero donde la Dirección de Servicios y Atención informa a los responsables de Servicios y Atención de los Centros Zonales que se realizara la  </t>
    </r>
    <r>
      <rPr>
        <i/>
        <sz val="16"/>
        <rFont val="Arial"/>
        <family val="2"/>
      </rPr>
      <t>"Valoración de Conocimientos"</t>
    </r>
    <r>
      <rPr>
        <sz val="16"/>
        <rFont val="Arial"/>
        <family val="2"/>
      </rPr>
      <t xml:space="preserve"> para la vigencia 2023 a través de diferentes actividades; adicionalmente, se observó la ejecución de la primera denominada </t>
    </r>
    <r>
      <rPr>
        <i/>
        <sz val="16"/>
        <rFont val="Arial"/>
        <family val="2"/>
      </rPr>
      <t>"Sopa de Letras"</t>
    </r>
    <r>
      <rPr>
        <sz val="16"/>
        <rFont val="Arial"/>
        <family val="2"/>
      </rPr>
      <t xml:space="preserve">.
</t>
    </r>
    <r>
      <rPr>
        <b/>
        <sz val="16"/>
        <color rgb="FF000000"/>
        <rFont val="Arial"/>
        <family val="2"/>
      </rPr>
      <t xml:space="preserve">
</t>
    </r>
    <r>
      <rPr>
        <b/>
        <u/>
        <sz val="16"/>
        <color rgb="FF000000"/>
        <rFont val="Arial"/>
        <family val="2"/>
      </rPr>
      <t>Evidencia:</t>
    </r>
    <r>
      <rPr>
        <b/>
        <sz val="16"/>
        <color rgb="FF000000"/>
        <rFont val="Arial"/>
        <family val="2"/>
      </rPr>
      <t xml:space="preserve">
Febrero:
</t>
    </r>
    <r>
      <rPr>
        <sz val="16"/>
        <color rgb="FF000000"/>
        <rFont val="Arial"/>
        <family val="2"/>
      </rPr>
      <t>Pantallazo de correo electrónico del 21/02/2023, asunto: "</t>
    </r>
    <r>
      <rPr>
        <i/>
        <sz val="16"/>
        <color rgb="FF000000"/>
        <rFont val="Arial"/>
        <family val="2"/>
      </rPr>
      <t xml:space="preserve">CÁPSULA DEL SERVICIO: ¡PREPÁRATE  PARA CONOCER EL EQUIPO FORSER!"
</t>
    </r>
    <r>
      <rPr>
        <b/>
        <sz val="16"/>
        <rFont val="Arial"/>
        <family val="2"/>
      </rPr>
      <t>Abril:</t>
    </r>
    <r>
      <rPr>
        <sz val="16"/>
        <rFont val="Arial"/>
        <family val="2"/>
      </rPr>
      <t xml:space="preserve">
Correo electrónico del 2404/2023, asunto: "</t>
    </r>
    <r>
      <rPr>
        <i/>
        <sz val="16"/>
        <rFont val="Arial"/>
        <family val="2"/>
      </rPr>
      <t>Actividad 1 "SOPA DE LETRAS" - Valoración de Conocimientos</t>
    </r>
    <r>
      <rPr>
        <sz val="16"/>
        <rFont val="Arial"/>
        <family val="2"/>
      </rPr>
      <t>".</t>
    </r>
  </si>
  <si>
    <r>
      <t xml:space="preserve">Se evidenciaron correos electrónicos del mes de mayo donde la Dirección de Servicios y Atención - Secretaria General dio a conocer a colaboradores de los Grupo de Planeación y Sistemas, IQ Outsourcing, Regionales, entre otros, la "Agenda de Capacitaciones" que se adelantarán entre el 8 y el 12 de mayo en las 33 regionales ICBF la cual tiene como fin fortalecer el conocimiento de los responsables de SYA. Así mismo se observaron los listados de asistencia del desarrollo de dicha agenda, donde se socializaron temas como: Instrumentos de Gestión Pública, Tratamiento de Datos, Lenguaje Claro y Control Social a la Gestión Pública - Conformación Veedurías Ciudadanas.
Por otra parte se observó que en el mes de julio se desarrolló la actividad de valoración de conocimientos a colaboradores de Servicios y Atención de regionales, centros zonales y profesionales de IQ Outsourcing en el marco del cierre de la Semana FORSER ejecutada entre el 04 al 07 de julio, la cual tiene como propósito fortalecer la cultura servicio.
</t>
    </r>
    <r>
      <rPr>
        <b/>
        <u/>
        <sz val="16"/>
        <color rgb="FF000000"/>
        <rFont val="Arial"/>
        <family val="2"/>
      </rPr>
      <t>Evidencia:</t>
    </r>
    <r>
      <rPr>
        <b/>
        <sz val="16"/>
        <color rgb="FF000000"/>
        <rFont val="Arial"/>
        <family val="2"/>
      </rPr>
      <t xml:space="preserve">
Mayo:
</t>
    </r>
    <r>
      <rPr>
        <sz val="16"/>
        <color rgb="FF000000"/>
        <rFont val="Arial"/>
        <family val="2"/>
      </rPr>
      <t xml:space="preserve">Pantallazo de correo electrónico del 05/05/2023, asunto: "SEMANA FORSER MAYO 2023 - !AGENDATE!!"
Listado de Asistencia Forms 08/05/2023 con 66 registros
Listado de Asistencia Forms 09/05/2023 con 163 registros
Listado de Asistencia Forms 11/05/2023 con 76 registros
Listado de Asistencia Forms 12/05/2023 con 123 registros
Listado de Asistencia Forms 25/05/2023 con 80 registros
Listado de Asistencia Forms 26/05/2023 con 36 registros
</t>
    </r>
    <r>
      <rPr>
        <b/>
        <sz val="16"/>
        <color rgb="FF000000"/>
        <rFont val="Arial"/>
        <family val="2"/>
      </rPr>
      <t>Junio:</t>
    </r>
    <r>
      <rPr>
        <sz val="16"/>
        <color rgb="FF000000"/>
        <rFont val="Arial"/>
        <family val="2"/>
      </rPr>
      <t xml:space="preserve">
Pantallazo de correo electrónico del 26/06/2023, asunto: "REUNIÓN SEMANA FORSER JULIO 2023 (del 04 al 7 de julio)"
</t>
    </r>
    <r>
      <rPr>
        <b/>
        <sz val="16"/>
        <color rgb="FF000000"/>
        <rFont val="Arial"/>
        <family val="2"/>
      </rPr>
      <t xml:space="preserve">Julio:
</t>
    </r>
    <r>
      <rPr>
        <sz val="16"/>
        <color rgb="FF000000"/>
        <rFont val="Arial"/>
        <family val="2"/>
      </rPr>
      <t>Pantallazo de correo electrónico del 06/07/2023, asunto: "CIERRE SEMANA FORSER JULIO 2023 - ACTIVIDAD VALORACIÓN DE CONOCIMIENTOS - CRUCIGRAMA"</t>
    </r>
  </si>
  <si>
    <r>
      <rPr>
        <sz val="16"/>
        <rFont val="Arial"/>
        <family val="2"/>
      </rPr>
      <t>Se evidenciaron correos electrónicos de los meses de octubre y noviembre emitidos desde la Dirección de Servicios y Atención - Secretaria General para colaboradores de las regionales ICBF, profesionales del Consorcio IQ Outsourcing y de la DSyA en los cuales remitieron actividades de valoración de conocimientos sobre Solicitud de Restablecimiento de Derechos -SRD y Reporte de Amenaza o Vulneración de Derechos -RAVD y pruebas de conocimiento relacionado con el Proceso de Relación con el Ciudadano.</t>
    </r>
    <r>
      <rPr>
        <sz val="16"/>
        <color rgb="FFC00000"/>
        <rFont val="Arial"/>
        <family val="2"/>
      </rPr>
      <t xml:space="preserve">
</t>
    </r>
    <r>
      <rPr>
        <sz val="16"/>
        <color rgb="FF000000"/>
        <rFont val="Arial"/>
        <family val="2"/>
      </rPr>
      <t xml:space="preserve">
</t>
    </r>
    <r>
      <rPr>
        <b/>
        <u/>
        <sz val="16"/>
        <rFont val="Arial"/>
        <family val="2"/>
      </rPr>
      <t>Evidencia:</t>
    </r>
    <r>
      <rPr>
        <b/>
        <sz val="16"/>
        <rFont val="Arial"/>
        <family val="2"/>
      </rPr>
      <t xml:space="preserve">
Octubre:
</t>
    </r>
    <r>
      <rPr>
        <sz val="16"/>
        <rFont val="Arial"/>
        <family val="2"/>
      </rPr>
      <t>Pantallazo de correo electrónico del 06/10/2023, asunto: "</t>
    </r>
    <r>
      <rPr>
        <i/>
        <sz val="16"/>
        <rFont val="Arial"/>
        <family val="2"/>
      </rPr>
      <t>ACTIVIDAD VALORACIÓN DE CONOCIMIENTOS: BUSCA EL SIGNIFICADO</t>
    </r>
    <r>
      <rPr>
        <sz val="16"/>
        <rFont val="Arial"/>
        <family val="2"/>
      </rPr>
      <t xml:space="preserve">"
</t>
    </r>
    <r>
      <rPr>
        <b/>
        <sz val="16"/>
        <rFont val="Arial"/>
        <family val="2"/>
      </rPr>
      <t>Noviembre:</t>
    </r>
    <r>
      <rPr>
        <sz val="16"/>
        <rFont val="Arial"/>
        <family val="2"/>
      </rPr>
      <t xml:space="preserve">
Pantallazo de correo electrónico del 13/12/2023, asunto: "</t>
    </r>
    <r>
      <rPr>
        <i/>
        <sz val="16"/>
        <rFont val="Arial"/>
        <family val="2"/>
      </rPr>
      <t>ACTIVIDAD No. VALORACIÓN DE CONOCIMIENTOS: "En servicio importa tu formación</t>
    </r>
    <r>
      <rPr>
        <sz val="16"/>
        <rFont val="Arial"/>
        <family val="2"/>
      </rPr>
      <t xml:space="preserve">".
</t>
    </r>
    <r>
      <rPr>
        <b/>
        <sz val="16"/>
        <rFont val="Arial"/>
        <family val="2"/>
      </rPr>
      <t xml:space="preserve">Diciembre:
</t>
    </r>
    <r>
      <rPr>
        <sz val="16"/>
        <rFont val="Arial"/>
        <family val="2"/>
      </rPr>
      <t>Correo electrónico del 22/12/2023, asunto: "</t>
    </r>
    <r>
      <rPr>
        <i/>
        <sz val="16"/>
        <rFont val="Arial"/>
        <family val="2"/>
      </rPr>
      <t>ACTIVIDAD No. 6 VALORACIÓN DE CONOCIMIENTOS- CRUCIGRAMA DEL LENGUAJE CLARO".</t>
    </r>
  </si>
  <si>
    <r>
      <rPr>
        <sz val="16"/>
        <rFont val="Arial"/>
        <family val="2"/>
      </rPr>
      <t>Se evidenciaron documentos que dan cuenta de la actividad de conmemoración del día ser servicio, como son pantallazo de correo electrónico remitido desde la DSyA a colaboradores ICBF donde agradecen la participación al evento y listados de asistencia.</t>
    </r>
    <r>
      <rPr>
        <sz val="16"/>
        <color rgb="FFC00000"/>
        <rFont val="Arial"/>
        <family val="2"/>
      </rPr>
      <t xml:space="preserve">
</t>
    </r>
    <r>
      <rPr>
        <sz val="16"/>
        <color rgb="FF000000"/>
        <rFont val="Arial"/>
        <family val="2"/>
      </rPr>
      <t xml:space="preserve">
</t>
    </r>
    <r>
      <rPr>
        <b/>
        <u/>
        <sz val="16"/>
        <rFont val="Arial"/>
        <family val="2"/>
      </rPr>
      <t>Evidencia:</t>
    </r>
    <r>
      <rPr>
        <b/>
        <sz val="16"/>
        <rFont val="Arial"/>
        <family val="2"/>
      </rPr>
      <t xml:space="preserve">
Septiembre:
</t>
    </r>
    <r>
      <rPr>
        <sz val="16"/>
        <rFont val="Arial"/>
        <family val="2"/>
      </rPr>
      <t>Pantallazo de correo electrónico del 05/09/2023 con Asunto: "</t>
    </r>
    <r>
      <rPr>
        <i/>
        <sz val="16"/>
        <rFont val="Arial"/>
        <family val="2"/>
      </rPr>
      <t>RV: CÁPSULA DEL SERVICIO: DÍA DEL SERVICIO ICBF".</t>
    </r>
    <r>
      <rPr>
        <sz val="16"/>
        <rFont val="Arial"/>
        <family val="2"/>
      </rPr>
      <t>"
Listas de asistencia de fecha 26/09/2023</t>
    </r>
    <r>
      <rPr>
        <sz val="16"/>
        <color rgb="FF000000"/>
        <rFont val="Arial"/>
        <family val="2"/>
      </rPr>
      <t xml:space="preserve">
</t>
    </r>
    <r>
      <rPr>
        <sz val="16"/>
        <color rgb="FFFF0000"/>
        <rFont val="Arial"/>
        <family val="2"/>
      </rPr>
      <t xml:space="preserve">
</t>
    </r>
    <r>
      <rPr>
        <b/>
        <sz val="16"/>
        <rFont val="Arial"/>
        <family val="2"/>
      </rPr>
      <t>Nota:</t>
    </r>
    <r>
      <rPr>
        <sz val="16"/>
        <color rgb="FFFF0000"/>
        <rFont val="Arial"/>
        <family val="2"/>
      </rPr>
      <t xml:space="preserve"> </t>
    </r>
    <r>
      <rPr>
        <sz val="16"/>
        <rFont val="Arial"/>
        <family val="2"/>
      </rPr>
      <t>el archivo cargado en SVE denominado "</t>
    </r>
    <r>
      <rPr>
        <i/>
        <sz val="16"/>
        <rFont val="Arial"/>
        <family val="2"/>
      </rPr>
      <t>+Servicio+Transparencia+Innovación+SIGE-Boletín Vive No. 267.msg</t>
    </r>
    <r>
      <rPr>
        <sz val="16"/>
        <rFont val="Arial"/>
        <family val="2"/>
      </rPr>
      <t>" no abre; sin embargo, en correo electrónico enviado desde la Oficina Asesora de Comunicaciones a colaboradores del ICBF en fecha 28/09/2023 con Asunto "</t>
    </r>
    <r>
      <rPr>
        <i/>
        <sz val="16"/>
        <rFont val="Arial"/>
        <family val="2"/>
      </rPr>
      <t xml:space="preserve">Boletín Vive ICBF 267" </t>
    </r>
    <r>
      <rPr>
        <sz val="16"/>
        <rFont val="Arial"/>
        <family val="2"/>
      </rPr>
      <t>se observó el Boletín No. 267 Vive ICBF de 28/09/2023 en el cual se evidenció la nota informativa sobre el "</t>
    </r>
    <r>
      <rPr>
        <i/>
        <sz val="16"/>
        <rFont val="Arial"/>
        <family val="2"/>
      </rPr>
      <t>Encuentro Nacional de Servicio ICBF</t>
    </r>
    <r>
      <rPr>
        <sz val="16"/>
        <rFont val="Arial"/>
        <family val="2"/>
      </rPr>
      <t>".</t>
    </r>
  </si>
  <si>
    <r>
      <rPr>
        <sz val="16"/>
        <rFont val="Arial"/>
        <family val="2"/>
      </rPr>
      <t>Se evidenciaron listados de asistencia de los meses de febrero y marzo de 2023 donde la Dirección de Servicios y Atención dio a conocer su oferta institucional durante las jornadas de inducción complementaria organizadas por la Dirección de Gestión Humana.</t>
    </r>
    <r>
      <rPr>
        <sz val="16"/>
        <color rgb="FF000000"/>
        <rFont val="Arial"/>
        <family val="2"/>
      </rPr>
      <t xml:space="preserve">
</t>
    </r>
    <r>
      <rPr>
        <b/>
        <u/>
        <sz val="16"/>
        <color rgb="FF000000"/>
        <rFont val="Arial"/>
        <family val="2"/>
      </rPr>
      <t xml:space="preserve">Evidencia: 
</t>
    </r>
    <r>
      <rPr>
        <b/>
        <sz val="16"/>
        <color rgb="FF000000"/>
        <rFont val="Arial"/>
        <family val="2"/>
      </rPr>
      <t xml:space="preserve">Febrero:
</t>
    </r>
    <r>
      <rPr>
        <sz val="16"/>
        <color rgb="FF000000"/>
        <rFont val="Arial"/>
        <family val="2"/>
      </rPr>
      <t xml:space="preserve">Listado de Asistencia Forms 02/02/2023 con 261 registros.
Listado de Asistencia Forms 27/02/2023 con 98 registros.
</t>
    </r>
    <r>
      <rPr>
        <b/>
        <sz val="16"/>
        <color rgb="FF000000"/>
        <rFont val="Arial"/>
        <family val="2"/>
      </rPr>
      <t xml:space="preserve">Marzo: 
</t>
    </r>
    <r>
      <rPr>
        <sz val="16"/>
        <color rgb="FF000000"/>
        <rFont val="Arial"/>
        <family val="2"/>
      </rPr>
      <t>Listado de Asistencia Forms 03/30/2023 con 126 registros.</t>
    </r>
  </si>
  <si>
    <r>
      <t xml:space="preserve">Se evidenciaron listados de asistencia de los meses de mayo, junio y julio de 2023 donde la Dirección de Servicios y Atención dio a conocer su oferta institucional durante las jornadas de inducción complementaria organizadas por la Dirección de Gestión Humana.
Adicionalmente, se observó correo electrónico de junio remitido por la Dirección de Gestión Humana a profesionales de Subdireccion de Mejoramiento Organizacional, Direccion de Informacion y Tecnología, Direccion Administrativa, entre otros, con la agenda de la inducción complementaria donde se incluye la socialización de la oferta institucional de la DSyA. 
</t>
    </r>
    <r>
      <rPr>
        <b/>
        <u/>
        <sz val="16"/>
        <color rgb="FF000000"/>
        <rFont val="Arial"/>
        <family val="2"/>
      </rPr>
      <t xml:space="preserve">
Evidencia:
</t>
    </r>
    <r>
      <rPr>
        <b/>
        <sz val="16"/>
        <color rgb="FF000000"/>
        <rFont val="Arial"/>
        <family val="2"/>
      </rPr>
      <t xml:space="preserve">Mayo:
</t>
    </r>
    <r>
      <rPr>
        <sz val="16"/>
        <color rgb="FF000000"/>
        <rFont val="Arial"/>
        <family val="2"/>
      </rPr>
      <t xml:space="preserve">Listado de Asistencia Forms 25/05/2023 con 209 registros.
</t>
    </r>
    <r>
      <rPr>
        <b/>
        <sz val="16"/>
        <color rgb="FF000000"/>
        <rFont val="Arial"/>
        <family val="2"/>
      </rPr>
      <t xml:space="preserve">Junio:
</t>
    </r>
    <r>
      <rPr>
        <sz val="16"/>
        <color rgb="FF000000"/>
        <rFont val="Arial"/>
        <family val="2"/>
      </rPr>
      <t>Pantallazo de correo electrónico  del 20/06/2023, asunto: "</t>
    </r>
    <r>
      <rPr>
        <i/>
        <sz val="16"/>
        <color rgb="FF000000"/>
        <rFont val="Arial"/>
        <family val="2"/>
      </rPr>
      <t>RV: AGENDA INDUCCIÓN COMPLEMENTARIA JUNIO 2023</t>
    </r>
    <r>
      <rPr>
        <sz val="16"/>
        <color rgb="FF000000"/>
        <rFont val="Arial"/>
        <family val="2"/>
      </rPr>
      <t xml:space="preserve">".
Listado de Asistencia Forms del 29/06/2023 con 290 registros.
</t>
    </r>
    <r>
      <rPr>
        <b/>
        <sz val="16"/>
        <color rgb="FF000000"/>
        <rFont val="Arial"/>
        <family val="2"/>
      </rPr>
      <t xml:space="preserve">Julio:
</t>
    </r>
    <r>
      <rPr>
        <sz val="16"/>
        <color rgb="FF000000"/>
        <rFont val="Arial"/>
        <family val="2"/>
      </rPr>
      <t>Listado de Asistencia Forms del 31/07/2023 con 339</t>
    </r>
    <r>
      <rPr>
        <b/>
        <sz val="16"/>
        <color rgb="FF000000"/>
        <rFont val="Arial"/>
        <family val="2"/>
      </rPr>
      <t xml:space="preserve"> </t>
    </r>
    <r>
      <rPr>
        <sz val="16"/>
        <color rgb="FF000000"/>
        <rFont val="Arial"/>
        <family val="2"/>
      </rPr>
      <t>registros.</t>
    </r>
  </si>
  <si>
    <r>
      <t xml:space="preserve">Se evidenciaron listados de asistencia de los meses de septiembre, octubre y noviembre de 2023 con el detalle de los participantes en las jornadas de inducción complementaria organizadas por la Dirección de Gestión Humana.
</t>
    </r>
    <r>
      <rPr>
        <b/>
        <u/>
        <sz val="16"/>
        <color rgb="FF000000"/>
        <rFont val="Arial"/>
        <family val="2"/>
      </rPr>
      <t xml:space="preserve">
Evidencia:
</t>
    </r>
    <r>
      <rPr>
        <b/>
        <sz val="16"/>
        <color rgb="FF000000"/>
        <rFont val="Arial"/>
        <family val="2"/>
      </rPr>
      <t xml:space="preserve">Septiembre:
</t>
    </r>
    <r>
      <rPr>
        <sz val="16"/>
        <color rgb="FF000000"/>
        <rFont val="Arial"/>
        <family val="2"/>
      </rPr>
      <t xml:space="preserve">Listado de Asistencia Forms del 28/09/2023 con 166 registros.
</t>
    </r>
    <r>
      <rPr>
        <b/>
        <sz val="16"/>
        <color rgb="FF000000"/>
        <rFont val="Arial"/>
        <family val="2"/>
      </rPr>
      <t xml:space="preserve">Octubre:
</t>
    </r>
    <r>
      <rPr>
        <sz val="16"/>
        <color rgb="FF000000"/>
        <rFont val="Arial"/>
        <family val="2"/>
      </rPr>
      <t xml:space="preserve">LIstado de asistencia Forms del 24/10/2023 con 171 registro
</t>
    </r>
    <r>
      <rPr>
        <b/>
        <sz val="16"/>
        <color rgb="FF000000"/>
        <rFont val="Arial"/>
        <family val="2"/>
      </rPr>
      <t xml:space="preserve">Noviembre:
</t>
    </r>
    <r>
      <rPr>
        <sz val="16"/>
        <color rgb="FF000000"/>
        <rFont val="Arial"/>
        <family val="2"/>
      </rPr>
      <t>Listado de Asistencia Forms del 31/07/2023 con 77</t>
    </r>
    <r>
      <rPr>
        <b/>
        <sz val="16"/>
        <color rgb="FF000000"/>
        <rFont val="Arial"/>
        <family val="2"/>
      </rPr>
      <t xml:space="preserve"> </t>
    </r>
    <r>
      <rPr>
        <sz val="16"/>
        <color rgb="FF000000"/>
        <rFont val="Arial"/>
        <family val="2"/>
      </rPr>
      <t>registros.</t>
    </r>
  </si>
  <si>
    <r>
      <rPr>
        <sz val="16"/>
        <rFont val="Arial"/>
        <family val="2"/>
      </rPr>
      <t>Se evidenció información relacionada con la participación del ICBF en las Ferias del Servicio 2023 como es la invitación del DAFP al ICBF "...</t>
    </r>
    <r>
      <rPr>
        <i/>
        <sz val="16"/>
        <rFont val="Arial"/>
        <family val="2"/>
      </rPr>
      <t>invitación es a visibilizar la oferta de servicios del ICBF.</t>
    </r>
    <r>
      <rPr>
        <sz val="16"/>
        <rFont val="Arial"/>
        <family val="2"/>
      </rPr>
      <t xml:space="preserve">.."; el correo electrónico de agradecimiento del DAFP a entidades participantes </t>
    </r>
    <r>
      <rPr>
        <i/>
        <sz val="16"/>
        <rFont val="Arial"/>
        <family val="2"/>
      </rPr>
      <t>"...en la Jornada de Socialización de la Estrategia Juntanzas, el Festival para tejer lo público...";</t>
    </r>
    <r>
      <rPr>
        <sz val="16"/>
        <rFont val="Arial"/>
        <family val="2"/>
      </rPr>
      <t xml:space="preserve"> y el correo electrónico remitido por la Dirección de Servicios y Atención a los Centro Zonales para que compartan sus experiencias "..</t>
    </r>
    <r>
      <rPr>
        <i/>
        <sz val="16"/>
        <rFont val="Arial"/>
        <family val="2"/>
      </rPr>
      <t>.desde la vigencia 2020 hasta la vigencia 202</t>
    </r>
    <r>
      <rPr>
        <sz val="16"/>
        <rFont val="Arial"/>
        <family val="2"/>
      </rPr>
      <t>2".</t>
    </r>
    <r>
      <rPr>
        <sz val="16"/>
        <color rgb="FF000000"/>
        <rFont val="Arial"/>
        <family val="2"/>
      </rPr>
      <t xml:space="preserve">
</t>
    </r>
    <r>
      <rPr>
        <b/>
        <sz val="16"/>
        <color rgb="FF000000"/>
        <rFont val="Arial"/>
        <family val="2"/>
      </rPr>
      <t xml:space="preserve">
</t>
    </r>
    <r>
      <rPr>
        <b/>
        <u/>
        <sz val="16"/>
        <color rgb="FF000000"/>
        <rFont val="Arial"/>
        <family val="2"/>
      </rPr>
      <t>Evidencia:</t>
    </r>
    <r>
      <rPr>
        <b/>
        <sz val="16"/>
        <color rgb="FF000000"/>
        <rFont val="Arial"/>
        <family val="2"/>
      </rPr>
      <t xml:space="preserve">
Febrero: 
</t>
    </r>
    <r>
      <rPr>
        <sz val="16"/>
        <color rgb="FF000000"/>
        <rFont val="Arial"/>
        <family val="2"/>
      </rPr>
      <t>Pantallazo de correo electrónico del 03/02/2023, asunto: "</t>
    </r>
    <r>
      <rPr>
        <i/>
        <sz val="16"/>
        <color rgb="FF000000"/>
        <rFont val="Arial"/>
        <family val="2"/>
      </rPr>
      <t>Respuesta - Ferias de Servicio 2023</t>
    </r>
    <r>
      <rPr>
        <sz val="16"/>
        <color rgb="FF000000"/>
        <rFont val="Arial"/>
        <family val="2"/>
      </rPr>
      <t xml:space="preserve">".
</t>
    </r>
    <r>
      <rPr>
        <b/>
        <sz val="16"/>
        <color rgb="FF000000"/>
        <rFont val="Arial"/>
        <family val="2"/>
      </rPr>
      <t xml:space="preserve">Marzo: 
</t>
    </r>
    <r>
      <rPr>
        <sz val="16"/>
        <color rgb="FF000000"/>
        <rFont val="Arial"/>
        <family val="2"/>
      </rPr>
      <t>- Pantallazo de correo electrónico del 09/03/2023, asunto: "</t>
    </r>
    <r>
      <rPr>
        <i/>
        <sz val="16"/>
        <color rgb="FF000000"/>
        <rFont val="Arial"/>
        <family val="2"/>
      </rPr>
      <t>Diligenciamiento Encuesta - Ferias de Servicio</t>
    </r>
    <r>
      <rPr>
        <sz val="16"/>
        <color rgb="FF000000"/>
        <rFont val="Arial"/>
        <family val="2"/>
      </rPr>
      <t>".
- Pantallazo de correo electrónico del 31/03/2023, asunto:</t>
    </r>
    <r>
      <rPr>
        <i/>
        <sz val="16"/>
        <color rgb="FF000000"/>
        <rFont val="Arial"/>
        <family val="2"/>
      </rPr>
      <t>RESENTACIÓN Y CRONOGRAMA ESTRATEGIA JUNTANZAS, EL FESTIVAL PARA TEJER LO PÚBLICO</t>
    </r>
    <r>
      <rPr>
        <sz val="16"/>
        <color rgb="FF000000"/>
        <rFont val="Arial"/>
        <family val="2"/>
      </rPr>
      <t>"</t>
    </r>
  </si>
  <si>
    <r>
      <t xml:space="preserve">Se evidenció información relacionada con la participación del ICBF en las Ferias del Servicio 2023 como son correos electrónicos enviados por la Dirección de Servicios y Atención a las Regional Chocó y La Guajira en los cuales se adjunta </t>
    </r>
    <r>
      <rPr>
        <i/>
        <sz val="16"/>
        <color rgb="FF000000"/>
        <rFont val="Arial"/>
        <family val="2"/>
      </rPr>
      <t xml:space="preserve">"...la presentación sobre la estrategia JUNTANZAS, EL FESTIVAL PARA TEJER LO PÚBLICO"  </t>
    </r>
    <r>
      <rPr>
        <sz val="16"/>
        <color rgb="FF000000"/>
        <rFont val="Arial"/>
        <family val="2"/>
      </rPr>
      <t xml:space="preserve">y dan a conocer fecha, hora y lugar; Así mismo, diapositiva con las fechas y los municipios a impactar en la vigencia 2023, como: Ataco (Tolima), Hacarí (Norte de Santander), Tadó (Chocó) y Puerto Guzmán (Putumayo).
</t>
    </r>
    <r>
      <rPr>
        <sz val="16"/>
        <rFont val="Arial"/>
        <family val="2"/>
      </rPr>
      <t xml:space="preserve">Adicionalmente se observó informe del 29/06/2023 </t>
    </r>
    <r>
      <rPr>
        <sz val="16"/>
        <color rgb="FF000000"/>
        <rFont val="Arial"/>
        <family val="2"/>
      </rPr>
      <t xml:space="preserve">sobre la participación del Centro Zonal Riohacha 1 en la Feria de Servicio en la comunidad Walinayn y pantallazo de correo electrónico  del 26/06/2023 </t>
    </r>
    <r>
      <rPr>
        <sz val="16"/>
        <rFont val="Arial"/>
        <family val="2"/>
      </rPr>
      <t>remitido por la Dirección de Gestión y Articulación de la Oferta Social de Prosperidad Social a la DSYA en el cual resumen los puntos abordados durante la reunión de ese día a través de la plataforma Teams, sobre las novedades de las Ferias del Servicio de la Regional Guajira.</t>
    </r>
    <r>
      <rPr>
        <b/>
        <sz val="16"/>
        <color rgb="FF0070C0"/>
        <rFont val="Arial"/>
        <family val="2"/>
      </rPr>
      <t xml:space="preserve">
</t>
    </r>
    <r>
      <rPr>
        <sz val="16"/>
        <color rgb="FF000000"/>
        <rFont val="Arial"/>
        <family val="2"/>
      </rPr>
      <t xml:space="preserve">
Por último, se observaron cuatro (4) </t>
    </r>
    <r>
      <rPr>
        <b/>
        <sz val="16"/>
        <color rgb="FF000000"/>
        <rFont val="Arial"/>
        <family val="2"/>
      </rPr>
      <t>"Informe Canal Itinerantes"</t>
    </r>
    <r>
      <rPr>
        <sz val="16"/>
        <color rgb="FF000000"/>
        <rFont val="Arial"/>
        <family val="2"/>
      </rPr>
      <t xml:space="preserve"> donde se describen las actividades desarrolladas en los municipio de Lloró (Chocó), Ataco (Tolima), San Andrés, Hacarí y Ocaña (Norte de Santander). 
</t>
    </r>
    <r>
      <rPr>
        <b/>
        <u/>
        <sz val="16"/>
        <color rgb="FF000000"/>
        <rFont val="Arial"/>
        <family val="2"/>
      </rPr>
      <t xml:space="preserve">Evidencia:
</t>
    </r>
    <r>
      <rPr>
        <b/>
        <sz val="16"/>
        <color rgb="FF000000"/>
        <rFont val="Arial"/>
        <family val="2"/>
      </rPr>
      <t xml:space="preserve">Mayo:
</t>
    </r>
    <r>
      <rPr>
        <sz val="16"/>
        <color rgb="FF000000"/>
        <rFont val="Arial"/>
        <family val="2"/>
      </rPr>
      <t xml:space="preserve">Pantallazo de correo electrónico del 24/05/2023, asunto: "RE: INVITACION ESTRATEGIA JUNTANZAS, EL FESTIVAL PARA TEJER LO PÚBLICO - ISTMINA CHOCO".
Diapositiva: "Municipios a impactar 2023".
</t>
    </r>
    <r>
      <rPr>
        <b/>
        <sz val="16"/>
        <color rgb="FF000000"/>
        <rFont val="Arial"/>
        <family val="2"/>
      </rPr>
      <t xml:space="preserve">Junio:
</t>
    </r>
    <r>
      <rPr>
        <sz val="16"/>
        <color rgb="FF000000"/>
        <rFont val="Arial"/>
        <family val="2"/>
      </rPr>
      <t xml:space="preserve">Documento Word "FERIA DE SERVICIOS POR LA INCLUSION – PROSPERIDAD SOCIAL COMUNIDAD WALINAYN - RIOHACHA".
Documento PDF Pantallazo de correo electrónico del 26/06/2023, asunto: "RV: Novedades Ferias de Servicios #PorLaInclusión - La Guajira".
</t>
    </r>
    <r>
      <rPr>
        <b/>
        <sz val="16"/>
        <color rgb="FF000000"/>
        <rFont val="Arial"/>
        <family val="2"/>
      </rPr>
      <t xml:space="preserve">Julio:
</t>
    </r>
    <r>
      <rPr>
        <sz val="16"/>
        <color rgb="FF000000"/>
        <rFont val="Arial"/>
        <family val="2"/>
      </rPr>
      <t xml:space="preserve">Documento Word "INFORME DE CANAL ITINERANTE" - 28 y 29 de julio de 2023 - Ataco, Tolima.
Documento Word "INFORME DE CANAL ITINERANTE" - 29/07/2023 - Lloró, Quibdó.
</t>
    </r>
    <r>
      <rPr>
        <b/>
        <sz val="16"/>
        <color rgb="FF000000"/>
        <rFont val="Arial"/>
        <family val="2"/>
      </rPr>
      <t xml:space="preserve">Agosto:
</t>
    </r>
    <r>
      <rPr>
        <sz val="16"/>
        <color rgb="FF000000"/>
        <rFont val="Arial"/>
        <family val="2"/>
      </rPr>
      <t>Documento Word "INFORME DE CANAL ITINERANTE" - 18/08/2023 - San Andrés
Documento Word "INFORME DE CANAL ITINERANTE" -  24 al 27 de agosto 2023 - Hacarí y Ocaña</t>
    </r>
  </si>
  <si>
    <r>
      <t>Se evidenciaron informes</t>
    </r>
    <r>
      <rPr>
        <sz val="16"/>
        <rFont val="Arial"/>
        <family val="2"/>
      </rPr>
      <t xml:space="preserve"> </t>
    </r>
    <r>
      <rPr>
        <sz val="16"/>
        <color rgb="FF000000"/>
        <rFont val="Arial"/>
        <family val="2"/>
      </rPr>
      <t xml:space="preserve">sobre la participación del ICBF en 2 Ferias de Servicio realizadas en septiembre y octubre en los en los municipios de Puerto Guzmán y Venecia (Cundinamarca), donde se realiza la atención a la ciudadanía de trámites y peticiones, así como la socializacion de las acciones adelantadas por el ICBF en el marco de los servicios brindados a la primera infancia. 
</t>
    </r>
    <r>
      <rPr>
        <b/>
        <u/>
        <sz val="16"/>
        <color rgb="FF000000"/>
        <rFont val="Arial"/>
        <family val="2"/>
      </rPr>
      <t xml:space="preserve">Evidencia:
</t>
    </r>
    <r>
      <rPr>
        <b/>
        <sz val="16"/>
        <color rgb="FF000000"/>
        <rFont val="Arial"/>
        <family val="2"/>
      </rPr>
      <t xml:space="preserve">Septiembre:
</t>
    </r>
    <r>
      <rPr>
        <sz val="16"/>
        <color rgb="FF000000"/>
        <rFont val="Arial"/>
        <family val="2"/>
      </rPr>
      <t>Documentos PDF "</t>
    </r>
    <r>
      <rPr>
        <i/>
        <sz val="16"/>
        <color rgb="FF000000"/>
        <rFont val="Arial"/>
        <family val="2"/>
      </rPr>
      <t>Informe de actividades realizadas en el marco de “JUNTEMONOS, EL FESTIVAL PARA TEJER LO PÚBLICO”</t>
    </r>
    <r>
      <rPr>
        <sz val="16"/>
        <color rgb="FF000000"/>
        <rFont val="Arial"/>
        <family val="2"/>
      </rPr>
      <t xml:space="preserve">" del 22 y 23 de septiembre de 2023.
</t>
    </r>
    <r>
      <rPr>
        <b/>
        <sz val="16"/>
        <color rgb="FF000000"/>
        <rFont val="Arial"/>
        <family val="2"/>
      </rPr>
      <t xml:space="preserve">Octubre:
</t>
    </r>
    <r>
      <rPr>
        <sz val="16"/>
        <color rgb="FF000000"/>
        <rFont val="Arial"/>
        <family val="2"/>
      </rPr>
      <t>Documento Word "</t>
    </r>
    <r>
      <rPr>
        <i/>
        <sz val="16"/>
        <color rgb="FF000000"/>
        <rFont val="Arial"/>
        <family val="2"/>
      </rPr>
      <t>INFORME DE CANAL ITINERANTE</t>
    </r>
    <r>
      <rPr>
        <sz val="16"/>
        <color rgb="FF000000"/>
        <rFont val="Arial"/>
        <family val="2"/>
      </rPr>
      <t>" del 5, 6 y 7 de octubre de 2023.</t>
    </r>
  </si>
  <si>
    <r>
      <rPr>
        <sz val="16"/>
        <rFont val="Arial"/>
        <family val="2"/>
      </rPr>
      <t xml:space="preserve">Se evidenciaron las gestiones y acciones adelantadas en los meses de octubre, noviembre y diciembre para la actualización de la Guía de PQRDS como son correos electrónicos con temas relacionados con SRPA y Adopciones, y la solicitud enviada a la Subdireccion de Mejoramiento Organizacional para publicación de la Guía.
Adicionalmente se observó en la ruta </t>
    </r>
    <r>
      <rPr>
        <i/>
        <sz val="16"/>
        <color rgb="FF0070C0"/>
        <rFont val="Arial"/>
        <family val="2"/>
      </rPr>
      <t>https://www.icbf.gov.co/system/files/procesos/g1.rc_guia_de_gestion_de_peticiones_quejas_reclamos_y_sugerencias_del_instituto_colombiano_de_bienestar_familiar_-_icbf_v8.pdf</t>
    </r>
    <r>
      <rPr>
        <sz val="16"/>
        <rFont val="Arial"/>
        <family val="2"/>
      </rPr>
      <t xml:space="preserve"> la publicación de la Guía de Peticiones, Quejas, Reclamos y Sugerencias del Instituto Colombiano de Bienestar Familiar -ICBF.
</t>
    </r>
    <r>
      <rPr>
        <sz val="16"/>
        <color rgb="FFC00000"/>
        <rFont val="Arial"/>
        <family val="2"/>
      </rPr>
      <t xml:space="preserve">
</t>
    </r>
    <r>
      <rPr>
        <sz val="16"/>
        <color rgb="FF000000"/>
        <rFont val="Arial"/>
        <family val="2"/>
      </rPr>
      <t xml:space="preserve">
</t>
    </r>
    <r>
      <rPr>
        <b/>
        <u/>
        <sz val="16"/>
        <rFont val="Arial"/>
        <family val="2"/>
      </rPr>
      <t>Evidencia:</t>
    </r>
    <r>
      <rPr>
        <b/>
        <sz val="16"/>
        <rFont val="Arial"/>
        <family val="2"/>
      </rPr>
      <t xml:space="preserve">
Octubre:
</t>
    </r>
    <r>
      <rPr>
        <sz val="16"/>
        <rFont val="Arial"/>
        <family val="2"/>
      </rPr>
      <t>Correo electrónico del 02/10/2023 con Asunto: "</t>
    </r>
    <r>
      <rPr>
        <i/>
        <sz val="16"/>
        <rFont val="Arial"/>
        <family val="2"/>
      </rPr>
      <t>INSUMOS ACTUALIZACIÓN GUÍA DE PQRS</t>
    </r>
    <r>
      <rPr>
        <sz val="16"/>
        <rFont val="Arial"/>
        <family val="2"/>
      </rPr>
      <t>".
Correo electrónico del 02/10/2023 con Asunto: "</t>
    </r>
    <r>
      <rPr>
        <i/>
        <sz val="16"/>
        <rFont val="Arial"/>
        <family val="2"/>
      </rPr>
      <t xml:space="preserve">ACTUALIZACIÓN GUÍA PUNTO SRPA".
</t>
    </r>
    <r>
      <rPr>
        <sz val="16"/>
        <rFont val="Arial"/>
        <family val="2"/>
      </rPr>
      <t>Correo electrónico del 02/10/2023 con Asunto: "</t>
    </r>
    <r>
      <rPr>
        <i/>
        <sz val="16"/>
        <rFont val="Arial"/>
        <family val="2"/>
      </rPr>
      <t>ACTUALIZACIÓN GUÍA DE PQRS TRÁMITE DE ADOPCIÓN</t>
    </r>
    <r>
      <rPr>
        <sz val="16"/>
        <rFont val="Arial"/>
        <family val="2"/>
      </rPr>
      <t>".
Correo electrónico del 02/10/2023 con Asunto:</t>
    </r>
    <r>
      <rPr>
        <i/>
        <sz val="16"/>
        <rFont val="Arial"/>
        <family val="2"/>
      </rPr>
      <t xml:space="preserve"> "ACTUALIZACIÓN DE GUÍA DE PQRS".
</t>
    </r>
    <r>
      <rPr>
        <b/>
        <sz val="16"/>
        <rFont val="Arial"/>
        <family val="2"/>
      </rPr>
      <t xml:space="preserve">
Diciembre:
</t>
    </r>
    <r>
      <rPr>
        <sz val="16"/>
        <rFont val="Arial"/>
        <family val="2"/>
      </rPr>
      <t xml:space="preserve">PDF </t>
    </r>
    <r>
      <rPr>
        <i/>
        <sz val="16"/>
        <rFont val="Arial"/>
        <family val="2"/>
      </rPr>
      <t>"G1.RC Guía de Peticiones, Quejas, Reclamos y Sugerencias del Instituto Colombiano de Bienestar Familiar -ICBF versión 8 del 22/12/2023".</t>
    </r>
  </si>
  <si>
    <r>
      <rPr>
        <sz val="16"/>
        <rFont val="Arial"/>
        <family val="2"/>
      </rPr>
      <t xml:space="preserve">Se evidenciaron correos electrónicos del “Boletín Notigestora” en los meses de enero a abril donde se socializo información relacionada con la Guía de Gestión de PQRS como es: aclaraciones registro de peticiones hijas, anulación de peticiones, Actualización indicador SEAC, entre otros temas; con el fin de fortalecer el conocimiento de los colaboradores de Servicios y Atención de las Regionales y Centros Zonales.
</t>
    </r>
    <r>
      <rPr>
        <b/>
        <sz val="16"/>
        <color rgb="FF000000"/>
        <rFont val="Arial"/>
        <family val="2"/>
      </rPr>
      <t xml:space="preserve">
</t>
    </r>
    <r>
      <rPr>
        <b/>
        <u/>
        <sz val="16"/>
        <color rgb="FF000000"/>
        <rFont val="Arial"/>
        <family val="2"/>
      </rPr>
      <t>Evidencia:</t>
    </r>
    <r>
      <rPr>
        <b/>
        <sz val="16"/>
        <color rgb="FF000000"/>
        <rFont val="Arial"/>
        <family val="2"/>
      </rPr>
      <t xml:space="preserve">
Enero:
</t>
    </r>
    <r>
      <rPr>
        <sz val="16"/>
        <color rgb="FF000000"/>
        <rFont val="Arial"/>
        <family val="2"/>
      </rPr>
      <t>4 Correos electrónicos del 31/01/2023, asunto: "</t>
    </r>
    <r>
      <rPr>
        <i/>
        <sz val="16"/>
        <color rgb="FF000000"/>
        <rFont val="Arial"/>
        <family val="2"/>
      </rPr>
      <t>Boletín Notigestora 001 - REFUERZO ANULACIONES</t>
    </r>
    <r>
      <rPr>
        <sz val="16"/>
        <color rgb="FF000000"/>
        <rFont val="Arial"/>
        <family val="2"/>
      </rPr>
      <t xml:space="preserve"> ".
</t>
    </r>
    <r>
      <rPr>
        <b/>
        <sz val="16"/>
        <color rgb="FF000000"/>
        <rFont val="Arial"/>
        <family val="2"/>
      </rPr>
      <t xml:space="preserve">Febrero:
</t>
    </r>
    <r>
      <rPr>
        <sz val="16"/>
        <color rgb="FF000000"/>
        <rFont val="Arial"/>
        <family val="2"/>
      </rPr>
      <t>Correo electrónico del 22/02/2023, asunto: "</t>
    </r>
    <r>
      <rPr>
        <i/>
        <sz val="16"/>
        <color rgb="FF000000"/>
        <rFont val="Arial"/>
        <family val="2"/>
      </rPr>
      <t>Boletín Notigestora 002 - PETICIONES HIJAS</t>
    </r>
    <r>
      <rPr>
        <sz val="16"/>
        <color rgb="FF000000"/>
        <rFont val="Arial"/>
        <family val="2"/>
      </rPr>
      <t xml:space="preserve"> ".
</t>
    </r>
    <r>
      <rPr>
        <b/>
        <sz val="16"/>
        <color rgb="FF000000"/>
        <rFont val="Arial"/>
        <family val="2"/>
      </rPr>
      <t xml:space="preserve">Marzo:
</t>
    </r>
    <r>
      <rPr>
        <sz val="16"/>
        <color rgb="FF000000"/>
        <rFont val="Arial"/>
        <family val="2"/>
      </rPr>
      <t>2 Correos electrónicos</t>
    </r>
    <r>
      <rPr>
        <b/>
        <sz val="16"/>
        <color rgb="FF000000"/>
        <rFont val="Arial"/>
        <family val="2"/>
      </rPr>
      <t xml:space="preserve"> </t>
    </r>
    <r>
      <rPr>
        <sz val="16"/>
        <color rgb="FF000000"/>
        <rFont val="Arial"/>
        <family val="2"/>
      </rPr>
      <t>del 24/03/2023, asunto: "</t>
    </r>
    <r>
      <rPr>
        <i/>
        <sz val="16"/>
        <color rgb="FF000000"/>
        <rFont val="Arial"/>
        <family val="2"/>
      </rPr>
      <t>Boletín Notigestor 003 - 2023 Actualización indicador SEAC</t>
    </r>
    <r>
      <rPr>
        <sz val="16"/>
        <color rgb="FF000000"/>
        <rFont val="Arial"/>
        <family val="2"/>
      </rPr>
      <t xml:space="preserve"> ".
</t>
    </r>
    <r>
      <rPr>
        <b/>
        <sz val="16"/>
        <color rgb="FF000000"/>
        <rFont val="Arial"/>
        <family val="2"/>
      </rPr>
      <t xml:space="preserve">Abril: 
</t>
    </r>
    <r>
      <rPr>
        <sz val="16"/>
        <color rgb="FF000000"/>
        <rFont val="Arial"/>
        <family val="2"/>
      </rPr>
      <t>Correo electrónico de fecha 26/2023, asunto: "</t>
    </r>
    <r>
      <rPr>
        <i/>
        <sz val="16"/>
        <color rgb="FF000000"/>
        <rFont val="Arial"/>
        <family val="2"/>
      </rPr>
      <t>Boletín Notigestora 004-Campo Encuentros Regionales de Participación Ciudadana</t>
    </r>
    <r>
      <rPr>
        <sz val="16"/>
        <color rgb="FF000000"/>
        <rFont val="Arial"/>
        <family val="2"/>
      </rPr>
      <t>".</t>
    </r>
  </si>
  <si>
    <r>
      <t>Se evidenciaron correos electrónicos del “</t>
    </r>
    <r>
      <rPr>
        <i/>
        <sz val="16"/>
        <rFont val="Arial"/>
        <family val="2"/>
      </rPr>
      <t>Boletín Notigestora</t>
    </r>
    <r>
      <rPr>
        <sz val="16"/>
        <rFont val="Arial"/>
        <family val="2"/>
      </rPr>
      <t xml:space="preserve">” en los meses de mayo, junio y julio remitidos por la Dirección de Servicios y Atención - Secretaría General a responsables de Puntos de Atención socializando información relacionada con: </t>
    </r>
    <r>
      <rPr>
        <i/>
        <sz val="16"/>
        <rFont val="Arial"/>
        <family val="2"/>
      </rPr>
      <t>Parafiscales, Charla Legal Informativa y claridades en lo correspondiente a grabaciones en el proceso de atención al ciudadano, con el fin de fortalecer los conocimiento de colaboradores de Servicios y Atención de las Regionales y Centros Zonales.</t>
    </r>
    <r>
      <rPr>
        <b/>
        <u/>
        <sz val="16"/>
        <rFont val="Arial"/>
        <family val="2"/>
      </rPr>
      <t xml:space="preserve">
Evidencia:
</t>
    </r>
    <r>
      <rPr>
        <b/>
        <sz val="16"/>
        <rFont val="Arial"/>
        <family val="2"/>
      </rPr>
      <t>Mayo:</t>
    </r>
    <r>
      <rPr>
        <sz val="16"/>
        <rFont val="Arial"/>
        <family val="2"/>
      </rPr>
      <t xml:space="preserve">
2 Correos electrónicos de fechas 11 y 19 de mayo de 2023, asunto: "</t>
    </r>
    <r>
      <rPr>
        <i/>
        <sz val="16"/>
        <rFont val="Arial"/>
        <family val="2"/>
      </rPr>
      <t xml:space="preserve">Boletín Notigestora 005  - INFORMACIÓN PARAFISCALES </t>
    </r>
    <r>
      <rPr>
        <sz val="16"/>
        <rFont val="Arial"/>
        <family val="2"/>
      </rPr>
      <t>".</t>
    </r>
    <r>
      <rPr>
        <b/>
        <sz val="16"/>
        <rFont val="Arial"/>
        <family val="2"/>
      </rPr>
      <t xml:space="preserve">
Junio:</t>
    </r>
    <r>
      <rPr>
        <sz val="16"/>
        <rFont val="Arial"/>
        <family val="2"/>
      </rPr>
      <t xml:space="preserve">
2 Correo electrónico de fechas 07 y 20 de junio de2023, asunto: "</t>
    </r>
    <r>
      <rPr>
        <i/>
        <sz val="16"/>
        <rFont val="Arial"/>
        <family val="2"/>
      </rPr>
      <t>Boletín Notigestora 006  - CHARLA LEGAL INFORMATIVA ADA</t>
    </r>
    <r>
      <rPr>
        <sz val="16"/>
        <rFont val="Arial"/>
        <family val="2"/>
      </rPr>
      <t>".</t>
    </r>
    <r>
      <rPr>
        <b/>
        <sz val="16"/>
        <rFont val="Arial"/>
        <family val="2"/>
      </rPr>
      <t xml:space="preserve">
Julio:
</t>
    </r>
    <r>
      <rPr>
        <sz val="16"/>
        <rFont val="Arial"/>
        <family val="2"/>
      </rPr>
      <t>Correo electrónico de fecha 05/07/2023, asunto: "</t>
    </r>
    <r>
      <rPr>
        <i/>
        <sz val="16"/>
        <rFont val="Arial"/>
        <family val="2"/>
      </rPr>
      <t>Boletín Notigestor 007 - Descripción Motivos Información y Orientación con Trámite - Ajuste al SIM</t>
    </r>
    <r>
      <rPr>
        <sz val="16"/>
        <rFont val="Arial"/>
        <family val="2"/>
      </rPr>
      <t>".
Correo electrónico de fecha 17/07/2023, asunto: "</t>
    </r>
    <r>
      <rPr>
        <i/>
        <sz val="16"/>
        <rFont val="Arial"/>
        <family val="2"/>
      </rPr>
      <t>Boletín Notigestor 008 2023 - Grabaciones en el proceso de atención al ciudadano</t>
    </r>
    <r>
      <rPr>
        <sz val="16"/>
        <rFont val="Arial"/>
        <family val="2"/>
      </rPr>
      <t>".</t>
    </r>
  </si>
  <si>
    <r>
      <t>Se evidenciaron correos electrónicos en los meses de septiembre, octubre y noviembre relacionados con el “</t>
    </r>
    <r>
      <rPr>
        <i/>
        <sz val="16"/>
        <rFont val="Arial"/>
        <family val="2"/>
      </rPr>
      <t>Boletín Notigestora</t>
    </r>
    <r>
      <rPr>
        <sz val="16"/>
        <rFont val="Arial"/>
        <family val="2"/>
      </rPr>
      <t xml:space="preserve">”, los cuales fueron remitidos por la Dirección de Servicios y Atención - Secretaría General a responsables de Puntos de Atención socializando información relacionada con los horarios de canales de atención, atención virtual y sobre la </t>
    </r>
    <r>
      <rPr>
        <i/>
        <sz val="16"/>
        <rFont val="Arial"/>
        <family val="2"/>
      </rPr>
      <t>"Sentencia 51236 de 2023</t>
    </r>
    <r>
      <rPr>
        <sz val="16"/>
        <rFont val="Arial"/>
        <family val="2"/>
      </rPr>
      <t>".</t>
    </r>
    <r>
      <rPr>
        <b/>
        <u/>
        <sz val="16"/>
        <rFont val="Arial"/>
        <family val="2"/>
      </rPr>
      <t xml:space="preserve">
Evidencia:
</t>
    </r>
    <r>
      <rPr>
        <b/>
        <sz val="16"/>
        <rFont val="Arial"/>
        <family val="2"/>
      </rPr>
      <t>Septiembre:</t>
    </r>
    <r>
      <rPr>
        <sz val="16"/>
        <rFont val="Arial"/>
        <family val="2"/>
      </rPr>
      <t xml:space="preserve">
2 Correo electrónico de fecha 06/092023, asunto: "</t>
    </r>
    <r>
      <rPr>
        <i/>
        <sz val="16"/>
        <rFont val="Arial"/>
        <family val="2"/>
      </rPr>
      <t>Boletín Notigestor 010 - Horarios canales de atención</t>
    </r>
    <r>
      <rPr>
        <sz val="16"/>
        <rFont val="Arial"/>
        <family val="2"/>
      </rPr>
      <t>".</t>
    </r>
    <r>
      <rPr>
        <b/>
        <sz val="16"/>
        <rFont val="Arial"/>
        <family val="2"/>
      </rPr>
      <t xml:space="preserve">
Octubre:
</t>
    </r>
    <r>
      <rPr>
        <sz val="16"/>
        <rFont val="Arial"/>
        <family val="2"/>
      </rPr>
      <t>2 Correos electrónicos de fecha 10/10/2023/2023, asunto: "</t>
    </r>
    <r>
      <rPr>
        <i/>
        <sz val="16"/>
        <rFont val="Arial"/>
        <family val="2"/>
      </rPr>
      <t>Boletín Notigestor 011 - 2023 _Canal Virtual Atención</t>
    </r>
    <r>
      <rPr>
        <sz val="16"/>
        <rFont val="Arial"/>
        <family val="2"/>
      </rPr>
      <t xml:space="preserve">".
</t>
    </r>
    <r>
      <rPr>
        <b/>
        <sz val="16"/>
        <rFont val="Arial"/>
        <family val="2"/>
      </rPr>
      <t>Noviembre:</t>
    </r>
    <r>
      <rPr>
        <sz val="16"/>
        <rFont val="Arial"/>
        <family val="2"/>
      </rPr>
      <t xml:space="preserve">
2 Correos electrónicos de fecha 07/11/2023, asunto: "</t>
    </r>
    <r>
      <rPr>
        <i/>
        <sz val="16"/>
        <rFont val="Arial"/>
        <family val="2"/>
      </rPr>
      <t>Boletín Notigestor 012 - Sentencia -  51236 de 2023</t>
    </r>
    <r>
      <rPr>
        <sz val="16"/>
        <rFont val="Arial"/>
        <family val="2"/>
      </rPr>
      <t>".</t>
    </r>
  </si>
  <si>
    <r>
      <rPr>
        <sz val="16"/>
        <rFont val="Arial"/>
        <family val="2"/>
      </rPr>
      <t>Se observaron correos electrónicos sobre las gestiones adelantadas por la Dirección de Servicios y Atención, la Oficina Asesora De Comunicaciones y Dirección de Informacion y Tecnología relacionado con solicitud para que se socialicen las directrices de accesibilidad web y la utilización del formato PDF-A a profesionales del Servicio y Atención de las regionales y centros zonales y con el diseño y ajuste de pieza de comunicación.</t>
    </r>
    <r>
      <rPr>
        <sz val="16"/>
        <color rgb="FF0070C0"/>
        <rFont val="Arial"/>
        <family val="2"/>
      </rPr>
      <t xml:space="preserve">
</t>
    </r>
    <r>
      <rPr>
        <sz val="16"/>
        <color rgb="FF000000"/>
        <rFont val="Arial"/>
        <family val="2"/>
      </rPr>
      <t xml:space="preserve">
Adicionalmente los listados de asistencia correspondientes a jornadas de capacitación realizadas en junio sobre la gestión y utilización del formato PDF-A  y correo electrónico dirigido a las Regionales Arauca, Atlántico, Guainía, Norte de Santander y Córdoba con información  acerca con la utilización del formato  PDF-A.
</t>
    </r>
    <r>
      <rPr>
        <b/>
        <u/>
        <sz val="16"/>
        <color rgb="FF000000"/>
        <rFont val="Arial"/>
        <family val="2"/>
      </rPr>
      <t xml:space="preserve">
Evidencia:
</t>
    </r>
    <r>
      <rPr>
        <b/>
        <sz val="16"/>
        <color rgb="FF000000"/>
        <rFont val="Arial"/>
        <family val="2"/>
      </rPr>
      <t xml:space="preserve">Mayo:
</t>
    </r>
    <r>
      <rPr>
        <sz val="16"/>
        <color rgb="FF000000"/>
        <rFont val="Arial"/>
        <family val="2"/>
      </rPr>
      <t>Correo electrónico del 03/05/2023, asunto: "</t>
    </r>
    <r>
      <rPr>
        <i/>
        <sz val="16"/>
        <color rgb="FF000000"/>
        <rFont val="Arial"/>
        <family val="2"/>
      </rPr>
      <t>SOLICITUD DISEÑO Y GRAFICACIÓN: información PDF - A</t>
    </r>
    <r>
      <rPr>
        <sz val="16"/>
        <color rgb="FF000000"/>
        <rFont val="Arial"/>
        <family val="2"/>
      </rPr>
      <t>".
Correo electrónico del 04/05/2023, asunto: "</t>
    </r>
    <r>
      <rPr>
        <i/>
        <sz val="16"/>
        <color rgb="FF000000"/>
        <rFont val="Arial"/>
        <family val="2"/>
      </rPr>
      <t>Solicitud de Apoyo para Socialización</t>
    </r>
    <r>
      <rPr>
        <sz val="16"/>
        <color rgb="FF000000"/>
        <rFont val="Arial"/>
        <family val="2"/>
      </rPr>
      <t xml:space="preserve">".
</t>
    </r>
    <r>
      <rPr>
        <b/>
        <sz val="16"/>
        <color rgb="FF000000"/>
        <rFont val="Arial"/>
        <family val="2"/>
      </rPr>
      <t xml:space="preserve">Junio:
</t>
    </r>
    <r>
      <rPr>
        <sz val="16"/>
        <color rgb="FF000000"/>
        <rFont val="Arial"/>
        <family val="2"/>
      </rPr>
      <t>Listado de Asistencia Forms 05/06/2023 con 83 registros
Listado de Asistencia Forms 08/06/2023 con 44 registros
Correo electrónico del 22/06/2023, con asunto: "</t>
    </r>
    <r>
      <rPr>
        <i/>
        <sz val="16"/>
        <color rgb="FF000000"/>
        <rFont val="Arial"/>
        <family val="2"/>
      </rPr>
      <t>CÁPSULA DEL SABER:  GESTIÓN Y UTILIZACIÓN FORMATOS PDFA</t>
    </r>
    <r>
      <rPr>
        <sz val="16"/>
        <color rgb="FF000000"/>
        <rFont val="Arial"/>
        <family val="2"/>
      </rPr>
      <t>"</t>
    </r>
  </si>
  <si>
    <r>
      <t xml:space="preserve">Se observaron correos eletrónicos enviado desde el correo Cultura Servicio &lt;culturadeservicio@icbf.gov.co&gt; donde se socializó  la importancia de la accesibilidad de la documentación del ICBF y que cumpla las políticas de seguridad de la información para que los ciudadanos pueda consultarlos independientemente de sus capacidades técnicas y cognitivas.
</t>
    </r>
    <r>
      <rPr>
        <b/>
        <u/>
        <sz val="16"/>
        <rFont val="Arial"/>
        <family val="2"/>
      </rPr>
      <t>Evidencia:</t>
    </r>
    <r>
      <rPr>
        <b/>
        <sz val="16"/>
        <rFont val="Arial"/>
        <family val="2"/>
      </rPr>
      <t xml:space="preserve">
Diciembre:
</t>
    </r>
    <r>
      <rPr>
        <sz val="16"/>
        <rFont val="Arial"/>
        <family val="2"/>
      </rPr>
      <t>4 Correos electrónicos de fecha 04/10/2023 con asunto: CÁPSULA DEL SABER: POLÍTICA DE SEGURIDAD DE LA INFORMACIÓN</t>
    </r>
  </si>
  <si>
    <r>
      <t>Se evidenciaron gestiones entre la Dirección de Servicios y Atención y la Oficina Asesora de Comunicaciones donde se solicito el diseño de piezas y estrategia para dar a conocer la línea anticorrupción de ICBF y sus canales de atención.</t>
    </r>
    <r>
      <rPr>
        <b/>
        <sz val="16"/>
        <color theme="5"/>
        <rFont val="Arial"/>
        <family val="2"/>
      </rPr>
      <t xml:space="preserve">
</t>
    </r>
    <r>
      <rPr>
        <b/>
        <sz val="16"/>
        <color rgb="FF000000"/>
        <rFont val="Arial"/>
        <family val="2"/>
      </rPr>
      <t xml:space="preserve">
</t>
    </r>
    <r>
      <rPr>
        <b/>
        <u/>
        <sz val="16"/>
        <color rgb="FF000000"/>
        <rFont val="Arial"/>
        <family val="2"/>
      </rPr>
      <t>Evidencia:</t>
    </r>
    <r>
      <rPr>
        <b/>
        <sz val="16"/>
        <color rgb="FF000000"/>
        <rFont val="Arial"/>
        <family val="2"/>
      </rPr>
      <t xml:space="preserve">
Marzo:
</t>
    </r>
    <r>
      <rPr>
        <sz val="16"/>
        <color rgb="FF000000"/>
        <rFont val="Arial"/>
        <family val="2"/>
      </rPr>
      <t>Correo electrónico</t>
    </r>
    <r>
      <rPr>
        <b/>
        <sz val="16"/>
        <color rgb="FF000000"/>
        <rFont val="Arial"/>
        <family val="2"/>
      </rPr>
      <t xml:space="preserve"> </t>
    </r>
    <r>
      <rPr>
        <sz val="16"/>
        <color rgb="FF000000"/>
        <rFont val="Arial"/>
        <family val="2"/>
      </rPr>
      <t>del 24/03/2023, asunto: "</t>
    </r>
    <r>
      <rPr>
        <i/>
        <sz val="16"/>
        <color rgb="FF000000"/>
        <rFont val="Arial"/>
        <family val="2"/>
      </rPr>
      <t>Estrategia de Promoción Línea Anticorrupción</t>
    </r>
    <r>
      <rPr>
        <sz val="16"/>
        <color rgb="FF000000"/>
        <rFont val="Arial"/>
        <family val="2"/>
      </rPr>
      <t xml:space="preserve"> ".
</t>
    </r>
    <r>
      <rPr>
        <b/>
        <sz val="16"/>
        <color rgb="FF000000"/>
        <rFont val="Arial"/>
        <family val="2"/>
      </rPr>
      <t xml:space="preserve">Abril:
</t>
    </r>
    <r>
      <rPr>
        <sz val="16"/>
        <color rgb="FF000000"/>
        <rFont val="Arial"/>
        <family val="2"/>
      </rPr>
      <t xml:space="preserve">Correo electrónico del </t>
    </r>
    <r>
      <rPr>
        <sz val="16"/>
        <rFont val="Arial"/>
        <family val="2"/>
      </rPr>
      <t>26/04/202</t>
    </r>
    <r>
      <rPr>
        <sz val="16"/>
        <color rgb="FF000000"/>
        <rFont val="Arial"/>
        <family val="2"/>
      </rPr>
      <t xml:space="preserve">3, asunto: </t>
    </r>
    <r>
      <rPr>
        <i/>
        <sz val="16"/>
        <color rgb="FF000000"/>
        <rFont val="Arial"/>
        <family val="2"/>
      </rPr>
      <t>"RV: Solicitud elaboración piezas  Estrategia de Promoción Línea Anticorrupción.</t>
    </r>
  </si>
  <si>
    <r>
      <t xml:space="preserve">Se evidenciaron correos electrónicos de junio del 2023 donde la Dirección de Servicios y Atención - Secretaría General informó a las Direcciones Regionales, IQ Outsourcing, Centros Zonales, Grupo de Planeación y Sistemas, Grupo de Asistencia Técnica, Grupo de Protección y Grupo Jurídico, entre otros, las rutas: </t>
    </r>
    <r>
      <rPr>
        <i/>
        <sz val="16"/>
        <color rgb="FF000000"/>
        <rFont val="Arial"/>
        <family val="2"/>
      </rPr>
      <t>https://www.icbf.gov.co/cuales-son-los-delitos-que-tienen-relacion-con-hechos-de-corrupcion</t>
    </r>
    <r>
      <rPr>
        <sz val="16"/>
        <color rgb="FF000000"/>
        <rFont val="Arial"/>
        <family val="2"/>
      </rPr>
      <t xml:space="preserve">; </t>
    </r>
    <r>
      <rPr>
        <i/>
        <sz val="16"/>
        <color rgb="FF000000"/>
        <rFont val="Arial"/>
        <family val="2"/>
      </rPr>
      <t>https://www.icbf.gov.co/servicios/linea-anticorrupcion-icbf</t>
    </r>
    <r>
      <rPr>
        <sz val="16"/>
        <color rgb="FF000000"/>
        <rFont val="Arial"/>
        <family val="2"/>
      </rPr>
      <t xml:space="preserve"> y
</t>
    </r>
    <r>
      <rPr>
        <i/>
        <sz val="16"/>
        <color rgb="FF000000"/>
        <rFont val="Arial"/>
        <family val="2"/>
      </rPr>
      <t xml:space="preserve">https://www.icbf.gov.co/cual-es-la-informacion-minima-que-se-debe-aportar-para-presentar-una-denuncia-de-un-presunto-acto-de, </t>
    </r>
    <r>
      <rPr>
        <sz val="16"/>
        <color rgb="FF000000"/>
        <rFont val="Arial"/>
        <family val="2"/>
      </rPr>
      <t xml:space="preserve">donde encuentran información sobre los delitos que tienen relación con hechos de corrupción, canales de atención para las denuncias de presuntos actos de corrupción y aspectos a tener en cuenta para dar a conocer un presunto de hecho de corrupción.
</t>
    </r>
    <r>
      <rPr>
        <b/>
        <u/>
        <sz val="16"/>
        <color rgb="FF000000"/>
        <rFont val="Arial"/>
        <family val="2"/>
      </rPr>
      <t xml:space="preserve">
Evidencia:
</t>
    </r>
    <r>
      <rPr>
        <b/>
        <sz val="16"/>
        <color rgb="FF000000"/>
        <rFont val="Arial"/>
        <family val="2"/>
      </rPr>
      <t xml:space="preserve">Junio:
</t>
    </r>
    <r>
      <rPr>
        <sz val="16"/>
        <color rgb="FF000000"/>
        <rFont val="Arial"/>
        <family val="2"/>
      </rPr>
      <t>Correo electrónico</t>
    </r>
    <r>
      <rPr>
        <b/>
        <sz val="16"/>
        <color rgb="FF000000"/>
        <rFont val="Arial"/>
        <family val="2"/>
      </rPr>
      <t xml:space="preserve"> </t>
    </r>
    <r>
      <rPr>
        <sz val="16"/>
        <color rgb="FF000000"/>
        <rFont val="Arial"/>
        <family val="2"/>
      </rPr>
      <t>del 06/06/2023, asunto: "</t>
    </r>
    <r>
      <rPr>
        <i/>
        <sz val="16"/>
        <color rgb="FF000000"/>
        <rFont val="Arial"/>
        <family val="2"/>
      </rPr>
      <t>CÁPSULA DEL SERVICIO: APRENDAMOS ACERCA DE ANTICORRUPCIÓN</t>
    </r>
    <r>
      <rPr>
        <sz val="16"/>
        <color rgb="FF000000"/>
        <rFont val="Arial"/>
        <family val="2"/>
      </rPr>
      <t>".
Correo electrónico del 08/06/2023, asunto: "</t>
    </r>
    <r>
      <rPr>
        <i/>
        <sz val="16"/>
        <color rgb="FF000000"/>
        <rFont val="Arial"/>
        <family val="2"/>
      </rPr>
      <t>CÁPSULA DEL SERVICIO: CÓMO DAR A CONOCER UN PRESUNTO HECHO DE CORRUPCIÓN</t>
    </r>
    <r>
      <rPr>
        <sz val="16"/>
        <color rgb="FF000000"/>
        <rFont val="Arial"/>
        <family val="2"/>
      </rPr>
      <t>".</t>
    </r>
  </si>
  <si>
    <r>
      <t xml:space="preserve">Se evidenciaron correos electrónicos de septiembre del 2023 donde la Dirección de Servicios y Atención - Secretaría General solicitó a colaboradores de esta Dependencia socializar nuevamente los canales de atención para la Denuncia de la Línea Anticorrupción.
Adcionalmente se observó correo electrónico enviado desde la Dirección de Servicios y Atención - Secretaría General a las Direcciones Regionales, IQ Outsourcing, Centros Zonales, Grupo de Planeación y Sistemas, Grupo de Asistencia Técnica, Grupo de Protección y Grupo Jurídico, entre otros, en el cual da a conocer el enlace </t>
    </r>
    <r>
      <rPr>
        <i/>
        <sz val="16"/>
        <color rgb="FF0070C0"/>
        <rFont val="Arial"/>
        <family val="2"/>
      </rPr>
      <t xml:space="preserve">https://www.icbf.gov.co/system/files/procesos/p4.rc_procedimiento_para_la_atencion_de_presuntos_actos_de_corrupcion_v7_0.pdf </t>
    </r>
    <r>
      <rPr>
        <sz val="16"/>
        <color rgb="FF000000"/>
        <rFont val="Arial"/>
        <family val="2"/>
      </rPr>
      <t xml:space="preserve">donde se encuentra el P4.RC PROCEDIMIENTO PARA LA ATENCIÓN DE PRESUNTOS ACTOS DE CORRUPCIÓN versión 7 del 29/09/2022.
</t>
    </r>
    <r>
      <rPr>
        <b/>
        <u/>
        <sz val="16"/>
        <color rgb="FF000000"/>
        <rFont val="Arial"/>
        <family val="2"/>
      </rPr>
      <t xml:space="preserve">
Evidencia:
</t>
    </r>
    <r>
      <rPr>
        <b/>
        <sz val="16"/>
        <color rgb="FF000000"/>
        <rFont val="Arial"/>
        <family val="2"/>
      </rPr>
      <t xml:space="preserve">Septiembre:
</t>
    </r>
    <r>
      <rPr>
        <sz val="16"/>
        <color rgb="FF000000"/>
        <rFont val="Arial"/>
        <family val="2"/>
      </rPr>
      <t>Correo electrónico</t>
    </r>
    <r>
      <rPr>
        <b/>
        <sz val="16"/>
        <color rgb="FF000000"/>
        <rFont val="Arial"/>
        <family val="2"/>
      </rPr>
      <t xml:space="preserve"> </t>
    </r>
    <r>
      <rPr>
        <sz val="16"/>
        <color rgb="FF000000"/>
        <rFont val="Arial"/>
        <family val="2"/>
      </rPr>
      <t>del 05/09/2023, asunto: "</t>
    </r>
    <r>
      <rPr>
        <i/>
        <sz val="16"/>
        <color rgb="FF000000"/>
        <rFont val="Arial"/>
        <family val="2"/>
      </rPr>
      <t>divulgación correo para reportar hechos de  Anticorrupción</t>
    </r>
    <r>
      <rPr>
        <sz val="16"/>
        <color rgb="FF000000"/>
        <rFont val="Arial"/>
        <family val="2"/>
      </rPr>
      <t>".
Correo electrónico del 14/09/2023, asunto: "</t>
    </r>
    <r>
      <rPr>
        <i/>
        <sz val="16"/>
        <color rgb="FF000000"/>
        <rFont val="Arial"/>
        <family val="2"/>
      </rPr>
      <t>CÁPSULA DEL SERVICIO: CORREO ANTICORRUPCIÓN ICBF</t>
    </r>
    <r>
      <rPr>
        <sz val="16"/>
        <color rgb="FF000000"/>
        <rFont val="Arial"/>
        <family val="2"/>
      </rPr>
      <t xml:space="preserve">".
</t>
    </r>
    <r>
      <rPr>
        <b/>
        <sz val="16"/>
        <color rgb="FF000000"/>
        <rFont val="Arial"/>
        <family val="2"/>
      </rPr>
      <t xml:space="preserve">Nota: </t>
    </r>
    <r>
      <rPr>
        <sz val="16"/>
        <color rgb="FF000000"/>
        <rFont val="Arial"/>
        <family val="2"/>
      </rPr>
      <t>el archivo cargado en SVE denominado "+Servicio+Transparencia+Innovación+SIGE-Boletín Vive No. 264.msg" no abre; sin embargo, en correo electrónico enviado desde la Oficina Asesora de Comunicaciones a colaboradores del ICBF en fecha 28/09/2023 con Asunto "Boletín Vive ICBF 267. Clic en la imagen" se observó el Boletín No. 267 Vive ICBF de ,7/09/2023  en el cual se evidenció la nota informativa sobre "</t>
    </r>
    <r>
      <rPr>
        <i/>
        <sz val="16"/>
        <color rgb="FF000000"/>
        <rFont val="Arial"/>
        <family val="2"/>
      </rPr>
      <t>Línea 018000 91 80 80
Opción 4 y al correo electrónico Anticorrupcion@icbf.gov.c</t>
    </r>
    <r>
      <rPr>
        <sz val="16"/>
        <color rgb="FF000000"/>
        <rFont val="Arial"/>
        <family val="2"/>
      </rPr>
      <t>".</t>
    </r>
  </si>
  <si>
    <r>
      <t xml:space="preserve">Se evidenció listado de asistencia de mayo de la capacitación realizada sobre el </t>
    </r>
    <r>
      <rPr>
        <i/>
        <sz val="16"/>
        <color rgb="FF000000"/>
        <rFont val="Arial"/>
        <family val="2"/>
      </rPr>
      <t>"Procedimiento Anticorrupción y Línea Anticorrupción"</t>
    </r>
    <r>
      <rPr>
        <sz val="16"/>
        <color rgb="FF000000"/>
        <rFont val="Arial"/>
        <family val="2"/>
      </rPr>
      <t>, dirigida a colaboradores de las Regionales Nariño, Valle del Cauca, Risaralda, Chocó, Caldas, Risaralda, Boyacá, Meta, Caldas, Huila, Cauca, Cundinamarca, Córdoba, Santander, Boyacá, Guaviare, Bolívar, Córdoba, Bolívar, La Guajira, Boyacá, Sede de la Dirección General, Chocó, Bogotá, Magdalena, San Andrés, Meta, Cesar, Atlántico, Antioquia, Vichada, Amazonas, Caquetá, Quindío y Sucre.</t>
    </r>
    <r>
      <rPr>
        <b/>
        <sz val="16"/>
        <color rgb="FF000000"/>
        <rFont val="Arial"/>
        <family val="2"/>
      </rPr>
      <t xml:space="preserve">
</t>
    </r>
    <r>
      <rPr>
        <sz val="16"/>
        <color rgb="FF000000"/>
        <rFont val="Arial"/>
        <family val="2"/>
      </rPr>
      <t xml:space="preserve">
Adicionalmente se observó correo electrónico interno de la Dirección de Servicios y Atención en el cual se evidencia avances en las gestiones pertinentes para la actualización de la </t>
    </r>
    <r>
      <rPr>
        <i/>
        <sz val="16"/>
        <color rgb="FF000000"/>
        <rFont val="Arial"/>
        <family val="2"/>
      </rPr>
      <t>Guía para el tramite de denuncias de la línea anticorrupción en el nivel regional y zonal</t>
    </r>
    <r>
      <rPr>
        <sz val="16"/>
        <color rgb="FF000000"/>
        <rFont val="Arial"/>
        <family val="2"/>
      </rPr>
      <t>.</t>
    </r>
    <r>
      <rPr>
        <b/>
        <sz val="16"/>
        <color rgb="FF000000"/>
        <rFont val="Arial"/>
        <family val="2"/>
      </rPr>
      <t xml:space="preserve">
</t>
    </r>
    <r>
      <rPr>
        <b/>
        <u/>
        <sz val="16"/>
        <color rgb="FF000000"/>
        <rFont val="Arial"/>
        <family val="2"/>
      </rPr>
      <t xml:space="preserve">
Evidencia:
</t>
    </r>
    <r>
      <rPr>
        <b/>
        <sz val="16"/>
        <color rgb="FF000000"/>
        <rFont val="Arial"/>
        <family val="2"/>
      </rPr>
      <t xml:space="preserve">Mayo:
</t>
    </r>
    <r>
      <rPr>
        <sz val="16"/>
        <color rgb="FF000000"/>
        <rFont val="Arial"/>
        <family val="2"/>
      </rPr>
      <t xml:space="preserve">Listado de Asistencia Forms del 10/05/2023 con 116 registros.
</t>
    </r>
    <r>
      <rPr>
        <b/>
        <sz val="16"/>
        <color rgb="FF000000"/>
        <rFont val="Arial"/>
        <family val="2"/>
      </rPr>
      <t xml:space="preserve">Agosto:
</t>
    </r>
    <r>
      <rPr>
        <sz val="16"/>
        <color rgb="FF000000"/>
        <rFont val="Arial"/>
        <family val="2"/>
      </rPr>
      <t>Correo electrónico del 24/08/2023, asunto: "</t>
    </r>
    <r>
      <rPr>
        <i/>
        <sz val="16"/>
        <color rgb="FF000000"/>
        <rFont val="Arial"/>
        <family val="2"/>
      </rPr>
      <t>RE: Actualizar la documentación del proceso</t>
    </r>
    <r>
      <rPr>
        <sz val="16"/>
        <color rgb="FF000000"/>
        <rFont val="Arial"/>
        <family val="2"/>
      </rPr>
      <t>".</t>
    </r>
  </si>
  <si>
    <r>
      <t xml:space="preserve">Se evidenció listado de asistencia correspondiente al mes de septiembre de la capacitación realizada sobre el </t>
    </r>
    <r>
      <rPr>
        <i/>
        <sz val="16"/>
        <color rgb="FF000000"/>
        <rFont val="Arial"/>
        <family val="2"/>
      </rPr>
      <t>"Procedimiento Anticorrupción y Línea Anticorrupción"</t>
    </r>
    <r>
      <rPr>
        <sz val="16"/>
        <color rgb="FF000000"/>
        <rFont val="Arial"/>
        <family val="2"/>
      </rPr>
      <t>, dirigida a colaboradores de la SDG - DSyA.</t>
    </r>
    <r>
      <rPr>
        <b/>
        <sz val="16"/>
        <color rgb="FF000000"/>
        <rFont val="Arial"/>
        <family val="2"/>
      </rPr>
      <t xml:space="preserve">
</t>
    </r>
    <r>
      <rPr>
        <b/>
        <u/>
        <sz val="16"/>
        <color rgb="FF000000"/>
        <rFont val="Arial"/>
        <family val="2"/>
      </rPr>
      <t xml:space="preserve">
Evidencia:
</t>
    </r>
    <r>
      <rPr>
        <b/>
        <sz val="16"/>
        <color rgb="FF000000"/>
        <rFont val="Arial"/>
        <family val="2"/>
      </rPr>
      <t xml:space="preserve">Diciembre:
</t>
    </r>
    <r>
      <rPr>
        <sz val="16"/>
        <color rgb="FF000000"/>
        <rFont val="Arial"/>
        <family val="2"/>
      </rPr>
      <t>Listado de Asistencia Forms "</t>
    </r>
    <r>
      <rPr>
        <i/>
        <sz val="16"/>
        <color rgb="FF000000"/>
        <rFont val="Arial"/>
        <family val="2"/>
      </rPr>
      <t>Socialización Procedimiento y Guía de temas de Anticorrupción. DSYA</t>
    </r>
    <r>
      <rPr>
        <sz val="16"/>
        <color rgb="FF000000"/>
        <rFont val="Arial"/>
        <family val="2"/>
      </rPr>
      <t>" del 14/12/223 con 22 registros.</t>
    </r>
  </si>
  <si>
    <r>
      <rPr>
        <sz val="16"/>
        <rFont val="Arial"/>
        <family val="2"/>
      </rPr>
      <t xml:space="preserve">Se evidenciaron las gestiones adelantadas por la Dirección de Servicios y Atención ante la Oficina Asesora de Comunicaciones para el diseño de piezas gráficas sobre el tema: </t>
    </r>
    <r>
      <rPr>
        <i/>
        <sz val="16"/>
        <rFont val="Arial"/>
        <family val="2"/>
      </rPr>
      <t>"Protección al denunciante en las denuncias de Anticorrupción</t>
    </r>
    <r>
      <rPr>
        <sz val="16"/>
        <rFont val="Arial"/>
        <family val="2"/>
      </rPr>
      <t>".</t>
    </r>
    <r>
      <rPr>
        <sz val="16"/>
        <color rgb="FF000000"/>
        <rFont val="Arial"/>
        <family val="2"/>
      </rPr>
      <t xml:space="preserve">
</t>
    </r>
    <r>
      <rPr>
        <b/>
        <sz val="16"/>
        <color rgb="FF000000"/>
        <rFont val="Arial"/>
        <family val="2"/>
      </rPr>
      <t xml:space="preserve">
</t>
    </r>
    <r>
      <rPr>
        <b/>
        <u/>
        <sz val="16"/>
        <color rgb="FF000000"/>
        <rFont val="Arial"/>
        <family val="2"/>
      </rPr>
      <t>Evidencia:</t>
    </r>
    <r>
      <rPr>
        <b/>
        <sz val="16"/>
        <color rgb="FF000000"/>
        <rFont val="Arial"/>
        <family val="2"/>
      </rPr>
      <t xml:space="preserve">
Abril:
</t>
    </r>
    <r>
      <rPr>
        <sz val="16"/>
        <color rgb="FF000000"/>
        <rFont val="Arial"/>
        <family val="2"/>
      </rPr>
      <t xml:space="preserve">- Correo electrónico del 26/04/2023, asunto: </t>
    </r>
    <r>
      <rPr>
        <i/>
        <sz val="16"/>
        <color rgb="FF000000"/>
        <rFont val="Arial"/>
        <family val="2"/>
      </rPr>
      <t xml:space="preserve">"RV: Solicitud e Pieza comunicativa tema: Protección al Denunciante.".
</t>
    </r>
    <r>
      <rPr>
        <sz val="16"/>
        <color rgb="FF000000"/>
        <rFont val="Arial"/>
        <family val="2"/>
      </rPr>
      <t xml:space="preserve">- Correo electrónico del 26/04/2023, asunto: </t>
    </r>
    <r>
      <rPr>
        <i/>
        <sz val="16"/>
        <color rgb="FF000000"/>
        <rFont val="Arial"/>
        <family val="2"/>
      </rPr>
      <t>"Solicitud e Pieza comunicativa tema: Protección al Denunciante.".</t>
    </r>
  </si>
  <si>
    <r>
      <t>Se evidenciaron correos electrónicos del mes de mayo remitido por la DSyA a la Oficina Asesora de Comunicaciones con la aprobación de la pieza informativa</t>
    </r>
    <r>
      <rPr>
        <b/>
        <sz val="16"/>
        <color rgb="FF000000"/>
        <rFont val="Arial"/>
        <family val="2"/>
      </rPr>
      <t xml:space="preserve"> </t>
    </r>
    <r>
      <rPr>
        <sz val="16"/>
        <color rgb="FF000000"/>
        <rFont val="Arial"/>
        <family val="2"/>
      </rPr>
      <t xml:space="preserve">relacionada con la garantía de la protección a ciudadanos que denuncian presuntos actos de corrupción para ser publicada en el Boletín Vive ICBF de mayo; así mismo la publicación en el </t>
    </r>
    <r>
      <rPr>
        <i/>
        <sz val="16"/>
        <color rgb="FF000000"/>
        <rFont val="Arial"/>
        <family val="2"/>
      </rPr>
      <t xml:space="preserve">Boletín 246 Vive ICBF </t>
    </r>
    <r>
      <rPr>
        <sz val="16"/>
        <color rgb="FF000000"/>
        <rFont val="Arial"/>
        <family val="2"/>
      </rPr>
      <t>en la sección + Servicio de la pieza mencionada anteriormente.</t>
    </r>
    <r>
      <rPr>
        <b/>
        <sz val="16"/>
        <color rgb="FF000000"/>
        <rFont val="Arial"/>
        <family val="2"/>
      </rPr>
      <t xml:space="preserve">
</t>
    </r>
    <r>
      <rPr>
        <i/>
        <sz val="16"/>
        <color rgb="FF000000"/>
        <rFont val="Arial"/>
        <family val="2"/>
      </rPr>
      <t xml:space="preserve">
</t>
    </r>
    <r>
      <rPr>
        <sz val="16"/>
        <color rgb="FF000000"/>
        <rFont val="Arial"/>
        <family val="2"/>
      </rPr>
      <t xml:space="preserve">Así mismo se observó correo electrónico de junio donde la DSyA - Secretaría General dio a conocer a las Direcciones Regionales, IQ Outsourcing, Centros Zonales, Grupo de Planeación y Sistemas, Grupo de Asistencia Técnica, Grupo de Protección y Grupo Jurídico, entre otros, la ruta </t>
    </r>
    <r>
      <rPr>
        <i/>
        <sz val="16"/>
        <color rgb="FF000000"/>
        <rFont val="Arial"/>
        <family val="2"/>
      </rPr>
      <t xml:space="preserve">https://www.icbf.gov.co/se-puede-generar-una-denuncia-por-actos-de-corrupcion-de-forma-anonima  </t>
    </r>
    <r>
      <rPr>
        <sz val="16"/>
        <color rgb="FF000000"/>
        <rFont val="Arial"/>
        <family val="2"/>
      </rPr>
      <t xml:space="preserve">en la cual se puede generar una denuncia por presuntos actos de corrupción en forma anónima.
</t>
    </r>
    <r>
      <rPr>
        <b/>
        <u/>
        <sz val="16"/>
        <color rgb="FF000000"/>
        <rFont val="Arial"/>
        <family val="2"/>
      </rPr>
      <t xml:space="preserve">
Evidencia:
</t>
    </r>
    <r>
      <rPr>
        <b/>
        <sz val="16"/>
        <color rgb="FF000000"/>
        <rFont val="Arial"/>
        <family val="2"/>
      </rPr>
      <t xml:space="preserve">Mayo:
</t>
    </r>
    <r>
      <rPr>
        <sz val="16"/>
        <color rgb="FF000000"/>
        <rFont val="Arial"/>
        <family val="2"/>
      </rPr>
      <t xml:space="preserve">Correo electrónico del 03/05/2023, asunto: </t>
    </r>
    <r>
      <rPr>
        <i/>
        <sz val="16"/>
        <color rgb="FF000000"/>
        <rFont val="Arial"/>
        <family val="2"/>
      </rPr>
      <t xml:space="preserve">"RV:  Solicitud aval diseño - Protección al Denunciante - Dir. SyA".
</t>
    </r>
    <r>
      <rPr>
        <sz val="16"/>
        <color rgb="FF000000"/>
        <rFont val="Arial"/>
        <family val="2"/>
      </rPr>
      <t>Correo electrónico del 04/05/2023, asunto:</t>
    </r>
    <r>
      <rPr>
        <i/>
        <sz val="16"/>
        <color rgb="FF000000"/>
        <rFont val="Arial"/>
        <family val="2"/>
      </rPr>
      <t xml:space="preserve"> "Boletín Vive ICBF 246. Clic en la imagen".
</t>
    </r>
    <r>
      <rPr>
        <sz val="16"/>
        <color rgb="FF000000"/>
        <rFont val="Arial"/>
        <family val="2"/>
      </rPr>
      <t xml:space="preserve">Correo electrónico del 04/05/2023, asunto: </t>
    </r>
    <r>
      <rPr>
        <i/>
        <sz val="16"/>
        <color rgb="FF000000"/>
        <rFont val="Arial"/>
        <family val="2"/>
      </rPr>
      <t xml:space="preserve">"➕ Servicio ➕Transparencia➕Innovación ➕SIGE- Boletín Vive ICBF No. 246".
</t>
    </r>
    <r>
      <rPr>
        <b/>
        <sz val="16"/>
        <color rgb="FF000000"/>
        <rFont val="Arial"/>
        <family val="2"/>
      </rPr>
      <t xml:space="preserve">Junio:
</t>
    </r>
    <r>
      <rPr>
        <sz val="16"/>
        <color rgb="FF000000"/>
        <rFont val="Arial"/>
        <family val="2"/>
      </rPr>
      <t>Correo electrónico del 21/06/2023, asunto: "</t>
    </r>
    <r>
      <rPr>
        <i/>
        <sz val="16"/>
        <color rgb="FF000000"/>
        <rFont val="Arial"/>
        <family val="2"/>
      </rPr>
      <t>CÁPSULA DEL SERVICIO: DENUNCIA ANÓNIMA POR ACTOS DE CORRUPCIÓN</t>
    </r>
    <r>
      <rPr>
        <sz val="16"/>
        <color rgb="FF000000"/>
        <rFont val="Arial"/>
        <family val="2"/>
      </rPr>
      <t xml:space="preserve">".
</t>
    </r>
    <r>
      <rPr>
        <b/>
        <sz val="16"/>
        <color rgb="FF000000"/>
        <rFont val="Arial"/>
        <family val="2"/>
      </rPr>
      <t xml:space="preserve">Julio:
</t>
    </r>
    <r>
      <rPr>
        <sz val="16"/>
        <color rgb="FF000000"/>
        <rFont val="Arial"/>
        <family val="2"/>
      </rPr>
      <t>Correo electrónico del 05/09//2023, asunto: "</t>
    </r>
    <r>
      <rPr>
        <i/>
        <sz val="16"/>
        <color rgb="FF000000"/>
        <rFont val="Arial"/>
        <family val="2"/>
      </rPr>
      <t>información para socializar de protección al denunciante</t>
    </r>
    <r>
      <rPr>
        <sz val="16"/>
        <color rgb="FF000000"/>
        <rFont val="Arial"/>
        <family val="2"/>
      </rPr>
      <t>".</t>
    </r>
  </si>
  <si>
    <r>
      <t xml:space="preserve">Se evidenció listado de asistencia correspondiente al mes de septiembre de la capacitación realizada sobre el </t>
    </r>
    <r>
      <rPr>
        <i/>
        <sz val="16"/>
        <color rgb="FF000000"/>
        <rFont val="Arial"/>
        <family val="2"/>
      </rPr>
      <t>Procedimiento para la atención de presuntos actos de corrupción</t>
    </r>
    <r>
      <rPr>
        <sz val="16"/>
        <color rgb="FF000000"/>
        <rFont val="Arial"/>
        <family val="2"/>
      </rPr>
      <t xml:space="preserve"> y la </t>
    </r>
    <r>
      <rPr>
        <i/>
        <sz val="16"/>
        <color rgb="FF000000"/>
        <rFont val="Arial"/>
        <family val="2"/>
      </rPr>
      <t>Guía para el trámite de denuncias de la Línea Anticorrupción</t>
    </r>
    <r>
      <rPr>
        <sz val="16"/>
        <color rgb="FF000000"/>
        <rFont val="Arial"/>
        <family val="2"/>
      </rPr>
      <t xml:space="preserve"> a colaboradores de la Dirección de Servicios y Atención.</t>
    </r>
    <r>
      <rPr>
        <b/>
        <sz val="16"/>
        <color rgb="FF000000"/>
        <rFont val="Arial"/>
        <family val="2"/>
      </rPr>
      <t xml:space="preserve">
</t>
    </r>
    <r>
      <rPr>
        <b/>
        <u/>
        <sz val="16"/>
        <color rgb="FF000000"/>
        <rFont val="Arial"/>
        <family val="2"/>
      </rPr>
      <t xml:space="preserve">
Evidencia:
</t>
    </r>
    <r>
      <rPr>
        <b/>
        <sz val="16"/>
        <color rgb="FF000000"/>
        <rFont val="Arial"/>
        <family val="2"/>
      </rPr>
      <t xml:space="preserve">Diciembre:
</t>
    </r>
    <r>
      <rPr>
        <sz val="16"/>
        <color rgb="FF000000"/>
        <rFont val="Arial"/>
        <family val="2"/>
      </rPr>
      <t>Listado de Asistencia Forms "</t>
    </r>
    <r>
      <rPr>
        <i/>
        <sz val="16"/>
        <color rgb="FF000000"/>
        <rFont val="Arial"/>
        <family val="2"/>
      </rPr>
      <t>Socialización Procedimiento y Guía de temas de Anticorrupción. DSYA"</t>
    </r>
    <r>
      <rPr>
        <sz val="16"/>
        <color rgb="FF000000"/>
        <rFont val="Arial"/>
        <family val="2"/>
      </rPr>
      <t xml:space="preserve"> del 14/12/223con 22 registros.</t>
    </r>
  </si>
  <si>
    <r>
      <rPr>
        <sz val="16"/>
        <rFont val="Arial"/>
        <family val="2"/>
      </rPr>
      <t xml:space="preserve">Se observo el </t>
    </r>
    <r>
      <rPr>
        <i/>
        <sz val="16"/>
        <rFont val="Arial"/>
        <family val="2"/>
      </rPr>
      <t>"Informe de Denuncias Cerradas"</t>
    </r>
    <r>
      <rPr>
        <sz val="16"/>
        <rFont val="Arial"/>
        <family val="2"/>
      </rPr>
      <t xml:space="preserve"> de los meses de enero, febrero y marzo en los que se indican las denuncias que se remitieron por parte del Grupo de Representación Jurídica - Oficina Asesora Jurídica a la Oficina de Control Interno Disciplinario o Fiscalía General de la Nación.
Adicionalmente se evidenció correo electrónico interno de la Dirección de Servicios y Atención donde se confirma la publicación del</t>
    </r>
    <r>
      <rPr>
        <i/>
        <sz val="16"/>
        <rFont val="Arial"/>
        <family val="2"/>
      </rPr>
      <t xml:space="preserve"> "Informe trimestral de Denuncias Anticorrupción 2023"</t>
    </r>
    <r>
      <rPr>
        <sz val="16"/>
        <rFont val="Arial"/>
        <family val="2"/>
      </rPr>
      <t xml:space="preserve"> en la pagina web. 
Toda la información se publica en la ruta https://www.icbf.gov.co/servicios/linea-anticorrupcion-icbf
</t>
    </r>
    <r>
      <rPr>
        <b/>
        <sz val="16"/>
        <color rgb="FF0070C0"/>
        <rFont val="Arial"/>
        <family val="2"/>
      </rPr>
      <t xml:space="preserve">
</t>
    </r>
    <r>
      <rPr>
        <b/>
        <u/>
        <sz val="16"/>
        <color rgb="FF000000"/>
        <rFont val="Arial"/>
        <family val="2"/>
      </rPr>
      <t xml:space="preserve">Evidencia:
</t>
    </r>
    <r>
      <rPr>
        <b/>
        <sz val="16"/>
        <color rgb="FF000000"/>
        <rFont val="Arial"/>
        <family val="2"/>
      </rPr>
      <t xml:space="preserve">Enero:
</t>
    </r>
    <r>
      <rPr>
        <sz val="16"/>
        <color rgb="FF000000"/>
        <rFont val="Arial"/>
        <family val="2"/>
      </rPr>
      <t>PDF "</t>
    </r>
    <r>
      <rPr>
        <i/>
        <sz val="16"/>
        <color rgb="FF000000"/>
        <rFont val="Arial"/>
        <family val="2"/>
      </rPr>
      <t>Informe denuncias cerradas Enero 2023</t>
    </r>
    <r>
      <rPr>
        <sz val="16"/>
        <color rgb="FF000000"/>
        <rFont val="Arial"/>
        <family val="2"/>
      </rPr>
      <t xml:space="preserve">".
</t>
    </r>
    <r>
      <rPr>
        <b/>
        <sz val="16"/>
        <color rgb="FF000000"/>
        <rFont val="Arial"/>
        <family val="2"/>
      </rPr>
      <t xml:space="preserve">Febrero:
</t>
    </r>
    <r>
      <rPr>
        <sz val="16"/>
        <color rgb="FF000000"/>
        <rFont val="Arial"/>
        <family val="2"/>
      </rPr>
      <t>PDF "</t>
    </r>
    <r>
      <rPr>
        <i/>
        <sz val="16"/>
        <color rgb="FF000000"/>
        <rFont val="Arial"/>
        <family val="2"/>
      </rPr>
      <t>Informe denuncias cerradas Febrero 2023</t>
    </r>
    <r>
      <rPr>
        <sz val="16"/>
        <color rgb="FF000000"/>
        <rFont val="Arial"/>
        <family val="2"/>
      </rPr>
      <t xml:space="preserve">".
</t>
    </r>
    <r>
      <rPr>
        <b/>
        <sz val="16"/>
        <color rgb="FF000000"/>
        <rFont val="Arial"/>
        <family val="2"/>
      </rPr>
      <t xml:space="preserve">Marzo:
</t>
    </r>
    <r>
      <rPr>
        <sz val="16"/>
        <color rgb="FF000000"/>
        <rFont val="Arial"/>
        <family val="2"/>
      </rPr>
      <t>PDF "</t>
    </r>
    <r>
      <rPr>
        <i/>
        <sz val="16"/>
        <color rgb="FF000000"/>
        <rFont val="Arial"/>
        <family val="2"/>
      </rPr>
      <t>Informe denuncias cerradas Marzo 2023</t>
    </r>
    <r>
      <rPr>
        <sz val="16"/>
        <color rgb="FF000000"/>
        <rFont val="Arial"/>
        <family val="2"/>
      </rPr>
      <t xml:space="preserve">"
</t>
    </r>
    <r>
      <rPr>
        <b/>
        <sz val="16"/>
        <color rgb="FF000000"/>
        <rFont val="Arial"/>
        <family val="2"/>
      </rPr>
      <t xml:space="preserve">Abril:
</t>
    </r>
    <r>
      <rPr>
        <sz val="16"/>
        <color rgb="FF000000"/>
        <rFont val="Arial"/>
        <family val="2"/>
      </rPr>
      <t>Correo electrónico del 25/04/2023, asunto: "</t>
    </r>
    <r>
      <rPr>
        <i/>
        <sz val="16"/>
        <color rgb="FF000000"/>
        <rFont val="Arial"/>
        <family val="2"/>
      </rPr>
      <t>RE: Informe Trimestral Enero - Marzo 2023</t>
    </r>
    <r>
      <rPr>
        <sz val="16"/>
        <color rgb="FF000000"/>
        <rFont val="Arial"/>
        <family val="2"/>
      </rPr>
      <t>"</t>
    </r>
  </si>
  <si>
    <r>
      <t>Se observo la publicación del Informe de PQRS relacionado con reportes de amenaza y vulneración de derechos correspondiente al trimestre</t>
    </r>
    <r>
      <rPr>
        <b/>
        <sz val="16"/>
        <color rgb="FF000000"/>
        <rFont val="Arial"/>
        <family val="2"/>
      </rPr>
      <t xml:space="preserve"> </t>
    </r>
    <r>
      <rPr>
        <sz val="16"/>
        <color rgb="FF000000"/>
        <rFont val="Arial"/>
        <family val="2"/>
      </rPr>
      <t xml:space="preserve">abril a junio 2023, en la ruta </t>
    </r>
    <r>
      <rPr>
        <i/>
        <sz val="16"/>
        <color rgb="FF000000"/>
        <rFont val="Arial"/>
        <family val="2"/>
      </rPr>
      <t xml:space="preserve">file:///C:/Users/Ivan.lerma/Downloads/publicaci%C3%B3n%20de%20informes%20l%C3%ADnea%20anticorrupci%C3%B3n%20Junio.pdf
</t>
    </r>
    <r>
      <rPr>
        <b/>
        <u/>
        <sz val="16"/>
        <color rgb="FF000000"/>
        <rFont val="Arial"/>
        <family val="2"/>
      </rPr>
      <t xml:space="preserve">
Evidencia:
</t>
    </r>
    <r>
      <rPr>
        <b/>
        <sz val="16"/>
        <color rgb="FF000000"/>
        <rFont val="Arial"/>
        <family val="2"/>
      </rPr>
      <t xml:space="preserve">Junio:
</t>
    </r>
    <r>
      <rPr>
        <sz val="16"/>
        <color rgb="FF000000"/>
        <rFont val="Arial"/>
        <family val="2"/>
      </rPr>
      <t>PDF "</t>
    </r>
    <r>
      <rPr>
        <i/>
        <sz val="16"/>
        <color rgb="FF000000"/>
        <rFont val="Arial"/>
        <family val="2"/>
      </rPr>
      <t>INFORME DE PQRS REPORTES DE AMENAZA Y VULNERACIÓN DE DERECHOS Y SOLICITUDES DE ACCESO A LA INFORMACIÓN</t>
    </r>
    <r>
      <rPr>
        <sz val="16"/>
        <color rgb="FF000000"/>
        <rFont val="Arial"/>
        <family val="2"/>
      </rPr>
      <t>".
PDF pantallazo de publicación en la ruta Línea Anticorrupción.</t>
    </r>
  </si>
  <si>
    <r>
      <t xml:space="preserve">Se observo pantallazo de la publicación del Informe de PQRS relacionado denuncias cerradas Noviembre 2023 de amenaza y vulneración de derechos correspondiente a noviembre 2023, en la ruta </t>
    </r>
    <r>
      <rPr>
        <i/>
        <sz val="16"/>
        <color rgb="FF0070C0"/>
        <rFont val="Arial"/>
        <family val="2"/>
      </rPr>
      <t>https://www.icbf.gov.co/servicios/linea-anticorrupcion-icbf</t>
    </r>
    <r>
      <rPr>
        <i/>
        <sz val="16"/>
        <color rgb="FF000000"/>
        <rFont val="Arial"/>
        <family val="2"/>
      </rPr>
      <t xml:space="preserve">
</t>
    </r>
    <r>
      <rPr>
        <b/>
        <u/>
        <sz val="16"/>
        <color rgb="FF000000"/>
        <rFont val="Arial"/>
        <family val="2"/>
      </rPr>
      <t xml:space="preserve">
Evidencia:
</t>
    </r>
    <r>
      <rPr>
        <b/>
        <sz val="16"/>
        <color rgb="FF000000"/>
        <rFont val="Arial"/>
        <family val="2"/>
      </rPr>
      <t xml:space="preserve">Noviembre:
</t>
    </r>
    <r>
      <rPr>
        <sz val="16"/>
        <color rgb="FF000000"/>
        <rFont val="Arial"/>
        <family val="2"/>
      </rPr>
      <t>Pantallazo de correo electrónico "</t>
    </r>
    <r>
      <rPr>
        <i/>
        <sz val="16"/>
        <color rgb="FF000000"/>
        <rFont val="Arial"/>
        <family val="2"/>
      </rPr>
      <t>INFORME DE PQRS REPORTES DE AMENAZA Y VULNERACIÓN DE DERECHOS Y SOLICITUDES DE ACCESO A LA INFORMACIÓN</t>
    </r>
    <r>
      <rPr>
        <sz val="16"/>
        <color rgb="FF000000"/>
        <rFont val="Arial"/>
        <family val="2"/>
      </rPr>
      <t>".
Ruta</t>
    </r>
    <r>
      <rPr>
        <i/>
        <sz val="16"/>
        <color rgb="FF0070C0"/>
        <rFont val="Arial"/>
        <family val="2"/>
      </rPr>
      <t xml:space="preserve"> https://www.icbf.gov.co/servicios/linea-anticorrupcion-icbf</t>
    </r>
  </si>
  <si>
    <t>PROGRAMA DE TRANSPARENCIA Y ÉTICA PÚBLICA</t>
  </si>
  <si>
    <t>CONCLUSIÓN SEGUIMIENTO OCI
DICIEMBRE 2023 
(III CUATRIMESTRE)</t>
  </si>
  <si>
    <t>MATRIZ PLAN DE PARTICIPACIÓN CIUDADANA REGIONAL 2023</t>
  </si>
  <si>
    <t>REGIONAL</t>
  </si>
  <si>
    <t>NOMBRE DE LA ACTIVIDAD</t>
  </si>
  <si>
    <t>ARAUCA</t>
  </si>
  <si>
    <t>Encuentros de Integración con la ciudadanía para el mejoramiento de la prestación de servicios, la gestión institucional y el desarrollo de política pública.</t>
  </si>
  <si>
    <t>Identificar y analizar las problemáticas, logros, avances y propuestas ciudadanas para adelantar acciones que conlleven a mejorar el servicio y atención dirigida a niños, niñas, adolescentes, familias, para el goce efectivo de derechos y la mejora de la gestión institucional.</t>
  </si>
  <si>
    <t>c) Aliados, EAS u Operadores (Las Organizaciones de las comunidades "Etnias, respetando su forma de gobierno y costumbres", LGBTI, Religiosas), La Academia (Formulación de Políticas, Estrategias, Modalidades y Lineamientos), Organizaciones No Gubernamentales</t>
  </si>
  <si>
    <t>Dirección Regional: Grupo de Asistencia Técnica, Planeación Y Sistemas</t>
  </si>
  <si>
    <t>Reunión</t>
  </si>
  <si>
    <t xml:space="preserve">Se evidenciaron actas de reuniones correspondientes a revisión y avances de plan de trabajo Rendición Pública de Cuentas y articulación de acciones para el II y III encuentro de integración con la ciudadana PPC 2023. Estos soportes contienen listados de participantes, registros fotográficos y en lo relacionado con el encuentro surtido el 09/11/2023 se adjuntó el formato diligenciado con observación elevada por Gobernador Indígena y el registro de esta en el SIM.	</t>
  </si>
  <si>
    <t xml:space="preserve">Asistencia técnica en Gestión de Quejas, Reclamos y Sugerencias (QRS) de la Ciudadanía, sobre la gestión de la Entidad. </t>
  </si>
  <si>
    <t>Garantizar respuestas eficaces y oportunas a cada una de las quejas, reclamos y sugerencias presentadas por la ciudadanía.</t>
  </si>
  <si>
    <t>Dirección Regional: Enlace de la Dirección de Servicios y Atención Al Ciudadano</t>
  </si>
  <si>
    <t>Capacitación</t>
  </si>
  <si>
    <t xml:space="preserve">
Se observaron actas de reunión correspondiente al desarrollo de jornadas de asistencia técnica adelanta en los Centros Zonales de Arauca, Saravena y Tame.
Adicionalmente se evidenció correo electrónico relacionado con gestión para la realización de las jornadas de asistencia técnica.</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</si>
  <si>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</si>
  <si>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</si>
  <si>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Dirección Regional: Enlace de la Dirección de Primera Infancia</t>
  </si>
  <si>
    <t>Plan anticorrupción y atención al ciudadano del instituto colombiano de bienestar familiar</t>
  </si>
  <si>
    <t>Socialización del plan anticorrupción y atención al ciudadano del instituto colombiano de bienestar familiar a colaboradores de la Sede Regional.</t>
  </si>
  <si>
    <t>ATLÁNTICO</t>
  </si>
  <si>
    <t>Uso y apropiación de herramientas tecnológicas que promuevan la correcta participación ciudadana</t>
  </si>
  <si>
    <t>Divulgar los conocimiento teórico y prácticos sobre las  herramientas tecnológicas que promuevan las actividades para la participación ciudadana de grupos de valor, y ciudadanía en General.</t>
  </si>
  <si>
    <t xml:space="preserve">Grupo asistencia Técnica Arturo Ladron de Guevara </t>
  </si>
  <si>
    <t>Capacitaciones soportadas mediante actas y listados de asistencia.</t>
  </si>
  <si>
    <t>Promoción y prevención de las actividades referente a los ciclos de vida ( Primera infancia, infancia, adolescencia, juventud, familia, comunidades y nutrición)</t>
  </si>
  <si>
    <t>Contribuir con la promoción  de la participación ciudadana publicando acciones de participación del ICBF en los diferentes canales de comunicación interinstitucional.</t>
  </si>
  <si>
    <t xml:space="preserve">Oficina asesora de comunicaciones </t>
  </si>
  <si>
    <t xml:space="preserve">Talleres, Publicaciones  en redes sociales, Acta y listados de asistencias </t>
  </si>
  <si>
    <t>Realizar mínimo 2 reuniones, o encuentro regional para recoger todas las observaciones, necesidades y solicitudes de la ciudadanía respecto a la oferta de servicios y la gestión institucional.</t>
  </si>
  <si>
    <t>Promover la participación ciudadana en la gestión institucional, a través de un cronograma de encuentros con los ciudadanos para realizar mesa de trabajo con el fin de conocer las observaciones, necesidades y solicitudes de la ciudadanía respecto a la oferta de servicios y gestión institucional, durante la vigencia 2023</t>
  </si>
  <si>
    <t xml:space="preserve">Direccion Regional </t>
  </si>
  <si>
    <t>Promocionar un encuentro Regional, o espacios de diálogos diferenciales con nuevos actores de la sociedad civil que hacen parte del SNBF para que desde su rol incidan a una mejor prestación del servicio.</t>
  </si>
  <si>
    <t xml:space="preserve">Realizar dialogo social con los nuevos presidentes de los Consejos Municipales de Juventud del Atlántico para socializar la oferta institucional, empoderarlos en su rol de actores del SNBF y conocer sus inquietudes y propuestas que permitan generar acuerdos sobre la gestión ICBF. </t>
  </si>
  <si>
    <t xml:space="preserve">Actividades talleres , seminarios y/o capacitaciones </t>
  </si>
  <si>
    <t>GUAVIARE</t>
  </si>
  <si>
    <t>Procesos de fortalecimiento de las capacidades de los Comités de Control Social.</t>
  </si>
  <si>
    <t>Brindar procesos de capacitación en participación ciudadana y control social en articulación con el Comité Interinstitucional de Apoyo a las Veedurías Ciudadanas en el marco de las modalidades de la Dirección de Primera Infancia.</t>
  </si>
  <si>
    <t>Regional Guaviare</t>
  </si>
  <si>
    <t>Capacitaciones</t>
  </si>
  <si>
    <t xml:space="preserve">Encuentros de participación ciudadana  regional </t>
  </si>
  <si>
    <t>Generar encuentros con los grupos de valor con el objetivo de establecer un dialogo abierto sobre los temas priorizados previamente a través de una consulta ciudadana, promoviendo los objetivos la participación en dichos espacios, especialmente, las recomendaciones, necesidades y solicitudes de la ciudadanía respecto de la oferta institucional, su operatividad y gestión.</t>
  </si>
  <si>
    <t>Encuentro</t>
  </si>
  <si>
    <t xml:space="preserve">
Se evidenciaron encuentros de Participación Ciudadana en los cuales se socializó la metodología definida para estos encuentros, como la importancia de la participación de NNA en las Mesas de participación de NNA, SE presentó la oferta institucional, se generaron espacios de diálogos y escucha entre la comunidad y el ICBF, se realizaron conclusiones y se establecieron compromisos.
Adicionalmente se observaron gestiones para la consecución de esta actividad.</t>
  </si>
  <si>
    <t>Proceso de fortalecimiento al talento humano para la conformación e instalación de los Comités de Control Social.</t>
  </si>
  <si>
    <t>Realizar proceso de capacitación en el marco de la conformación de los comités de control social y el seguimiento a la oferta programática de la Dirección de Nutrición con la modalidad Mil días para cambiar el mundo.</t>
  </si>
  <si>
    <t>MAGDALENA</t>
  </si>
  <si>
    <t xml:space="preserve">Fortalecimiento técnico a colaboradores del ICBF sobre participación ciudadana </t>
  </si>
  <si>
    <t xml:space="preserve">Brindar herramientas para fortalecer y sensibilizar a colaboradores de la entidad en el ejercicio de participación ciudadana </t>
  </si>
  <si>
    <t xml:space="preserve">Regional Magdalena </t>
  </si>
  <si>
    <t>Se evidenciaron soportes que dan cuenta de socialización de acciones y resultados de la vigencia 2022,  revisión de acciones vigencia 2023, espacios de fortalecimiento sobre participación ciudadana y se brindaron herramientas para el fortalecimiento en el ejercicio de participación ciudadana
Adicionalmente correos electrónicos correspondientes a gestiones relacionadas con encuentro de participación ciudadana e invitaciones a estos encuentros, presentación  en formato power point y listado de asistencia.</t>
  </si>
  <si>
    <t xml:space="preserve">Realizar encuentro de participación ciudadana para el mejoramiento de la gestión institucional, involucrando a los comités de control social y ciudadanía en general para contribuir a cualificar los servicios de infancia, familia y comunidades </t>
  </si>
  <si>
    <t xml:space="preserve">Revisión documental de informes de control social </t>
  </si>
  <si>
    <t xml:space="preserve">Analizar soportes documentales presentados en los informes de control social de los servicios de familia y comunidades, para retroalimentar a operadores, supervisores de contrato y comités de control social </t>
  </si>
  <si>
    <t xml:space="preserve">Tu voz cuenta </t>
  </si>
  <si>
    <t>Implementar  acciones de participación ciudadana en los servicios de primera infancia</t>
  </si>
  <si>
    <r>
      <t xml:space="preserve">Se evidenciaron actas de encuentros de participación ciudadana denominados </t>
    </r>
    <r>
      <rPr>
        <b/>
        <sz val="11"/>
        <rFont val="Arial"/>
        <family val="2"/>
      </rPr>
      <t>"</t>
    </r>
    <r>
      <rPr>
        <b/>
        <i/>
        <sz val="11"/>
        <rFont val="Arial"/>
        <family val="2"/>
      </rPr>
      <t>TU VOZ CUENTA"</t>
    </r>
    <r>
      <rPr>
        <b/>
        <sz val="11"/>
        <rFont val="Arial"/>
        <family val="2"/>
      </rPr>
      <t xml:space="preserve"> </t>
    </r>
    <r>
      <rPr>
        <sz val="11"/>
        <rFont val="Arial"/>
        <family val="2"/>
      </rPr>
      <t>de fecha 06/09/2023 en los servicios de primera infancia (H</t>
    </r>
    <r>
      <rPr>
        <i/>
        <sz val="11"/>
        <rFont val="Arial"/>
        <family val="2"/>
      </rPr>
      <t>ogares Infantiles: Candelaria y La Unión  y Centros de Desarrollo Infantil: Derroche de Luz y Bureche en fecha 06/09/2023</t>
    </r>
    <r>
      <rPr>
        <sz val="11"/>
        <rFont val="Arial"/>
        <family val="2"/>
      </rPr>
      <t xml:space="preserve">), informes sobre actividad de Participación Ciudadana, así como listados de asistencia.
Adicionalmente se observaron pantallazos de cargue de esta información en el Share Point </t>
    </r>
    <r>
      <rPr>
        <b/>
        <i/>
        <sz val="11"/>
        <rFont val="Arial"/>
        <family val="2"/>
      </rPr>
      <t>"Programa de Transparencia y Ética Pública".</t>
    </r>
  </si>
  <si>
    <t>SUCRE</t>
  </si>
  <si>
    <t xml:space="preserve">PARTICIPACION CIUDADANA  DEBERES Y DERECHOS  DE TODOS  </t>
  </si>
  <si>
    <t xml:space="preserve">Dinamizar el ejercicio de la participación ciudadana con los grupos de valor que hacen parte de la oferta de servicios del ICBF, en sus diferentes modalidades. </t>
  </si>
  <si>
    <t>ICBF Regional Sucre</t>
  </si>
  <si>
    <t xml:space="preserve">Capacitación </t>
  </si>
  <si>
    <t>31/06/2023</t>
  </si>
  <si>
    <t>Actividad cumplida desde el mes de marzo de 2023 con la realización de capacitación en el tema de Participación ciudadana, donde se abordaron temas como: Formación de Ciudadanía y Participación Ciudadana, movilización del ejercicio de Control Social en el territorio, aspectos claves sobre la guía de diálogo social para el control social y derechos y deberes frente al control social, entre otros.
La actividad está soportada con memorandos de invitación, con acta de reunión y listado de asistencia.</t>
  </si>
  <si>
    <t xml:space="preserve">CONVERSEMOS  SIN ETIQUETAS   </t>
  </si>
  <si>
    <t xml:space="preserve">Conocer  las posiciones  de la ciudadana, frente a la participación  en el marco del enfoque diferencial </t>
  </si>
  <si>
    <t xml:space="preserve">Conversatorio </t>
  </si>
  <si>
    <r>
      <t xml:space="preserve">Para el mes de junio se evidenció conversatorio denominado </t>
    </r>
    <r>
      <rPr>
        <b/>
        <i/>
        <sz val="11"/>
        <rFont val="Arial"/>
        <family val="2"/>
      </rPr>
      <t>“Conversemos sin Etiquetas”</t>
    </r>
    <r>
      <rPr>
        <sz val="11"/>
        <rFont val="Arial"/>
        <family val="2"/>
      </rPr>
      <t>, en el cual se trataron temáticas relacionadas con Enfoque diferencial (discapacidad, género y etnias), Oferta institucional (Cobertura atendida en las diferentes modalidades de atención), así mismo, se generó espacio de diálogo orientado a escuchar necesidades y alternativas de atención y sugerencias.
Las actividades están soportadas con invitaciones al evento, registros fotográficos, listado de asistencia y solicitud de espacio para la realización del conversatorio.</t>
    </r>
  </si>
  <si>
    <t xml:space="preserve">ENCUENTROS DE PARTICIPACION CIUDADANA  </t>
  </si>
  <si>
    <t xml:space="preserve">Reconocer con la ciudadanía las necesidades, problemáticas y alternativas de atención en cuanto a los programas y modalidades del ICBF  en  la Regional </t>
  </si>
  <si>
    <t xml:space="preserve">Encuentro </t>
  </si>
  <si>
    <t xml:space="preserve">SUCRE PARTICIPA </t>
  </si>
  <si>
    <t xml:space="preserve">Socializar el portafolio de servicio, para identificar Fortalezas y debilidades  de los diferentes programas y servicios    </t>
  </si>
  <si>
    <t>Feria</t>
  </si>
  <si>
    <t>TOLIMA</t>
  </si>
  <si>
    <t xml:space="preserve">Fortalecimiento de capacidades sobre el control social </t>
  </si>
  <si>
    <t>Brindar elementos de participación, participación ciudadana, control social e información sobre las modalidades de la Regional Tolima de  ICBF (Comunitaria, Familiar, Institucional y propia e intercultural)</t>
  </si>
  <si>
    <t>Regional Tolima</t>
  </si>
  <si>
    <t>Asesorías</t>
  </si>
  <si>
    <t xml:space="preserve">Encuentros de participación ciudadana  regional  </t>
  </si>
  <si>
    <t xml:space="preserve">Realizar encuentros con la ciudadanía a nivel regional para para fortalecer sus conocimientos en participación y así garantizar la incidencia y transparencia en la lucha contra la corrupción. </t>
  </si>
  <si>
    <t xml:space="preserve">Encuentros </t>
  </si>
  <si>
    <t>Espacios de participación con colaboradores del ICBF</t>
  </si>
  <si>
    <t>Llevar a cabo un encuentro con los colaboradores del ICBF para promover el diálogo social y facilitar el ejercicio de control social a la gestión publica.</t>
  </si>
  <si>
    <t>Escenarios de promulgación del comité de participación ciudadana</t>
  </si>
  <si>
    <t xml:space="preserve">Visibilizar el equipo y  trabajo del Comité de participación ciudadana en diferentes espacio Regionales y reuniones. </t>
  </si>
  <si>
    <t>Reuniones</t>
  </si>
  <si>
    <t>AMAZONAS</t>
  </si>
  <si>
    <t>Socialización y fortalecimiento de la participación ciudadana en el territorio</t>
  </si>
  <si>
    <t>Generar un espacio de capacitación alrededor de las formas de participación ciudadana con enfoque diferencial para potencializar la ejecución de la oferta de ICBF.</t>
  </si>
  <si>
    <t>Regional Amazonas</t>
  </si>
  <si>
    <t>capacitaciones</t>
  </si>
  <si>
    <t>Se evidenciaron reuniones en las cuales se coordinaron acciones para la implementación del PPC 2023, se brindaron orientaciones con respecto al diligenciamiento de formatos de socialización de los servicios, conformación de comités de control social y articulación con entes territoriales. 
Así mismo, se generaron espacios de capacitación sobre formas de participación ciudadana con enfoque diferencial para potencializar la ejecución de la oferta de ICBF.
Adicionalmente, se observaron listado de asistencia, registro fotográfico e invitaciones a entes territoriales.</t>
  </si>
  <si>
    <t>Realizar un encuentro participativo con los comités de control social y las áreas misionales para la elaboración de solicitudes en pro de mejorar la prestación del servicio.</t>
  </si>
  <si>
    <t>Consolidar solicitudes y/o quejas, reclamos acerca de los servicios que presta el ICBF conforme a las diferentes áreas misionales</t>
  </si>
  <si>
    <t>Desarrollar encuentros de participación ciudadana  de la regional Amazonas</t>
  </si>
  <si>
    <t xml:space="preserve">Analizar estudios de casos en relación a la gestión desarrollada de algunos  servicios  de  atención  misionales  y/o de protección, teniendo en cuenta las solicitudes realizadas por la ciudadanía conforme a la incidencia en el territorio. </t>
  </si>
  <si>
    <t xml:space="preserve">Fortalecer los comités de control social y veedurías de la regional y de los diferentes programas misionales </t>
  </si>
  <si>
    <t xml:space="preserve">Generar espacios de capacitación para fortalecer los comités de control social y veedurías en temas relacionados a la Participación Ciudadana y control social </t>
  </si>
  <si>
    <t>ANTIOQUIA</t>
  </si>
  <si>
    <t>Encuentros subregionales para el seguimiento y fortalecimiento de la participación ciudadana</t>
  </si>
  <si>
    <t xml:space="preserve">Formar a la Ciudadanía en General con enfoque diferencial en  participación ciudadana enfocada en temas de control social y veedurías. </t>
  </si>
  <si>
    <t xml:space="preserve">Sistema Nacional de Bienestar Familiar de la Regional Antioquia y Coordinadores Zonales, ciclos de Vida y Nutrición de la Regional Antioquia, Dirección de la Regional Antioquia y Protección de la Regional Antioquia.  </t>
  </si>
  <si>
    <t>Ejercicio de autovaloración de las diferentes modalidades de atención que se ejecutan en los territorios para recibir por parte de la ciudadanía sugerencias de cambios y subsanaciones.</t>
  </si>
  <si>
    <t xml:space="preserve">Facilitar en los encuentros donde se desarrolla la modalidad "De tú a tú" el mejoramiento de nuestros servicios en territorio a partir de lo que surja en dichos espacios con los aportes o devoluciones que realice la ciudadanía </t>
  </si>
  <si>
    <t>Ciclos de Vida y Nutrición de la Regional Antioquia</t>
  </si>
  <si>
    <t>Fomentando y fortaleciendo la cultura del servicio</t>
  </si>
  <si>
    <t xml:space="preserve">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replica. </t>
  </si>
  <si>
    <t xml:space="preserve">Dirección regional Antioquia </t>
  </si>
  <si>
    <t>Proceso de fortalecimiento y mejoramiento institucional</t>
  </si>
  <si>
    <t>Fomentar en los encuentros realizados con los niños, niñas y adolescentes que se encuentran en alguna medida de protección (hogares sustitutos, internados, externados, servicios complementarios o modalidades) la autoevaluación acerca del servicio</t>
  </si>
  <si>
    <t>Protección de la Regional Antioquia</t>
  </si>
  <si>
    <t>CAQUETÁ</t>
  </si>
  <si>
    <t>Articular con entidades territoriales para promover la Participación Ciudadana</t>
  </si>
  <si>
    <t xml:space="preserve">Articular con las Entidades encargadas de fortalecer la participación ciudadana, para dar a conocer la vinculación del ICBF en estos procesos de participación social. </t>
  </si>
  <si>
    <t>Regional Caquetá</t>
  </si>
  <si>
    <t xml:space="preserve">Realizar encuentros  regionales de Participación ciudadana para empoderar a las comunidades en la conformación de veedurías ciudadanas en sus territorios. </t>
  </si>
  <si>
    <t>Realizar reuniones con la sociedad civil para fortalecer mecanismos de participación y veedurías, brindado asistencia técnica e incentivando su creación y composición en los municipios.</t>
  </si>
  <si>
    <t>Gestionar la inclusión del ICBF en la red del Ministerio Público  para el apoyo a las veedurías ciudadanas.</t>
  </si>
  <si>
    <t>Articular con las entidades que conforman la red institucional de veedurías ciudadanas y unir fuerzas para fortalecer la institucionalidad.</t>
  </si>
  <si>
    <t>Revisar resultados con los enlaces de los procesos misionales para consolidar y analizar los reportes del control social de los programas del ICBF  a nivel  zonal y regional</t>
  </si>
  <si>
    <t xml:space="preserve">Articular con los enlaces de los procesos para analizar el  funcionamiento o calidad de los servicios / programas a los cuales les realizan control social en el territorio, para la mejora de la gestión institucional del ICBF Regional Caquetá. </t>
  </si>
  <si>
    <t>Informe</t>
  </si>
  <si>
    <t>CAUCA</t>
  </si>
  <si>
    <t xml:space="preserve">Conversatorio "Contexto Plan de Participación Ciudadana ICBF 2023 - Fortalecimiento Control Social" </t>
  </si>
  <si>
    <t xml:space="preserve">Dinamizar un espacio en el cual se aborden elementos y conceptos de la participación ciudadana como una estrategia que permita fortalecer el diálogo con la comunidad y su incidencia en el ejercicio de control social a la gestión institucional </t>
  </si>
  <si>
    <t xml:space="preserve">Regional Cauca </t>
  </si>
  <si>
    <t>Se evidenció reunión en la cual se realizó revisión de la matriz consolidada Plan de Participación Ciudadana Regional 2023, así como propuesta de cronograma para desarrollo de actividades y responsables. Así mismo se efectuó reunión con colaboradores de la Regional Cauca en el cual se socializaron aspectos relacionados con el Programa de Transparencia y Ética Pública y Plan de Participación Ciudadana Regional para la vigencia 2023, en este escenario se generó espacio para que los participantes presentaran sus inquietudes, sugerencias y observaciones.
Adicionalmente se observó listado de asistencia de fecha 26/04/2023.</t>
  </si>
  <si>
    <t xml:space="preserve">Espacios de diálogo con las EAS para fortalecer el proceso de participación ciudadana </t>
  </si>
  <si>
    <t xml:space="preserve">Aportar a las EAS información relevante frente al ejercicio de la participación ciudadana y control social, en el marco de la prestación de los servicios y su incidencia en la mejora de la gestión institucional </t>
  </si>
  <si>
    <t xml:space="preserve">Jornada de fortalecimiento institucional - MIIAF </t>
  </si>
  <si>
    <t xml:space="preserve">Fortalecer las capacidades de los integrantes de las Mesas Temáticas de Primera Infancia, Infancia, Adolescencia y Familia, en torno a la participación ciudadana y control social en el marco de la operación de los servicios de atención de ICBF y los mecanismos de participación ciudadana </t>
  </si>
  <si>
    <t xml:space="preserve">Reunión </t>
  </si>
  <si>
    <t xml:space="preserve">
Se evidenciaron actas de reuniones las cuales dan cuenta de  la realización de espacios de  diálogo con la EAS (Consejo Comunitario Renacer Negro y Fundación Operadores)  para el desarrollo de habilidades, destrezas y talentos de niñas y para fortalecer el proceso de participación ciudadana en el marco del Plan de Participación Ciudadana Regional Cauca 2023.
</t>
  </si>
  <si>
    <t xml:space="preserve">Brindar elementos de participación ciudadana, control social e información sobre modalidades de Atención de las Direcciones Misionales de Infancia, Adolescencia y Juventud y a la ciudadanía en general. </t>
  </si>
  <si>
    <t>CESAR</t>
  </si>
  <si>
    <t>Identificar los grupos de interés y actores sociales que deban conformar y hacer parte de las estrategias de participación ciudadana de acuerdo a la oferta de las distintas áreas misionales para la vigencia 2023.</t>
  </si>
  <si>
    <t>Identificar los grupos de participación ciudadana en la regional Cesar en las distintas modalidades de la prestación de los servicios.</t>
  </si>
  <si>
    <t>áreas misionales ICBF Regional Cesar</t>
  </si>
  <si>
    <t>Constituir los grupos de valor de participación ciudadana y control social en la regional Cesar</t>
  </si>
  <si>
    <t xml:space="preserve">Constituir los grupos de control social y participación ciudadana por área misional con oferta vigente. </t>
  </si>
  <si>
    <t xml:space="preserve">Se evidenciaron cinco (5) reuniones en las cuales se constituyeron los Comités de Control Social de los Servicios prestados por la Dirección de Nutrición Modalidad 1000 días para cambiar El mundo en los Regional el 21/02/2023; en el municipio de el Copey- Cesar el 23/02/2023 y el 24/02/2023 y  en el municipio de Bosconia – Cesar.
Adicionalmente se observó que en reunión del 20/02/2023  se realizó la Constitución del Comité de Control Social y Participación Ciudadanía  de los servicios prestados por la Dirección de Primera Infancia ICBF - Resguardo Indígena Yukpa Menkwe Mishaya y la pista NIT: 824002013-4 resolución 0044 de 1997.
</t>
  </si>
  <si>
    <t>Fortalecer el relacionamiento con la comunidad, a través de los grupos de control social ya constituidos, con la participación de la comunidad en general.</t>
  </si>
  <si>
    <t>Fortalecer la participación ciudadana con enfoque diferencial de derechos</t>
  </si>
  <si>
    <t>Se realizaron Seis (6) reuniones en las cuales se cual se adelantó la socialización de los servicios y se incentivó a la comunidad para la participación, el apoyo y el acompañamiento a los programas, en el CZ Aguachica- la Gloria el 13/04/2023; CZ Aguachica- Pailitas el 14/04/2023; CZ Aguachica- Pelaya el 14/04/2023; CZ Aguachica-San Alberto el 12/04/2023, CZ Aguachica-Tamalameque el 14/04/2023 y CZ Aguachica el 12/04/2023.</t>
  </si>
  <si>
    <t xml:space="preserve">Generar espacios de escucha activa con los grupos de valor de los usuarios de los servicios del ICBF </t>
  </si>
  <si>
    <t>Se evidenció Taller de Participación Ciudadana el 14/06/2023, en el cual se generó espacios de escucha activa con los grupos de valor de los usuarios de los servicios,  el evento contó con la participación de 81 usuarios de los programas del ICBF.
Así mismo se observo la realización del II Encuentro Regional de Participación Ciudadana Municipio de Codazzi el 13/10/2023, generando espacios con grupos de valor de usuarios de los programas del ICBF haciendo énfasis en la participación ciudadana. brindando la bienvenida y agradecimiento a los beneficiarios de los programas por su asistencia y por el acompañamiento en la vigilancia a la ejecución de los programas del ICBF.</t>
  </si>
  <si>
    <t>RISARALDA</t>
  </si>
  <si>
    <t xml:space="preserve">Realización de Encuentros de participación ciudadana   </t>
  </si>
  <si>
    <t xml:space="preserve">Promover la conformación de los comités de control social al interior de los programas misionales del ICBF para garantizar el goce efectivo del derecho a la participación ciudadana </t>
  </si>
  <si>
    <t>Enlaces de participación Ciudadana en los C Zonales  y GAT</t>
  </si>
  <si>
    <t>Se evidenciaron reuniones correspondientes al I y II Encuentro Regional de Participación Ciudadana en cumplimiento al Plan de Acción vigencia 2023 en las cuales se abordaron temáticas como la importancia del control social en los programas institucionales, socialización experiencias de comités de control social, oferta institucional y aspectos relacionados con el Proceso Relación con el Ciudadano y canales de atención, así mismo, se presentó la oferta de servicios del ICBF Regional Risaralda.
Adicionalmente se observó listado de asistencia.</t>
  </si>
  <si>
    <t>Rendición Pública de Cuentas</t>
  </si>
  <si>
    <t>Socializar los resultados de la gestión institucional como ejercicio  de participación ciudadana y transparencia</t>
  </si>
  <si>
    <t>Grupo de Planeación y Sistemas</t>
  </si>
  <si>
    <t>Mesas Públicas</t>
  </si>
  <si>
    <t xml:space="preserve">Socialización de la oferta institucional </t>
  </si>
  <si>
    <t>Socializar a las familias usuarias y partes interesadas,   la oferta institucional  de infancia y adolescencia y las familias</t>
  </si>
  <si>
    <t>Enlaces de participación Ciudadana de los C. zonales</t>
  </si>
  <si>
    <t>Socialización</t>
  </si>
  <si>
    <t xml:space="preserve">Se observaron actas de reunión correspondientes a la socialización de la oferta de servicios en los municipios de La Virginia y La Celia, así como en la Regional Risaralda, en el marco de la Jornada de Participación Ciudadana dirigido a familias usuarias y partes interesadas. </t>
  </si>
  <si>
    <t xml:space="preserve">Conformación de los Comités de Control Social  al interior de los programas misionales del ICBF  </t>
  </si>
  <si>
    <t>Conformar los Comités de Control Social  al interior de los programas misionales del ICBF para garantizar el goce efectivo del derecho a la participación ciudadana por parte de los niños, niñas, adolescentes, familias, comunidades y de la ciudadanía en general</t>
  </si>
  <si>
    <t>Se evidenciaron 100 Formatos Acta de Conformación del Comité de Control Social o de la Veeduría Ciudadana (F1.G23.PP versión 1 del 04/08/2022) con la conformación de los comités de control social para los programas misionales del ICBF.
Las evidencias que dan cuenta del cumplimiento de la actividad fueron ubicadas en la ruta para los meses de febrero, marzo y abril de 2023. (Se realizó verificación Aleatoria de las evidencias presentadas)</t>
  </si>
  <si>
    <t>VICHADA</t>
  </si>
  <si>
    <t xml:space="preserve">Proceso de fortalecimiento de capacidades sobre el control social </t>
  </si>
  <si>
    <t xml:space="preserve">Brindar elementos de participación, participación ciudadana, control social e información sobre modalidad comunitaria de atención según la oferta institucional de la Regional Vichada en los programas de primera infancia, nutrición, territorios étnicos y otros teniendo en cuenta la apertura de las modalidades. </t>
  </si>
  <si>
    <t>Regional Vichada</t>
  </si>
  <si>
    <t>Se observaron actas de reunión que dan cuenta de espacios de Fortalecimiento en los ejercicios de participación ciudadana con la finalidad de realizar control social en la prestación del servicio en los programas de Primera Infancia (Hogares Comunitarios de Bienestar) del ICBF. 
En estos escenarios se brindó capacitación en materia de control social y se entregó material de apoyo. Las actas en mención cuentan con registro fotográfico.</t>
  </si>
  <si>
    <t xml:space="preserve">Promover de manera efectiva la conformación de grupos de control social y/o veedurías ciudadanas la oferta programática de las diferentes direcciones ICBF Regional Vichada. </t>
  </si>
  <si>
    <t>Se observaron actas de reunión que dan cuenta de escenarios de participación ciudadana en las cuales se dio a conocer la Oferta de Atención de los Servicios de Primera Infancia, se conformaron mesas de trabajo por cada uno de los servicios, se socializaron los canales de atención del ICBF y se generaron espacios para las observaciones de la comunidad. Las actas contienen listados de asistencia y registro fotográfico.</t>
  </si>
  <si>
    <t>Seguimiento a la participación ciudadana regional</t>
  </si>
  <si>
    <t xml:space="preserve">Realizar visitas de seguimiento a los diferentes programas que conforman la oferta institucional para el ICBF Regional Vichada.  </t>
  </si>
  <si>
    <t>Revisar los resultados consolidados de los reportes sobre control social a los servicios/programas entregados o enviados por los comités o veedurías ciudadanas a nivel del centro zonal Puerto Carreño y la Regional Vichada</t>
  </si>
  <si>
    <t>Considerar en los comités técnicos operativos o en la instancia que haga sus veces, el reporte consolidado del centro zonal Puerto Carreño derivado de los reportes que entreguen o envíen los comités y veedurías ciudadanas sobre el funcionamiento o calidad de los servicios / programas a los cuales les realizan control social en el territorio.</t>
  </si>
  <si>
    <t>SAN ANDRÉS</t>
  </si>
  <si>
    <t>Jornada lúdica sobre participación ciudadana</t>
  </si>
  <si>
    <t xml:space="preserve">incentivar el tema de participación ciudadana con los colaboradores del ICBF por medio de actividades lúdicas-pedagógicas </t>
  </si>
  <si>
    <t xml:space="preserve">regional </t>
  </si>
  <si>
    <t>capacitación</t>
  </si>
  <si>
    <t xml:space="preserve">Intercambio de experiencias sobre la   participación ciudadana </t>
  </si>
  <si>
    <t>intercambiar conocimientos y experiencias entre las veedurías territoriales y los colaboradores del ICBF</t>
  </si>
  <si>
    <t>equipos conformados por las áreas misionales y veedores</t>
  </si>
  <si>
    <t>Generar oportunidades de participación a los usuarios que utilizan los servicios del ICBF</t>
  </si>
  <si>
    <t xml:space="preserve">Realizar encuentro con los usuarios y ciudadanos en los cuales puedan manifestar su punto de vista sobre los servicios que ofrece el ICBF </t>
  </si>
  <si>
    <t>profesionales de servicios y atención (centro zonal y dirección regional)</t>
  </si>
  <si>
    <t xml:space="preserve">Inclusión del modelo de enfoque de derechos en la participación ciudadana </t>
  </si>
  <si>
    <t>rescatar la participación ciudadana en los escenarios de la modalidad De Tú a Tú</t>
  </si>
  <si>
    <t xml:space="preserve">enlace de modalidad de Tú a Tú </t>
  </si>
  <si>
    <t>Reunión (actividad lúdica)</t>
  </si>
  <si>
    <r>
      <rPr>
        <b/>
        <u/>
        <sz val="11"/>
        <color theme="1"/>
        <rFont val="Arial"/>
        <family val="2"/>
      </rPr>
      <t>Evidencias</t>
    </r>
    <r>
      <rPr>
        <b/>
        <sz val="11"/>
        <color theme="1"/>
        <rFont val="Arial"/>
        <family val="2"/>
      </rPr>
      <t xml:space="preserve">
Marzo:
</t>
    </r>
    <r>
      <rPr>
        <sz val="11"/>
        <color theme="1"/>
        <rFont val="Arial"/>
        <family val="2"/>
      </rPr>
      <t>*Presentación Power Point "</t>
    </r>
    <r>
      <rPr>
        <i/>
        <sz val="11"/>
        <color theme="1"/>
        <rFont val="Arial"/>
        <family val="2"/>
      </rPr>
      <t>Programa de Transparencia. Aprobación el Programa de Transparencia y Ética Pública establecido en la Ley 2195 del 2022 (Dirección de Planeación</t>
    </r>
    <r>
      <rPr>
        <sz val="11"/>
        <color theme="1"/>
        <rFont val="Arial"/>
        <family val="2"/>
      </rPr>
      <t>)" sin fecha.
*3 Listados de asistencia de fechas 28/02/2023, 06 y 22 de marzo de 2023.
*Pantallazo de correo electrónico del 11/04/2023 con Asunto "</t>
    </r>
    <r>
      <rPr>
        <i/>
        <sz val="11"/>
        <color theme="1"/>
        <rFont val="Arial"/>
        <family val="2"/>
      </rPr>
      <t>Reporte actividad # 4 del PPC 2023</t>
    </r>
    <r>
      <rPr>
        <sz val="11"/>
        <color theme="1"/>
        <rFont val="Arial"/>
        <family val="2"/>
      </rPr>
      <t xml:space="preserve">".
</t>
    </r>
  </si>
  <si>
    <r>
      <rPr>
        <b/>
        <u/>
        <sz val="11"/>
        <rFont val="Arial"/>
        <family val="2"/>
      </rPr>
      <t xml:space="preserve">Evidencias:
</t>
    </r>
    <r>
      <rPr>
        <b/>
        <sz val="11"/>
        <rFont val="Arial"/>
        <family val="2"/>
      </rPr>
      <t xml:space="preserve">Septiembre:
</t>
    </r>
    <r>
      <rPr>
        <sz val="11"/>
        <rFont val="Arial"/>
        <family val="2"/>
      </rPr>
      <t>Acta de reunión Nro. 7 del 22/09/2023 - objetivo "</t>
    </r>
    <r>
      <rPr>
        <i/>
        <sz val="11"/>
        <rFont val="Arial"/>
        <family val="2"/>
      </rPr>
      <t xml:space="preserve">Revisar avances plan de trabajo RPC-Regional del ICBF y articular acciones II encuentro de  integración con la ciudadana PPC 2023".
</t>
    </r>
    <r>
      <rPr>
        <b/>
        <sz val="11"/>
        <rFont val="Arial"/>
        <family val="2"/>
      </rPr>
      <t xml:space="preserve">Octubre:
</t>
    </r>
    <r>
      <rPr>
        <sz val="11"/>
        <rFont val="Arial"/>
        <family val="2"/>
      </rPr>
      <t>Acta de reunión Nro. 8 del 12/10/2023 - objetivo "</t>
    </r>
    <r>
      <rPr>
        <i/>
        <sz val="11"/>
        <rFont val="Arial"/>
        <family val="2"/>
      </rPr>
      <t xml:space="preserve">Articular acciones con el Comité PC, para la elaboración del Plan de Participación Ciudadana 2024 y presentación plan de trabajo- fase de alistamiento II encuentro regional de Integración ciudadana 2023".
</t>
    </r>
    <r>
      <rPr>
        <b/>
        <sz val="11"/>
        <rFont val="Arial"/>
        <family val="2"/>
      </rPr>
      <t>Noviembre:</t>
    </r>
    <r>
      <rPr>
        <i/>
        <sz val="11"/>
        <rFont val="Arial"/>
        <family val="2"/>
      </rPr>
      <t xml:space="preserve">
</t>
    </r>
    <r>
      <rPr>
        <sz val="11"/>
        <rFont val="Arial"/>
        <family val="2"/>
      </rPr>
      <t>Acta del 09/11/2023 "</t>
    </r>
    <r>
      <rPr>
        <i/>
        <sz val="11"/>
        <rFont val="Arial"/>
        <family val="2"/>
      </rPr>
      <t>encuentro de integración con la ciudadanía para el mejoramiento de la prestación de servici</t>
    </r>
    <r>
      <rPr>
        <sz val="11"/>
        <rFont val="Arial"/>
        <family val="2"/>
      </rPr>
      <t>o"
Listado de Asistencia del 09/11/2023
Formato para la recolección de observaciones.
25 Registros fotográficos</t>
    </r>
    <r>
      <rPr>
        <b/>
        <sz val="11"/>
        <rFont val="Arial"/>
        <family val="2"/>
      </rPr>
      <t xml:space="preserve">
</t>
    </r>
    <r>
      <rPr>
        <sz val="11"/>
        <rFont val="Arial"/>
        <family val="2"/>
      </rPr>
      <t>Correo electrónico: solicitud de registro en el SIM de observación</t>
    </r>
  </si>
  <si>
    <r>
      <rPr>
        <b/>
        <u/>
        <sz val="11"/>
        <rFont val="Arial"/>
        <family val="2"/>
      </rPr>
      <t xml:space="preserve">Evidencias:
</t>
    </r>
    <r>
      <rPr>
        <b/>
        <sz val="11"/>
        <rFont val="Arial"/>
        <family val="2"/>
      </rPr>
      <t>Abril:</t>
    </r>
    <r>
      <rPr>
        <sz val="11"/>
        <rFont val="Arial"/>
        <family val="2"/>
      </rPr>
      <t xml:space="preserve">
* 2 Correo electrónicos de fecha 03/04/2023 con Asunto: " </t>
    </r>
    <r>
      <rPr>
        <i/>
        <sz val="11"/>
        <rFont val="Arial"/>
        <family val="2"/>
      </rPr>
      <t>Asistencia Técnica en Gestión de quejas, reclamos y Sugerencias".</t>
    </r>
    <r>
      <rPr>
        <sz val="11"/>
        <rFont val="Arial"/>
        <family val="2"/>
      </rPr>
      <t xml:space="preserve">
</t>
    </r>
    <r>
      <rPr>
        <b/>
        <sz val="11"/>
        <rFont val="Arial"/>
        <family val="2"/>
      </rPr>
      <t xml:space="preserve">Mayo
</t>
    </r>
    <r>
      <rPr>
        <sz val="11"/>
        <rFont val="Arial"/>
        <family val="2"/>
      </rPr>
      <t>* 3 Actas de reunión de fechas 18, 29 y 30 de mayo de 2023 con el Objetivo de "</t>
    </r>
    <r>
      <rPr>
        <i/>
        <sz val="11"/>
        <rFont val="Arial"/>
        <family val="2"/>
      </rPr>
      <t>Brindar asistencia técnica en Gestión de Quejas, Reclamos y Sugerencias (QRS) de la Ciudadanía, sobre la gestión de la Entidad en los Municipios de Arauca, Saravena y Tame</t>
    </r>
    <r>
      <rPr>
        <sz val="11"/>
        <rFont val="Arial"/>
        <family val="2"/>
      </rPr>
      <t>".
*3 Listados de asistencias de fechas 18, 29 y 30 de mayo de 2023.
*Presentación Power Point "</t>
    </r>
    <r>
      <rPr>
        <i/>
        <sz val="11"/>
        <rFont val="Arial"/>
        <family val="2"/>
      </rPr>
      <t>GENERALIDADES PARA LA GESTIÓN DE PETICIONES, QUEJAS, RECLAMOS Y SUGRENCIAS GENERADAS AL ICBF</t>
    </r>
    <r>
      <rPr>
        <sz val="11"/>
        <rFont val="Arial"/>
        <family val="2"/>
      </rPr>
      <t>".
*Registros fotográficos (10).</t>
    </r>
  </si>
  <si>
    <r>
      <rPr>
        <b/>
        <u/>
        <sz val="11"/>
        <rFont val="Arial"/>
        <family val="2"/>
      </rPr>
      <t xml:space="preserve">Evidencias:
</t>
    </r>
    <r>
      <rPr>
        <b/>
        <sz val="11"/>
        <rFont val="Arial"/>
        <family val="2"/>
      </rPr>
      <t xml:space="preserve">Abril:
</t>
    </r>
    <r>
      <rPr>
        <sz val="11"/>
        <rFont val="Arial"/>
        <family val="2"/>
      </rPr>
      <t>*Acta de reunión No. 001 de fecha 24, 25, 26, 27 y 28 de abril de 2023 con el Objetivo de "</t>
    </r>
    <r>
      <rPr>
        <i/>
        <sz val="11"/>
        <rFont val="Arial"/>
        <family val="2"/>
      </rPr>
      <t>Promover el diálogo social con el ICBF para facilitar el ejercicio del control social a la gestión pública"</t>
    </r>
    <r>
      <rPr>
        <sz val="11"/>
        <rFont val="Arial"/>
        <family val="2"/>
      </rPr>
      <t>.
*Registros fotográficos (7).
*Presentación Power Point "</t>
    </r>
    <r>
      <rPr>
        <i/>
        <sz val="11"/>
        <rFont val="Arial"/>
        <family val="2"/>
      </rPr>
      <t xml:space="preserve">ESTRATEGIA DE PARTICIPACIÓN CIUDADANA Y EL CONTROL SOCIAL".
</t>
    </r>
    <r>
      <rPr>
        <sz val="11"/>
        <rFont val="Arial"/>
        <family val="2"/>
      </rPr>
      <t xml:space="preserve">
</t>
    </r>
    <r>
      <rPr>
        <b/>
        <sz val="11"/>
        <rFont val="Arial"/>
        <family val="2"/>
      </rPr>
      <t xml:space="preserve">Mayo:
</t>
    </r>
    <r>
      <rPr>
        <sz val="11"/>
        <rFont val="Arial"/>
        <family val="2"/>
      </rPr>
      <t>*Acta Nro. 002 del 18/05/2023 con el Objetivo de "</t>
    </r>
    <r>
      <rPr>
        <i/>
        <sz val="11"/>
        <rFont val="Arial"/>
        <family val="2"/>
      </rPr>
      <t xml:space="preserve">Promover el diálogo social con el ICBF para facilitar el ejercicio del control social a la gestión pública" .
</t>
    </r>
    <r>
      <rPr>
        <sz val="11"/>
        <rFont val="Arial"/>
        <family val="2"/>
      </rPr>
      <t xml:space="preserve">*Registros fotográficos
*Presentación Power Point " </t>
    </r>
    <r>
      <rPr>
        <i/>
        <sz val="11"/>
        <rFont val="Arial"/>
        <family val="2"/>
      </rPr>
      <t xml:space="preserve">ESTRATEGIA DE PARTICIPACIÓN CIUDADANA Y EL CONTROL SOCIAL".
</t>
    </r>
    <r>
      <rPr>
        <b/>
        <sz val="11"/>
        <rFont val="Arial"/>
        <family val="2"/>
      </rPr>
      <t>Junio:</t>
    </r>
    <r>
      <rPr>
        <i/>
        <sz val="11"/>
        <rFont val="Arial"/>
        <family val="2"/>
      </rPr>
      <t xml:space="preserve">
</t>
    </r>
    <r>
      <rPr>
        <sz val="11"/>
        <rFont val="Arial"/>
        <family val="2"/>
      </rPr>
      <t>* 4 Pantallazos de Excel</t>
    </r>
  </si>
  <si>
    <t>Se evidenció la socialización del Plan Anticorrupción en las jornadas desarrolladas los días 28/02/2023, 06/03/2023 y 22/03/2023,  se verificaron los listados de asistencia y el correo electrónico correspondiente a esta actividad.</t>
  </si>
  <si>
    <t xml:space="preserve">
Se evidenció reunión en la cual se realizó capacitación en creación y análisis de formulario “forms” como herramienta tecnológica para facilitar la participación ciudadana relacionada con el control social, así como en la importancia de los mecanismos de participación de ciudadana, aspectos de marco normativo y estrategias de movilización social y sobre la plataforma SECOP II.
Adicionalmente se observó encuentro de Comités de Control Social y acciones de logística relacionada con la actividad propuesta.</t>
  </si>
  <si>
    <r>
      <rPr>
        <b/>
        <u/>
        <sz val="11"/>
        <rFont val="Arial"/>
        <family val="2"/>
      </rPr>
      <t xml:space="preserve">Evidencias:
</t>
    </r>
    <r>
      <rPr>
        <b/>
        <sz val="11"/>
        <rFont val="Arial"/>
        <family val="2"/>
      </rPr>
      <t xml:space="preserve">Marzo:
</t>
    </r>
    <r>
      <rPr>
        <sz val="11"/>
        <rFont val="Arial"/>
        <family val="2"/>
      </rPr>
      <t>*Acta de reunión del 16/03/2023 con el Objetivo "</t>
    </r>
    <r>
      <rPr>
        <i/>
        <sz val="11"/>
        <rFont val="Arial"/>
        <family val="2"/>
      </rPr>
      <t>Socializar ruta para el encuentro de PC</t>
    </r>
    <r>
      <rPr>
        <sz val="11"/>
        <rFont val="Arial"/>
        <family val="2"/>
      </rPr>
      <t>".
*Acta de reunión del 28/03/2023 con el Objetivo "</t>
    </r>
    <r>
      <rPr>
        <i/>
        <sz val="11"/>
        <rFont val="Arial"/>
        <family val="2"/>
      </rPr>
      <t>Organizar Encuentro de Participación Ciudadana</t>
    </r>
    <r>
      <rPr>
        <sz val="11"/>
        <rFont val="Arial"/>
        <family val="2"/>
      </rPr>
      <t>".
* PDF</t>
    </r>
    <r>
      <rPr>
        <i/>
        <sz val="11"/>
        <rFont val="Arial"/>
        <family val="2"/>
      </rPr>
      <t xml:space="preserve"> "Encuesta sobre la primera socialización de los servicios de la primera infancia 2023".
</t>
    </r>
    <r>
      <rPr>
        <sz val="11"/>
        <rFont val="Arial"/>
        <family val="2"/>
      </rPr>
      <t>*Listado de asistencia del 28/03/2023</t>
    </r>
    <r>
      <rPr>
        <i/>
        <sz val="11"/>
        <rFont val="Arial"/>
        <family val="2"/>
      </rPr>
      <t xml:space="preserve">
</t>
    </r>
    <r>
      <rPr>
        <b/>
        <sz val="11"/>
        <rFont val="Arial"/>
        <family val="2"/>
      </rPr>
      <t xml:space="preserve">
Agosto:
</t>
    </r>
    <r>
      <rPr>
        <sz val="11"/>
        <rFont val="Arial"/>
        <family val="2"/>
      </rPr>
      <t>*Acta de reunión No. 27 del 25/08/2023 con el Objetivo "</t>
    </r>
    <r>
      <rPr>
        <i/>
        <sz val="11"/>
        <rFont val="Arial"/>
        <family val="2"/>
      </rPr>
      <t>I ENCUENTRO COMITÉS DE CONTROL SOCIAL - CENTRO ZONAL SUROCCIDENTE</t>
    </r>
    <r>
      <rPr>
        <sz val="11"/>
        <rFont val="Arial"/>
        <family val="2"/>
      </rPr>
      <t>"</t>
    </r>
    <r>
      <rPr>
        <b/>
        <sz val="11"/>
        <rFont val="Arial"/>
        <family val="2"/>
      </rPr>
      <t xml:space="preserve">.
Octubre:
</t>
    </r>
    <r>
      <rPr>
        <sz val="11"/>
        <rFont val="Arial"/>
        <family val="2"/>
      </rPr>
      <t>*Acta de reunión No. 1 de fecha Asunto 27/10/2023 - Asunto: “</t>
    </r>
    <r>
      <rPr>
        <i/>
        <sz val="11"/>
        <rFont val="Arial"/>
        <family val="2"/>
      </rPr>
      <t>Capacitación para creación y análisis de forms</t>
    </r>
    <r>
      <rPr>
        <sz val="11"/>
        <rFont val="Arial"/>
        <family val="2"/>
      </rPr>
      <t xml:space="preserve">".
</t>
    </r>
    <r>
      <rPr>
        <b/>
        <sz val="11"/>
        <rFont val="Arial"/>
        <family val="2"/>
      </rPr>
      <t>Noviembre:</t>
    </r>
    <r>
      <rPr>
        <sz val="11"/>
        <rFont val="Arial"/>
        <family val="2"/>
      </rPr>
      <t xml:space="preserve">
*Acta de reunión No. 02 de fecha Asunto 30/11/2023 - Asunto: “Capacitación sobre uso de SECOP II".</t>
    </r>
  </si>
  <si>
    <r>
      <t>Se evidenció I y II Encuentro de Mesa de Participación Social con la asistencia de los beneficiarios de los programas de atención del ICBF.  En las actas se detalla información sobre las expectativas y las dificultades planteadas por los asistentes (las cuales fueron resueltas); así mismo se socializó la oferta institucional de las áreas misionales como Primera Infancia y Mil Días para Cambiar el Mundo.
En el I Encuentro se presentó el Informe de Participación Ciudadana realizado con NNAJ y Familias que recoge las necesidades de la comunidad.  Así como Encuentro para la Inclusión Social de NNA en situación de Discapacidad.
Adicionalmente, se observó participación del ICBF en mesa de trabajo convocado por la Gobernación del Atlántico en el marco de la Rendición Pública de Cuentas y reunión de Comité de Control Social</t>
    </r>
    <r>
      <rPr>
        <i/>
        <sz val="11"/>
        <rFont val="Arial"/>
        <family val="2"/>
      </rPr>
      <t xml:space="preserve"> "Guardianes del Tesoro"</t>
    </r>
    <r>
      <rPr>
        <sz val="11"/>
        <rFont val="Arial"/>
        <family val="2"/>
      </rPr>
      <t xml:space="preserve"> la Modalidad De Tú a Tú del Operador </t>
    </r>
    <r>
      <rPr>
        <i/>
        <sz val="11"/>
        <rFont val="Arial"/>
        <family val="2"/>
      </rPr>
      <t>"FUNDACIÓN CE CAMILO".</t>
    </r>
    <r>
      <rPr>
        <sz val="11"/>
        <rFont val="Arial"/>
        <family val="2"/>
      </rPr>
      <t xml:space="preserve">
</t>
    </r>
  </si>
  <si>
    <r>
      <rPr>
        <b/>
        <u/>
        <sz val="11"/>
        <rFont val="Arial"/>
        <family val="2"/>
      </rPr>
      <t xml:space="preserve">Evidencias:
</t>
    </r>
    <r>
      <rPr>
        <b/>
        <sz val="11"/>
        <rFont val="Arial"/>
        <family val="2"/>
      </rPr>
      <t xml:space="preserve">Abril:
</t>
    </r>
    <r>
      <rPr>
        <sz val="11"/>
        <rFont val="Arial"/>
        <family val="2"/>
      </rPr>
      <t>*Acta de reunión del 20/04/2023 con el Objetivo "</t>
    </r>
    <r>
      <rPr>
        <i/>
        <sz val="11"/>
        <rFont val="Arial"/>
        <family val="2"/>
      </rPr>
      <t>Escuchar a la comunidad sobre las necesidades, sugerencias e inquietudes</t>
    </r>
    <r>
      <rPr>
        <sz val="11"/>
        <rFont val="Arial"/>
        <family val="2"/>
      </rPr>
      <t>".
*PDF "</t>
    </r>
    <r>
      <rPr>
        <i/>
        <sz val="11"/>
        <rFont val="Arial"/>
        <family val="2"/>
      </rPr>
      <t>INFORME DE PARTICIPACIÓN CIUDADANA ESTRATEGIA “DE FRENTE CON LA COMUNIDAD” CENTRO ZONAL NORTE CENTRO HISTÓRICO</t>
    </r>
    <r>
      <rPr>
        <sz val="11"/>
        <rFont val="Arial"/>
        <family val="2"/>
      </rPr>
      <t>" de fecha 25/04/2023.
*PDF "</t>
    </r>
    <r>
      <rPr>
        <i/>
        <sz val="11"/>
        <rFont val="Arial"/>
        <family val="2"/>
      </rPr>
      <t>Encuesta sobre la primera socialización de los servi‐ cios de la primera infancia 2023</t>
    </r>
    <r>
      <rPr>
        <sz val="11"/>
        <rFont val="Arial"/>
        <family val="2"/>
      </rPr>
      <t xml:space="preserve">".
*Registro fotográficos.
* Invitación al Encuentro de Participación Ciudadana.
</t>
    </r>
    <r>
      <rPr>
        <b/>
        <sz val="11"/>
        <rFont val="Arial"/>
        <family val="2"/>
      </rPr>
      <t xml:space="preserve">
Mayo:
</t>
    </r>
    <r>
      <rPr>
        <sz val="11"/>
        <rFont val="Arial"/>
        <family val="2"/>
      </rPr>
      <t>*Acta de reunión del 26/05/2023 con el Objetivo "</t>
    </r>
    <r>
      <rPr>
        <i/>
        <sz val="11"/>
        <rFont val="Arial"/>
        <family val="2"/>
      </rPr>
      <t>MESA DE TRABAJO FASE 2 “GENERACIÓN Y ANÁLISIS DE LA INFORMACIÓN</t>
    </r>
    <r>
      <rPr>
        <sz val="11"/>
        <rFont val="Arial"/>
        <family val="2"/>
      </rPr>
      <t xml:space="preserve">”.
</t>
    </r>
    <r>
      <rPr>
        <b/>
        <sz val="11"/>
        <rFont val="Arial"/>
        <family val="2"/>
      </rPr>
      <t>Agosto:</t>
    </r>
    <r>
      <rPr>
        <sz val="11"/>
        <rFont val="Arial"/>
        <family val="2"/>
      </rPr>
      <t xml:space="preserve">
* Informe "</t>
    </r>
    <r>
      <rPr>
        <i/>
        <sz val="11"/>
        <rFont val="Arial"/>
        <family val="2"/>
      </rPr>
      <t>DIÁLOGOS Y ENCUENTROS PARA LA INCLUSIÓN: CAMINOS HACIA UN PAÍS SIN BARRERAS PARA NIÑAS, NIÑOS Y ADOLESCENTES CON DISCAPACIDAD</t>
    </r>
    <r>
      <rPr>
        <sz val="11"/>
        <rFont val="Arial"/>
        <family val="2"/>
      </rPr>
      <t>" del 16/08/2023.
*Acta de reunión del 2/08/2023/2023 con el Objetivo "</t>
    </r>
    <r>
      <rPr>
        <i/>
        <sz val="11"/>
        <rFont val="Arial"/>
        <family val="2"/>
      </rPr>
      <t>Conmemorar el día de la niñez y la recreación haciendo alusión a las áreas de derecho, sensibilizar a la comunidad CE CAMILO sobre los derechos universales que posee la infancia, principalmente, en aquellos NNA que más lo necesitan. Promoviendo la inclusión social y la participación activa de los NNA, fomentando su sentido de pertenencia a la comunidad, a través del diseño y la implementación de actividades expresivas y recreativas, dando reconocimiento a los NNA como sujetos de derechos y protagonistas en la toma de decisiones de sus necesidades y derechos, todo mediante ajustes razonables acordes a su diversidad funcional, curso de vida y habilidades, esto implica que NNA con discapacidad sean informados, puedan comunicarse de diferentes formas de acuerdo con sus posibilidades y oportunidades</t>
    </r>
    <r>
      <rPr>
        <sz val="11"/>
        <rFont val="Arial"/>
        <family val="2"/>
      </rPr>
      <t xml:space="preserve">".
*Lista de asistencia (Sin fecha).
</t>
    </r>
    <r>
      <rPr>
        <b/>
        <sz val="11"/>
        <rFont val="Arial"/>
        <family val="2"/>
      </rPr>
      <t>Octubre:</t>
    </r>
    <r>
      <rPr>
        <sz val="11"/>
        <rFont val="Arial"/>
        <family val="2"/>
      </rPr>
      <t xml:space="preserve">
Acta No..2 del 22/11/2023 con el objetivo: "II Encuentro de Participación Ciudadana"</t>
    </r>
  </si>
  <si>
    <t xml:space="preserve">
Se evidenció Encuentro Regional con la participación de Consejeros Departamentales de Juventud del Atlántico en el cual entre otras temáticas se socializó la oferta de la Modalidad Comunitaria (cupos, naturaleza, beneficiarios).</t>
  </si>
  <si>
    <r>
      <rPr>
        <b/>
        <u/>
        <sz val="11"/>
        <rFont val="Arial"/>
        <family val="2"/>
      </rPr>
      <t xml:space="preserve">Evidencias:
</t>
    </r>
    <r>
      <rPr>
        <b/>
        <sz val="11"/>
        <rFont val="Arial"/>
        <family val="2"/>
      </rPr>
      <t>Mayo:
*</t>
    </r>
    <r>
      <rPr>
        <sz val="11"/>
        <rFont val="Arial"/>
        <family val="2"/>
      </rPr>
      <t>Pantallazo de reunión Teams "</t>
    </r>
    <r>
      <rPr>
        <i/>
        <sz val="11"/>
        <rFont val="Arial"/>
        <family val="2"/>
      </rPr>
      <t>Reunión virtual de la preparatoria de acompañamiento DAFP Actividad 1 PPC – Guaviare"</t>
    </r>
    <r>
      <rPr>
        <sz val="11"/>
        <rFont val="Arial"/>
        <family val="2"/>
      </rPr>
      <t xml:space="preserve"> del 17/05/2023.
</t>
    </r>
    <r>
      <rPr>
        <b/>
        <sz val="11"/>
        <rFont val="Arial"/>
        <family val="2"/>
      </rPr>
      <t>Julio:</t>
    </r>
    <r>
      <rPr>
        <sz val="11"/>
        <rFont val="Arial"/>
        <family val="2"/>
      </rPr>
      <t xml:space="preserve">
</t>
    </r>
    <r>
      <rPr>
        <b/>
        <sz val="11"/>
        <rFont val="Arial"/>
        <family val="2"/>
      </rPr>
      <t>*</t>
    </r>
    <r>
      <rPr>
        <sz val="11"/>
        <rFont val="Arial"/>
        <family val="2"/>
      </rPr>
      <t>Listado de asistencia del 21/07/2023
*Registro fotográfico.</t>
    </r>
    <r>
      <rPr>
        <b/>
        <sz val="11"/>
        <rFont val="Arial"/>
        <family val="2"/>
      </rPr>
      <t xml:space="preserve">
Septiembre:
</t>
    </r>
    <r>
      <rPr>
        <sz val="11"/>
        <rFont val="Arial"/>
        <family val="2"/>
      </rPr>
      <t xml:space="preserve">*Acta de reunión de fecha Asunto 12/09/2023 - Asunto: </t>
    </r>
    <r>
      <rPr>
        <i/>
        <sz val="11"/>
        <rFont val="Arial"/>
        <family val="2"/>
      </rPr>
      <t>“Fortalecer el proceso de control social en las UDS de la atención integral a niños y niñas, mujeres gestantes</t>
    </r>
    <r>
      <rPr>
        <sz val="11"/>
        <rFont val="Arial"/>
        <family val="2"/>
      </rPr>
      <t xml:space="preserve">".
</t>
    </r>
    <r>
      <rPr>
        <b/>
        <sz val="11"/>
        <rFont val="Arial"/>
        <family val="2"/>
      </rPr>
      <t>Octubre:</t>
    </r>
    <r>
      <rPr>
        <sz val="11"/>
        <rFont val="Arial"/>
        <family val="2"/>
      </rPr>
      <t xml:space="preserve">
*Acta de reunión No. 006 de fecha Asunto 30/10/2023 - Asunto: “</t>
    </r>
    <r>
      <rPr>
        <i/>
        <sz val="11"/>
        <rFont val="Arial"/>
        <family val="2"/>
      </rPr>
      <t>Realizar capacitación en participación ciudadana y control social</t>
    </r>
    <r>
      <rPr>
        <sz val="11"/>
        <rFont val="Arial"/>
        <family val="2"/>
      </rPr>
      <t>".
*Acta de reunión No. 007 de fecha Asunto 30/10/2023 - Asunto: “</t>
    </r>
    <r>
      <rPr>
        <i/>
        <sz val="11"/>
        <rFont val="Arial"/>
        <family val="2"/>
      </rPr>
      <t>Capacitación en participación ciudadana y control social</t>
    </r>
    <r>
      <rPr>
        <sz val="11"/>
        <rFont val="Arial"/>
        <family val="2"/>
      </rPr>
      <t xml:space="preserve">".
</t>
    </r>
    <r>
      <rPr>
        <b/>
        <sz val="11"/>
        <rFont val="Arial"/>
        <family val="2"/>
      </rPr>
      <t>Noviembre:</t>
    </r>
    <r>
      <rPr>
        <sz val="11"/>
        <rFont val="Arial"/>
        <family val="2"/>
      </rPr>
      <t xml:space="preserve">
*Acta de reunión No. 009 del 15/11 de fecha Asunto 30/10/2023 - Asunto: “</t>
    </r>
    <r>
      <rPr>
        <i/>
        <sz val="11"/>
        <rFont val="Arial"/>
        <family val="2"/>
      </rPr>
      <t>Capacitación en participación ciudadana y control social</t>
    </r>
    <r>
      <rPr>
        <sz val="11"/>
        <rFont val="Arial"/>
        <family val="2"/>
      </rPr>
      <t>".
*Acta de reunión No. 010 de fecha Asunto 20/11/2023 - Asunto: “</t>
    </r>
    <r>
      <rPr>
        <i/>
        <sz val="11"/>
        <rFont val="Arial"/>
        <family val="2"/>
      </rPr>
      <t>Capacitación en participación ciudadana y control social</t>
    </r>
    <r>
      <rPr>
        <sz val="11"/>
        <rFont val="Arial"/>
        <family val="2"/>
      </rPr>
      <t>".
**Listado de asistencia forms del 20/11/2023
*Presentación "</t>
    </r>
    <r>
      <rPr>
        <i/>
        <sz val="11"/>
        <rFont val="Arial"/>
        <family val="2"/>
      </rPr>
      <t>Capacitación en participación ciudadana y control social</t>
    </r>
    <r>
      <rPr>
        <sz val="11"/>
        <rFont val="Arial"/>
        <family val="2"/>
      </rPr>
      <t>"</t>
    </r>
  </si>
  <si>
    <r>
      <rPr>
        <b/>
        <u/>
        <sz val="11"/>
        <rFont val="Arial"/>
        <family val="2"/>
      </rPr>
      <t xml:space="preserve">Evidencia:
</t>
    </r>
    <r>
      <rPr>
        <b/>
        <sz val="11"/>
        <rFont val="Arial"/>
        <family val="2"/>
      </rPr>
      <t xml:space="preserve">Septiembre:
</t>
    </r>
    <r>
      <rPr>
        <sz val="11"/>
        <rFont val="Arial"/>
        <family val="2"/>
      </rPr>
      <t>*Acta de reunión del 12/09/2023, Asunto "</t>
    </r>
    <r>
      <rPr>
        <i/>
        <sz val="11"/>
        <rFont val="Arial"/>
        <family val="2"/>
      </rPr>
      <t>Articulación con el Consejo Departamental de Juventud a fin de movilizar la oferta de la DAJ</t>
    </r>
    <r>
      <rPr>
        <sz val="11"/>
        <rFont val="Arial"/>
        <family val="2"/>
      </rPr>
      <t>".</t>
    </r>
  </si>
  <si>
    <t>Se realizaron Cinco (5) reuniones de asistencia técnica con el fin de "Fortalecer las capacidades de los enlaces de control social de primera infancia a nivel zonal y regional sobre la participación ciudadana en la gestión institucional (control social y veedurías ciudadanas" .</t>
  </si>
  <si>
    <r>
      <rPr>
        <b/>
        <u/>
        <sz val="9"/>
        <rFont val="Calibri"/>
        <family val="2"/>
        <scheme val="minor"/>
      </rPr>
      <t xml:space="preserve">Evidencia
</t>
    </r>
    <r>
      <rPr>
        <b/>
        <sz val="9"/>
        <rFont val="Calibri"/>
        <family val="2"/>
        <scheme val="minor"/>
      </rPr>
      <t xml:space="preserve">Marzo:
Cundinamarca:
</t>
    </r>
    <r>
      <rPr>
        <sz val="9"/>
        <rFont val="Calibri"/>
        <family val="2"/>
        <scheme val="minor"/>
      </rPr>
      <t xml:space="preserve">*Listado de asistencia del 30/03/2023 Asunto:  Segunda rueda de Negocios compras publicas locales,   participación productores  y operadores 83
*Registro fotográfico
</t>
    </r>
    <r>
      <rPr>
        <b/>
        <sz val="9"/>
        <rFont val="Calibri"/>
        <family val="2"/>
        <scheme val="minor"/>
      </rPr>
      <t xml:space="preserve">
Abril:
Arauca:
</t>
    </r>
    <r>
      <rPr>
        <sz val="9"/>
        <rFont val="Calibri"/>
        <family val="2"/>
        <scheme val="minor"/>
      </rPr>
      <t xml:space="preserve">*Listado de asistencia del 20/04/2023 Asunto: Segunda rueda de Negocios compras públicas locales, participación  de 23 compradores y 34 productores.
*Registro fotográfico.
</t>
    </r>
    <r>
      <rPr>
        <b/>
        <sz val="9"/>
        <rFont val="Calibri"/>
        <family val="2"/>
        <scheme val="minor"/>
      </rPr>
      <t xml:space="preserve">Chocó:
</t>
    </r>
    <r>
      <rPr>
        <sz val="9"/>
        <rFont val="Calibri"/>
        <family val="2"/>
        <scheme val="minor"/>
      </rPr>
      <t xml:space="preserve">* Listado de asistencia del 25/04/2023 Asunto: Encuentro de compras públicas con la participación de 76 Personas
*Registro fotográfico.
</t>
    </r>
    <r>
      <rPr>
        <b/>
        <sz val="9"/>
        <rFont val="Calibri"/>
        <family val="2"/>
        <scheme val="minor"/>
      </rPr>
      <t xml:space="preserve">Guaviare:
</t>
    </r>
    <r>
      <rPr>
        <sz val="9"/>
        <rFont val="Calibri"/>
        <family val="2"/>
        <scheme val="minor"/>
      </rPr>
      <t>* Listado de asistencia del 27/04/2023 Asunto: Encuentro de compras públicas con la participación de 71 Personas.
*Registro fotográfico</t>
    </r>
    <r>
      <rPr>
        <b/>
        <sz val="9"/>
        <rFont val="Calibri"/>
        <family val="2"/>
        <scheme val="minor"/>
      </rPr>
      <t xml:space="preserve">.
Huila:
</t>
    </r>
    <r>
      <rPr>
        <sz val="9"/>
        <rFont val="Calibri"/>
        <family val="2"/>
        <scheme val="minor"/>
      </rPr>
      <t xml:space="preserve">* Listado de asistencia del 28/04/2023 Asunto: Encuentro de compras públicas con la participación de 95 Personas.
*Registro fotográfico.
</t>
    </r>
    <r>
      <rPr>
        <b/>
        <sz val="9"/>
        <rFont val="Calibri"/>
        <family val="2"/>
        <scheme val="minor"/>
      </rPr>
      <t xml:space="preserve">
Mayo:
Bolivar:</t>
    </r>
    <r>
      <rPr>
        <sz val="9"/>
        <rFont val="Calibri"/>
        <family val="2"/>
        <scheme val="minor"/>
      </rPr>
      <t xml:space="preserve">
* Listado de asistencia del 04/05/2023 Asunto: Encuentro de compras públicas con la participación de 61 productores y 60 operadores.
*Registro fotográfico.
</t>
    </r>
    <r>
      <rPr>
        <b/>
        <sz val="9"/>
        <rFont val="Calibri"/>
        <family val="2"/>
        <scheme val="minor"/>
      </rPr>
      <t>Norte de Santander:</t>
    </r>
    <r>
      <rPr>
        <sz val="9"/>
        <rFont val="Calibri"/>
        <family val="2"/>
        <scheme val="minor"/>
      </rPr>
      <t xml:space="preserve">
*Listado de asistencia del 05/05/2023 Asunto: Encuentro de compras públicas con la participación de 205 participantes
*Registro fotográfico.
</t>
    </r>
    <r>
      <rPr>
        <b/>
        <sz val="9"/>
        <rFont val="Calibri"/>
        <family val="2"/>
        <scheme val="minor"/>
      </rPr>
      <t>Guajira:</t>
    </r>
    <r>
      <rPr>
        <sz val="9"/>
        <rFont val="Calibri"/>
        <family val="2"/>
        <scheme val="minor"/>
      </rPr>
      <t xml:space="preserve">
*Listado de asistencia del 09/05/2023 Asunto: Encuentro de compras públicas con la participación de 53 participantes
*Registro fotográfico.
</t>
    </r>
    <r>
      <rPr>
        <b/>
        <sz val="9"/>
        <rFont val="Calibri"/>
        <family val="2"/>
        <scheme val="minor"/>
      </rPr>
      <t>Putumayo:</t>
    </r>
    <r>
      <rPr>
        <sz val="9"/>
        <rFont val="Calibri"/>
        <family val="2"/>
        <scheme val="minor"/>
      </rPr>
      <t xml:space="preserve">
*Listado de asistencia del 12/05/2023 Asunto: Encuentro de compras públicas con la participación de 42 participantes
*Registro fotográfico.
</t>
    </r>
    <r>
      <rPr>
        <b/>
        <sz val="9"/>
        <rFont val="Calibri"/>
        <family val="2"/>
        <scheme val="minor"/>
      </rPr>
      <t>Boyacá:</t>
    </r>
    <r>
      <rPr>
        <sz val="9"/>
        <rFont val="Calibri"/>
        <family val="2"/>
        <scheme val="minor"/>
      </rPr>
      <t xml:space="preserve">
*Listado de asistencia del 12/05/2023 Asunto: Encuentro de compras públicas con la participación de 56 participantes
*Registro fotográfico.
</t>
    </r>
    <r>
      <rPr>
        <b/>
        <sz val="9"/>
        <rFont val="Calibri"/>
        <family val="2"/>
        <scheme val="minor"/>
      </rPr>
      <t>Santander:</t>
    </r>
    <r>
      <rPr>
        <sz val="9"/>
        <rFont val="Calibri"/>
        <family val="2"/>
        <scheme val="minor"/>
      </rPr>
      <t xml:space="preserve">
*Listado de asistencia del 26/05/2023 Asunto: Encuentro de compras públicas con la participación de 147 participantes
*Registro fotográfico.
</t>
    </r>
    <r>
      <rPr>
        <b/>
        <sz val="9"/>
        <rFont val="Calibri"/>
        <family val="2"/>
        <scheme val="minor"/>
      </rPr>
      <t>Tolima:</t>
    </r>
    <r>
      <rPr>
        <sz val="9"/>
        <rFont val="Calibri"/>
        <family val="2"/>
        <scheme val="minor"/>
      </rPr>
      <t xml:space="preserve">
*Listado de asistencia del 26/05/2023 Asunto: Encuentro de compras públicas con la participación de 94 participantes
*Registro fotográfico.
</t>
    </r>
    <r>
      <rPr>
        <b/>
        <sz val="9"/>
        <rFont val="Calibri"/>
        <family val="2"/>
        <scheme val="minor"/>
      </rPr>
      <t>Córdoba:</t>
    </r>
    <r>
      <rPr>
        <sz val="9"/>
        <rFont val="Calibri"/>
        <family val="2"/>
        <scheme val="minor"/>
      </rPr>
      <t xml:space="preserve">
*Listado de asistencia del 30/05/2023 Asunto: Encuentro de compras públicas con la participación de 53 participantes
*Registro fotográfico.</t>
    </r>
  </si>
  <si>
    <r>
      <t xml:space="preserve">Se evidenció Pieza Comunicativa sobre </t>
    </r>
    <r>
      <rPr>
        <b/>
        <i/>
        <sz val="11"/>
        <rFont val="Arial"/>
        <family val="2"/>
      </rPr>
      <t>“Invitación a ejercer Control Social”</t>
    </r>
    <r>
      <rPr>
        <sz val="11"/>
        <rFont val="Arial"/>
        <family val="2"/>
      </rPr>
      <t>, en la cual informan sobre la ejecución del convenio ICBF- ONiC No. 01017082023 y contempla el desarrollo de acciones mediante encuentros con comunidades de La Guajira, Zona de Catambo, Guaviare y en el municipio de Belalcázar (Caldas).</t>
    </r>
  </si>
  <si>
    <r>
      <rPr>
        <b/>
        <u/>
        <sz val="9"/>
        <rFont val="Arial"/>
        <family val="2"/>
      </rPr>
      <t>Evidencias:</t>
    </r>
    <r>
      <rPr>
        <b/>
        <sz val="9"/>
        <rFont val="Arial"/>
        <family val="2"/>
      </rPr>
      <t xml:space="preserve">
Septiembre:
</t>
    </r>
    <r>
      <rPr>
        <sz val="9"/>
        <rFont val="Arial"/>
        <family val="2"/>
      </rPr>
      <t xml:space="preserve">*Pantallazo invitación al Webinar para el 6/09/2023 Tema: “Socialización de las fases III y IV del proceso de Rendición Pública de Cuentas especial-
*Presentación Rendición pública de Cuentas Sobre la garantía de los derechos de las Niñas, Niños, Adolescentes y Jóvenes 2020-2023.
*Documento “Encuentros estratégicos de Diálogo y Audiencias Públicas Participativas”
*Listado de Asistencia -06/09/2023
</t>
    </r>
    <r>
      <rPr>
        <b/>
        <sz val="9"/>
        <rFont val="Arial"/>
        <family val="2"/>
      </rPr>
      <t>Octubre:</t>
    </r>
    <r>
      <rPr>
        <sz val="9"/>
        <rFont val="Arial"/>
        <family val="2"/>
      </rPr>
      <t xml:space="preserve">
*Acta de Reunión del 11/08/2023 -Objetivo: “Brindar Asistencia Técnica al equipo líder de proceso de Rendición Pública de Cuentas sobre la garantía de los derechos de los NNAJ” -Regional Amazonas.
*Acta de Reunión del 07/09/2023 -Objetivo: “Sexta reunión equipo intersectorial para la rendición publica de cuentas de primera infancia, infancia, adolescencia y juventud.” -Regional Vichada.
*Acta de Reunión del 12/09/2023 – Objetivo: ”Desarrollar Acciones de Asistencia Técnica para continuidad de proceso RPC2020-2023 -Regional Choco.
*Acta de Reunión del 16/08/2023 – Objetivo.” En articulación con Planeación Nacional e ICBF/SNBF convocar y realizar el Taller Territorial para socializar de los Lineamientos sobre cuarto proceso de Rendición Publica de Cuentas Territorial Especial de Infancia, Adolescencia y Juventud 2020-2023 Vigilancia Superior Estrategia “HECHOS Y DERECHOS” y los pasos a seguir programado por el Departamento Nacional de Planeación”. Regional Meta.
En el mes de octubre se realizaron 14 reuniones de Asistencia técnica Fase 3- Diálogos, dicha información se puede consultar en la ruta: </t>
    </r>
    <r>
      <rPr>
        <i/>
        <sz val="9"/>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DIRECCI%C3%93N%20DEL%20SISTEMA%20NACIONAL%20DE%20BIENESTAR%20FAMILIAR%2FACTIVIDAD%2018%2Fj%2E%20OCTUBRE&amp;viewid=848cd329%2D4628%2D438a%2Db7b1%2D175890936859</t>
    </r>
    <r>
      <rPr>
        <sz val="9"/>
        <rFont val="Arial"/>
        <family val="2"/>
      </rPr>
      <t xml:space="preserve">
</t>
    </r>
    <r>
      <rPr>
        <b/>
        <sz val="9"/>
        <rFont val="Arial"/>
        <family val="2"/>
      </rPr>
      <t xml:space="preserve">
Diciembre:</t>
    </r>
    <r>
      <rPr>
        <sz val="9"/>
        <rFont val="Arial"/>
        <family val="2"/>
      </rPr>
      <t xml:space="preserve">
*Acta de Reunión de 26/07/2023 – Objetivo: “Diálogos Participativos Rendición de Derechos de niñez, Adolescencia y Juventud del Valle del Cauca – Periodo 2019 -2023. 
*Acta de Reunión 18/08/2023 -Objetivo: “Socialización fase 3 RPC” – Regional Magdalena.
*Acta de Reunión del 09/10/2023 -Objetivo: “DESARROLLAR tercera mesa extraordinaria de participación niños, niñas y adolescentes MPNNA vigencia 2023 y socializar diálogos RPC adolescentes” – Regional La Guajira.
*Acta de Reunión del 20/10/2023 – Objetivo: ”Asistir Técnicamente y Socializar la fase 3 del proceso de rendición pública de cuentas especial para la garantía de derechos de NNAJ”
En el mes de diciembre se realizaron 15 reuniones de Asistencia técnica Fase 3- Diálogos, dicha información se puede consultar en la ruta: </t>
    </r>
    <r>
      <rPr>
        <i/>
        <sz val="9"/>
        <color rgb="FF0070C0"/>
        <rFont val="Arial"/>
        <family val="2"/>
      </rPr>
      <t>https://icbfgob.sharepoint.com/sites/ProgramadeTransparenciayEticaPublica/Documentos%20compartidos/Forms/AllItems.aspx?csf=1&amp;web=1&amp;e=BuTrUM&amp;cid=97e066c6%2Dfe3d%2D4b61%2D8945%2D11f635430aaf&amp;FolderCTID=0x012000D7FACDE886A1384692E06065D9206C95&amp;id=%2Fsites%2FProgramadeTransparenciayEticaPublica%2FDocumentos%20compartidos%2FPTEP%202023%2FPLAN%20DE%20PARTICIPACI%C3%93N%20CIUDADANA%202023%2FEvidencias%20%2D%20PPC%202023%20SDG%2FDIRECCI%C3%93N%20DEL%20SISTEMA%20NACIONAL%20DE%20BIENESTAR%20FAMILIAR%2FACTIVIDAD%2018%2Fl%2E%20DICIEMBRE&amp;viewid=848cd329%2D4628%2D438a%2Db7b1%2D175890936859</t>
    </r>
  </si>
  <si>
    <t>Se evidenciaron actas del Segundo Encuentro de Participación Ciudadana de fecha 23/08/2023 en el cual se contó con la participación de los grupos de valor invitados: Usuarios Modalidad Familiar, representante legal y talento humano entidad Fundación Antonio Nariño y Equipo participación ciudadana Dirección misional, de las modalidades "De Tu a Tu" y " DIMF".
En el acta se documentó el seguimiento a los compromisos establecidos en el Primer Encuentro de participación; y en la agenda y desarrollo del encuentro se identificó metodología a través de la cual se llevó a cabo la participación y recorrido por los diferentes entornos titulados: Stand Bienestarina, entorno Salud, entorno Educación, entorno Comunitario. en el acta se ha registrado la voz de los participantes, sus expectativas, solicitudes y sugerencias frente a los servicios ofrecidos.
La Regional Magdalena documentó el desarrollo de los dos encuentros de participación ciudadana llevados a cabo en la vigencia 2023 en abril y agosto.</t>
  </si>
  <si>
    <r>
      <t xml:space="preserve">Se evidenciaron dos actas de reunión llevadas a cabo el 25/07/2023 con el fin de </t>
    </r>
    <r>
      <rPr>
        <i/>
        <sz val="11"/>
        <rFont val="Arial"/>
        <family val="2"/>
      </rPr>
      <t xml:space="preserve"> “Efectuar revisión documental de los informes y/o documentos de control social, con la finalidad de analizar soportes documentales, en los servicios de familias y comunidades, para retroalimentar a operadores, supervisores de contrato y comités de control social” </t>
    </r>
    <r>
      <rPr>
        <sz val="11"/>
        <rFont val="Arial"/>
        <family val="2"/>
      </rPr>
      <t xml:space="preserve">, en el contenido de las actas se documenta el ejercicio de seguimiento y verificación efectuado por la supervisión de los contratos de aporte 47001602023 y 47001632023 relacionados con el cumplimiento de la obligación contractual que soportan la participación de los usuarios que conforman el comité de control social para ejercer el seguimiento y control a la ejecución de los contratos. 
En las actas se documenta la revisión surtida al diligenciamiento de los formatos dispuestos para el ejercicio de control social y se recoge la voz de los espacios de socialización generados y se plantea entre los compromisos el desarrollo de las reuniones de seguimiento.
Así mismo se evidenciaron dos (02) correos electrónicos del 27/07/2023 de retroalimentación a la revisión hecha a los comités de control social. </t>
    </r>
  </si>
  <si>
    <r>
      <rPr>
        <b/>
        <u/>
        <sz val="11"/>
        <rFont val="Arial"/>
        <family val="2"/>
      </rPr>
      <t xml:space="preserve">Evidencias:
</t>
    </r>
    <r>
      <rPr>
        <b/>
        <sz val="11"/>
        <rFont val="Arial"/>
        <family val="2"/>
      </rPr>
      <t xml:space="preserve">Septiembre:
</t>
    </r>
    <r>
      <rPr>
        <sz val="11"/>
        <rFont val="Arial"/>
        <family val="2"/>
      </rPr>
      <t xml:space="preserve">* 4 Actas de reunión No. 075/09/2023 con el Objetivo "Acompañar la realización de la actividad “tu voz cuenta “ en UDS de la modalidad institucional de Primera Infancia".
* 4 Informes de la actividad “ TU VOZ CUENTA": CDI´s "Derroche de Luz" y "Bureche" y HI La Unión y Candelaria.
*4 Listados de asistencia de fecha 06/09/2023.
</t>
    </r>
    <r>
      <rPr>
        <b/>
        <sz val="11"/>
        <rFont val="Arial"/>
        <family val="2"/>
      </rPr>
      <t xml:space="preserve">Octubre:
</t>
    </r>
    <r>
      <rPr>
        <sz val="11"/>
        <rFont val="Arial"/>
        <family val="2"/>
      </rPr>
      <t>*2 Informes sobre actividad de Participación Ciudadana UDS: “</t>
    </r>
    <r>
      <rPr>
        <i/>
        <sz val="11"/>
        <rFont val="Arial"/>
        <family val="2"/>
      </rPr>
      <t>Caminando con Amor 1"</t>
    </r>
    <r>
      <rPr>
        <sz val="11"/>
        <rFont val="Arial"/>
        <family val="2"/>
      </rPr>
      <t xml:space="preserve"> y </t>
    </r>
    <r>
      <rPr>
        <i/>
        <sz val="11"/>
        <rFont val="Arial"/>
        <family val="2"/>
      </rPr>
      <t xml:space="preserve">“Caminando con Amor 2".
</t>
    </r>
    <r>
      <rPr>
        <sz val="11"/>
        <rFont val="Arial"/>
        <family val="2"/>
      </rPr>
      <t>*2 Listados de asistencia del 24/10/2023.</t>
    </r>
  </si>
  <si>
    <t>Se observaron reuniones correspondientes al I y II Encuentro de Participación Ciudadana en los cuales se abordaron aspectos como estrategia metodológica, contextualización acerca de la Participación y Control Social, la oferta institucional, y se generó espacio para aportes y sugerencias de los participantes quienes expresaron sus necesidades, problemáticas y alternativas de intervención en los programas del ICBF.
Adicionalmente,  se evidenciaron listado de asistencia, Invitaciones al Ente Territorial, padres de familia usuarios de las modalidades y a agentes del SNBF, así como formato para la recolección y organización de observaciones.</t>
  </si>
  <si>
    <r>
      <t xml:space="preserve">Se observaron cinco (05) oficios enviados desde la Regional Sucre a: Alcaldía de Sincelejo, Asociación de Padres de Familia Hogar Infantil La Fe, Fundación Sin Barrera, Policía Nacional, Fundación San Rafael (Modalidad de Tu a Tu) en los cuales se envió invitación a la feria de participación ciudadana </t>
    </r>
    <r>
      <rPr>
        <i/>
        <sz val="11"/>
        <color theme="1"/>
        <rFont val="Arial"/>
        <family val="2"/>
      </rPr>
      <t>"Sucre participa”</t>
    </r>
    <r>
      <rPr>
        <sz val="11"/>
        <color theme="1"/>
        <rFont val="Arial"/>
        <family val="2"/>
      </rPr>
      <t xml:space="preserve"> llevada a cabo el 27/11/2023. 
Así mismo se adjuntó el acta de la jornada en la cual se documentó el desarrollo de la feria y los compromisos.  En el contenido del acta se adjuntan registros fotográficos.</t>
    </r>
  </si>
  <si>
    <t>Se evidenciaron cinco (5) reuniones en las cuales: se adelantó la revisión del plan de participación y fueron asignadas fechas y responsables de las actividades propuestas (09/03/2023); se realizó asistencia técnica a la población beneficiaria de los programas de primera infancia frente a los derechos de participación ciudadana (21/03/2023 y 28/03/2023); se ejecutó grupo de  estudio con el fin de acompañar a los profesionales de los centros zonales en la apropiación de lineamientos, orientaciones, actualizaciones referentes a la atención en primera infancia orientando las acciones de cumplimiento de los planes de asistencia técnica (21/04/2023); y la realización de asistencia técnica con el fin de acompañar a los profesionales de los centros zonales para promover en las familias usuarias de los servicios el ejercicio del derecho a la participación ciudadana, así como el control social a la gestión pública en el marco de los servicios de la primera infancia (14/08/2023).</t>
  </si>
  <si>
    <t xml:space="preserve">Se evidenció reunión en la cual se socializaron aspectos relacionados sobre el control social, la importancia de la participación ciudadana, veedurías ciudadanas, mecanismos jurídicos para obtención de información e intervención a la gestión pública.
Adicionalmente se observó registro fotográfico.
</t>
  </si>
  <si>
    <r>
      <t xml:space="preserve">Se evidenció la realización de dos (2) Encuentros: el 08/06/2023 el Primer Encuentro en el Centro Zonal Penderisco con la finalidad de  </t>
    </r>
    <r>
      <rPr>
        <i/>
        <sz val="11"/>
        <color theme="1"/>
        <rFont val="Arial"/>
        <family val="2"/>
      </rPr>
      <t>“Formar a la Ciudadanía con enfoque diferencial en participación ciudadana enfocada en temas de control social y veedurías”</t>
    </r>
    <r>
      <rPr>
        <sz val="11"/>
        <color theme="1"/>
        <rFont val="Arial"/>
        <family val="2"/>
      </rPr>
      <t xml:space="preserve"> y el 16/08/2023 se adelantó el Segundo Encuentro de Participación Ciudadana allí se promovió la participación ciudadana en diversos escenarios para que dinamicen la construcción de propuestas e Identificar los grupos de  valor interesados en conformar el espacio de Participación Ciudadana y  socializarles la importancia de la conformación de Comité de Control Social o Veeduría Ciudadana para el mejoramiento de la  gestión institucional del ICBF y para la prestación de servicios en el territorio. 
</t>
    </r>
    <r>
      <rPr>
        <b/>
        <sz val="11"/>
        <color rgb="FF0070C0"/>
        <rFont val="Arial"/>
        <family val="2"/>
      </rPr>
      <t xml:space="preserve">
</t>
    </r>
    <r>
      <rPr>
        <b/>
        <sz val="11"/>
        <color rgb="FFFF0000"/>
        <rFont val="Arial"/>
        <family val="2"/>
      </rPr>
      <t xml:space="preserve">Nota: </t>
    </r>
    <r>
      <rPr>
        <sz val="11"/>
        <rFont val="Arial"/>
        <family val="2"/>
      </rPr>
      <t>Se evidenciaron documentos que soportan la ejecución de actividades de la Regional Amazonas en la carpeta del mes de marzo , así mismo en la carpeta  de mayo se encontraron  soportes de la Regional Guainía.</t>
    </r>
  </si>
  <si>
    <t>Se evidencio reunión el 26/04/2023 en la cual se socializó la Modalidad de Tu a Tu con las familias usuarias del programa, incentivando en los usuarios el sentido de pertinencia y  la participación y reciprocidad hacia el programa; el 17/07/2023 se realizó en las instalaciones de la Regional ICBF presentación con acompañamiento de la Dirección de Infancia, la Dirección de Adolescencia y Juventud y el equipo de la Secretaría de Inclusión Social y Derechos Humanos de Medellín, a 25 familias de la Modalidad de Tú a Tú en los cuales se instruyó sobre derechos de petición y debido proceso de los jóvenes y sus familias.
Así mismo el 28/08/2023 se adelantó el ejercicio de autovaloración de las diferentes modalidades de atención que se ejecutan en los territorios para recibir por parte de la ciudadanía sugerencias de cambios y subsanaciones.
Finalmente, el  5/12/2023 se realizó reunión para fortalecer y brindar a los adolescentes y jóvenes orientaciones frente a los procesos de peticiones, quejas, reclamos y el  6/12/2023 se desarrolló la  actividad de participación ciudadana a los adolescentes y jóvenes de la Casa de la Niñez y Juventud del municipio del Peñol, frente al derecho de la información y el debido proceso.</t>
  </si>
  <si>
    <t>Se evidenció Acta de Reunión No. 01 del 24/03/2023, dirigida a los Alcaldes y Gobernador del departamento de Caquetá en la cual se presentó la oferta Institucional de la Mesa Sectorial (DPS, UARIV e ICBF), así mismo el ICBF informa sobre la asistencia técnica y acompañamiento permanente a la ciudadanía, la metodología propuesta para abordar la estrategia de participación en la regional Caquetá contempla entre otras, un ejercicio de articulación con la secretaria técnica de la red institucional de apoyo a las veedurías ciudadanas. De igual manera, la realización del mapeo de instancias en las que tienen incidencia el ICBF y en la cual se promueve la protección integral de los niños, niñas, adolescentes y jóvenes. 
Adicionalmente se realizó de la III Mesa Departamental de Infancia, Adolescencia y Fortalecimiento Familiar – MIAF, en la cual se trataron temas como: Socialización de la oferta y ruta para acceder al servicio de hospedaje y alimentación para mujeres víctimas de violencia basada en género; Lanzamiento la semana de las Américas para vacunación contra la influenza; Asistencia técnica para municipios y departamento para el desarrollo de la fase 2 del proceso de RPC, entre otros.</t>
  </si>
  <si>
    <t>Se evidencio la realización de seis (6) encuentros de participación Ciudadana en los meses de  marzo, abril, mayo, julio, agosto y octubre del 2023, dirigidos a colaborades de la  Gobernación, Alcaldía Municipal y Defensoría del Pueblo, Veedurías Ciudadanas, en los cuales el  ICBF informó sobre la asistencia técnica y acompañamiento permanente a la ciudadanía, la metodología propuesta para abordar la estrategia de participación en la regional Caquetá, ejercicios de articulación con la secretaria técnica de la red institucional de apoyo a las veedurías ciudadanas. De igual manera, la realización del mapeo de instancias en las que tienen incidencia el ICBF y en la cual se promueve la protección integral de los niños, niñas, adolescentes y jóvenes. 
Adicionalmente, se realizó presentación de la oferta institucional ICBF, la Socialización del contexto y  fortalecimiento de Participación Ciudadana indicando normatividad a tener en cuenta para ejercer la vigilancia sobre la gestión pública.</t>
  </si>
  <si>
    <t>Se evidenció Acta de reunión No. 03 del 22/06/2023, en la cual dan a conocer a la Personera Municipal el Equipo de Participación Ciudadana de la Regional Caquetá, precisando que el equipo esta integrado por el Director Regional, un Coordinador de Centro Zonal, el enlace de SNBF y profesional de la oficina de planeación, el cual busca fortalecer el derecho a la participación de los grupos de interés y Ciudadanía en general del Departamento.
Adicionalmente, el ICBF solicita la inclusión en la Red Institucional de Veedurías Ciudadanas, con el fin de aunar esfuerzos y articular acciones para trabajar coordinada y conjuntamente en las líneas de acción que impulsen la participación ciudadana en el municipio de Florencia.</t>
  </si>
  <si>
    <t>Se evidenció informe Control Social Procesos Misionales (sin fecha), elaborado por La Coordinadora Grupo Asistencia Técnica de la regional Caquetá, mediante el cual se presenta el análisis estadístico de peticiones quejas sugerencias y reclamos exportado de SIM, trimestre (JUL-SEP) 2023, el cual no se reflejan PQRS Modalidad 1000 días para cambiar el mundo – Promoción y Prevención (Nutrición).  Con relación a los buzones de las Unidades de servicio, tal y como se evidencia en los consolidados de actas, existen 207 felicitaciones por el servicio prestado.</t>
  </si>
  <si>
    <r>
      <rPr>
        <b/>
        <u/>
        <sz val="11"/>
        <rFont val="Arial"/>
        <family val="2"/>
      </rPr>
      <t xml:space="preserve">Evidencias:
</t>
    </r>
    <r>
      <rPr>
        <b/>
        <sz val="11"/>
        <rFont val="Arial"/>
        <family val="2"/>
      </rPr>
      <t xml:space="preserve">Febrero:
</t>
    </r>
    <r>
      <rPr>
        <sz val="11"/>
        <rFont val="Arial"/>
        <family val="2"/>
      </rPr>
      <t>*Acta de reunión del 01/02/2023, Asunto "</t>
    </r>
    <r>
      <rPr>
        <i/>
        <sz val="11"/>
        <rFont val="Arial"/>
        <family val="2"/>
      </rPr>
      <t>Realizar primera reunión equipo regional de participación ciudadana 2023</t>
    </r>
    <r>
      <rPr>
        <sz val="11"/>
        <rFont val="Arial"/>
        <family val="2"/>
      </rPr>
      <t xml:space="preserve">".
</t>
    </r>
    <r>
      <rPr>
        <b/>
        <sz val="11"/>
        <rFont val="Arial"/>
        <family val="2"/>
      </rPr>
      <t>Abril:</t>
    </r>
    <r>
      <rPr>
        <sz val="11"/>
        <rFont val="Arial"/>
        <family val="2"/>
      </rPr>
      <t xml:space="preserve">
*Acta de reunión No. 02 del 26/04/2023, Asunto "Realizar primera reunión equipo regional de participación ciudadana 2023".
*Listado de asistencia del 26/04/223.</t>
    </r>
  </si>
  <si>
    <r>
      <rPr>
        <b/>
        <u/>
        <sz val="11"/>
        <rFont val="Arial"/>
        <family val="2"/>
      </rPr>
      <t xml:space="preserve">Evidencias:
</t>
    </r>
    <r>
      <rPr>
        <b/>
        <sz val="11"/>
        <rFont val="Arial"/>
        <family val="2"/>
      </rPr>
      <t xml:space="preserve">Marzo:
</t>
    </r>
    <r>
      <rPr>
        <sz val="11"/>
        <rFont val="Arial"/>
        <family val="2"/>
      </rPr>
      <t>*Acta de reunión No. 09/03/2023, Asunto "</t>
    </r>
    <r>
      <rPr>
        <i/>
        <sz val="11"/>
        <rFont val="Arial"/>
        <family val="2"/>
      </rPr>
      <t>Aportar a las entidades contratistas de Protección, claridad frente al ejercicio de la participación ciudadana y control social, en el marco de la prestación de los servicios y su incidencia en los procesos de atenció</t>
    </r>
    <r>
      <rPr>
        <sz val="11"/>
        <rFont val="Arial"/>
        <family val="2"/>
      </rPr>
      <t xml:space="preserve">n".
*Listado de asistencia forms de fecha 09/03/2023.
</t>
    </r>
    <r>
      <rPr>
        <b/>
        <sz val="11"/>
        <rFont val="Arial"/>
        <family val="2"/>
      </rPr>
      <t xml:space="preserve">
Mayo:
</t>
    </r>
    <r>
      <rPr>
        <sz val="11"/>
        <rFont val="Arial"/>
        <family val="2"/>
      </rPr>
      <t>*Acta de reunión No. 29/10/2023, Asunto "</t>
    </r>
    <r>
      <rPr>
        <i/>
        <sz val="11"/>
        <rFont val="Arial"/>
        <family val="2"/>
      </rPr>
      <t>Realizar espacio de diálogo con los Aliados Estratégicos de la modalidad de Tú a Tú  de la Dirección de Primera Infancia y Dirección de Adolescencia y Juventud para fortalecer el proceso de participación ciudadana en el marco del Plan de Participación Ciudadana Regional Cauca 2023</t>
    </r>
    <r>
      <rPr>
        <sz val="11"/>
        <rFont val="Arial"/>
        <family val="2"/>
      </rPr>
      <t>".
*Acta de reunión No. 29/10/2023, Asunto "</t>
    </r>
    <r>
      <rPr>
        <i/>
        <sz val="11"/>
        <rFont val="Arial"/>
        <family val="2"/>
      </rPr>
      <t>Realizar espacio de diálogo con los 
operadores de la modalidad Territorios Étnicos con Bienestar -TEB para fortalecer el proceso de participación ciudadana en el marco del Plan de Participación Ciudadana Regional Cauca 202</t>
    </r>
    <r>
      <rPr>
        <sz val="11"/>
        <rFont val="Arial"/>
        <family val="2"/>
      </rPr>
      <t xml:space="preserve">3".
* 2 Listados de asistencia forms de fecha 29/05/2023.
</t>
    </r>
    <r>
      <rPr>
        <b/>
        <sz val="11"/>
        <rFont val="Arial"/>
        <family val="2"/>
      </rPr>
      <t xml:space="preserve">
Agosto:
</t>
    </r>
    <r>
      <rPr>
        <sz val="11"/>
        <rFont val="Arial"/>
        <family val="2"/>
      </rPr>
      <t>*Acta de reunión No. 07 del28/08/2023, Asunto "</t>
    </r>
    <r>
      <rPr>
        <i/>
        <sz val="11"/>
        <rFont val="Arial"/>
        <family val="2"/>
      </rPr>
      <t>Realizar tercera reunión equipo regional de participación ciudadana 2023</t>
    </r>
    <r>
      <rPr>
        <sz val="11"/>
        <rFont val="Arial"/>
        <family val="2"/>
      </rPr>
      <t xml:space="preserve">".
</t>
    </r>
    <r>
      <rPr>
        <b/>
        <sz val="11"/>
        <rFont val="Arial"/>
        <family val="2"/>
      </rPr>
      <t>Septiembre:</t>
    </r>
    <r>
      <rPr>
        <sz val="11"/>
        <rFont val="Arial"/>
        <family val="2"/>
      </rPr>
      <t xml:space="preserve">
*Acta de reunión No. 09 del 18/09/2023, Asunto "</t>
    </r>
    <r>
      <rPr>
        <i/>
        <sz val="11"/>
        <rFont val="Arial"/>
        <family val="2"/>
      </rPr>
      <t>Realizar tercera reunión equipo regional de participación ciudadana 2023</t>
    </r>
    <r>
      <rPr>
        <sz val="11"/>
        <rFont val="Arial"/>
        <family val="2"/>
      </rPr>
      <t xml:space="preserve">".
</t>
    </r>
    <r>
      <rPr>
        <b/>
        <sz val="11"/>
        <rFont val="Arial"/>
        <family val="2"/>
      </rPr>
      <t>Octubre:</t>
    </r>
    <r>
      <rPr>
        <sz val="11"/>
        <rFont val="Arial"/>
        <family val="2"/>
      </rPr>
      <t xml:space="preserve">
*Acta de reunión No. 13 del 24/10/2023, Asunto "</t>
    </r>
    <r>
      <rPr>
        <i/>
        <sz val="11"/>
        <rFont val="Arial"/>
        <family val="2"/>
      </rPr>
      <t>Realizar espacio de diálogo con los Operadores de la Estrategia Intersectorial Atrapasueños Programa para el desarrollo de habilidades, destrezas y talentos de niñas y niños de la Dirección de Infancia para fortalecer el proceso de participación ciudadana en el marco del Plan de Participación Ciudadana Regional Cauca 2023</t>
    </r>
    <r>
      <rPr>
        <sz val="11"/>
        <rFont val="Arial"/>
        <family val="2"/>
      </rPr>
      <t>".
*Listado de asistencia de fecha 24/10/2023.</t>
    </r>
  </si>
  <si>
    <r>
      <rPr>
        <b/>
        <u/>
        <sz val="11"/>
        <rFont val="Arial"/>
        <family val="2"/>
      </rPr>
      <t xml:space="preserve">Evidencias:
</t>
    </r>
    <r>
      <rPr>
        <b/>
        <sz val="11"/>
        <rFont val="Arial"/>
        <family val="2"/>
      </rPr>
      <t xml:space="preserve">Mayo:
</t>
    </r>
    <r>
      <rPr>
        <sz val="11"/>
        <rFont val="Arial"/>
        <family val="2"/>
      </rPr>
      <t>*Acta de reunión No. 15 del 31/05/2023 con el Objetivo de "</t>
    </r>
    <r>
      <rPr>
        <i/>
        <sz val="11"/>
        <rFont val="Arial"/>
        <family val="2"/>
      </rPr>
      <t>Realizar el primer Encuentro Regional de Participación Ciudadana en cumplimiento al plan de acción vigencia 2023</t>
    </r>
    <r>
      <rPr>
        <sz val="11"/>
        <rFont val="Arial"/>
        <family val="2"/>
      </rPr>
      <t>".</t>
    </r>
    <r>
      <rPr>
        <b/>
        <sz val="11"/>
        <rFont val="Arial"/>
        <family val="2"/>
      </rPr>
      <t xml:space="preserve">
Octubre:
</t>
    </r>
    <r>
      <rPr>
        <sz val="11"/>
        <rFont val="Arial"/>
        <family val="2"/>
      </rPr>
      <t>*Acta de reunión No. 07 del 19/10/2023 con el Objetivo de "</t>
    </r>
    <r>
      <rPr>
        <i/>
        <sz val="11"/>
        <rFont val="Arial"/>
        <family val="2"/>
      </rPr>
      <t xml:space="preserve">Llevar a cabo el II encuentro de Participación Ciudadana 2023 con la participación de la comunidad con énfasis en el enfoque diferencial".
</t>
    </r>
    <r>
      <rPr>
        <sz val="11"/>
        <rFont val="Arial"/>
        <family val="2"/>
      </rPr>
      <t>*Listado de asistencia del 19/10/2023</t>
    </r>
  </si>
  <si>
    <r>
      <rPr>
        <b/>
        <u/>
        <sz val="11"/>
        <rFont val="Arial"/>
        <family val="2"/>
      </rPr>
      <t>Evidencias:</t>
    </r>
    <r>
      <rPr>
        <b/>
        <sz val="11"/>
        <rFont val="Arial"/>
        <family val="2"/>
      </rPr>
      <t xml:space="preserve">
Julio:
</t>
    </r>
    <r>
      <rPr>
        <sz val="11"/>
        <rFont val="Arial"/>
        <family val="2"/>
      </rPr>
      <t xml:space="preserve">*Acta de reunión del 07/07/2023 con el Objetivo de "Realizar la Mesa Pública de Rendición de Cuentas del CZ Belén de Umbría para visualizar la gestión Institucional del ICBF vigencia 2022 y brindar claridades en el tema priorizada por las partes interesadas sobre la Atención Integral de niños y niñas de 0 a 5 años".
*Acta de reunión No. 16 del 10/07/2023 con el Objetivo de "Llevar a cabo la mesa pública del centro zonal la Virginia, para Visibilizar la gestión institucional del ICBF, VIGENCIA 2022 y abordar oferta institucional de la atención integral de niños y niñas de o a 5 años".
*Acta de reunión No. 001 del 14/07/2023 con el Objetivo de "Socializar los avances de la gestión institucional a través de la Mesa Pública del Centro Zonal Dosquebradas de acuerdo con el resultado de la consulta previa la cual arrojo el tema de “Atención integral de niños y niñas de 0 a 5 años”, en el marco del procedimiento Rendición pública de cuentas y Mesas públicas".
*Acta de reunión No. 001 del 26/07/2023 con el Objetivo de "Llevar a cabo la mesa pública del centro zonal Pereira, dando a conocer a la comunidad y demás partes interesadas la gestión de la entidad de la vigencia 2022".
*Acta de reunión No. 28 del 06/07/2023 con el Objetivo de "Llevar a cabo la Mesa Pública del centro zonal Santa Rosa de Cabal y visibilizar la gestión Institucional del ICBF vigencia 2022 y abordar Oferta institucional, brindar claridades sobre la Atención Integral de niños y niñas de 0 a 5 años".
</t>
    </r>
    <r>
      <rPr>
        <b/>
        <sz val="11"/>
        <rFont val="Arial"/>
        <family val="2"/>
      </rPr>
      <t xml:space="preserve">
Septiembre:
</t>
    </r>
    <r>
      <rPr>
        <sz val="11"/>
        <rFont val="Arial"/>
        <family val="2"/>
      </rPr>
      <t>*Acta de reunión No. 23 del 15/09/2023 con el Objetivo de "Presentar a las partes interesadas en el espacio de rendición de cuentas la información sobre la gestión y decisiones de la ejecución y desarrollo de las modalidades de atención durante la vigencia 2023".
*18 Correos electrónicos de fecha 16/08/2023 con Asunto "Invitación Rendición Pública de Cuentas ICBF Regional Risaralda".
*Diapositiva "ICBF rinde cuentas 2023"
*Listado de asistencia de fecha 15/09/2023
*Registros fotográficos.</t>
    </r>
  </si>
  <si>
    <r>
      <rPr>
        <b/>
        <u/>
        <sz val="11"/>
        <rFont val="Arial"/>
        <family val="2"/>
      </rPr>
      <t xml:space="preserve">Evidencias:
</t>
    </r>
    <r>
      <rPr>
        <b/>
        <sz val="11"/>
        <rFont val="Arial"/>
        <family val="2"/>
      </rPr>
      <t>Julio:</t>
    </r>
    <r>
      <rPr>
        <sz val="11"/>
        <rFont val="Arial"/>
        <family val="2"/>
      </rPr>
      <t xml:space="preserve">
* Acta de reunión No. 001 del 19/07/2023 con el Objetivo de "</t>
    </r>
    <r>
      <rPr>
        <i/>
        <sz val="11"/>
        <rFont val="Arial"/>
        <family val="2"/>
      </rPr>
      <t>Socializar oferta adolescencia y juventud</t>
    </r>
    <r>
      <rPr>
        <sz val="11"/>
        <rFont val="Arial"/>
        <family val="2"/>
      </rPr>
      <t xml:space="preserve">". </t>
    </r>
    <r>
      <rPr>
        <b/>
        <sz val="11"/>
        <rFont val="Arial"/>
        <family val="2"/>
      </rPr>
      <t xml:space="preserve">Centro Zonal La Virginia </t>
    </r>
    <r>
      <rPr>
        <sz val="11"/>
        <rFont val="Arial"/>
        <family val="2"/>
      </rPr>
      <t xml:space="preserve">
* Acta de reunión del 31/07/2023 con el Objetivo de "</t>
    </r>
    <r>
      <rPr>
        <i/>
        <sz val="11"/>
        <rFont val="Arial"/>
        <family val="2"/>
      </rPr>
      <t xml:space="preserve">Socializar la oferta institucional en primera infancia; en la jornada de atención a la población víctima de la violencia" - </t>
    </r>
    <r>
      <rPr>
        <b/>
        <sz val="11"/>
        <rFont val="Arial"/>
        <family val="2"/>
      </rPr>
      <t>Municipio de la Celia.</t>
    </r>
    <r>
      <rPr>
        <sz val="11"/>
        <rFont val="Arial"/>
        <family val="2"/>
      </rPr>
      <t xml:space="preserve">
*Acta de fecha 31/07/2023 con objetivo: </t>
    </r>
    <r>
      <rPr>
        <i/>
        <sz val="11"/>
        <rFont val="Arial"/>
        <family val="2"/>
      </rPr>
      <t>Socialización de la oferta de servicios en el marco de la implementación del proceso de participación ciudadana dirigido a las familias de los beneficiarios de los programas del ICBF, y la comunidad en General. -</t>
    </r>
    <r>
      <rPr>
        <b/>
        <sz val="11"/>
        <rFont val="Arial"/>
        <family val="2"/>
      </rPr>
      <t>Regional Risaralda</t>
    </r>
    <r>
      <rPr>
        <i/>
        <sz val="11"/>
        <rFont val="Arial"/>
        <family val="2"/>
      </rPr>
      <t xml:space="preserve">, </t>
    </r>
  </si>
  <si>
    <r>
      <rPr>
        <b/>
        <u/>
        <sz val="11"/>
        <rFont val="Arial"/>
        <family val="2"/>
      </rPr>
      <t xml:space="preserve">Evidencias
</t>
    </r>
    <r>
      <rPr>
        <sz val="11"/>
        <rFont val="Arial"/>
        <family val="2"/>
      </rPr>
      <t>Total de Formatos Acta de Conformación:</t>
    </r>
    <r>
      <rPr>
        <b/>
        <sz val="11"/>
        <rFont val="Arial"/>
        <family val="2"/>
      </rPr>
      <t xml:space="preserve"> 100:</t>
    </r>
    <r>
      <rPr>
        <sz val="11"/>
        <rFont val="Arial"/>
        <family val="2"/>
      </rPr>
      <t xml:space="preserve">
</t>
    </r>
    <r>
      <rPr>
        <b/>
        <sz val="11"/>
        <rFont val="Arial"/>
        <family val="2"/>
      </rPr>
      <t>Febrero: 52</t>
    </r>
    <r>
      <rPr>
        <sz val="11"/>
        <rFont val="Arial"/>
        <family val="2"/>
      </rPr>
      <t xml:space="preserve">
Acta del 23/02/2023 EAS Asociación de padres de familia y vecinos del Hogar Comunitario Otún.
Acta del 09/028/2023 EAS Construyamos Colombia
Acta del 21/02/2023 EAS Coasobien
Acta del 24/02/2023 EAS Coasobien - Modalidad HCB
</t>
    </r>
    <r>
      <rPr>
        <b/>
        <sz val="11"/>
        <rFont val="Arial"/>
        <family val="2"/>
      </rPr>
      <t xml:space="preserve">Marzo: 41
</t>
    </r>
    <r>
      <rPr>
        <sz val="11"/>
        <rFont val="Arial"/>
        <family val="2"/>
      </rPr>
      <t xml:space="preserve">Acta del 21/03/2023 EAS Campoverde
Acta del 07/03/2023 EAS Asociación de padres de familia y vecinos del Hogar Comunitario Otún.
Acta del 29 /03/2023 UT Futuras Generaciones
Acta del 07/03/2023 UT Niñez y Esperanza
</t>
    </r>
    <r>
      <rPr>
        <b/>
        <sz val="11"/>
        <rFont val="Arial"/>
        <family val="2"/>
      </rPr>
      <t xml:space="preserve">
Abril: 7
</t>
    </r>
    <r>
      <rPr>
        <sz val="11"/>
        <rFont val="Arial"/>
        <family val="2"/>
      </rPr>
      <t>Acta del 11/04/2023 EAS Asociación de padres de familia y vecinos del HI Risaralda
Acta del 10/04/2023 EAS Asociación de padres de familia y vecinos del HI Risaralda
Acta del 04/04/2023 UT Futuras Generaciones
Acta del 04/04/2023 UT Niñez y Esperanza
Acta del 06/04/2023 UT Futuras Generaciones</t>
    </r>
  </si>
  <si>
    <r>
      <t xml:space="preserve">
</t>
    </r>
    <r>
      <rPr>
        <b/>
        <u/>
        <sz val="11"/>
        <rFont val="Arial"/>
        <family val="2"/>
      </rPr>
      <t xml:space="preserve">Evidencias:
</t>
    </r>
    <r>
      <rPr>
        <b/>
        <sz val="11"/>
        <rFont val="Arial"/>
        <family val="2"/>
      </rPr>
      <t>Marzo:</t>
    </r>
    <r>
      <rPr>
        <sz val="11"/>
        <rFont val="Arial"/>
        <family val="2"/>
      </rPr>
      <t xml:space="preserve">
* Acta de reunión de fecha 10/03/2023 con el Objetivo de "</t>
    </r>
    <r>
      <rPr>
        <i/>
        <sz val="11"/>
        <rFont val="Arial"/>
        <family val="2"/>
      </rPr>
      <t>Efectuar la socialización para el fortalecimiento a los grupos de Control Social en la modalidad de 1000 días para cambiar el mundo</t>
    </r>
    <r>
      <rPr>
        <sz val="11"/>
        <rFont val="Arial"/>
        <family val="2"/>
      </rPr>
      <t xml:space="preserve">".
</t>
    </r>
    <r>
      <rPr>
        <b/>
        <sz val="11"/>
        <rFont val="Arial"/>
        <family val="2"/>
      </rPr>
      <t>Abril:</t>
    </r>
    <r>
      <rPr>
        <sz val="11"/>
        <rFont val="Arial"/>
        <family val="2"/>
      </rPr>
      <t xml:space="preserve">
* 5 Actas de reunión de fechas 22, 23, 24, 28 y 29 de abril de 2023 con el Objetivo de "</t>
    </r>
    <r>
      <rPr>
        <i/>
        <sz val="11"/>
        <rFont val="Arial"/>
        <family val="2"/>
      </rPr>
      <t>Capacitar a los integrantes del comité de control social sobre la guía para la planeación y desarrollo de control social, acta de seguimiento de actividades de control social, y dar a conocer que son sujetos de derechos</t>
    </r>
    <r>
      <rPr>
        <sz val="11"/>
        <rFont val="Arial"/>
        <family val="2"/>
      </rPr>
      <t>".</t>
    </r>
  </si>
  <si>
    <r>
      <t xml:space="preserve">
</t>
    </r>
    <r>
      <rPr>
        <b/>
        <u/>
        <sz val="11"/>
        <rFont val="Arial"/>
        <family val="2"/>
      </rPr>
      <t xml:space="preserve">Evidencias:
</t>
    </r>
    <r>
      <rPr>
        <b/>
        <sz val="11"/>
        <rFont val="Arial"/>
        <family val="2"/>
      </rPr>
      <t>Julio:</t>
    </r>
    <r>
      <rPr>
        <sz val="11"/>
        <rFont val="Arial"/>
        <family val="2"/>
      </rPr>
      <t xml:space="preserve">
* Acta de reunión de fecha 27/07/2023 con el Objetivo de "</t>
    </r>
    <r>
      <rPr>
        <i/>
        <sz val="11"/>
        <rFont val="Arial"/>
        <family val="2"/>
      </rPr>
      <t>Promover de manera efectiva la conformación de grupos de control social y/o veedurías ciudadanas la oferta programática de las diferentes direcciones ICBF Regional Vichada</t>
    </r>
    <r>
      <rPr>
        <sz val="11"/>
        <rFont val="Arial"/>
        <family val="2"/>
      </rPr>
      <t xml:space="preserve">".
</t>
    </r>
    <r>
      <rPr>
        <b/>
        <sz val="11"/>
        <rFont val="Arial"/>
        <family val="2"/>
      </rPr>
      <t>Noviembre:</t>
    </r>
    <r>
      <rPr>
        <sz val="11"/>
        <rFont val="Arial"/>
        <family val="2"/>
      </rPr>
      <t xml:space="preserve">
* Acta de reunión de fecha10/11/2023 con el Objetivo de "</t>
    </r>
    <r>
      <rPr>
        <i/>
        <sz val="11"/>
        <rFont val="Arial"/>
        <family val="2"/>
      </rPr>
      <t>Promover de manera efectiva la conformación de grupos de control social y/o veedurías ciudadanas la oferta programática de las diferentes direcciones ICBF Regional Vichada</t>
    </r>
    <r>
      <rPr>
        <sz val="11"/>
        <rFont val="Arial"/>
        <family val="2"/>
      </rPr>
      <t>".</t>
    </r>
  </si>
  <si>
    <r>
      <rPr>
        <b/>
        <u/>
        <sz val="11"/>
        <rFont val="Arial"/>
        <family val="2"/>
      </rPr>
      <t xml:space="preserve">Evidencias:
</t>
    </r>
    <r>
      <rPr>
        <b/>
        <sz val="11"/>
        <rFont val="Arial"/>
        <family val="2"/>
      </rPr>
      <t>Marzo:</t>
    </r>
    <r>
      <rPr>
        <sz val="11"/>
        <rFont val="Arial"/>
        <family val="2"/>
      </rPr>
      <t xml:space="preserve">
* Acta de reunión de fecha 19/03/2023 con el Objetivo de "</t>
    </r>
    <r>
      <rPr>
        <i/>
        <sz val="11"/>
        <rFont val="Arial"/>
        <family val="2"/>
      </rPr>
      <t>Seguimiento al usuario Líder</t>
    </r>
    <r>
      <rPr>
        <sz val="11"/>
        <rFont val="Arial"/>
        <family val="2"/>
      </rPr>
      <t xml:space="preserve">".
* Acta de reunión de fecha 23/03/2023 con el Objetivo de "Sobre el paquete y la visita".
</t>
    </r>
    <r>
      <rPr>
        <b/>
        <sz val="11"/>
        <rFont val="Arial"/>
        <family val="2"/>
      </rPr>
      <t>Mayo:</t>
    </r>
    <r>
      <rPr>
        <sz val="11"/>
        <rFont val="Arial"/>
        <family val="2"/>
      </rPr>
      <t xml:space="preserve">
* Acta de reunión de fecha 02/05/2023 con el Objetivo de "</t>
    </r>
    <r>
      <rPr>
        <i/>
        <sz val="11"/>
        <rFont val="Arial"/>
        <family val="2"/>
      </rPr>
      <t>La comunidad queda conforme con la actividad que realizó la profesional</t>
    </r>
    <r>
      <rPr>
        <sz val="11"/>
        <rFont val="Arial"/>
        <family val="2"/>
      </rPr>
      <t>".
*Acta de reunión de fecha 03/05/2023 con el Objetivo de "</t>
    </r>
    <r>
      <rPr>
        <i/>
        <sz val="11"/>
        <rFont val="Arial"/>
        <family val="2"/>
      </rPr>
      <t>Implementa comida tradicional en la olla comunitaria</t>
    </r>
    <r>
      <rPr>
        <sz val="11"/>
        <rFont val="Arial"/>
        <family val="2"/>
      </rPr>
      <t>".
* Acta de reunión de fecha 04/05/2023 con la Actividad "</t>
    </r>
    <r>
      <rPr>
        <i/>
        <sz val="11"/>
        <rFont val="Arial"/>
        <family val="2"/>
      </rPr>
      <t>Seguimiento</t>
    </r>
    <r>
      <rPr>
        <sz val="11"/>
        <rFont val="Arial"/>
        <family val="2"/>
      </rPr>
      <t>".
* Acta de reunión de fecha 08/05/2023 con el Objetivo de "</t>
    </r>
    <r>
      <rPr>
        <i/>
        <sz val="11"/>
        <rFont val="Arial"/>
        <family val="2"/>
      </rPr>
      <t>Instruir a los participantes del Control Social a formar Comités de Seguimiento de cada actividad realizada por los profesionales</t>
    </r>
    <r>
      <rPr>
        <sz val="11"/>
        <rFont val="Arial"/>
        <family val="2"/>
      </rPr>
      <t>".
* Acta de reunión de fecha 09/05/2023 con el Objetivo de "</t>
    </r>
    <r>
      <rPr>
        <i/>
        <sz val="11"/>
        <rFont val="Arial"/>
        <family val="2"/>
      </rPr>
      <t>Vigilar y velar por la correcta ejecución de las actividades realizadas por el operador Asopalmarito, en el encuentro comunitario en la familia, garantizando la correcta gestión de servicio a la comunidad</t>
    </r>
    <r>
      <rPr>
        <sz val="11"/>
        <rFont val="Arial"/>
        <family val="2"/>
      </rPr>
      <t xml:space="preserve">".
</t>
    </r>
    <r>
      <rPr>
        <b/>
        <sz val="11"/>
        <rFont val="Arial"/>
        <family val="2"/>
      </rPr>
      <t>Julio:</t>
    </r>
    <r>
      <rPr>
        <sz val="11"/>
        <rFont val="Arial"/>
        <family val="2"/>
      </rPr>
      <t xml:space="preserve">
* Acta de reunión de fecha 04/07/2023 con el Objetivo de "</t>
    </r>
    <r>
      <rPr>
        <i/>
        <sz val="11"/>
        <rFont val="Arial"/>
        <family val="2"/>
      </rPr>
      <t>Realizar control social a las actividades de 4 de julio reunión TEB</t>
    </r>
    <r>
      <rPr>
        <sz val="11"/>
        <rFont val="Arial"/>
        <family val="2"/>
      </rPr>
      <t>".
*Acta de reunión de fecha 10/07/2023 con el Objetivo de "</t>
    </r>
    <r>
      <rPr>
        <i/>
        <sz val="11"/>
        <rFont val="Arial"/>
        <family val="2"/>
      </rPr>
      <t>Garantizar refrigerios adecuados en el desarrollo de las actividades de TEB 2013 - Julio</t>
    </r>
    <r>
      <rPr>
        <sz val="11"/>
        <rFont val="Arial"/>
        <family val="2"/>
      </rPr>
      <t>".
* Acta de reunión de fecha 11/07/2023 con la Actividad "</t>
    </r>
    <r>
      <rPr>
        <i/>
        <sz val="11"/>
        <rFont val="Arial"/>
        <family val="2"/>
      </rPr>
      <t>Comunidad indígena Miralejo</t>
    </r>
    <r>
      <rPr>
        <sz val="11"/>
        <rFont val="Arial"/>
        <family val="2"/>
      </rPr>
      <t>".</t>
    </r>
  </si>
  <si>
    <r>
      <t xml:space="preserve">Se evidenciaron actividades como socialización de la ruta para el Encuentro de Participación Ciudadana, pantallazos Twitter sobre realización de Mesas Públicas en el CZ Norte  Centro Histórico, cartelera informativa con contenido de piezas comunicativas correspondientes a mesas de trabajo para el fortalecimiento Institucional, mesas públicas de primera infancia, articulación con Migración Colombia, entre otros, así como pantallazo de publicación en la página </t>
    </r>
    <r>
      <rPr>
        <sz val="11"/>
        <color rgb="FF0070C0"/>
        <rFont val="Arial"/>
        <family val="2"/>
      </rPr>
      <t>www.icbf.gov.co</t>
    </r>
    <r>
      <rPr>
        <b/>
        <sz val="11"/>
        <color rgb="FF0070C0"/>
        <rFont val="Arial"/>
        <family val="2"/>
      </rPr>
      <t xml:space="preserve"> </t>
    </r>
    <r>
      <rPr>
        <sz val="11"/>
        <rFont val="Arial"/>
        <family val="2"/>
      </rPr>
      <t xml:space="preserve"> denominado</t>
    </r>
    <r>
      <rPr>
        <b/>
        <i/>
        <sz val="11"/>
        <rFont val="Arial"/>
        <family val="2"/>
      </rPr>
      <t xml:space="preserve"> "Con feria de emprendimiento y panel de jóvenes, ICBF Atlántico rindió cuentas" </t>
    </r>
    <r>
      <rPr>
        <sz val="11"/>
        <rFont val="Arial"/>
        <family val="2"/>
      </rPr>
      <t>donde se informó a la ciudadanía sobre el ejercicio de Rendición Pública de Cuentas y los resultados de la gestión durante el 2022.</t>
    </r>
  </si>
  <si>
    <r>
      <t xml:space="preserve">Se realizó el 09/03/2023 la primera reunión en la cual se efectuó la revisión de actividades dispuestas para la vigencia 2023 del Comité de Participación Ciudadana, se  asignaron  las fechas y establecer responsabilidades frente lo acordado en la propuesta aprobada en articulación con la Sede Nacional.
Así mismo, se efectuó el 11/07/2023 el  </t>
    </r>
    <r>
      <rPr>
        <i/>
        <sz val="11"/>
        <color theme="1"/>
        <rFont val="Arial"/>
        <family val="2"/>
      </rPr>
      <t>“Encuentro virtual Participación Ciudadana en la Regional Tolima”</t>
    </r>
    <r>
      <rPr>
        <sz val="11"/>
        <color theme="1"/>
        <rFont val="Arial"/>
        <family val="2"/>
      </rPr>
      <t xml:space="preserve"> donde se trataron temas como: Canales de atención de las Entidades del SNBF; Comités de Participación Ciudadana y El derecho a la participación Ciudadana- Normatividad vigente.</t>
    </r>
  </si>
  <si>
    <r>
      <rPr>
        <b/>
        <u/>
        <sz val="11"/>
        <color theme="1"/>
        <rFont val="Arial"/>
        <family val="2"/>
      </rPr>
      <t>Evidencias:</t>
    </r>
    <r>
      <rPr>
        <b/>
        <sz val="11"/>
        <color theme="1"/>
        <rFont val="Arial"/>
        <family val="2"/>
      </rPr>
      <t xml:space="preserve">
Enero:
</t>
    </r>
    <r>
      <rPr>
        <sz val="11"/>
        <color theme="1"/>
        <rFont val="Arial"/>
        <family val="2"/>
      </rPr>
      <t xml:space="preserve">*Correo electrónico del 06/02/2023 asunto: “CONFORMACIÓN DE EQUIPOS REGIONALES DE PARTICIPACIÓN CIUDADANA”.
</t>
    </r>
    <r>
      <rPr>
        <b/>
        <sz val="11"/>
        <color theme="1"/>
        <rFont val="Arial"/>
        <family val="2"/>
      </rPr>
      <t>Marzo:</t>
    </r>
    <r>
      <rPr>
        <sz val="11"/>
        <color theme="1"/>
        <rFont val="Arial"/>
        <family val="2"/>
      </rPr>
      <t xml:space="preserve">
*Acta de reunión del 09/03/2023 objetivo:</t>
    </r>
    <r>
      <rPr>
        <i/>
        <sz val="11"/>
        <color theme="1"/>
        <rFont val="Arial"/>
        <family val="2"/>
      </rPr>
      <t xml:space="preserve"> “Reunión de gestión, planeación y conformación de responsabilidades de las metas propuestas para el comité de participación ciudadana.”</t>
    </r>
    <r>
      <rPr>
        <sz val="11"/>
        <color theme="1"/>
        <rFont val="Arial"/>
        <family val="2"/>
      </rPr>
      <t xml:space="preserve">
</t>
    </r>
    <r>
      <rPr>
        <b/>
        <sz val="11"/>
        <color theme="1"/>
        <rFont val="Arial"/>
        <family val="2"/>
      </rPr>
      <t>Julio:</t>
    </r>
    <r>
      <rPr>
        <sz val="11"/>
        <color theme="1"/>
        <rFont val="Arial"/>
        <family val="2"/>
      </rPr>
      <t xml:space="preserve">
* Presentación - Tema: "Canales de atención de las Entidades del SNBF"
* Presentación  -Tema: "Comités de Participación Ciudadana"
* Presentación - Tema: "El derecho a la participación Ciudadana"- Normatividad vigente. 
*Listado de asistencia de 46 colaboradores de la regional Tolima.</t>
    </r>
  </si>
  <si>
    <t xml:space="preserve">Se evidenció la realización de encuentros de participación ciudadana en los cuales se capacitó en lo correspondiente a participación ciudadana, control social, veedurías ciudadanas y se dio a conocer la oferta de atención de los servicios de primera infancia. Se generó espacio para observaciones de los participantes.
Adicionalmente se observaron soportes como: formato para recolección de observaciones, correo electrónico de invitación y registro fotográfico.
</t>
  </si>
  <si>
    <r>
      <t>Se constató la realización del encuentro de capacitación orientado al fortalecimiento de los comités de control social y se socializó aspectos básicos sobre participación ciudadana; en este espacio se entregaron kits de "</t>
    </r>
    <r>
      <rPr>
        <i/>
        <sz val="11"/>
        <rFont val="Arial"/>
        <family val="2"/>
      </rPr>
      <t>Generación para la Paz</t>
    </r>
    <r>
      <rPr>
        <sz val="11"/>
        <rFont val="Arial"/>
        <family val="2"/>
      </rPr>
      <t xml:space="preserve">" y cuadernos.
Adicionalmente se observó listado de asistencia y registro fotográfico.
</t>
    </r>
  </si>
  <si>
    <r>
      <rPr>
        <b/>
        <u/>
        <sz val="11"/>
        <color theme="1"/>
        <rFont val="Arial"/>
        <family val="2"/>
      </rPr>
      <t xml:space="preserve">Evidencias: </t>
    </r>
    <r>
      <rPr>
        <b/>
        <sz val="11"/>
        <color theme="1"/>
        <rFont val="Arial"/>
        <family val="2"/>
      </rPr>
      <t xml:space="preserve">
Abril:
*</t>
    </r>
    <r>
      <rPr>
        <sz val="11"/>
        <color theme="1"/>
        <rFont val="Arial"/>
        <family val="2"/>
      </rPr>
      <t xml:space="preserve">Acta de reunión 26/04/2023 Objetivo: “Socializar aspectos relevantes del ICBF y de la Modalidad De Tú a Tú – DTAT con las familias de los beneficiarios de la modalidad en el Comité de Rehabilitación.”
*Formato único para la recolección de observaciones en la cual se realizaron 4 denuncias ciudadanas.
</t>
    </r>
    <r>
      <rPr>
        <b/>
        <sz val="11"/>
        <color theme="1"/>
        <rFont val="Arial"/>
        <family val="2"/>
      </rPr>
      <t>Julio:</t>
    </r>
    <r>
      <rPr>
        <sz val="11"/>
        <color theme="1"/>
        <rFont val="Arial"/>
        <family val="2"/>
      </rPr>
      <t xml:space="preserve">
*Acta de reunión 17/08/2023 objetivo “Realizar Actividad De Participación Ciudadana En Articulación De La Secretaría De Derechos Humanos E Inclusión Social Frente Al Derecho De La Información Y El Debido Proceso.”
*Acta de reunión 28/07/2023 Objetivo: “Realizar Actividad De Participación Ciudadana En Articulación De La Secretaría De Derechos Humanos E Inclusión Social Frente Al Derecho De La Información Y El Debido Proceso”
</t>
    </r>
    <r>
      <rPr>
        <b/>
        <sz val="11"/>
        <color theme="1"/>
        <rFont val="Arial"/>
        <family val="2"/>
      </rPr>
      <t>Diciembre:</t>
    </r>
    <r>
      <rPr>
        <sz val="11"/>
        <color theme="1"/>
        <rFont val="Arial"/>
        <family val="2"/>
      </rPr>
      <t xml:space="preserve">
*Acta de reunión del 5/12/2023 -Objetivo “Realizar actividad de participación ciudadana a los adolescentes y jóvenes de la casa de la niñez y juventud del municipio del peñol, frente al derecho de la información y el debido proceso”
*Acta de reunión 6/12/2023 - Objetivo: “Realizar actividad de participación ciudadana a los adolescentes y jóvenes de la casa de la niñez y juventud del municipio del peñol, frente al derecho de la información y el debido proceso”</t>
    </r>
  </si>
  <si>
    <t>Se efectuó reunión el 13/07/2023 en la cual se dio a conocer el Plan de Participación Ciudadana enmarcado en el Programa de Transparencia y Ética Publica del ICBF,  enfatizando en la actividad 3  “Cualificar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Igualmente se evidencio la realización de cuatro  (4) reuniones el  21/07/2023, 14/08/2023; 12/10/2023 y 13/10/2023  socializando temas como: orientación y cualificación al personal de servicios y atención de los centros zonales para la atención, recepción y  clasificación de solicitudes realizadas por la ciudadanía y entidades en general, la  oferta institucional, la usabilidad de la estrategia del teléfono verde para fortalecer la atención presencial en los puntos de atención del ICBF y la apropiación del conocimiento de los profesionales que apoyan el Proceso de Relación con el Ciudadano – PRC - en los puntos de atención en el país.</t>
  </si>
  <si>
    <t xml:space="preserve">Se evidencio reunión el 7/02/2023 en la cual se socializó la estrategia Referentes Afectivos y aclaraciones del Lineamiento Técnico y Administrativo y se adelantó la Planeación actividad – Plan de Participación Ciudadana PPC; el  6/09/2023 donde se expuso el Plan de Participación Ciudadana  como proceso de fortalecimiento y mejoramiento institucional; el  25/09/2023 presentando el consolidado de resultado de la consulta a los jóvenes sobre la autoevaluación del servicio del cual son usuarios (10 NNAJ) en la cual relacionan listado de asistencia y las encuestas realizadas en 10 documento.
Adicionalmente,  se evidenció la realización de tres (3) reunión (17/10/2023, 23/11/2023, 24/11/2023)  relacionadas con los beneficiarios de la Estrategia Proyecto Sueños de la Iniciativa Restaurando Vidas Construimos Futuro y se efectuó la aplicación de la encuesta de Autoevaluación acerca del Servicio presta  en la Estrategia Proyecto Sueños. </t>
  </si>
  <si>
    <r>
      <rPr>
        <b/>
        <u/>
        <sz val="11"/>
        <rFont val="Arial"/>
        <family val="2"/>
      </rPr>
      <t xml:space="preserve">Evidencias: 
</t>
    </r>
    <r>
      <rPr>
        <b/>
        <sz val="11"/>
        <rFont val="Arial"/>
        <family val="2"/>
      </rPr>
      <t xml:space="preserve">Marzo: 
</t>
    </r>
    <r>
      <rPr>
        <sz val="11"/>
        <rFont val="Arial"/>
        <family val="2"/>
      </rPr>
      <t xml:space="preserve">• Acta de reunión No. 01 del 24/03/2023 – Objetivo: “Brindar a los alcaldes y gobernador del departamento del Caquetá la oferta del DPS, UARIV e ICBF, buscando un trabajo y articulado con el fin el de aportar al cumplimiento de los Planes de Desarrollo de las Administraciones”. – Dirección Regional Caquetá
</t>
    </r>
    <r>
      <rPr>
        <b/>
        <sz val="11"/>
        <rFont val="Arial"/>
        <family val="2"/>
      </rPr>
      <t xml:space="preserve">
Abril:</t>
    </r>
    <r>
      <rPr>
        <sz val="11"/>
        <rFont val="Arial"/>
        <family val="2"/>
      </rPr>
      <t xml:space="preserve">
•Acta de reunión No. 02 del 04/04/2023 – Objetivo: “Brindar Asistencia Técnica a los Operadores del departamento y ciudadanía en general, en veedurías ciudadanas, con el fin que en sus territorios repliquen la información suministrada”.  Regional Caquetá
</t>
    </r>
    <r>
      <rPr>
        <b/>
        <sz val="11"/>
        <rFont val="Arial"/>
        <family val="2"/>
      </rPr>
      <t xml:space="preserve">
Mayo:</t>
    </r>
    <r>
      <rPr>
        <sz val="11"/>
        <rFont val="Arial"/>
        <family val="2"/>
      </rPr>
      <t xml:space="preserve">
•Acta de reunión No. 03 del 05/05/2023 – Objetivo. “Fortalecer ciudadanía civil en mecanismos de Participación y veedurías ciudadanas, con el fin que en sus territorios repliquen la información suministrada”. Regional Caquetá -Equipo participación Ciudadana. (participantes 60)
</t>
    </r>
    <r>
      <rPr>
        <b/>
        <sz val="11"/>
        <rFont val="Arial"/>
        <family val="2"/>
      </rPr>
      <t xml:space="preserve">
Julio:</t>
    </r>
    <r>
      <rPr>
        <sz val="11"/>
        <rFont val="Arial"/>
        <family val="2"/>
      </rPr>
      <t xml:space="preserve">
•Acta de reunión No. 06 del 28/07/2023 – Objetivo. “Dar a conocer la oferta institucional permitiendo generar un fortalecimiento de la ciudadanía civil en mecanismos de Participación y veedurías ciudadanas, con el fin que en sus territorios repliquen la información suministrada” (participantes 100)
</t>
    </r>
    <r>
      <rPr>
        <b/>
        <sz val="11"/>
        <rFont val="Arial"/>
        <family val="2"/>
      </rPr>
      <t xml:space="preserve">
Agosto:</t>
    </r>
    <r>
      <rPr>
        <sz val="11"/>
        <rFont val="Arial"/>
        <family val="2"/>
      </rPr>
      <t xml:space="preserve">
•Acta de reunión No. 07 del 18/08/2023 – Objetivo. “Dar a conocer la oferta institucional permitiendo generar un fortalecimiento de la ciudadanía civil en mecanismos de Participación y veedurías ciudadanas, con el fin que en sus territorios repliquen la información suministrada” (participantes 40)
</t>
    </r>
    <r>
      <rPr>
        <b/>
        <sz val="11"/>
        <rFont val="Arial"/>
        <family val="2"/>
      </rPr>
      <t xml:space="preserve">
Octubre:</t>
    </r>
    <r>
      <rPr>
        <sz val="11"/>
        <rFont val="Arial"/>
        <family val="2"/>
      </rPr>
      <t xml:space="preserve">
•Acta de reunión No. 08 del 13/10/2023 – Objetivo. “Dar a conocer la oferta institucional permitiendo generar un fortalecimiento de la ciudadanía civil en mecanismos de Participación y veedurías ciudadanas, con el fin que en sus territorios repliquen la información suministrada” (participantes 60)</t>
    </r>
  </si>
  <si>
    <r>
      <rPr>
        <b/>
        <u/>
        <sz val="11"/>
        <rFont val="Arial"/>
        <family val="2"/>
      </rPr>
      <t xml:space="preserve">Evidencia: 
</t>
    </r>
    <r>
      <rPr>
        <b/>
        <sz val="11"/>
        <rFont val="Arial"/>
        <family val="2"/>
      </rPr>
      <t>Junio:</t>
    </r>
    <r>
      <rPr>
        <sz val="11"/>
        <rFont val="Arial"/>
        <family val="2"/>
      </rPr>
      <t xml:space="preserve">
Acta de reunión No. 03 del 22/06/2023 -Objetivo: </t>
    </r>
    <r>
      <rPr>
        <i/>
        <sz val="11"/>
        <rFont val="Arial"/>
        <family val="2"/>
      </rPr>
      <t>“Articular con las entidades que conforman la red institucional de veedurías ciudadanas y unir fuerzas para fortalecer la institucionalidad”.  Regional Caquetá.</t>
    </r>
  </si>
  <si>
    <r>
      <rPr>
        <b/>
        <u/>
        <sz val="11"/>
        <rFont val="Arial"/>
        <family val="2"/>
      </rPr>
      <t xml:space="preserve">Evidencia: </t>
    </r>
    <r>
      <rPr>
        <b/>
        <sz val="11"/>
        <rFont val="Arial"/>
        <family val="2"/>
      </rPr>
      <t xml:space="preserve">
Octubre:
</t>
    </r>
    <r>
      <rPr>
        <sz val="11"/>
        <rFont val="Arial"/>
        <family val="2"/>
      </rPr>
      <t>*Informe Control Social Procesos Misionales (sin fecha) reportado en SharePoint el 08/11/2023, elaborado por La Coordinadora Grupo Asistencia Técnica de la regional Caquetá.  Objetivo: “Articular con los enlaces de los procesos para analizar el funcionamiento o calidad de los servicios / programas a los cuales les realizan control social en el territorio, para la mejora de la gestión institucional del ICBF Regional Caquetá”.</t>
    </r>
  </si>
  <si>
    <r>
      <rPr>
        <b/>
        <u/>
        <sz val="11"/>
        <color theme="1"/>
        <rFont val="Arial"/>
        <family val="2"/>
      </rPr>
      <t xml:space="preserve">Evidencias: </t>
    </r>
    <r>
      <rPr>
        <b/>
        <sz val="11"/>
        <color theme="1"/>
        <rFont val="Arial"/>
        <family val="2"/>
      </rPr>
      <t xml:space="preserve">
Abril:
</t>
    </r>
    <r>
      <rPr>
        <sz val="11"/>
        <color theme="1"/>
        <rFont val="Arial"/>
        <family val="2"/>
      </rPr>
      <t>*Acta 001 del 13/04/2023 Objetivo:</t>
    </r>
    <r>
      <rPr>
        <i/>
        <sz val="11"/>
        <color theme="1"/>
        <rFont val="Arial"/>
        <family val="2"/>
      </rPr>
      <t xml:space="preserve"> “Participación ciudadana y control social centro zonal Aguachica- la Gloria.”.</t>
    </r>
    <r>
      <rPr>
        <sz val="11"/>
        <color theme="1"/>
        <rFont val="Arial"/>
        <family val="2"/>
      </rPr>
      <t xml:space="preserve">
*Acta 001 del 14/04/2023 Objetivo: </t>
    </r>
    <r>
      <rPr>
        <i/>
        <sz val="11"/>
        <color theme="1"/>
        <rFont val="Arial"/>
        <family val="2"/>
      </rPr>
      <t>“Participación ciudadana y control social centro zonal Aguachica- Pailitas.”.</t>
    </r>
    <r>
      <rPr>
        <sz val="11"/>
        <color theme="1"/>
        <rFont val="Arial"/>
        <family val="2"/>
      </rPr>
      <t xml:space="preserve">
*Acta 001 del 14/04/2023 Objetivo: </t>
    </r>
    <r>
      <rPr>
        <i/>
        <sz val="11"/>
        <color theme="1"/>
        <rFont val="Arial"/>
        <family val="2"/>
      </rPr>
      <t>“Participación ciudadana y control social centro zonal Aguachica- Pelaya.”</t>
    </r>
    <r>
      <rPr>
        <sz val="11"/>
        <color theme="1"/>
        <rFont val="Arial"/>
        <family val="2"/>
      </rPr>
      <t xml:space="preserve">
*Acta 001 del 12/04/2023 Objetivo:</t>
    </r>
    <r>
      <rPr>
        <i/>
        <sz val="11"/>
        <color theme="1"/>
        <rFont val="Arial"/>
        <family val="2"/>
      </rPr>
      <t xml:space="preserve"> “Participación ciudadana y control social centro zonal Aguachica-San Alberto”</t>
    </r>
    <r>
      <rPr>
        <sz val="11"/>
        <color theme="1"/>
        <rFont val="Arial"/>
        <family val="2"/>
      </rPr>
      <t xml:space="preserve">
*Acta 001 del 14/04/2023 Objetivo: </t>
    </r>
    <r>
      <rPr>
        <i/>
        <sz val="11"/>
        <color theme="1"/>
        <rFont val="Arial"/>
        <family val="2"/>
      </rPr>
      <t>“Participación ciudadana y control social centro zonal Aguachica-Tamalameque”</t>
    </r>
    <r>
      <rPr>
        <sz val="11"/>
        <color theme="1"/>
        <rFont val="Arial"/>
        <family val="2"/>
      </rPr>
      <t xml:space="preserve">
*Acta 002 del 12/04/2023 Objetivo: </t>
    </r>
    <r>
      <rPr>
        <i/>
        <sz val="11"/>
        <color theme="1"/>
        <rFont val="Arial"/>
        <family val="2"/>
      </rPr>
      <t>“Participación ciudadana y control social centro zonal Aguachica”</t>
    </r>
  </si>
  <si>
    <r>
      <rPr>
        <b/>
        <u/>
        <sz val="11"/>
        <color theme="1"/>
        <rFont val="Arial"/>
        <family val="2"/>
      </rPr>
      <t xml:space="preserve">Evidencias: 
</t>
    </r>
    <r>
      <rPr>
        <b/>
        <sz val="11"/>
        <color theme="1"/>
        <rFont val="Arial"/>
        <family val="2"/>
      </rPr>
      <t xml:space="preserve">Junio:
</t>
    </r>
    <r>
      <rPr>
        <sz val="11"/>
        <color theme="1"/>
        <rFont val="Arial"/>
        <family val="2"/>
      </rPr>
      <t xml:space="preserve">*Acta de reunión del 14 0/06/2023 - Objetivo “Generar espacios de escucha activa con los grupos de valor de los usuarios de los servicios del ICBF”.
</t>
    </r>
    <r>
      <rPr>
        <b/>
        <sz val="11"/>
        <color theme="1"/>
        <rFont val="Arial"/>
        <family val="2"/>
      </rPr>
      <t>Octubre:</t>
    </r>
    <r>
      <rPr>
        <sz val="11"/>
        <color theme="1"/>
        <rFont val="Arial"/>
        <family val="2"/>
      </rPr>
      <t xml:space="preserve">
*Acta de reunión 13/10/2023  -Objetivo: "Generar espacios de escucha activa con los grupos de valor de los usuarios 
de los servicios del ICBF"
*Listado de asistencia 13/10/2023.</t>
    </r>
  </si>
  <si>
    <t>Se constató la realización de reuniones correspondientes a ejercicios de Rendición Pública de Cuentas adelantadas en los municipios de Dosquebradas, La Virginia, Pereira, Belén de Umbría, Santa Rosa de Cabal. En estos escenarios se socializaron los resultados de la gestión Institucional en el marco de los ejercicios de participación ciudadana y transparencia y además se generaron espacio de participación de partes interesadas.
Adicionalmente se observaron correos electrónicos como invitaciones a entes del SNBF, Gobernación, SENA, Terminal de transporte, Defensoría del Pueblo, Procuraduría, Comisaria de Familia, Policía, Rama Judicial, servidores públicos y colaboradores ICBF y Universidad Católica de Pereira, entre otros.</t>
  </si>
  <si>
    <t>Se evidenciaron actas correspondientes a Visitas de Seguimiento a Servicios de Atención en las cuales se realizó verificación y control de actividades en las Unidades de Servicios (UDS), encuestas de satisfacción y calidad y cantidad de los componentes de RPP entre otros. Las actas contienen listados de asistencia.</t>
  </si>
  <si>
    <t>Se constató acta de reunión del 06/03/2023 en la cual se adelantó taller lúdico para incentivar la participación ciudadana de acuerdo con los grupos de atención, así: primera infancia, infancia, adolescencia y juventud y familias. En la regional San Andrés en el evento participaron 61 usuarios.</t>
  </si>
  <si>
    <r>
      <rPr>
        <b/>
        <u/>
        <sz val="11"/>
        <rFont val="Arial"/>
        <family val="2"/>
      </rPr>
      <t xml:space="preserve">Evidencias: </t>
    </r>
    <r>
      <rPr>
        <sz val="11"/>
        <rFont val="Arial"/>
        <family val="2"/>
      </rPr>
      <t xml:space="preserve">
</t>
    </r>
    <r>
      <rPr>
        <b/>
        <sz val="11"/>
        <rFont val="Arial"/>
        <family val="2"/>
      </rPr>
      <t>Noviembre:</t>
    </r>
    <r>
      <rPr>
        <sz val="11"/>
        <rFont val="Arial"/>
        <family val="2"/>
      </rPr>
      <t xml:space="preserve">
*Acta de reunión del 21/11/2023 -Objetivo:</t>
    </r>
    <r>
      <rPr>
        <i/>
        <sz val="11"/>
        <rFont val="Arial"/>
        <family val="2"/>
      </rPr>
      <t xml:space="preserve"> “Realizar el primer comité técnico operativo del contrato de aportes 99000352023”</t>
    </r>
    <r>
      <rPr>
        <sz val="11"/>
        <rFont val="Arial"/>
        <family val="2"/>
      </rPr>
      <t xml:space="preserve">
Listado de asistencia (formato forms)</t>
    </r>
  </si>
  <si>
    <r>
      <rPr>
        <b/>
        <u/>
        <sz val="11"/>
        <color theme="1"/>
        <rFont val="Arial"/>
        <family val="2"/>
      </rPr>
      <t xml:space="preserve">Evidencias: </t>
    </r>
    <r>
      <rPr>
        <sz val="11"/>
        <color theme="1"/>
        <rFont val="Arial"/>
        <family val="2"/>
      </rPr>
      <t xml:space="preserve">
</t>
    </r>
    <r>
      <rPr>
        <b/>
        <sz val="11"/>
        <color theme="1"/>
        <rFont val="Arial"/>
        <family val="2"/>
      </rPr>
      <t>Marzo:</t>
    </r>
    <r>
      <rPr>
        <sz val="11"/>
        <color theme="1"/>
        <rFont val="Arial"/>
        <family val="2"/>
      </rPr>
      <t xml:space="preserve">
*Acta de reunión del 06/03/2023 - Objetivo: </t>
    </r>
    <r>
      <rPr>
        <i/>
        <sz val="11"/>
        <color theme="1"/>
        <rFont val="Arial"/>
        <family val="2"/>
      </rPr>
      <t>“Por medio de actividades se busca fortalecer los mecanismos de participación ciudadana dentro de la regional San Andres, para el plan de acción 2023”</t>
    </r>
    <r>
      <rPr>
        <sz val="11"/>
        <color theme="1"/>
        <rFont val="Arial"/>
        <family val="2"/>
      </rPr>
      <t xml:space="preserve">
*Listado de asistencia del 06/03/2023</t>
    </r>
  </si>
  <si>
    <r>
      <t xml:space="preserve">Se evidenció reunión del 05/05/2023 sobre </t>
    </r>
    <r>
      <rPr>
        <i/>
        <sz val="11"/>
        <color theme="1"/>
        <rFont val="Arial"/>
        <family val="2"/>
      </rPr>
      <t>“Intercambiar conocimientos y experiencias entre las veedurías territoriales y los colaboradores del ICBF”</t>
    </r>
    <r>
      <rPr>
        <sz val="11"/>
        <color theme="1"/>
        <rFont val="Arial"/>
        <family val="2"/>
      </rPr>
      <t xml:space="preserve"> al que asistieron solo colaboradores del Centro Zonal Los Almendros, Grupo Administrativo, Grupo Financiero, Grupo de Asistencia Técnica, Grupo de Planeación y Sistemas y Grupo Jurídico de la Regional San Andrés. 
</t>
    </r>
    <r>
      <rPr>
        <b/>
        <sz val="11"/>
        <color rgb="FFFF0000"/>
        <rFont val="Arial"/>
        <family val="2"/>
      </rPr>
      <t xml:space="preserve">Nota: </t>
    </r>
    <r>
      <rPr>
        <sz val="11"/>
        <rFont val="Arial"/>
        <family val="2"/>
      </rPr>
      <t xml:space="preserve">El acta no evidenció la participación de las Veeduría Territoriales, por lo tanto no se logró el objetivo de la actividad y se evalúa como No Cumplida. </t>
    </r>
  </si>
  <si>
    <r>
      <rPr>
        <b/>
        <u/>
        <sz val="11"/>
        <color theme="1"/>
        <rFont val="Arial"/>
        <family val="2"/>
      </rPr>
      <t>Evidencias:</t>
    </r>
    <r>
      <rPr>
        <b/>
        <sz val="11"/>
        <color theme="1"/>
        <rFont val="Arial"/>
        <family val="2"/>
      </rPr>
      <t xml:space="preserve">
Mayo:</t>
    </r>
    <r>
      <rPr>
        <sz val="11"/>
        <color theme="1"/>
        <rFont val="Arial"/>
        <family val="2"/>
      </rPr>
      <t xml:space="preserve">
Acta de reunión 05/05/2023 objetivo:</t>
    </r>
    <r>
      <rPr>
        <i/>
        <sz val="11"/>
        <color theme="1"/>
        <rFont val="Arial"/>
        <family val="2"/>
      </rPr>
      <t xml:space="preserve"> “Por medio de actividades se busca fortalecer los mecanismos de participación ciudadana dentro de la regional San Andrés en el marco del desarrollo plan de participación ciudadana acción 2023"</t>
    </r>
    <r>
      <rPr>
        <sz val="11"/>
        <color theme="1"/>
        <rFont val="Arial"/>
        <family val="2"/>
      </rPr>
      <t xml:space="preserve">
*Listado de asistencia.</t>
    </r>
  </si>
  <si>
    <r>
      <t xml:space="preserve">Se observó Acta de Reunión del 13/07/2023 en la cual se adelantó la temática </t>
    </r>
    <r>
      <rPr>
        <i/>
        <sz val="11"/>
        <color theme="1"/>
        <rFont val="Arial"/>
        <family val="2"/>
      </rPr>
      <t>“Inclusión Del Modelo de Enfoque de Derechos en la Participación Ciudadana”</t>
    </r>
    <r>
      <rPr>
        <sz val="11"/>
        <color theme="1"/>
        <rFont val="Arial"/>
        <family val="2"/>
      </rPr>
      <t xml:space="preserve"> con el fin de rescatar la participación ciudadana en los escenarios de la Modalidad de Tú a Tú. Participaron 8 usuarios del programa.</t>
    </r>
  </si>
  <si>
    <r>
      <rPr>
        <b/>
        <u/>
        <sz val="11"/>
        <color theme="1"/>
        <rFont val="Arial"/>
        <family val="2"/>
      </rPr>
      <t>Evidencia:</t>
    </r>
    <r>
      <rPr>
        <b/>
        <sz val="11"/>
        <color theme="1"/>
        <rFont val="Arial"/>
        <family val="2"/>
      </rPr>
      <t xml:space="preserve">
Julio:</t>
    </r>
    <r>
      <rPr>
        <sz val="11"/>
        <color theme="1"/>
        <rFont val="Arial"/>
        <family val="2"/>
      </rPr>
      <t xml:space="preserve">
Acta de reunión del 13/07/2023 Objetivo: </t>
    </r>
    <r>
      <rPr>
        <i/>
        <sz val="11"/>
        <color theme="1"/>
        <rFont val="Arial"/>
        <family val="2"/>
      </rPr>
      <t>“Rescatar la participación ciudadana en los escenarios de la modalidad De Tú a Tú”</t>
    </r>
    <r>
      <rPr>
        <sz val="11"/>
        <color theme="1"/>
        <rFont val="Arial"/>
        <family val="2"/>
      </rPr>
      <t xml:space="preserve"> 
Listado de asistencia</t>
    </r>
  </si>
  <si>
    <r>
      <rPr>
        <b/>
        <u/>
        <sz val="11"/>
        <rFont val="Arial"/>
        <family val="2"/>
      </rPr>
      <t xml:space="preserve">Evidencias:
</t>
    </r>
    <r>
      <rPr>
        <b/>
        <sz val="11"/>
        <rFont val="Arial"/>
        <family val="2"/>
      </rPr>
      <t>Enero:</t>
    </r>
    <r>
      <rPr>
        <sz val="11"/>
        <rFont val="Arial"/>
        <family val="2"/>
      </rPr>
      <t xml:space="preserve">
*Acta de reunión de fecha 12/09/2023 - Asunto: "Iniciar la ejecución del plan de participación ciudadana en la vigencia 2023, Socialización de actividades y establecimiento de compromisos para su ejecución" del 17/05/2023.
</t>
    </r>
    <r>
      <rPr>
        <b/>
        <sz val="11"/>
        <rFont val="Arial"/>
        <family val="2"/>
      </rPr>
      <t>Febrero:</t>
    </r>
    <r>
      <rPr>
        <sz val="11"/>
        <rFont val="Arial"/>
        <family val="2"/>
      </rPr>
      <t xml:space="preserve">
*Acta de reunión de fecha 13/02/2023 - Asunto: "Socializar actividades y establecimiento de compromisos para ejecutar el plan de participación ciudadana en la vigencia 2023 en la Regional Magdalena".
*2 Correos electrónicos de fecha 06 y 13 de marzo de 2023 con Asunto "Participación ciudadana - Fortalecimiento en conocimiento".
*Correo electrónico de fecha 07/03/2023 son Asunto "PARTICIPACIÓN CIUDADANA-FORTALECIMIENTO EN CONOCIMIENTO"
</t>
    </r>
    <r>
      <rPr>
        <b/>
        <sz val="11"/>
        <rFont val="Arial"/>
        <family val="2"/>
      </rPr>
      <t>Mayo:</t>
    </r>
    <r>
      <rPr>
        <sz val="11"/>
        <rFont val="Arial"/>
        <family val="2"/>
      </rPr>
      <t xml:space="preserve">
*Oficio con Radicado No. 202349000000038061 (Sin fecha) con Asunto: "Participación ciudadana - Fortalecimiento en conocimiento".
*Correo electrónico de fecha 26/05/2023 con Asunto: “Participación ciudadana - Fortalecimiento de conocimiento".
</t>
    </r>
    <r>
      <rPr>
        <b/>
        <sz val="11"/>
        <rFont val="Arial"/>
        <family val="2"/>
      </rPr>
      <t>Junio:</t>
    </r>
    <r>
      <rPr>
        <sz val="11"/>
        <rFont val="Arial"/>
        <family val="2"/>
      </rPr>
      <t xml:space="preserve">
*Correo electrónico de fecha Asunto 05/07/2023 con Asunto: “PARTICIPACIÓN CIUDADANA - FORTALECIMIENTO EN CONOCIMIENTO".
</t>
    </r>
    <r>
      <rPr>
        <b/>
        <sz val="11"/>
        <rFont val="Arial"/>
        <family val="2"/>
      </rPr>
      <t>Julio:</t>
    </r>
    <r>
      <rPr>
        <sz val="11"/>
        <rFont val="Arial"/>
        <family val="2"/>
      </rPr>
      <t xml:space="preserve">
*Acta de reunión No. 061 de fecha 28/07/2023 con Asunto: “Brindar herramientas para fortalecer y sensibilizar a los colaboradores de la entidad en el ejercicio de partipación ciudadana".
*Listado de asistencia forms de fecha 28/07/2023.
*Correo electrónico de fecha 27/07/2023 con Asunto: "Notificación de reenvío de reunión: Fortalecimiento Técnico de Participación Ciudadana".
*Correo electrónico de fecha 27/075/2023 con Asunto: “PARTICIPACIÓN CIUDADANA - FORTALECIMIENTO EN CONOCIMIENTO".
*Correo electrónico de fecha 27/07/2023 con Asunto: “Fortalecimiento Técnico de Participación Ciudadana".
*Presentación "Participación Ciudadana".</t>
    </r>
  </si>
  <si>
    <r>
      <t xml:space="preserve">Evidencias:
</t>
    </r>
    <r>
      <rPr>
        <b/>
        <sz val="11"/>
        <rFont val="Arial"/>
        <family val="2"/>
      </rPr>
      <t xml:space="preserve">Agosto: 
</t>
    </r>
    <r>
      <rPr>
        <sz val="11"/>
        <rFont val="Arial"/>
        <family val="2"/>
      </rPr>
      <t xml:space="preserve">*Acta Nro. 069 del 23/08/2023 con objetivo: </t>
    </r>
    <r>
      <rPr>
        <i/>
        <sz val="11"/>
        <rFont val="Arial"/>
        <family val="2"/>
      </rPr>
      <t xml:space="preserve">Contribuir con el desarrollo de las acciones de seguimiento a los compromisos establecidos en 
el Marco del Primer Encuentro de Participación Ciudadana de la Modalidad Familiar “PARTICIPANDO ANDO PA QUE NOS SIGAS ESCUCHANDO”. (Lugar: Hogar Infantil Taganga).
</t>
    </r>
    <r>
      <rPr>
        <sz val="11"/>
        <rFont val="Arial"/>
        <family val="2"/>
      </rPr>
      <t xml:space="preserve">*Acta Nro. 070 del 23/08/2023 con objetivo: </t>
    </r>
    <r>
      <rPr>
        <i/>
        <sz val="11"/>
        <rFont val="Arial"/>
        <family val="2"/>
      </rPr>
      <t>Contribuir con el desarrollo de las acciones de seguimiento a los compromisos establecidos en 
el Marco del Primer Encuentro de Participación Ciudadana de la Modalidad De Tú a Tú. DEJA QUE TE CUENTE PARTICIPANDO ANDO Y MI VOZ VAS ESCUCHANDO.</t>
    </r>
    <r>
      <rPr>
        <sz val="11"/>
        <rFont val="Arial"/>
        <family val="2"/>
      </rPr>
      <t xml:space="preserve">  </t>
    </r>
    <r>
      <rPr>
        <i/>
        <sz val="11"/>
        <rFont val="Arial"/>
        <family val="2"/>
      </rPr>
      <t>(Lugar: DS Modalidad De Tú a Tú)</t>
    </r>
  </si>
  <si>
    <r>
      <t xml:space="preserve">Evidencias:
</t>
    </r>
    <r>
      <rPr>
        <b/>
        <sz val="11"/>
        <rFont val="Arial"/>
        <family val="2"/>
      </rPr>
      <t xml:space="preserve">Julio
</t>
    </r>
    <r>
      <rPr>
        <sz val="11"/>
        <rFont val="Arial"/>
        <family val="2"/>
      </rPr>
      <t xml:space="preserve">*Acta sin número de fecha 25/07/2023 con el objetivo: </t>
    </r>
    <r>
      <rPr>
        <i/>
        <sz val="11"/>
        <rFont val="Arial"/>
        <family val="2"/>
      </rPr>
      <t>Efectuar revisión documental de los informes y/o documentos de control social, con la finalidad de analizar soportes documentales, en los servicios de familias y comunidades, para retroalimentar a operadores, supervisores de contrato y comités de control social . (lugar: Regional Magdalena) - Contrato de aporte  47001602023
*</t>
    </r>
    <r>
      <rPr>
        <sz val="11"/>
        <rFont val="Arial"/>
        <family val="2"/>
      </rPr>
      <t xml:space="preserve">Acta sin número de fecha 25/07/2023 con el objetivo: </t>
    </r>
    <r>
      <rPr>
        <i/>
        <sz val="11"/>
        <rFont val="Arial"/>
        <family val="2"/>
      </rPr>
      <t xml:space="preserve">Efectuar revisión documental de los informes y/o documentos de control social, con la finalidad de analizar soportes documentales, en los servicios de familias y comunidades, para retroalimentar a operadores, supervisores de contrato y comités de control social . (lugar: Regional Magdalena) - Contrato de aporte  47001632023
</t>
    </r>
    <r>
      <rPr>
        <sz val="11"/>
        <rFont val="Arial"/>
        <family val="2"/>
      </rPr>
      <t>* Correo electrónico del 28/07/2023 Asunto: ACTIVIDADES PLAN DE PARTICIPACION SOCIAL
* Correo electrónico del 27/07/2023 Asunto: RETROALIMENTACION REVISION DE DOCUMENTOS COMITE DE CONTROL SOCIAL - CTO TEB NO. 47001602023
* Correo electrónico del 27/07/2023 Asunto: RETROALIMENTACION REVISION DE DOCUMENTOS COMITE DE CONTROL SOCIAL - CTO TEB NO. 47001632023</t>
    </r>
  </si>
  <si>
    <r>
      <rPr>
        <b/>
        <u/>
        <sz val="11"/>
        <rFont val="Arial"/>
        <family val="2"/>
      </rPr>
      <t xml:space="preserve">Evidencias:
</t>
    </r>
    <r>
      <rPr>
        <b/>
        <sz val="11"/>
        <rFont val="Arial"/>
        <family val="2"/>
      </rPr>
      <t xml:space="preserve">Marzo:
</t>
    </r>
    <r>
      <rPr>
        <sz val="11"/>
        <rFont val="Arial"/>
        <family val="2"/>
      </rPr>
      <t>*Acta de Reunión No. 03 del 24/03/2023 - Objetivo: “</t>
    </r>
    <r>
      <rPr>
        <i/>
        <sz val="11"/>
        <rFont val="Arial"/>
        <family val="2"/>
      </rPr>
      <t xml:space="preserve">Desarrollar la capacitación “Participación ciudadana derechos y deberes de todos”. que tiene como objetivo, dinamizar el ejercicio de la participación ciudadana con los grupos de valor que hacen parte de la oferta de servicios del ICBF, en sus diferentes modalidades </t>
    </r>
    <r>
      <rPr>
        <sz val="11"/>
        <rFont val="Arial"/>
        <family val="2"/>
      </rPr>
      <t>”.
*Memorandos No. 202358000000010811, 11421, 11431 y 11641 de fechas 14, 16 y 17 de marzo - Asunto: "</t>
    </r>
    <r>
      <rPr>
        <i/>
        <sz val="11"/>
        <rFont val="Arial"/>
        <family val="2"/>
      </rPr>
      <t>Invitación, capacitación Participación ciudadana, deberes y derechos de todo</t>
    </r>
    <r>
      <rPr>
        <sz val="11"/>
        <rFont val="Arial"/>
        <family val="2"/>
      </rPr>
      <t>".
*Lista de asistencia del 24/08/2023 - Regional Sucre</t>
    </r>
  </si>
  <si>
    <r>
      <rPr>
        <b/>
        <u/>
        <sz val="11"/>
        <rFont val="Arial"/>
        <family val="2"/>
      </rPr>
      <t xml:space="preserve">Evidencias:
</t>
    </r>
    <r>
      <rPr>
        <b/>
        <sz val="11"/>
        <rFont val="Arial"/>
        <family val="2"/>
      </rPr>
      <t>Junio:</t>
    </r>
    <r>
      <rPr>
        <sz val="11"/>
        <rFont val="Arial"/>
        <family val="2"/>
      </rPr>
      <t xml:space="preserve">
*Acta de Reunión No. 05 del 30/16/2023 - Asunto: “</t>
    </r>
    <r>
      <rPr>
        <i/>
        <sz val="11"/>
        <rFont val="Arial"/>
        <family val="2"/>
      </rPr>
      <t xml:space="preserve">-Conocer las posiciones de la ciudadanía, frente a la participación en el marco del enfoque diferencial y diverso; en las diferentes modalidades de atención del ICBF".
</t>
    </r>
    <r>
      <rPr>
        <sz val="11"/>
        <rFont val="Arial"/>
        <family val="2"/>
      </rPr>
      <t>*Invitaciones (2) "</t>
    </r>
    <r>
      <rPr>
        <i/>
        <sz val="11"/>
        <rFont val="Arial"/>
        <family val="2"/>
      </rPr>
      <t>Invitación al Conversatorio: “Conversemos sin etiquetas</t>
    </r>
    <r>
      <rPr>
        <sz val="11"/>
        <rFont val="Arial"/>
        <family val="2"/>
      </rPr>
      <t>" - 15/06/2023 - Regional Sucre
*2 Correos electrónicos del</t>
    </r>
    <r>
      <rPr>
        <b/>
        <sz val="11"/>
        <rFont val="Arial"/>
        <family val="2"/>
      </rPr>
      <t xml:space="preserve"> </t>
    </r>
    <r>
      <rPr>
        <sz val="11"/>
        <rFont val="Arial"/>
        <family val="2"/>
      </rPr>
      <t>15/06/2023 - Asuntos: "</t>
    </r>
    <r>
      <rPr>
        <i/>
        <sz val="11"/>
        <rFont val="Arial"/>
        <family val="2"/>
      </rPr>
      <t>INVITACION  CONVERSEMOS SIN ETIQUETAS</t>
    </r>
    <r>
      <rPr>
        <sz val="11"/>
        <rFont val="Arial"/>
        <family val="2"/>
      </rPr>
      <t>". Regional Sucre
*Correo electrónico del 14/06/2023 - Asunto: "</t>
    </r>
    <r>
      <rPr>
        <i/>
        <sz val="11"/>
        <rFont val="Arial"/>
        <family val="2"/>
      </rPr>
      <t>SOLICITUD DE AUDITORIO</t>
    </r>
    <r>
      <rPr>
        <sz val="11"/>
        <rFont val="Arial"/>
        <family val="2"/>
      </rPr>
      <t>". Regional Sucre
*Lista de asistencia del 16/06/2023 - Regional Sucre
*Registro fotográfico (10) del 16/06/2023 - Regional Sucre</t>
    </r>
  </si>
  <si>
    <r>
      <rPr>
        <b/>
        <u/>
        <sz val="11"/>
        <rFont val="Arial"/>
        <family val="2"/>
      </rPr>
      <t>Evidencias:</t>
    </r>
    <r>
      <rPr>
        <b/>
        <sz val="11"/>
        <rFont val="Arial"/>
        <family val="2"/>
      </rPr>
      <t xml:space="preserve">
Mayo:
</t>
    </r>
    <r>
      <rPr>
        <sz val="11"/>
        <rFont val="Arial"/>
        <family val="2"/>
      </rPr>
      <t xml:space="preserve">*Acta de Reunión No. 04 del 19/05/2023 - Asunto: “-Desarrollar la actividad número 3 del Plan del Participación Ciudadana Regional Sucre, Primer Encuentro de Participación Ciudadana en el municipio de San Marcos Sucre".
*Invitaciones (2) "Invitación al primer encuentro de participación ciudadana – San Marcos" - 09/05/2023 - Regional Sucre
*2 Correos electrónicos del 15/06/2023 - Asuntos: "INVITACION  CONVERSEMOS SIN ETIQUETAS". Regional Sucre
*Correo electrónico del 12/05/2023 - Asunto: "RV: INVITACION  ALCALDE DE SAN MARCOS ". Regional Sucre.
*Correo electrónico del 11/05/2023 - Asunto: "RV: Solicitud  Traductor de lenguaje de señas- gobernación". Regional Sucre
*Lista de asistencia del 09/05/2023 - Regional Sucre
*PDF "Registro fotográfico" - Sin fecha - Regional Sucre
*PDF "FORMATO No. 2 SOLICITUD DE SERVICIOS" - 05/05/2023 - Regional Sucre.
*Presentación "Primer Encuentro de Participación Ciudadana San Marcos" - 05/05/2023 - Regional Sucre.
*Word "PARTICIÀCIÓN CIUDADANA Y CONTROL SOCIAL" - 05/05/2023 - Regional Sucre.
</t>
    </r>
    <r>
      <rPr>
        <b/>
        <sz val="11"/>
        <rFont val="Arial"/>
        <family val="2"/>
      </rPr>
      <t xml:space="preserve">
Septiembre: 
</t>
    </r>
    <r>
      <rPr>
        <sz val="11"/>
        <rFont val="Arial"/>
        <family val="2"/>
      </rPr>
      <t>*Acta de reunión No. 006 del 13/09/2023 con el objetivo "Realizar el II Encuentro de Participación Ciudadana, dirigido a 
ciudadanía en general, con el objetivo de reconocer con la comunidad sus necesidades, problemáticas y alternativas de intervención".
*Invitación Alcaldía de fecha 25/08/2023 con Asunto "Invitación al II Encuentro de Participación Ciudadana - Los Palmitos".
*Invitación SNBF de fecha 30/08/2023 con Asunto "Invitación al II Encuentro de Participación Ciudadana - Los Palmitos".
*Invitación APSEFACOM de fecha 31/08/2023 con Asunto "Invitación al II Encuentro de Participación Ciudadana - Los Palmitos".
*Correo electrónico del 01/09/2023 con Asunto "II Encuentro de Participación Ciudadana - Los Palmitos".
*Listado de asistencia del 13/09/2023
* Formato Único para la Recolección y Organización de Observaciones Recibidas en el Marco de los Encuentros Regionales de Participación Ciudadana de la Dirección de Servicios y Atención.</t>
    </r>
  </si>
  <si>
    <r>
      <rPr>
        <b/>
        <u/>
        <sz val="11"/>
        <color theme="1"/>
        <rFont val="Arial"/>
        <family val="2"/>
      </rPr>
      <t xml:space="preserve">Evidencias:
</t>
    </r>
    <r>
      <rPr>
        <b/>
        <sz val="11"/>
        <color theme="1"/>
        <rFont val="Arial"/>
        <family val="2"/>
      </rPr>
      <t>Noviembre:</t>
    </r>
    <r>
      <rPr>
        <sz val="11"/>
        <color theme="1"/>
        <rFont val="Arial"/>
        <family val="2"/>
      </rPr>
      <t xml:space="preserve">
(05) oficio de fecha 21/11/2023
(01) Acta en PDF de fecha 27/11/2023 con objetivo: "socializar el portafolio de servicio, para identificar las fortalezas de nuestros programas y servicios que ofrecemos a la comunidad Sincelejana"</t>
    </r>
  </si>
  <si>
    <r>
      <t xml:space="preserve">
</t>
    </r>
    <r>
      <rPr>
        <b/>
        <u/>
        <sz val="11"/>
        <color theme="1"/>
        <rFont val="Arial"/>
        <family val="2"/>
      </rPr>
      <t xml:space="preserve">Evidencias: </t>
    </r>
    <r>
      <rPr>
        <sz val="11"/>
        <color theme="1"/>
        <rFont val="Arial"/>
        <family val="2"/>
      </rPr>
      <t xml:space="preserve">
</t>
    </r>
    <r>
      <rPr>
        <b/>
        <sz val="11"/>
        <color theme="1"/>
        <rFont val="Arial"/>
        <family val="2"/>
      </rPr>
      <t>Enero:</t>
    </r>
    <r>
      <rPr>
        <sz val="11"/>
        <color theme="1"/>
        <rFont val="Arial"/>
        <family val="2"/>
      </rPr>
      <t xml:space="preserve">
*Correo electrónico del 06/02/2023 asunto: </t>
    </r>
    <r>
      <rPr>
        <i/>
        <sz val="11"/>
        <color theme="1"/>
        <rFont val="Arial"/>
        <family val="2"/>
      </rPr>
      <t>“CONFORMACIÓN DE EQUIPOS REGIONALES DE PARTICIPACIÓN CIUDADANA”.</t>
    </r>
    <r>
      <rPr>
        <sz val="11"/>
        <color theme="1"/>
        <rFont val="Arial"/>
        <family val="2"/>
      </rPr>
      <t xml:space="preserve">
</t>
    </r>
    <r>
      <rPr>
        <b/>
        <sz val="11"/>
        <color theme="1"/>
        <rFont val="Arial"/>
        <family val="2"/>
      </rPr>
      <t xml:space="preserve">
Marzo:
</t>
    </r>
    <r>
      <rPr>
        <sz val="11"/>
        <color theme="1"/>
        <rFont val="Arial"/>
        <family val="2"/>
      </rPr>
      <t xml:space="preserve">*Acta de reunión del 09/03/2023 objetivo: </t>
    </r>
    <r>
      <rPr>
        <i/>
        <sz val="11"/>
        <color theme="1"/>
        <rFont val="Arial"/>
        <family val="2"/>
      </rPr>
      <t>“Reunión de gestión, planeación y conformación de responsabilidades de las metas propuestas para el comité de participación ciudadana.”</t>
    </r>
    <r>
      <rPr>
        <sz val="11"/>
        <color theme="1"/>
        <rFont val="Arial"/>
        <family val="2"/>
      </rPr>
      <t xml:space="preserve">
*Acta del 21/03/2023 objetivo: </t>
    </r>
    <r>
      <rPr>
        <i/>
        <sz val="11"/>
        <color theme="1"/>
        <rFont val="Arial"/>
        <family val="2"/>
      </rPr>
      <t>“Fortalecer conceptos básicos, aspectos normativos y metodológicos en enlaces de control  social de los Centros zonales para promover en las familias usuarias de los servicios el ejercicio  del derecho a la participación ciudadana, así como el control social a la gestión pública en el  marco de los servicios de la primera infancia.</t>
    </r>
    <r>
      <rPr>
        <sz val="11"/>
        <color theme="1"/>
        <rFont val="Arial"/>
        <family val="2"/>
      </rPr>
      <t>”
*Acta 28/03/2023 objetivo: “</t>
    </r>
    <r>
      <rPr>
        <i/>
        <sz val="11"/>
        <color theme="1"/>
        <rFont val="Arial"/>
        <family val="2"/>
      </rPr>
      <t>Fortalecer conceptos básicos, aspectos normativos y metodológicos en enlaces de control  social de los Centros zonales para promover en las familias usuarias de los servicios el ejercicio  del derecho a la participación ciudadana, así como el control social a la gestión pública en el marco de los servicios de la primera infancia.”</t>
    </r>
    <r>
      <rPr>
        <sz val="11"/>
        <color theme="1"/>
        <rFont val="Arial"/>
        <family val="2"/>
      </rPr>
      <t xml:space="preserve">
</t>
    </r>
    <r>
      <rPr>
        <b/>
        <sz val="11"/>
        <color theme="1"/>
        <rFont val="Arial"/>
        <family val="2"/>
      </rPr>
      <t>Abril:</t>
    </r>
    <r>
      <rPr>
        <sz val="11"/>
        <color theme="1"/>
        <rFont val="Arial"/>
        <family val="2"/>
      </rPr>
      <t xml:space="preserve">
*Acta de reunión del 21/04/2023 objetivo: </t>
    </r>
    <r>
      <rPr>
        <i/>
        <sz val="11"/>
        <color theme="1"/>
        <rFont val="Arial"/>
        <family val="2"/>
      </rPr>
      <t>“Acompañar a los profesionales de los centros zonales en la apropiación de lineamientos, orientaciones, actualizaciones referentes a la atención en primera infancia orientando las acciones de cumplimiento de los  planes de asistencia técnica”</t>
    </r>
    <r>
      <rPr>
        <sz val="11"/>
        <color theme="1"/>
        <rFont val="Arial"/>
        <family val="2"/>
      </rPr>
      <t xml:space="preserve">
</t>
    </r>
    <r>
      <rPr>
        <b/>
        <sz val="11"/>
        <color theme="1"/>
        <rFont val="Arial"/>
        <family val="2"/>
      </rPr>
      <t>Agosto:</t>
    </r>
    <r>
      <rPr>
        <sz val="11"/>
        <color theme="1"/>
        <rFont val="Arial"/>
        <family val="2"/>
      </rPr>
      <t xml:space="preserve">
*Acta de reunión del 14/08/2023 objetivo:</t>
    </r>
    <r>
      <rPr>
        <i/>
        <sz val="11"/>
        <color theme="1"/>
        <rFont val="Arial"/>
        <family val="2"/>
      </rPr>
      <t xml:space="preserve"> “Fortalecer conceptos básicos, aspectos normativos y metodológicos en enlaces de control social de los Centros zonales para promover en las familias usuarias de los servicios el ejercicio del derecho a la participación ciudadana, así como el control social a la gestión pública en el marco de los servicios de la primera infancia.”</t>
    </r>
    <r>
      <rPr>
        <sz val="11"/>
        <color theme="1"/>
        <rFont val="Arial"/>
        <family val="2"/>
      </rPr>
      <t xml:space="preserve">  *Listado de asistencia e invitación al evento.
</t>
    </r>
  </si>
  <si>
    <r>
      <rPr>
        <b/>
        <u/>
        <sz val="11"/>
        <color theme="1"/>
        <rFont val="Arial"/>
        <family val="2"/>
      </rPr>
      <t xml:space="preserve">Evidencias: </t>
    </r>
    <r>
      <rPr>
        <sz val="11"/>
        <color theme="1"/>
        <rFont val="Arial"/>
        <family val="2"/>
      </rPr>
      <t xml:space="preserve">
</t>
    </r>
    <r>
      <rPr>
        <b/>
        <sz val="11"/>
        <color theme="1"/>
        <rFont val="Arial"/>
        <family val="2"/>
      </rPr>
      <t>Enero:</t>
    </r>
    <r>
      <rPr>
        <sz val="11"/>
        <color theme="1"/>
        <rFont val="Arial"/>
        <family val="2"/>
      </rPr>
      <t xml:space="preserve">
*Correo electrónico del 06/02/2023 asunto: “CONFORMACIÓN DE EQUIPOS REGIONALES DE PARTICIPACIÓN CIUDADANA”.
</t>
    </r>
    <r>
      <rPr>
        <b/>
        <sz val="11"/>
        <color theme="1"/>
        <rFont val="Arial"/>
        <family val="2"/>
      </rPr>
      <t>Marzo:</t>
    </r>
    <r>
      <rPr>
        <sz val="11"/>
        <color theme="1"/>
        <rFont val="Arial"/>
        <family val="2"/>
      </rPr>
      <t xml:space="preserve">
*Acta de reunión del 09/03/2023 objetivo: “Reunión de gestión, planeación y conformación de responsabilidades de las metas propuestas para el comité de participación ciudadana.”
</t>
    </r>
    <r>
      <rPr>
        <b/>
        <sz val="11"/>
        <color theme="1"/>
        <rFont val="Arial"/>
        <family val="2"/>
      </rPr>
      <t>Julio:</t>
    </r>
    <r>
      <rPr>
        <sz val="11"/>
        <color theme="1"/>
        <rFont val="Arial"/>
        <family val="2"/>
      </rPr>
      <t xml:space="preserve">
*Acta de reunión del 04/07/2023 objetivo: “Desarrollar el primer encuentro de participación ciudadana”, listado de asistencia, presentación en PPT. Registro fotográfico y observaciones. Participación de 55 usuarios.
</t>
    </r>
    <r>
      <rPr>
        <b/>
        <sz val="11"/>
        <color theme="1"/>
        <rFont val="Arial"/>
        <family val="2"/>
      </rPr>
      <t>Agosto:</t>
    </r>
    <r>
      <rPr>
        <sz val="11"/>
        <color theme="1"/>
        <rFont val="Arial"/>
        <family val="2"/>
      </rPr>
      <t xml:space="preserve">
Acta de reunión del 09/08/2023 objetivo: “Desarrollar el segundo encuentro de participación ciudadana”, listado de asistencia, presentación en PPT. Registro fotográfico y observaciones. Participación de 94 usuarios.</t>
    </r>
  </si>
  <si>
    <r>
      <rPr>
        <b/>
        <u/>
        <sz val="11"/>
        <rFont val="Arial"/>
        <family val="2"/>
      </rPr>
      <t xml:space="preserve">Evidencias:
</t>
    </r>
    <r>
      <rPr>
        <b/>
        <sz val="11"/>
        <rFont val="Arial"/>
        <family val="2"/>
      </rPr>
      <t>Febrero:</t>
    </r>
    <r>
      <rPr>
        <sz val="11"/>
        <rFont val="Arial"/>
        <family val="2"/>
      </rPr>
      <t xml:space="preserve">
*PDF  de invitación  de fecha 27/02/2023 con Asunto: "Invitación a socialización de los servicios de primera infancia - Fundación DESOPAZ".
*Acta de reunión No. 01 del 28/02/2023, Asunto </t>
    </r>
    <r>
      <rPr>
        <i/>
        <sz val="11"/>
        <rFont val="Arial"/>
        <family val="2"/>
      </rPr>
      <t>"Realizar primera reunión con el equipo regional de PPC, con el fin de socializar el Plan de Participación Ciudadana Vigencia 2023, dar a conocer as experiencias exitosas de la vigencia anterior y elaborar el cronograma de las actividades".</t>
    </r>
    <r>
      <rPr>
        <sz val="11"/>
        <rFont val="Arial"/>
        <family val="2"/>
      </rPr>
      <t xml:space="preserve">
</t>
    </r>
    <r>
      <rPr>
        <b/>
        <sz val="11"/>
        <rFont val="Arial"/>
        <family val="2"/>
      </rPr>
      <t>Marzo:</t>
    </r>
    <r>
      <rPr>
        <sz val="11"/>
        <rFont val="Arial"/>
        <family val="2"/>
      </rPr>
      <t xml:space="preserve">
*Acta de reunión No. 02 del 13/03/2023, Asunto</t>
    </r>
    <r>
      <rPr>
        <i/>
        <sz val="11"/>
        <rFont val="Arial"/>
        <family val="2"/>
      </rPr>
      <t xml:space="preserve"> "Realizar la segunda reunión equipo regional de PPC, con el fin de planificar las actividades y asignación de responsabilidades a implementar en el primer encuentro de participación ciudadana".</t>
    </r>
    <r>
      <rPr>
        <sz val="11"/>
        <rFont val="Arial"/>
        <family val="2"/>
      </rPr>
      <t xml:space="preserve">
*Listados de asistencia de fecha 13/03/2023
*Registro fotográfico.
*Correo electrónico del 27/03/2023 con Asunto "RV: Acta - Segunda reunión PPC 2023 - Regional Amazonas".
*Acta de reunión del 27/03/2023, </t>
    </r>
    <r>
      <rPr>
        <i/>
        <sz val="11"/>
        <rFont val="Arial"/>
        <family val="2"/>
      </rPr>
      <t>Asunto "fortalecer competencias conceptuales para el correcto diligenciamiento de los entregables, formatos de socialización de los servicios y control social parala primera infancia".</t>
    </r>
    <r>
      <rPr>
        <sz val="11"/>
        <rFont val="Arial"/>
        <family val="2"/>
      </rPr>
      <t xml:space="preserve">
*Acta de reunión del 28/03/2023, </t>
    </r>
    <r>
      <rPr>
        <i/>
        <sz val="11"/>
        <rFont val="Arial"/>
        <family val="2"/>
      </rPr>
      <t>Asunto "Fortalecer los procesos de socialización para la prestación de las atenciones a la Primera Infancia con calidad, desde la socialización de os ejes de acción, conformación de comités de control social y articulación con entidades del territorio".</t>
    </r>
    <r>
      <rPr>
        <sz val="11"/>
        <rFont val="Arial"/>
        <family val="2"/>
      </rPr>
      <t xml:space="preserve">
</t>
    </r>
    <r>
      <rPr>
        <b/>
        <sz val="11"/>
        <rFont val="Arial"/>
        <family val="2"/>
      </rPr>
      <t>Abril:</t>
    </r>
    <r>
      <rPr>
        <sz val="11"/>
        <rFont val="Arial"/>
        <family val="2"/>
      </rPr>
      <t xml:space="preserve">
*Acta de reunión No. 01 del 13/04/2023,</t>
    </r>
    <r>
      <rPr>
        <i/>
        <sz val="11"/>
        <rFont val="Arial"/>
        <family val="2"/>
      </rPr>
      <t xml:space="preserve"> Asunto "Generar un espacio de capacitación alrededor de las formas de participación ciudadana con enfoque diferencial para potencializar la ejecución de la oferta de ICBF".</t>
    </r>
    <r>
      <rPr>
        <sz val="11"/>
        <rFont val="Arial"/>
        <family val="2"/>
      </rPr>
      <t xml:space="preserve">
</t>
    </r>
    <r>
      <rPr>
        <b/>
        <sz val="11"/>
        <rFont val="Arial"/>
        <family val="2"/>
      </rPr>
      <t>Mayo:</t>
    </r>
    <r>
      <rPr>
        <sz val="11"/>
        <rFont val="Arial"/>
        <family val="2"/>
      </rPr>
      <t xml:space="preserve">
*Acta de reunión del 31/05/2023, Asunto</t>
    </r>
    <r>
      <rPr>
        <i/>
        <sz val="11"/>
        <rFont val="Arial"/>
        <family val="2"/>
      </rPr>
      <t xml:space="preserve"> "Dar claridades sobre el desarrollo de los encuentros de participación en la regional Amazonas".</t>
    </r>
  </si>
  <si>
    <r>
      <rPr>
        <b/>
        <u/>
        <sz val="11"/>
        <rFont val="Arial"/>
        <family val="2"/>
      </rPr>
      <t>Evidencias:</t>
    </r>
    <r>
      <rPr>
        <b/>
        <sz val="11"/>
        <rFont val="Arial"/>
        <family val="2"/>
      </rPr>
      <t xml:space="preserve">
Mayo:</t>
    </r>
    <r>
      <rPr>
        <sz val="11"/>
        <rFont val="Arial"/>
        <family val="2"/>
      </rPr>
      <t xml:space="preserve">
*Acta de reunión del 11/05/2023, Asunto "</t>
    </r>
    <r>
      <rPr>
        <i/>
        <sz val="11"/>
        <rFont val="Arial"/>
        <family val="2"/>
      </rPr>
      <t>Realizar Socialización sobre participación ciudadana y Control social al grupo de formación a formadores y control social del programa TEB en la comunidad de Santa Sofía".</t>
    </r>
    <r>
      <rPr>
        <sz val="11"/>
        <rFont val="Arial"/>
        <family val="2"/>
      </rPr>
      <t xml:space="preserve">
*8 Registros fotográficos</t>
    </r>
  </si>
  <si>
    <r>
      <rPr>
        <b/>
        <u/>
        <sz val="11"/>
        <color theme="1"/>
        <rFont val="Arial"/>
        <family val="2"/>
      </rPr>
      <t xml:space="preserve">Evidencias:
</t>
    </r>
    <r>
      <rPr>
        <b/>
        <sz val="11"/>
        <color theme="1"/>
        <rFont val="Arial"/>
        <family val="2"/>
      </rPr>
      <t>Abril:</t>
    </r>
    <r>
      <rPr>
        <sz val="11"/>
        <color theme="1"/>
        <rFont val="Arial"/>
        <family val="2"/>
      </rPr>
      <t xml:space="preserve">
*Acta de reunión del 28/04/2023, Asunto "</t>
    </r>
    <r>
      <rPr>
        <i/>
        <sz val="11"/>
        <color theme="1"/>
        <rFont val="Arial"/>
        <family val="2"/>
      </rPr>
      <t>Generar un espacio de capacitación alrededor de las formas de participación ciudadana con enfoque diferencial para potenciar la ejecución de la oferta de ICBF".</t>
    </r>
    <r>
      <rPr>
        <sz val="11"/>
        <color theme="1"/>
        <rFont val="Arial"/>
        <family val="2"/>
      </rPr>
      <t xml:space="preserve">
*17 Registros fotográficos
</t>
    </r>
    <r>
      <rPr>
        <b/>
        <sz val="11"/>
        <color theme="1"/>
        <rFont val="Arial"/>
        <family val="2"/>
      </rPr>
      <t xml:space="preserve">Julio:
</t>
    </r>
    <r>
      <rPr>
        <sz val="11"/>
        <color theme="1"/>
        <rFont val="Arial"/>
        <family val="2"/>
      </rPr>
      <t>*Acta de reunión del 27/07/2023, Asunto "</t>
    </r>
    <r>
      <rPr>
        <i/>
        <sz val="11"/>
        <color theme="1"/>
        <rFont val="Arial"/>
        <family val="2"/>
      </rPr>
      <t>Promover la participación ciudadana en diversos escenarios que dinamicen la construcción de propuestas ciudadanas en los diferentes ,omentos del ciclo de la gestión institucional con enfoque diferencial</t>
    </r>
    <r>
      <rPr>
        <sz val="11"/>
        <color theme="1"/>
        <rFont val="Arial"/>
        <family val="2"/>
      </rPr>
      <t>".
*Correo electrónico de fecha 25/07/2023 con Asunto "</t>
    </r>
    <r>
      <rPr>
        <i/>
        <sz val="11"/>
        <color theme="1"/>
        <rFont val="Arial"/>
        <family val="2"/>
      </rPr>
      <t>Encuentro Partipación Ciudadana Puerto Nariño</t>
    </r>
    <r>
      <rPr>
        <sz val="11"/>
        <color theme="1"/>
        <rFont val="Arial"/>
        <family val="2"/>
      </rPr>
      <t>".
*PDF "F4.P7.RC Formato Único para la Recolección y Organización de Observaciones recibidas en el marco de los Encuentros Regionales de Participación Ciudadana de la Dirección de Servicio y Atención de fecha 27/07/2023
*27 Registros fotográficos</t>
    </r>
  </si>
  <si>
    <r>
      <rPr>
        <b/>
        <u/>
        <sz val="11"/>
        <rFont val="Arial"/>
        <family val="2"/>
      </rPr>
      <t xml:space="preserve">Evidencias:
</t>
    </r>
    <r>
      <rPr>
        <b/>
        <sz val="11"/>
        <rFont val="Arial"/>
        <family val="2"/>
      </rPr>
      <t xml:space="preserve">
Noviembre:</t>
    </r>
    <r>
      <rPr>
        <sz val="11"/>
        <rFont val="Arial"/>
        <family val="2"/>
      </rPr>
      <t xml:space="preserve">
*Acta de reunión del 28/04/2023, Asunto "</t>
    </r>
    <r>
      <rPr>
        <i/>
        <sz val="11"/>
        <rFont val="Arial"/>
        <family val="2"/>
      </rPr>
      <t>Generar espacios de capacitación para fortalecer los comités 
de control social y veedurías en temas relacionados a la Participación Ciudadana y control social".</t>
    </r>
    <r>
      <rPr>
        <sz val="11"/>
        <rFont val="Arial"/>
        <family val="2"/>
      </rPr>
      <t xml:space="preserve">
*5 Registros fotográficos
*Listado de asistencia del 16/11/2023</t>
    </r>
  </si>
  <si>
    <r>
      <rPr>
        <b/>
        <u/>
        <sz val="11"/>
        <color theme="1"/>
        <rFont val="Arial"/>
        <family val="2"/>
      </rPr>
      <t xml:space="preserve">Evidencias: </t>
    </r>
    <r>
      <rPr>
        <b/>
        <sz val="11"/>
        <color theme="1"/>
        <rFont val="Arial"/>
        <family val="2"/>
      </rPr>
      <t xml:space="preserve">
Junio</t>
    </r>
    <r>
      <rPr>
        <sz val="11"/>
        <color theme="1"/>
        <rFont val="Arial"/>
        <family val="2"/>
      </rPr>
      <t xml:space="preserve">
•Acta de acta de reunión virtual 08/06/2023 Objetivo: </t>
    </r>
    <r>
      <rPr>
        <i/>
        <sz val="11"/>
        <color theme="1"/>
        <rFont val="Arial"/>
        <family val="2"/>
      </rPr>
      <t>“Formar a la Ciudadanía con enfoque diferencial en participación ciudadana enfocada en temas de control social y veedurías”</t>
    </r>
    <r>
      <rPr>
        <sz val="11"/>
        <color theme="1"/>
        <rFont val="Arial"/>
        <family val="2"/>
      </rPr>
      <t xml:space="preserve">
•Listado de asistencia 08/06/2023 comisaria de familia Andes.
•Listado de asistencia 08/06/2023 centro zonal suroeste y Penderisco.
•Listado de asistencia 08/06/2023 centro zonal Penderisco.
•Listado de asistencia 08/06/2023 Regional Suroeste.
•Listado de asistencia 08/06/2023 centro zonal Purcenus.
*Listado de asistencia mesa de participación ciudadana 08/06/2023
•Cuatro formatos de observaciones del 8/06/2023 del centro zonal suroeste en las que se realiza reporte de la actividad.
</t>
    </r>
    <r>
      <rPr>
        <b/>
        <sz val="11"/>
        <color theme="1"/>
        <rFont val="Arial"/>
        <family val="2"/>
      </rPr>
      <t>Agosto:</t>
    </r>
    <r>
      <rPr>
        <sz val="11"/>
        <color theme="1"/>
        <rFont val="Arial"/>
        <family val="2"/>
      </rPr>
      <t xml:space="preserve">
•Acta de reunión 16/08/2023 Objetivo: </t>
    </r>
    <r>
      <rPr>
        <i/>
        <sz val="11"/>
        <color theme="1"/>
        <rFont val="Arial"/>
        <family val="2"/>
      </rPr>
      <t>“Promover la participación ciudadana en diversos escenarios que  dinamicen la construcción de propuestas ciudadanas en los diferentes momentos del ciclo de la gestión institucional e Identificar los grupos de  valor interesados en conformar el espacio de Participación Ciudadana y  socializarles la importancia de la conformación de estos grupos (Comité de Control Social o Veeduría Ciudadana) para el mejoramiento de la  gestión institucional del ICBF y para la prestación de servicios en el  Territorio”</t>
    </r>
    <r>
      <rPr>
        <sz val="11"/>
        <color theme="1"/>
        <rFont val="Arial"/>
        <family val="2"/>
      </rPr>
      <t>.
•Listado de asistencia 16/08/2023 Regional Antioquia.
•Cuatro formatos de observaciones del 16/08/2023 regional Antioquia en las que se realiza reporte de la actividad.</t>
    </r>
  </si>
  <si>
    <r>
      <rPr>
        <b/>
        <u/>
        <sz val="11"/>
        <color theme="1"/>
        <rFont val="Arial"/>
        <family val="2"/>
      </rPr>
      <t xml:space="preserve">Evidencias: </t>
    </r>
    <r>
      <rPr>
        <b/>
        <sz val="11"/>
        <color theme="1"/>
        <rFont val="Arial"/>
        <family val="2"/>
      </rPr>
      <t xml:space="preserve">
Julio
</t>
    </r>
    <r>
      <rPr>
        <sz val="11"/>
        <color theme="1"/>
        <rFont val="Arial"/>
        <family val="2"/>
      </rPr>
      <t xml:space="preserve">*Acta de reunión 13/07/2023- Objetivo: “Cualificar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*Listado de asistencia 13/07/2023 cualificación proceso servicios y atención.
*Acta del 21/07/2023 - Objetivo: “Cualificar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*Listado de asistencia del 21/07/2023 cualificación proceso servicios y atención.
</t>
    </r>
    <r>
      <rPr>
        <b/>
        <sz val="11"/>
        <color theme="1"/>
        <rFont val="Arial"/>
        <family val="2"/>
      </rPr>
      <t>Agosto:</t>
    </r>
    <r>
      <rPr>
        <sz val="11"/>
        <color theme="1"/>
        <rFont val="Arial"/>
        <family val="2"/>
      </rPr>
      <t xml:space="preserve">
*Acta de reunión del 14/08/2023 -Objetivo: “Cualificar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y Garantizar la usabilidad de la estrategia del teléfono verde para fortalecer la atención presencial en los puntos de atención del ICBF y la apropiación del conocimiento de los profesionales que apoyan el Proceso de Relación con el Ciudadano – PRC - en los puntos de atención en el país, permitiendo y garantizando la participación de ellos en las jornadas de socialización y actualización del conocimiento que se impartan.”
</t>
    </r>
    <r>
      <rPr>
        <b/>
        <sz val="11"/>
        <color theme="1"/>
        <rFont val="Arial"/>
        <family val="2"/>
      </rPr>
      <t>Octubre:</t>
    </r>
    <r>
      <rPr>
        <sz val="11"/>
        <color theme="1"/>
        <rFont val="Arial"/>
        <family val="2"/>
      </rPr>
      <t xml:space="preserve">
*Acta de reunión del 12/10/2023 y 13/10/2023 - Objetivo: "Cualificar el personal de servicios y atención de los centros zonales para la atención." 
*Listado de asistencia del 12/10/2023 y 13/10/2023</t>
    </r>
  </si>
  <si>
    <r>
      <rPr>
        <b/>
        <u/>
        <sz val="11"/>
        <rFont val="Arial"/>
        <family val="2"/>
      </rPr>
      <t>Evidencias:</t>
    </r>
    <r>
      <rPr>
        <b/>
        <sz val="11"/>
        <rFont val="Arial"/>
        <family val="2"/>
      </rPr>
      <t xml:space="preserve">
Febrero:
</t>
    </r>
    <r>
      <rPr>
        <sz val="11"/>
        <rFont val="Arial"/>
        <family val="2"/>
      </rPr>
      <t>*Acta de reunión del 01/02/2023, Asunto "</t>
    </r>
    <r>
      <rPr>
        <i/>
        <sz val="11"/>
        <rFont val="Arial"/>
        <family val="2"/>
      </rPr>
      <t>Realizar primera reunión equipo regional de participación ciudadana 2023</t>
    </r>
    <r>
      <rPr>
        <sz val="11"/>
        <rFont val="Arial"/>
        <family val="2"/>
      </rPr>
      <t xml:space="preserve">".
</t>
    </r>
    <r>
      <rPr>
        <b/>
        <sz val="11"/>
        <rFont val="Arial"/>
        <family val="2"/>
      </rPr>
      <t>Abril:</t>
    </r>
    <r>
      <rPr>
        <sz val="11"/>
        <rFont val="Arial"/>
        <family val="2"/>
      </rPr>
      <t xml:space="preserve">
*Acta de reunión No. 02 del 26/04/2023, Asunto </t>
    </r>
    <r>
      <rPr>
        <i/>
        <sz val="11"/>
        <rFont val="Arial"/>
        <family val="2"/>
      </rPr>
      <t>"Realizar primera reunión equipo regional de participación ciudadana 2023</t>
    </r>
    <r>
      <rPr>
        <sz val="11"/>
        <rFont val="Arial"/>
        <family val="2"/>
      </rPr>
      <t>".
*Listado de asistencia del 26/04/223.</t>
    </r>
  </si>
  <si>
    <r>
      <rPr>
        <b/>
        <u/>
        <sz val="11"/>
        <color theme="1"/>
        <rFont val="Arial"/>
        <family val="2"/>
      </rPr>
      <t xml:space="preserve">Evidencias: </t>
    </r>
    <r>
      <rPr>
        <b/>
        <sz val="11"/>
        <color theme="1"/>
        <rFont val="Arial"/>
        <family val="2"/>
      </rPr>
      <t xml:space="preserve">
Enero:
</t>
    </r>
    <r>
      <rPr>
        <sz val="11"/>
        <color theme="1"/>
        <rFont val="Arial"/>
        <family val="2"/>
      </rPr>
      <t xml:space="preserve">*Acta del 31/01/2023 - Objetivo: “Revisión del plan de participación ciudadana 2023 con el fin de revisar las competencias de cada dirección y centro zonal.”
</t>
    </r>
    <r>
      <rPr>
        <b/>
        <sz val="11"/>
        <color theme="1"/>
        <rFont val="Arial"/>
        <family val="2"/>
      </rPr>
      <t>Febrero:</t>
    </r>
    <r>
      <rPr>
        <sz val="11"/>
        <color theme="1"/>
        <rFont val="Arial"/>
        <family val="2"/>
      </rPr>
      <t xml:space="preserve">
*Acta 06/02/2023  Objetivo: “Definir  fechas y actividades para la implementación de PPC de acuerdo con las competencias de cada área misional desde lo regional y zonal”.
*Acta de reunión del 8/02/2023 - Objetivo: “Realizar asistencia técnica manual operativo a talento humano que ejecuta los contratos de aportes No.0002792021, 20002802021, 20002892021 modalidad 1000 días para cambiar el mundo”.
</t>
    </r>
    <r>
      <rPr>
        <b/>
        <sz val="11"/>
        <color theme="1"/>
        <rFont val="Arial"/>
        <family val="2"/>
      </rPr>
      <t xml:space="preserve">Marzo </t>
    </r>
    <r>
      <rPr>
        <sz val="11"/>
        <color theme="1"/>
        <rFont val="Arial"/>
        <family val="2"/>
      </rPr>
      <t xml:space="preserve">
*Acta de reunión del 16/03/2023 - Objetivo: “Jornada de integración comunitaria y espacio para promover la participación ciudadana en los beneficiarios y familias de las instituciones del SRPA”.
*Acta de reunión del 24/03/2023 - Objetivo: “Promover la participación ciudadana en diversos escenarios que dinamicen la construcción de propuestas ciudadanas en diferentes momentos del ciclo de la gestión institucional.” 
*Acta de reunión 31/03/2023 - Objetivo: “Brindar asistencia técnica sobre Participación ciudadana a grupo de valor de la oferta de la Dirección de Infancia- Modalidad De Tú a Tú” </t>
    </r>
  </si>
  <si>
    <r>
      <t>Se observaron actas de reunión en las cuales se abordaron temáticas relacionadas con la participación ciudadana, control social, importancia del control social en los servicios de primera infancia, plan de acción del comité de control social y la veeduría ciudadana, así como la atención en beneficiarios y enlaces de control social en las regiones.
En el mes de junio como evidencia se observaron pantallazos de Excel con porcentajes de reporte de avances de cumplimiento de metas; sin embargo no se tienen en cuenta pues ello no da cuenta de la actividad "</t>
    </r>
    <r>
      <rPr>
        <i/>
        <sz val="11"/>
        <rFont val="Arial"/>
        <family val="2"/>
      </rPr>
      <t>Capacitar acerca de la estrategia de Participación ciudadana y Control Social a la ciudadanía, con especial atención en beneficiarios y enlaces de control social en las regiones</t>
    </r>
    <r>
      <rPr>
        <sz val="11"/>
        <rFont val="Arial"/>
        <family val="2"/>
      </rPr>
      <t>".</t>
    </r>
    <r>
      <rPr>
        <b/>
        <sz val="11"/>
        <color rgb="FF0070C0"/>
        <rFont val="Arial"/>
        <family val="2"/>
      </rPr>
      <t xml:space="preserve">
</t>
    </r>
    <r>
      <rPr>
        <b/>
        <sz val="11"/>
        <color rgb="FFFF0000"/>
        <rFont val="Arial"/>
        <family val="2"/>
      </rPr>
      <t xml:space="preserve">Nota: </t>
    </r>
    <r>
      <rPr>
        <sz val="11"/>
        <rFont val="Arial"/>
        <family val="2"/>
      </rPr>
      <t>No se evidenció el cargue de los soportes que de cuenta de la tercera  jornada de capacitación, por esta razón la actividad  se evalúa como No Cumplida.</t>
    </r>
  </si>
  <si>
    <r>
      <rPr>
        <b/>
        <u/>
        <sz val="11"/>
        <rFont val="Arial"/>
        <family val="2"/>
      </rPr>
      <t xml:space="preserve">Evidencias
</t>
    </r>
    <r>
      <rPr>
        <b/>
        <sz val="11"/>
        <rFont val="Arial"/>
        <family val="2"/>
      </rPr>
      <t xml:space="preserve">Marzo:
</t>
    </r>
    <r>
      <rPr>
        <sz val="11"/>
        <rFont val="Arial"/>
        <family val="2"/>
      </rPr>
      <t>*Acta de reunión del 16/03/2023 con el Objetivo "</t>
    </r>
    <r>
      <rPr>
        <i/>
        <sz val="11"/>
        <rFont val="Arial"/>
        <family val="2"/>
      </rPr>
      <t>Socializar ruta para el encuentro de PC</t>
    </r>
    <r>
      <rPr>
        <sz val="11"/>
        <rFont val="Arial"/>
        <family val="2"/>
      </rPr>
      <t xml:space="preserve">"
</t>
    </r>
    <r>
      <rPr>
        <b/>
        <sz val="11"/>
        <rFont val="Arial"/>
        <family val="2"/>
      </rPr>
      <t xml:space="preserve">
Mayo:
</t>
    </r>
    <r>
      <rPr>
        <sz val="11"/>
        <rFont val="Arial"/>
        <family val="2"/>
      </rPr>
      <t>*2 Pantallazos Twitter del 25 y 26 de mayo de 2023.</t>
    </r>
    <r>
      <rPr>
        <b/>
        <sz val="11"/>
        <rFont val="Arial"/>
        <family val="2"/>
      </rPr>
      <t xml:space="preserve">
Septiembre:
</t>
    </r>
    <r>
      <rPr>
        <sz val="11"/>
        <rFont val="Arial"/>
        <family val="2"/>
      </rPr>
      <t>*Cartelera informativa "</t>
    </r>
    <r>
      <rPr>
        <i/>
        <sz val="11"/>
        <rFont val="Arial"/>
        <family val="2"/>
      </rPr>
      <t>Cartelera Regional Atlántico</t>
    </r>
    <r>
      <rPr>
        <sz val="11"/>
        <rFont val="Arial"/>
        <family val="2"/>
      </rPr>
      <t>"</t>
    </r>
    <r>
      <rPr>
        <b/>
        <sz val="11"/>
        <rFont val="Arial"/>
        <family val="2"/>
      </rPr>
      <t xml:space="preserve">.
Octubre
</t>
    </r>
    <r>
      <rPr>
        <sz val="11"/>
        <rFont val="Arial"/>
        <family val="2"/>
      </rPr>
      <t>*Pantallazo de publicación en la página del ICBF "</t>
    </r>
    <r>
      <rPr>
        <i/>
        <sz val="11"/>
        <rFont val="Arial"/>
        <family val="2"/>
      </rPr>
      <t>Con feria de emprendimiento y panel de jóvenes, ICBF Atlántico rindió cuentas</t>
    </r>
    <r>
      <rPr>
        <sz val="11"/>
        <rFont val="Arial"/>
        <family val="2"/>
      </rPr>
      <t>" de fecha 05/10/2023.</t>
    </r>
  </si>
  <si>
    <t xml:space="preserve">Se evidenció reunión en la cual se socializó información del ejercicio de control social, la importancia de la corresponsabilidad y la participación ciudadana en los servicios de Primera Infancia a fin de mejorar la calidad del servicio; así  mismo las jornadas de capacitación en participación ciudadana y control social donde se presentaron temáticas como rendición pública de cuentas, fortalecimiento de las capacidades de los comités de control social, proceso de fortalecimiento al talento humano para la conformación e instalación de los comités de control social, servicio de alimentos servidos y raciones para preparar y ruta de control social a los servicios del ICBF.
Adicionalmente, gestiones para la coordinación de los encuentros.
</t>
  </si>
  <si>
    <r>
      <rPr>
        <b/>
        <u/>
        <sz val="11"/>
        <rFont val="Arial"/>
        <family val="2"/>
      </rPr>
      <t>Evidencias:</t>
    </r>
    <r>
      <rPr>
        <b/>
        <sz val="11"/>
        <rFont val="Arial"/>
        <family val="2"/>
      </rPr>
      <t xml:space="preserve">
Junio:
</t>
    </r>
    <r>
      <rPr>
        <sz val="11"/>
        <rFont val="Arial"/>
        <family val="2"/>
      </rPr>
      <t>*Acta de reunión No. 003 del 27/06/2023 con el Objetivo "</t>
    </r>
    <r>
      <rPr>
        <i/>
        <sz val="11"/>
        <rFont val="Arial"/>
        <family val="2"/>
      </rPr>
      <t>Primer encuentro de participación ciudadana Regional Guaviare</t>
    </r>
    <r>
      <rPr>
        <sz val="11"/>
        <rFont val="Arial"/>
        <family val="2"/>
      </rPr>
      <t>".</t>
    </r>
    <r>
      <rPr>
        <b/>
        <sz val="11"/>
        <rFont val="Arial"/>
        <family val="2"/>
      </rPr>
      <t xml:space="preserve">
</t>
    </r>
    <r>
      <rPr>
        <sz val="11"/>
        <rFont val="Arial"/>
        <family val="2"/>
      </rPr>
      <t xml:space="preserve">*Listado de asistencia del 27/06/2023
</t>
    </r>
    <r>
      <rPr>
        <b/>
        <sz val="11"/>
        <rFont val="Arial"/>
        <family val="2"/>
      </rPr>
      <t xml:space="preserve">
Octubre:
</t>
    </r>
    <r>
      <rPr>
        <sz val="11"/>
        <rFont val="Arial"/>
        <family val="2"/>
      </rPr>
      <t>* 2 Actas de reunión No. 005/19/2023 con el Objetivo "</t>
    </r>
    <r>
      <rPr>
        <i/>
        <sz val="11"/>
        <rFont val="Arial"/>
        <family val="2"/>
      </rPr>
      <t>Segundo encuentro de participación ciudadana Regional Guaviare</t>
    </r>
    <r>
      <rPr>
        <sz val="11"/>
        <rFont val="Arial"/>
        <family val="2"/>
      </rPr>
      <t>".
*Formato único para la recolección y organización de observaciones recibidas en el marco de los encuentros regionales de partición ciudadana de la Dirección de Servicios de Atención" de fecha 19/10/2023.
*Formato de Metodología de Entrevista.
*Listado de asistencia de fecha 19/10/2023.</t>
    </r>
  </si>
  <si>
    <t>Se evidenció la realización de dos (2) Encuentros Participación Ciudadana el 04/07/2023 y 09/08/2023 en los municipios de Purificación y Líbano, con el fin de fortalecer los conocimientos en participación y así garantizar la incidencia y transparencia en la lucha contra la corrupción.
Adicionalmente, se observo acta de reunión de gestión, planeación y conformación de responsabilidades de las metas propuestas para el comité de participación ciudadana (09/03/2023).</t>
  </si>
  <si>
    <t>Se constató la organización el 11/10/2023 de la Mesa Departamental de Primera Infancia, Infancia, Adolescencia y Fortalecimiento Familiar del Tolima ICBF, y en la agenda se socializan las acciones desarrolladas por el Comité de Participación Ciudadana de la Regional Tolima durante la vigencia 2023; así mismo la realización de la Mesa Departamental el día 14/11/2023 con los operadores de los programas de Primera Infancia, donde se socializó las acciones adelantadas por el Comité de Participación Ciudadana de la Regional Tolima durante la vigencia 2023.
Adicionalmente, se observó acta de reunión de gestión, planeación y conformación de responsabilidades de las metas propuestas para el comité de participación ciudadana (09/03/2023).</t>
  </si>
  <si>
    <r>
      <rPr>
        <b/>
        <u/>
        <sz val="11"/>
        <color theme="1"/>
        <rFont val="Arial"/>
        <family val="2"/>
      </rPr>
      <t>Evidencias:</t>
    </r>
    <r>
      <rPr>
        <sz val="11"/>
        <color theme="1"/>
        <rFont val="Arial"/>
        <family val="2"/>
      </rPr>
      <t xml:space="preserve">
</t>
    </r>
    <r>
      <rPr>
        <b/>
        <sz val="11"/>
        <color theme="1"/>
        <rFont val="Arial"/>
        <family val="2"/>
      </rPr>
      <t xml:space="preserve">Enero:
</t>
    </r>
    <r>
      <rPr>
        <sz val="11"/>
        <color theme="1"/>
        <rFont val="Arial"/>
        <family val="2"/>
      </rPr>
      <t xml:space="preserve">*Correo electrónico del 06/02/2023 asunto: “CONFORMACIÓN DE EQUIPOS REGIONALES DE PARTICIPACIÓN CIUDADANA”.
</t>
    </r>
    <r>
      <rPr>
        <b/>
        <sz val="11"/>
        <color theme="1"/>
        <rFont val="Arial"/>
        <family val="2"/>
      </rPr>
      <t xml:space="preserve">
Marzo:
</t>
    </r>
    <r>
      <rPr>
        <sz val="11"/>
        <color theme="1"/>
        <rFont val="Arial"/>
        <family val="2"/>
      </rPr>
      <t xml:space="preserve">*Acta de reunión del 09/03/2023 objetivo: “Reunión de gestión, planeación y conformación de responsabilidades de las metas propuestas para el comité de participación ciudadana.”
</t>
    </r>
    <r>
      <rPr>
        <b/>
        <sz val="11"/>
        <color theme="1"/>
        <rFont val="Arial"/>
        <family val="2"/>
      </rPr>
      <t>Octubre:</t>
    </r>
    <r>
      <rPr>
        <sz val="11"/>
        <color theme="1"/>
        <rFont val="Arial"/>
        <family val="2"/>
      </rPr>
      <t xml:space="preserve">
*Correo del 25/10/2023 - Asunto: "cuarta reunión de operadores de acuerdo con las acciones planeadas por asistencia técnica".    
*Acta de reunión del 11 de octubre de 2023 Asunto: “convocatoria  Mesa Departamental de Primera Infancia, Infancia, Adolescencia y Fortalecimiento Familiar del Tolima".
*Listado de asistencia de 19 personas a la convocatoria.
</t>
    </r>
    <r>
      <rPr>
        <b/>
        <sz val="11"/>
        <color theme="1"/>
        <rFont val="Arial"/>
        <family val="2"/>
      </rPr>
      <t>Noviembre:</t>
    </r>
    <r>
      <rPr>
        <sz val="11"/>
        <color theme="1"/>
        <rFont val="Arial"/>
        <family val="2"/>
      </rPr>
      <t xml:space="preserve">
*Correo electrónico el 25/10/2023. -Asunto; </t>
    </r>
    <r>
      <rPr>
        <i/>
        <sz val="11"/>
        <color theme="1"/>
        <rFont val="Arial"/>
        <family val="2"/>
      </rPr>
      <t>"AGENDA REUNION PRESENCIAL CON EAS PRIMERA INFANCIA_14 NOVIEMBRE"</t>
    </r>
    <r>
      <rPr>
        <sz val="11"/>
        <color theme="1"/>
        <rFont val="Arial"/>
        <family val="2"/>
      </rPr>
      <t xml:space="preserve">
*Acta de reunión del 14/11/2023 - Objetivo: </t>
    </r>
    <r>
      <rPr>
        <i/>
        <sz val="11"/>
        <color theme="1"/>
        <rFont val="Arial"/>
        <family val="2"/>
      </rPr>
      <t>"Socializar el trabajo del Comité de Participación con los operadores de Primera Infancia"</t>
    </r>
    <r>
      <rPr>
        <sz val="11"/>
        <color theme="1"/>
        <rFont val="Arial"/>
        <family val="2"/>
      </rPr>
      <t xml:space="preserve">
*Listado de asistencia participación de 40 personas 14/11/2023
*Presentación Plan de Participación Ciudadana Vigencia 2023 formato PPT-14/11/2023</t>
    </r>
  </si>
  <si>
    <r>
      <rPr>
        <b/>
        <u/>
        <sz val="11"/>
        <color theme="1"/>
        <rFont val="Arial"/>
        <family val="2"/>
      </rPr>
      <t xml:space="preserve">Evidencias: </t>
    </r>
    <r>
      <rPr>
        <sz val="11"/>
        <color theme="1"/>
        <rFont val="Arial"/>
        <family val="2"/>
      </rPr>
      <t xml:space="preserve">
</t>
    </r>
    <r>
      <rPr>
        <b/>
        <sz val="11"/>
        <color theme="1"/>
        <rFont val="Arial"/>
        <family val="2"/>
      </rPr>
      <t>Febrero:</t>
    </r>
    <r>
      <rPr>
        <sz val="11"/>
        <color theme="1"/>
        <rFont val="Arial"/>
        <family val="2"/>
      </rPr>
      <t xml:space="preserve">
*Acta de reunión 07/02/2023 - Objetivo: “Socializar la estrategia Referentes Afectivos al Operador de Servicios de Protección del ICBF Corporación Casa de la Chinca / Planeación actividad a desarrollar del Plan de Participación Ciudadana.”
*Listado de asistencia reunión 07/02/2023.
*Siete encuestas aplicadas a usuarios del programa referentes afectivos 07/02/2023
</t>
    </r>
    <r>
      <rPr>
        <b/>
        <sz val="11"/>
        <color theme="1"/>
        <rFont val="Arial"/>
        <family val="2"/>
      </rPr>
      <t>Septiembre:</t>
    </r>
    <r>
      <rPr>
        <sz val="11"/>
        <color theme="1"/>
        <rFont val="Arial"/>
        <family val="2"/>
      </rPr>
      <t xml:space="preserve">
*Actas del 6/09/2023 - Objetivo: "Planeación actividad a desarrollar del Plan de Participación Ciudadana" y del 25/09/2023  Asunto: "Aplicación de encuesta de Autoevaluación acerca del Servicio – en el marco de  Plan de Participación Ciudadana."   
*Diez formatos de aplicación de encuesta (sin fecha).
</t>
    </r>
    <r>
      <rPr>
        <b/>
        <sz val="11"/>
        <color theme="1"/>
        <rFont val="Arial"/>
        <family val="2"/>
      </rPr>
      <t>Octubre:</t>
    </r>
    <r>
      <rPr>
        <sz val="11"/>
        <color theme="1"/>
        <rFont val="Arial"/>
        <family val="2"/>
      </rPr>
      <t xml:space="preserve">
*Acta del 17/10/2023 - Objetivo: "Aplicación de encuesta de Autoevaluación acerca del Servicio – en el marco de Plan de Participación Ciudadana" 
*Listado de asistencia 17/10/2023
</t>
    </r>
    <r>
      <rPr>
        <b/>
        <sz val="11"/>
        <color theme="1"/>
        <rFont val="Arial"/>
        <family val="2"/>
      </rPr>
      <t>Noviembre:</t>
    </r>
    <r>
      <rPr>
        <sz val="11"/>
        <color theme="1"/>
        <rFont val="Arial"/>
        <family val="2"/>
      </rPr>
      <t xml:space="preserve">
*Acta de reunión del 23/11/2023 - Objetivo: “Aplicación de encuesta de Autoevaluación acerca del Servicio – en el marco de Plan de Participación Ciudadana.”
*Acta de reunión del 24/11/2023 Objetivo: “Aplicación de encuesta de Autoevaluación acerca del Servicio – en el marco de Plan de Participación Ciudadana”</t>
    </r>
  </si>
  <si>
    <r>
      <rPr>
        <b/>
        <u/>
        <sz val="11"/>
        <rFont val="Arial"/>
        <family val="2"/>
      </rPr>
      <t xml:space="preserve">Evidencias: </t>
    </r>
    <r>
      <rPr>
        <b/>
        <sz val="11"/>
        <rFont val="Arial"/>
        <family val="2"/>
      </rPr>
      <t xml:space="preserve">
Marzo:</t>
    </r>
    <r>
      <rPr>
        <sz val="11"/>
        <rFont val="Arial"/>
        <family val="2"/>
      </rPr>
      <t xml:space="preserve">
• Acta de reunión No. 01 del 24/03/2023 – Objetivo: “</t>
    </r>
    <r>
      <rPr>
        <i/>
        <sz val="11"/>
        <rFont val="Arial"/>
        <family val="2"/>
      </rPr>
      <t xml:space="preserve">Brindar a los alcaldes y gobernador del departamento del Caquetá la oferta del DPS, UARIV e ICBF, buscando un trabajo y articulado con el fin el de aportar al cumplimiento de los Planes de Desarrollo de las Administraciones”. </t>
    </r>
    <r>
      <rPr>
        <sz val="11"/>
        <rFont val="Arial"/>
        <family val="2"/>
      </rPr>
      <t xml:space="preserve">– Dirección Regional Caquetá
</t>
    </r>
    <r>
      <rPr>
        <b/>
        <sz val="11"/>
        <rFont val="Arial"/>
        <family val="2"/>
      </rPr>
      <t>Abril:</t>
    </r>
    <r>
      <rPr>
        <sz val="11"/>
        <rFont val="Arial"/>
        <family val="2"/>
      </rPr>
      <t xml:space="preserve">
• Acta No. 003 del 13/04/2023 realización de la III. Mesa Departamental de Infancia, Adolescencia y Fortalecimiento Familiar – MIAF- Gobernación de Caquetá - Regional ICBF Caquetá.</t>
    </r>
  </si>
  <si>
    <r>
      <rPr>
        <b/>
        <u/>
        <sz val="11"/>
        <color theme="1"/>
        <rFont val="Arial"/>
        <family val="2"/>
      </rPr>
      <t>Evidencias:</t>
    </r>
    <r>
      <rPr>
        <b/>
        <sz val="11"/>
        <color theme="1"/>
        <rFont val="Arial"/>
        <family val="2"/>
      </rPr>
      <t xml:space="preserve">
Febrero:</t>
    </r>
    <r>
      <rPr>
        <sz val="11"/>
        <color theme="1"/>
        <rFont val="Arial"/>
        <family val="2"/>
      </rPr>
      <t xml:space="preserve">
*Acta de reunión 001 del 21/02/2023-  Objetivo: </t>
    </r>
    <r>
      <rPr>
        <i/>
        <sz val="11"/>
        <color theme="1"/>
        <rFont val="Arial"/>
        <family val="2"/>
      </rPr>
      <t>"Constitución del comité de control social de los servicios prestados mediante la modalidad 1000 días para cambiar el mundo".</t>
    </r>
    <r>
      <rPr>
        <sz val="11"/>
        <color theme="1"/>
        <rFont val="Arial"/>
        <family val="2"/>
      </rPr>
      <t xml:space="preserve">
*Acta No. 001 de reunión  del 20/02/2023 - Objetivo: </t>
    </r>
    <r>
      <rPr>
        <i/>
        <sz val="11"/>
        <color theme="1"/>
        <rFont val="Arial"/>
        <family val="2"/>
      </rPr>
      <t>"Constitución del comité de control social y participación ciudadanía a la calidad de los servicios prestado por la dirección de primera infancia - ICBF - resguardo indígena Yukpa Menkwe Mishaya y la pista NIT: 824002013-4 resolución 0044 de 1997".</t>
    </r>
    <r>
      <rPr>
        <sz val="11"/>
        <color theme="1"/>
        <rFont val="Arial"/>
        <family val="2"/>
      </rPr>
      <t xml:space="preserve">
*Acta No. 001 del día 23/02/2023 -Objetivo: </t>
    </r>
    <r>
      <rPr>
        <i/>
        <sz val="11"/>
        <color theme="1"/>
        <rFont val="Arial"/>
        <family val="2"/>
      </rPr>
      <t>"Constitución del comité de control social de los servicios prestados mediante la modalidad 1000 días para cambiar el mundo",  en el municipio de el Copey del departamento del cesar.</t>
    </r>
    <r>
      <rPr>
        <sz val="11"/>
        <color theme="1"/>
        <rFont val="Arial"/>
        <family val="2"/>
      </rPr>
      <t xml:space="preserve">
*Acta No. 001 del día 24/02/2023 -Objetivo: </t>
    </r>
    <r>
      <rPr>
        <i/>
        <sz val="11"/>
        <color theme="1"/>
        <rFont val="Arial"/>
        <family val="2"/>
      </rPr>
      <t>"Constitución del comité de control social de los servicios prestados mediante la modalidad 1000 días para cambiar el mundo",  en el municipio de el Copey del departamento del cesar.</t>
    </r>
    <r>
      <rPr>
        <sz val="11"/>
        <color theme="1"/>
        <rFont val="Arial"/>
        <family val="2"/>
      </rPr>
      <t xml:space="preserve">
*Acta No. 001 del día 25/02/2023  -Objetivo: </t>
    </r>
    <r>
      <rPr>
        <i/>
        <sz val="11"/>
        <color theme="1"/>
        <rFont val="Arial"/>
        <family val="2"/>
      </rPr>
      <t xml:space="preserve">"Constitución del comité de control social de los servicios prestados mediante la modalidad 1000 días para cambiar el mundo", en el municipio de Bosconia del departamento del Cesar.
</t>
    </r>
  </si>
  <si>
    <r>
      <t>Se observó acta de reunión del 21/11/2023 del Primer Comité Técnico Operativo del contrato de aporte No. 99000352023 en el cual en el numeral 8 se registró información relacionada con el tema de control social, así mismo se documentó sobre las verificaciones y seguimientos realizados en las Unidades de Servicio, en la entrega de RPP, buzón de sugerencias. 
Adicionalmente, se pudo evidenciar que el acta da cuenta de las Jornadas de Socialización de servicios contando con la participación de Capitanes y líderes de las comunidades, familias miembros del Comité de control social, comunidades y líderes en general, además Representantes de las Entidades Locales y Gubernamentales.
En correo electrónico de fecha 29/12/2023 la Oficina de Control Interno informó y solicitó a la Regional Vichada (con copia a los enlaces de la Dirección de Servicios y Atención) de la ausencia de evidencia; a lo cual en correo electrónico de respuesta se allegó el acta de fecha 21/11/2023; sin embargo esta evidencia no corresponde a la “unidad de medida” propuesta por la Regional, la cual corresponde a “Un informe” que dé cuenta del “reporte consolidado del centro zonal Puerto Carreño derivado de los reportes que entreguen o envíen los comités y veedurías ciudadanas sobre el funcionamiento o calidad de los servicios / programas a los cuales les realizan control social en el territorio”.</t>
    </r>
    <r>
      <rPr>
        <sz val="11"/>
        <color rgb="FFFF0000"/>
        <rFont val="Arial"/>
        <family val="2"/>
      </rPr>
      <t xml:space="preserve">
</t>
    </r>
    <r>
      <rPr>
        <b/>
        <sz val="11"/>
        <color rgb="FFFF0000"/>
        <rFont val="Arial"/>
        <family val="2"/>
      </rPr>
      <t>Nota:</t>
    </r>
    <r>
      <rPr>
        <sz val="11"/>
        <rFont val="Arial"/>
        <family val="2"/>
      </rPr>
      <t xml:space="preserve"> Teniendo en cuenta lo descrito en el párrafo anterior la actividad se evalúa como No Cumplida. </t>
    </r>
    <r>
      <rPr>
        <sz val="11"/>
        <color rgb="FFFF0000"/>
        <rFont val="Arial"/>
        <family val="2"/>
      </rPr>
      <t xml:space="preserve">
</t>
    </r>
  </si>
  <si>
    <t>Tems</t>
  </si>
  <si>
    <r>
      <t xml:space="preserve">Se observó seguimiento al componente  N° 1 Riesgos de corrupción  y el anexo matriz  de  riesgos de corrupción relacionado con el  cumplimento a los planes de tratamiento  del PTEP para el primer cuatrimestre de 2023
</t>
    </r>
    <r>
      <rPr>
        <b/>
        <sz val="14"/>
        <color theme="1"/>
        <rFont val="Arial"/>
        <family val="2"/>
      </rPr>
      <t xml:space="preserve">
Evidencias  </t>
    </r>
    <r>
      <rPr>
        <sz val="14"/>
        <color theme="1"/>
        <rFont val="Arial"/>
        <family val="2"/>
      </rPr>
      <t xml:space="preserve">
-Correo electrónico 12/05/2023 . Asunto: COMUNICACIÓN INFORME PRELIMINAR SEGUIMIENTO PROGRAMA TRANSPARENCIA Y ÉTICA PÚBLICA - PTEP - Corte 30 de Abril 2023
</t>
    </r>
  </si>
  <si>
    <r>
      <t xml:space="preserve">Se evidencia divulgación de la Política de Riesgos aprobada por el Comité de Gestión y Desempeño.
</t>
    </r>
    <r>
      <rPr>
        <b/>
        <u/>
        <sz val="14"/>
        <color theme="1"/>
        <rFont val="Arial"/>
        <family val="2"/>
      </rPr>
      <t>Evidencia:</t>
    </r>
    <r>
      <rPr>
        <b/>
        <sz val="14"/>
        <color theme="1"/>
        <rFont val="Arial"/>
        <family val="2"/>
      </rPr>
      <t xml:space="preserve">
</t>
    </r>
    <r>
      <rPr>
        <sz val="14"/>
        <color theme="1"/>
        <rFont val="Arial"/>
        <family val="2"/>
      </rPr>
      <t>Registros de asistencia y evaluación de la "socialización sobre la gestión de riesgos de calidad y corrupción programada en el marco del PIC " realizada el 27 de octubre/23 por medio de la plataforma Teams.</t>
    </r>
  </si>
  <si>
    <r>
      <t xml:space="preserve">Se observó  el monitoreo al reporte de planes de tratamiento  de los riesgos de corrupción a nivel de la SDG para los meses de septiembre, octubre, noviembre, y diciembre de 2023.
</t>
    </r>
    <r>
      <rPr>
        <b/>
        <u/>
        <sz val="14"/>
        <color theme="1"/>
        <rFont val="Arial"/>
        <family val="2"/>
      </rPr>
      <t>Evidencias:</t>
    </r>
    <r>
      <rPr>
        <b/>
        <sz val="14"/>
        <color theme="1"/>
        <rFont val="Arial"/>
        <family val="2"/>
      </rPr>
      <t xml:space="preserve">
Septiembre:</t>
    </r>
    <r>
      <rPr>
        <sz val="14"/>
        <color theme="1"/>
        <rFont val="Arial"/>
        <family val="2"/>
      </rPr>
      <t xml:space="preserve">
Correo electrónico del 02/10/23 Asunto: MONITOREO RIESGOS DE CORRUPCIÓN - SEPTIEMBRE 2023.
Archivo Excel - Monitoreo Riesgos Corrupción 2023. - Septiembre cargado en SVE
</t>
    </r>
    <r>
      <rPr>
        <b/>
        <sz val="14"/>
        <color theme="1"/>
        <rFont val="Arial"/>
        <family val="2"/>
      </rPr>
      <t>Octubre:</t>
    </r>
    <r>
      <rPr>
        <sz val="14"/>
        <color theme="1"/>
        <rFont val="Arial"/>
        <family val="2"/>
      </rPr>
      <t xml:space="preserve">
Archivo Excel - Monitoreo Riesgos Corrupción 2023. - Octubre cargado en SVE
</t>
    </r>
    <r>
      <rPr>
        <b/>
        <sz val="14"/>
        <color theme="1"/>
        <rFont val="Arial"/>
        <family val="2"/>
      </rPr>
      <t>Noviembre:</t>
    </r>
    <r>
      <rPr>
        <sz val="14"/>
        <color theme="1"/>
        <rFont val="Arial"/>
        <family val="2"/>
      </rPr>
      <t xml:space="preserve">
Archivo Excel - Monitoreo Riesgos Corrupción 2023. - Noviembre cargado en SVE
</t>
    </r>
    <r>
      <rPr>
        <b/>
        <sz val="14"/>
        <color theme="1"/>
        <rFont val="Arial"/>
        <family val="2"/>
      </rPr>
      <t>Diciembre:</t>
    </r>
    <r>
      <rPr>
        <sz val="14"/>
        <color theme="1"/>
        <rFont val="Arial"/>
        <family val="2"/>
      </rPr>
      <t xml:space="preserve">
Archivo Excel - Monitoreo Riesgos Corrupción 2023. - Diciembre cargado en SVE
</t>
    </r>
    <r>
      <rPr>
        <b/>
        <sz val="14"/>
        <color rgb="FF0070C0"/>
        <rFont val="Arial"/>
        <family val="2"/>
      </rPr>
      <t xml:space="preserve">Nota: </t>
    </r>
    <r>
      <rPr>
        <sz val="14"/>
        <color theme="1"/>
        <rFont val="Arial"/>
        <family val="2"/>
      </rPr>
      <t xml:space="preserve">Se recomienda a la Subdirección de Mejoramiento Organizacional tener en cuenta que la Gestión de Riesgos es operado por los 3 niveles por lo tanto se debe ampliar la actividad de monitoreo al desarrollo del plan de tratamiento a nivel Regional y Zonal puesto que es allí donde opera la Entidad </t>
    </r>
  </si>
  <si>
    <r>
      <t xml:space="preserve">Se observó seguimiento al componente  N° 1 Riesgos de corrupción  y el anexo matriz  de  riesgos de corrupción relacionado con el  cumplimento a los planes de tratamiento  del PTEP para el segundo cuatrimestre de 2023.
</t>
    </r>
    <r>
      <rPr>
        <b/>
        <sz val="14"/>
        <color theme="1"/>
        <rFont val="Arial"/>
        <family val="2"/>
      </rPr>
      <t xml:space="preserve">
</t>
    </r>
    <r>
      <rPr>
        <b/>
        <u/>
        <sz val="14"/>
        <color theme="1"/>
        <rFont val="Arial"/>
        <family val="2"/>
      </rPr>
      <t>Evidencias:</t>
    </r>
    <r>
      <rPr>
        <sz val="14"/>
        <color theme="1"/>
        <rFont val="Arial"/>
        <family val="2"/>
      </rPr>
      <t xml:space="preserve">
-Correo electrónico 13/09/2023 . Asunto: COMUNICACIÓN INFORME PRELIMINAR SEGUIMIENTO PROGRAMA TRANSPARENCIA Y ÉTICA PÚBLICA - PTEP - Corte 31 de Agosto 2023
- Correo electrónico del 14/09/23 con Publicación del informe en la página Web 
- Informe de segundo cuatrimestre PTEP - corte 31 de agosto de 2023 en PDF
</t>
    </r>
  </si>
  <si>
    <t>SEGUIMIENTO  III. CUATRIMESTRE 2023
Fecha de Seguimiento:31/12/2023</t>
  </si>
  <si>
    <t xml:space="preserve">Nombre Regional Evaluada </t>
  </si>
  <si>
    <t xml:space="preserve">CZ Evaluados según muestra </t>
  </si>
  <si>
    <t>Evidencias</t>
  </si>
  <si>
    <t xml:space="preserve">Estado de la Acción </t>
  </si>
  <si>
    <t xml:space="preserve">Riesgo Materializado </t>
  </si>
  <si>
    <t>Actividades Plan de acción Riesgo Materializado (SVE)</t>
  </si>
  <si>
    <t>SDG</t>
  </si>
  <si>
    <t>Boyacá</t>
  </si>
  <si>
    <t>No Aplica</t>
  </si>
  <si>
    <t>Caldas</t>
  </si>
  <si>
    <t>Arauca</t>
  </si>
  <si>
    <t xml:space="preserve">	Realizar socialización a las regionales sobre la corrupción, su prevención y la importancia que las decisiones que tomen las autoridades administrativas se encuentren acorde con el material probatorio ordenado y que obra en la historia de atención</t>
  </si>
  <si>
    <t>Realizar socialización a los centros zonales sobre la corrupción, su prevención y la importancia que las decisiones que tomen las autoridades administrativas se encuentren acorde con el material probatorio ordenado y que obra en la historia de atención.</t>
  </si>
  <si>
    <t>15/12/2023</t>
  </si>
  <si>
    <t>Coordinador del grupo de asistencia técnica/ 
Protección</t>
  </si>
  <si>
    <t>El Cocuy</t>
  </si>
  <si>
    <t>Miraflores</t>
  </si>
  <si>
    <t>Moniquirá</t>
  </si>
  <si>
    <t>Otanche</t>
  </si>
  <si>
    <t>Del Café</t>
  </si>
  <si>
    <t xml:space="preserve">Norte </t>
  </si>
  <si>
    <t>Occidente</t>
  </si>
  <si>
    <t>Saravena</t>
  </si>
  <si>
    <t>Tame</t>
  </si>
  <si>
    <t>Realizar jornadas de apropiación y socialización en el proceso tesoral de pagos a los responsables de pagaduría Regionales semestralmente.</t>
  </si>
  <si>
    <t>Socializar en Grupos de estudio de trabajo Regional con Centro Zonal la normatividad y procedimientos para el pago de cuentas en el ICBF
semestralmente</t>
  </si>
  <si>
    <t xml:space="preserve">Realizar seguimiento trimestral aleatorias al proceso de trámite y pago de las cuentas. </t>
  </si>
  <si>
    <t>Realizar socialización en los procesos de verificación y fiscalización a los grupos de Recaudo Regionales semestralmente</t>
  </si>
  <si>
    <t>realizar revisión aleatoria a los procesos de fiscalización y verificación realizados por la regional. Se medirá semestralmente</t>
  </si>
  <si>
    <t>Realizar Grupos de estudio específicos del procedimiento de verificación y fiscalización semestralmente</t>
  </si>
  <si>
    <t>Programar y realizar seguimiento semestral interno aleatorio a los expedientes de fiscalización y verificación del aporte
parafiscal</t>
  </si>
  <si>
    <t>Presentar en el comité semestral de seguimiento parafiscal el informe aleatorio realizado a los procesos de verificación y
fiscalización llevado a cabo por la regional.</t>
  </si>
  <si>
    <t xml:space="preserve">Validar trimestralmente las transacciones realizadas por las regionales, con el fin de validar que los colaboradores asignados como responsables de
los tokens, son quienes efectivamente realizan las transacciones. </t>
  </si>
  <si>
    <t>Realizar socialización trimestral de apropiación frente a la responsabilidad y uso de los token asignados a los colaboradores para realizar
transacciones financieras</t>
  </si>
  <si>
    <r>
      <t xml:space="preserve">Se evidenció monitoreo a la materialización de los riesgos de corrupción para el nivel sede de la dirección general, observando que para el periodo evaluado no se reportaron Riesgos de Corrupción materializados.
</t>
    </r>
    <r>
      <rPr>
        <b/>
        <u/>
        <sz val="14"/>
        <color theme="1"/>
        <rFont val="Arial"/>
        <family val="2"/>
      </rPr>
      <t>Evidencias:</t>
    </r>
    <r>
      <rPr>
        <sz val="14"/>
        <color theme="1"/>
        <rFont val="Arial"/>
        <family val="2"/>
      </rPr>
      <t xml:space="preserve">
- Archivo de Excel "3. CONTROLES 2023 - CONSOLIDADO" ubicado en  Se realizó el monitoreo a la materialización de los riesgos de calidad y corrupción en la SDG y en el siguiente enlace https://icbfgob.sharepoint.com/sites/GestionDeRiesgos/Documentos compartidos/Forms/AllItems.aspx?id=/sites/GestionDeRiesgos/Documentos compartidos/2023/SDG/MON-MAT-CONT&amp;viewid=b91b463e-78d8-4ed5-9b2c-713967732268 se encuentra el documento donde esta el reporte y las evidencias.
</t>
    </r>
    <r>
      <rPr>
        <b/>
        <sz val="14"/>
        <color rgb="FF0070C0"/>
        <rFont val="Arial"/>
        <family val="2"/>
      </rPr>
      <t xml:space="preserve">Nota: </t>
    </r>
    <r>
      <rPr>
        <sz val="14"/>
        <rFont val="Arial"/>
        <family val="2"/>
      </rPr>
      <t>Se recomienda fortalecer el seguimiento a la materialización de riesgos en el nivel Regional, toda vez que al revisar la ruta https://icbfgob.sharepoint.com/sites/GestionDeRiesgos/Documentos compartidos/Forms/AllItems.aspx?id=/sites/GestionDeRiesgos/Documentos compartidos/2023&amp;viewid=b91b463e-78d8-4ed5-9b2c-713967732268 , no se encuentra el registro del seguimiento a la materialización de riesgos de la totalidad de Regionales (faltan 20 Regionales)</t>
    </r>
  </si>
  <si>
    <t>EVIDENCIA DICIEMBRE 2023 
(III CUATRIMESTRE)</t>
  </si>
  <si>
    <t xml:space="preserve">
Centro Zonal Saravena
</t>
  </si>
  <si>
    <t xml:space="preserve">
Centro Zonal Tame</t>
  </si>
  <si>
    <t xml:space="preserve">
Centro Zonal Norte</t>
  </si>
  <si>
    <t xml:space="preserve">
Centro Zonal Occidente</t>
  </si>
  <si>
    <t>NO</t>
  </si>
  <si>
    <r>
      <t xml:space="preserve">Se evidenciaron  las presentaciones de los informes del Tercer y Cuarto trimestre de las “Mesas Públicas y Rendición de Cuentas 2023”, en los cuales se presentan los resultados de la Rendición de cuentas con corte al 30/09/2023 y 30/12/2023.
Estos informes fueron publicados en la página web  
</t>
    </r>
    <r>
      <rPr>
        <sz val="14"/>
        <color rgb="FF0070C0"/>
        <rFont val="Arial"/>
        <family val="2"/>
      </rPr>
      <t xml:space="preserve">https://www.icbf.gov.co/rendicion-de-cuentas-icbf/rendicion-de-cuentas-en-regiones?f[0]=field_date:2023
</t>
    </r>
    <r>
      <rPr>
        <sz val="14"/>
        <rFont val="Arial"/>
        <family val="2"/>
      </rPr>
      <t xml:space="preserve">
</t>
    </r>
    <r>
      <rPr>
        <b/>
        <u/>
        <sz val="14"/>
        <rFont val="Arial"/>
        <family val="2"/>
      </rPr>
      <t>Evidencias:</t>
    </r>
    <r>
      <rPr>
        <b/>
        <sz val="14"/>
        <rFont val="Arial"/>
        <family val="2"/>
      </rPr>
      <t xml:space="preserve">
Septiembre
</t>
    </r>
    <r>
      <rPr>
        <sz val="14"/>
        <rFont val="Arial"/>
        <family val="2"/>
      </rPr>
      <t xml:space="preserve">- Informe Tercer trimestre de 2023 “Mesas Públicas y Rendición de Cuentas 2023”
</t>
    </r>
    <r>
      <rPr>
        <b/>
        <sz val="14"/>
        <rFont val="Arial"/>
        <family val="2"/>
      </rPr>
      <t>Diciembre:</t>
    </r>
    <r>
      <rPr>
        <sz val="14"/>
        <rFont val="Arial"/>
        <family val="2"/>
      </rPr>
      <t xml:space="preserve">
-  Informe Cuatro trimestre de 2023 “Mesas Públicas y Rendición de Cuentas 2023”</t>
    </r>
  </si>
  <si>
    <t>Se realizó reunión el 31/01/2023 en la cual se efectuó la revisión del plan de participación ciudadana 2023 con el fin de definir competencias de cada dirección y centro zonal, así mismo el 06/02/2023 en reunión se definieron fechas y  actividades para la implementación de PPC de acuerdo con las competencias de cada área misional desde lo regional y zonal.
En el Centro Zonal de Valledupar el 8/02/2023 se realizó asistencia técnica a las EAS y grupos de valor conformados al interior del servicio sobre la operatividad de la modalidad 1000 días para cambiar el mundo, con la finalidad de  contribuir a la prevención de la desnutrición aguda en niñas y niños menores de 5 años y la atención del bajo peso en  mujeres gestantes, el bajo peso al nacer y el retraso en talla, mediante la promoción de condiciones adecuadas de nutrición y salud así como el fortalecimiento de las capacidades familiares para la generación de entornos protectores en seguridad alimentaria y  nutricional.
El 24/03/2023 se desarrolló un espacio participativo con los padres de familia/usuarios de la Unidad de Servicios Semillitas de Amor y Mentes Brillantes, administrada por la Asociación de Padres de Familia Jardín Comunitario La Nevada PM,  la cual promovió la participación ciudadana en diversos escenarios para favorecer la construcción de propuestas ciudadanas. 
De igual forma el 16/03/2023 se adelantó la jornada de integración comunitaria y espacio para promover la participación ciudadana en los beneficiarios y familias de las instituciones del SRPA.
Finalmente se evidenció reunión el 31/03/2023 de la asistencia técnica dirigida al grupo de usuarios de la modalidad Tú a Tú, en la cual se socializó el Plan de Participación Ciudadana.</t>
  </si>
  <si>
    <r>
      <rPr>
        <b/>
        <sz val="11"/>
        <color rgb="FF0070C0"/>
        <rFont val="Calibri"/>
        <family val="2"/>
        <scheme val="minor"/>
      </rPr>
      <t>Actividad 2.2 - PR1+</t>
    </r>
    <r>
      <rPr>
        <b/>
        <sz val="11"/>
        <color theme="1"/>
        <rFont val="Calibri"/>
        <family val="2"/>
        <scheme val="minor"/>
      </rPr>
      <t xml:space="preserve">
</t>
    </r>
    <r>
      <rPr>
        <sz val="11"/>
        <color theme="1"/>
        <rFont val="Calibri"/>
        <family val="2"/>
        <scheme val="minor"/>
      </rPr>
      <t xml:space="preserve">
Se evidenció presentación realizada el 22/12/23 sobre </t>
    </r>
    <r>
      <rPr>
        <i/>
        <sz val="11"/>
        <color theme="1"/>
        <rFont val="Calibri"/>
        <family val="2"/>
        <scheme val="minor"/>
      </rPr>
      <t>"Delitos contra la administración Pública"</t>
    </r>
    <r>
      <rPr>
        <sz val="11"/>
        <color theme="1"/>
        <rFont val="Calibri"/>
        <family val="2"/>
        <scheme val="minor"/>
      </rPr>
      <t xml:space="preserve"> (tema de corrupción).
</t>
    </r>
    <r>
      <rPr>
        <sz val="11"/>
        <color rgb="FFFF0000"/>
        <rFont val="Calibri"/>
        <family val="2"/>
        <scheme val="minor"/>
      </rPr>
      <t xml:space="preserve">Sin embargo no se pudo establecer que se haya tratado los temas de </t>
    </r>
    <r>
      <rPr>
        <i/>
        <sz val="11"/>
        <color rgb="FFFF0000"/>
        <rFont val="Calibri"/>
        <family val="2"/>
        <scheme val="minor"/>
      </rPr>
      <t>prevención de la corrupción</t>
    </r>
    <r>
      <rPr>
        <sz val="11"/>
        <color rgb="FFFF0000"/>
        <rFont val="Calibri"/>
        <family val="2"/>
        <scheme val="minor"/>
      </rPr>
      <t xml:space="preserve"> y  </t>
    </r>
    <r>
      <rPr>
        <i/>
        <sz val="11"/>
        <color rgb="FFFF0000"/>
        <rFont val="Calibri"/>
        <family val="2"/>
        <scheme val="minor"/>
      </rPr>
      <t>la importancia de las autoridades administrativas de tomar decisiones acordes con el material probatorio.</t>
    </r>
  </si>
  <si>
    <r>
      <rPr>
        <b/>
        <sz val="11"/>
        <color rgb="FF0070C0"/>
        <rFont val="Calibri"/>
        <family val="2"/>
        <scheme val="minor"/>
      </rPr>
      <t>Actividad 2.2 - GF10+</t>
    </r>
    <r>
      <rPr>
        <sz val="11"/>
        <color theme="1"/>
        <rFont val="Calibri"/>
        <family val="2"/>
        <scheme val="minor"/>
      </rPr>
      <t xml:space="preserve">
Se evidenciaron los </t>
    </r>
    <r>
      <rPr>
        <i/>
        <sz val="11"/>
        <color theme="1"/>
        <rFont val="Calibri"/>
        <family val="2"/>
        <scheme val="minor"/>
      </rPr>
      <t>"informes de revisión aleatoria de procesos de fiscalización</t>
    </r>
    <r>
      <rPr>
        <sz val="11"/>
        <color theme="1"/>
        <rFont val="Calibri"/>
        <family val="2"/>
        <scheme val="minor"/>
      </rPr>
      <t>", correspondientes al segundo semestre (julio y septiembre)</t>
    </r>
  </si>
  <si>
    <r>
      <rPr>
        <b/>
        <sz val="11"/>
        <color rgb="FF0070C0"/>
        <rFont val="Calibri"/>
        <family val="2"/>
        <scheme val="minor"/>
      </rPr>
      <t xml:space="preserve">Actividad 2.2 - SA5+
</t>
    </r>
    <r>
      <rPr>
        <sz val="11"/>
        <color theme="1"/>
        <rFont val="Calibri"/>
        <family val="2"/>
        <scheme val="minor"/>
      </rPr>
      <t xml:space="preserve">
Se observó Correo electrónico del 8/11/23 en el que se relacionan 36 colaboradores autorizados para el ingreso al archivo histórico de la SDG.</t>
    </r>
  </si>
  <si>
    <r>
      <rPr>
        <b/>
        <sz val="11"/>
        <color rgb="FF0070C0"/>
        <rFont val="Calibri"/>
        <family val="2"/>
        <scheme val="minor"/>
      </rPr>
      <t>Actividad 1.2 - SA5+</t>
    </r>
    <r>
      <rPr>
        <sz val="11"/>
        <color theme="1"/>
        <rFont val="Calibri"/>
        <family val="2"/>
        <scheme val="minor"/>
      </rPr>
      <t xml:space="preserve">
Se observó correo electrónico del 01/08/2023 con asunto: Autorización para acceso al archivo de la Regional Caldas, donde se remite base de datos actualizada de personas autorizadas para ingresar al archivo.</t>
    </r>
  </si>
  <si>
    <r>
      <rPr>
        <b/>
        <sz val="11"/>
        <color rgb="FF0070C0"/>
        <rFont val="Calibri"/>
        <family val="2"/>
        <scheme val="minor"/>
      </rPr>
      <t>Actividad 2 - SA5+</t>
    </r>
    <r>
      <rPr>
        <sz val="11"/>
        <color theme="1"/>
        <rFont val="Calibri"/>
        <family val="2"/>
        <scheme val="minor"/>
      </rPr>
      <t xml:space="preserve">
Se observó la realización el día 12/05/2023 de la </t>
    </r>
    <r>
      <rPr>
        <i/>
        <sz val="11"/>
        <color theme="1"/>
        <rFont val="Calibri"/>
        <family val="2"/>
        <scheme val="minor"/>
      </rPr>
      <t>"Sensibilización: Prevención en Riesgos de seguridad de la Información de Documentos en soporte físico"</t>
    </r>
    <r>
      <rPr>
        <sz val="11"/>
        <color theme="1"/>
        <rFont val="Calibri"/>
        <family val="2"/>
        <scheme val="minor"/>
      </rPr>
      <t>.</t>
    </r>
  </si>
  <si>
    <r>
      <rPr>
        <b/>
        <sz val="11"/>
        <color rgb="FF0070C0"/>
        <rFont val="Calibri"/>
        <family val="2"/>
        <scheme val="minor"/>
      </rPr>
      <t>Actividad 2 - SA5+</t>
    </r>
    <r>
      <rPr>
        <sz val="11"/>
        <color theme="1"/>
        <rFont val="Calibri"/>
        <family val="2"/>
        <scheme val="minor"/>
      </rPr>
      <t xml:space="preserve">
Se evidenció la realización el 20/04/2023 de la sensibilización en gestión documental y el adecuado uso de los expedientes en préstamo.</t>
    </r>
  </si>
  <si>
    <r>
      <rPr>
        <b/>
        <sz val="11"/>
        <color rgb="FF0070C0"/>
        <rFont val="Calibri"/>
        <family val="2"/>
        <scheme val="minor"/>
      </rPr>
      <t>Actividad 1.2 - RC1+</t>
    </r>
    <r>
      <rPr>
        <sz val="11"/>
        <color theme="1"/>
        <rFont val="Calibri"/>
        <family val="2"/>
        <scheme val="minor"/>
      </rPr>
      <t xml:space="preserve">
Se constataron con los listados de asistencia y presentaciones realizadas en septiembre, octubre y noviembre, donde se socializaron los temas: </t>
    </r>
    <r>
      <rPr>
        <i/>
        <sz val="11"/>
        <color theme="1"/>
        <rFont val="Calibri"/>
        <family val="2"/>
        <scheme val="minor"/>
      </rPr>
      <t>"Instrumentos de Gestión de Información Publica"</t>
    </r>
    <r>
      <rPr>
        <sz val="11"/>
        <color theme="1"/>
        <rFont val="Calibri"/>
        <family val="2"/>
        <scheme val="minor"/>
      </rPr>
      <t xml:space="preserve"> y </t>
    </r>
    <r>
      <rPr>
        <i/>
        <sz val="11"/>
        <color theme="1"/>
        <rFont val="Calibri"/>
        <family val="2"/>
        <scheme val="minor"/>
      </rPr>
      <t>"Resultado monitoreo a la gestión de denuncias de presuntos actos de Corrupción "</t>
    </r>
    <r>
      <rPr>
        <sz val="11"/>
        <color theme="1"/>
        <rFont val="Calibri"/>
        <family val="2"/>
        <scheme val="minor"/>
      </rPr>
      <t xml:space="preserve">.  </t>
    </r>
  </si>
  <si>
    <r>
      <rPr>
        <b/>
        <sz val="11"/>
        <color rgb="FF0070C0"/>
        <rFont val="Calibri"/>
        <family val="2"/>
        <scheme val="minor"/>
      </rPr>
      <t xml:space="preserve">Actividad 2.3 - PR1+
</t>
    </r>
    <r>
      <rPr>
        <sz val="11"/>
        <color theme="1"/>
        <rFont val="Calibri"/>
        <family val="2"/>
        <scheme val="minor"/>
      </rPr>
      <t xml:space="preserve">
Se observó que según Memorando Radicado No 202320000000097883 del 28/07/2023 la Dirección de Protección informó que se concertó con las asociaciones sindicales que:"</t>
    </r>
    <r>
      <rPr>
        <i/>
        <sz val="11"/>
        <color theme="1"/>
        <rFont val="Calibri"/>
        <family val="2"/>
        <scheme val="minor"/>
      </rPr>
      <t xml:space="preserve">EI ICBF suspenderá de manera inmediata e indefinida, los Comités Técnicos Consultivos regionales y zonales" </t>
    </r>
    <r>
      <rPr>
        <sz val="11"/>
        <color theme="1"/>
        <rFont val="Calibri"/>
        <family val="2"/>
        <scheme val="minor"/>
      </rPr>
      <t xml:space="preserve">por lo cual el último reporte de esta actividad se realizó en el SVE el 05/Sep/2023.  
Se evidenció correo electrónico del 15/12/2023 con asunto: Informe Actividades riesgo PR1+, donde la Directora Regional socializa el </t>
    </r>
    <r>
      <rPr>
        <i/>
        <sz val="11"/>
        <color theme="1"/>
        <rFont val="Calibri"/>
        <family val="2"/>
        <scheme val="minor"/>
      </rPr>
      <t xml:space="preserve">INFORME TRIMESTRAL CON EL REPORTE DE QUEJAS REGISTRADAS EN EL SIM POR HECHOS RELACIONADOS A CORRUPCCIÓN – CONTROLES EXISTENTES RIESGO PR1+Regional Boyacá </t>
    </r>
    <r>
      <rPr>
        <sz val="11"/>
        <color theme="1"/>
        <rFont val="Calibri"/>
        <family val="2"/>
        <scheme val="minor"/>
      </rPr>
      <t>para que se adelanten acciones de socialización con los equipos de las Defensorías de Familia.</t>
    </r>
  </si>
  <si>
    <r>
      <rPr>
        <b/>
        <sz val="11"/>
        <color rgb="FF0070C0"/>
        <rFont val="Calibri"/>
        <family val="2"/>
        <scheme val="minor"/>
      </rPr>
      <t>Actividad 2.3 - PR1+</t>
    </r>
    <r>
      <rPr>
        <sz val="11"/>
        <color theme="1"/>
        <rFont val="Calibri"/>
        <family val="2"/>
        <scheme val="minor"/>
      </rPr>
      <t xml:space="preserve">
En el SVE el responsable de la actividad indicó: 
</t>
    </r>
    <r>
      <rPr>
        <i/>
        <sz val="11"/>
        <color theme="1"/>
        <rFont val="Calibri"/>
        <family val="2"/>
        <scheme val="minor"/>
      </rPr>
      <t>"Mediante la Resolución 5400 de 20231 “Por medio de la cual se adopta el acuerdo colectivo final pactado entre las organizaciones sindicales SINTRABIENESTAR, SIDEFAM, SINTRAFAMILIAR y el ICBF, con base en el acta final del Acuerdo Colectivo 2023”., se adopto la suspensión de manera inmediata e indefinida la Resolución número 9198 de 2015 modificada por la Resolución número 7397 de 2017, por lo que dando cumplimiento a lo ya acordado en las mesas de negociación sindical y formalizado en la resolución del asunto se procedió a suspenderlos  y mediante memorando con Radicado No: 202320000000097883  de fecha 2023-07-28 , suscrito por la Directora de Protección Diana Baloy ratifica dicha decisión"</t>
    </r>
  </si>
  <si>
    <r>
      <rPr>
        <b/>
        <sz val="11"/>
        <color rgb="FF0070C0"/>
        <rFont val="Calibri"/>
        <family val="2"/>
        <scheme val="minor"/>
      </rPr>
      <t>Actividad 2.3 - PR1+</t>
    </r>
    <r>
      <rPr>
        <sz val="11"/>
        <color theme="1"/>
        <rFont val="Calibri"/>
        <family val="2"/>
        <scheme val="minor"/>
      </rPr>
      <t xml:space="preserve">
En el SVE el responsable de la actividad indicó:
</t>
    </r>
    <r>
      <rPr>
        <i/>
        <sz val="11"/>
        <color theme="1"/>
        <rFont val="Calibri"/>
        <family val="2"/>
        <scheme val="minor"/>
      </rPr>
      <t>"En virtud del acuerdo colectivo de trabajo suscrito entre el ICBF y las organizaciones sindicales para la vigencia 2023, se determinó la no realización de los comités técnicos consultivos para el restablecimientos de derechos a nivel regional y zonal."</t>
    </r>
  </si>
  <si>
    <r>
      <rPr>
        <b/>
        <sz val="11"/>
        <color rgb="FF0070C0"/>
        <rFont val="Calibri"/>
        <family val="2"/>
        <scheme val="minor"/>
      </rPr>
      <t>Actividad 2.4 - PR1+</t>
    </r>
    <r>
      <rPr>
        <sz val="11"/>
        <color theme="1"/>
        <rFont val="Calibri"/>
        <family val="2"/>
        <scheme val="minor"/>
      </rPr>
      <t xml:space="preserve">
No se evidenciaron soportes de la ejecución de esta nueva actividad establecida en al Plan de Tratamiento de Riesgos. </t>
    </r>
  </si>
  <si>
    <r>
      <rPr>
        <b/>
        <sz val="11"/>
        <color rgb="FF0070C0"/>
        <rFont val="Calibri"/>
        <family val="2"/>
        <scheme val="minor"/>
      </rPr>
      <t>Actividad 1.3 - PR1+</t>
    </r>
    <r>
      <rPr>
        <sz val="11"/>
        <color theme="1"/>
        <rFont val="Calibri"/>
        <family val="2"/>
        <scheme val="minor"/>
      </rPr>
      <t xml:space="preserve">
Se evidenciaron listados de asistencia de: 03/08/2023 -  Ley 2126 de 2021 y Plan Nacional de Desarrollo, 29/08/2023 - Sin Identificar Tema de la Reunión,  18/10/2023 - Asistencia Técnica Restitución Internacional, 9/11/2023 - Modalidades Protección; donde se brindó asistencia técnica. </t>
    </r>
  </si>
  <si>
    <r>
      <rPr>
        <b/>
        <sz val="11"/>
        <color rgb="FF0070C0"/>
        <rFont val="Calibri"/>
        <family val="2"/>
        <scheme val="minor"/>
      </rPr>
      <t>Actividad 1.3 - PR1+</t>
    </r>
    <r>
      <rPr>
        <sz val="11"/>
        <color theme="1"/>
        <rFont val="Calibri"/>
        <family val="2"/>
        <scheme val="minor"/>
      </rPr>
      <t xml:space="preserve">
En el SVE el responsable de la actividad indicó: 
</t>
    </r>
    <r>
      <rPr>
        <i/>
        <sz val="11"/>
        <color theme="1"/>
        <rFont val="Calibri"/>
        <family val="2"/>
        <scheme val="minor"/>
      </rPr>
      <t>"Mediante la Resolución 5400 de 20231 “Por medio de la cual se adopta el acuerdo colectivo final pactado entre las organizaciones sindicales SINTRABIENESTAR, SIDEFAM, SINTRAFAMILIAR y el ICBF, con base en el acta final del Acuerdo Colectivo 2023”., se adopto la suspensión de manera inmediata e indefinida la Resolución número 9198 de 2015 modificada por la Resolución número 7397 de 2017, por lo que dando cumplimiento a lo ya acordado en las mesas de negociación sindical y formalizado en la resolución del asunto se procedió a suspenderlos  y mediante memorando con Radicado No: 202320000000097883  de fecha 2023-07-28 , suscrito por la Directora de Protección Diana Baloy ratifica dicha decisión"</t>
    </r>
  </si>
  <si>
    <r>
      <rPr>
        <b/>
        <sz val="11"/>
        <color rgb="FF0070C0"/>
        <rFont val="Calibri"/>
        <family val="2"/>
        <scheme val="minor"/>
      </rPr>
      <t>Actividad 1.2 - PR4+</t>
    </r>
    <r>
      <rPr>
        <sz val="11"/>
        <color theme="1"/>
        <rFont val="Calibri"/>
        <family val="2"/>
        <scheme val="minor"/>
      </rPr>
      <t xml:space="preserve">
Se evidenciaron actas de reunión y listados de asistencia del 14/09/2023, 19/10/2023 y 27/11/2023, con el objetivo de brindar Asistencia Técnica en el tema de Adopciones.</t>
    </r>
  </si>
  <si>
    <r>
      <rPr>
        <b/>
        <sz val="11"/>
        <color rgb="FF0070C0"/>
        <rFont val="Calibri"/>
        <family val="2"/>
        <scheme val="minor"/>
      </rPr>
      <t>Actividad 1.2 - PR4+</t>
    </r>
    <r>
      <rPr>
        <sz val="11"/>
        <color theme="1"/>
        <rFont val="Calibri"/>
        <family val="2"/>
        <scheme val="minor"/>
      </rPr>
      <t xml:space="preserve">
Se evidenciaron actas de reunión y listados de asistencia del 01/09/2023, 20/09/2023, 21/09/2023, 22/09/2023, 29/09/2023, 09/11/2023, con el objetivo de brindar Asistencia Técnica en el tema de Adopciones.</t>
    </r>
  </si>
  <si>
    <r>
      <rPr>
        <b/>
        <sz val="11"/>
        <color rgb="FF0070C0"/>
        <rFont val="Calibri"/>
        <family val="2"/>
        <scheme val="minor"/>
      </rPr>
      <t xml:space="preserve">Actividad 1.2 - PR4+
</t>
    </r>
    <r>
      <rPr>
        <sz val="11"/>
        <color theme="1"/>
        <rFont val="Calibri"/>
        <family val="2"/>
        <scheme val="minor"/>
      </rPr>
      <t xml:space="preserve">
Se evidenciaron sensibilizaciones correspondientes al segundo semestre (Agosto ) en las que socializan los requisitos y pasos de la etapa administrativa para determinar si la familia es idónea o no para adoptar. </t>
    </r>
  </si>
  <si>
    <r>
      <rPr>
        <b/>
        <sz val="11"/>
        <color rgb="FF0070C0"/>
        <rFont val="Calibri"/>
        <family val="2"/>
        <scheme val="minor"/>
      </rPr>
      <t xml:space="preserve">Actividad 1.3 - PR5+
</t>
    </r>
    <r>
      <rPr>
        <sz val="11"/>
        <color theme="1"/>
        <rFont val="Calibri"/>
        <family val="2"/>
        <scheme val="minor"/>
      </rPr>
      <t xml:space="preserve">
Se evidenció reporte</t>
    </r>
    <r>
      <rPr>
        <i/>
        <sz val="11"/>
        <color theme="1"/>
        <rFont val="Calibri"/>
        <family val="2"/>
        <scheme val="minor"/>
      </rPr>
      <t xml:space="preserve"> "Formato de Reporte de Niños, Niñas y Adolescentes Aptos para la Adopción</t>
    </r>
    <r>
      <rPr>
        <sz val="11"/>
        <color theme="1"/>
        <rFont val="Calibri"/>
        <family val="2"/>
        <scheme val="minor"/>
      </rPr>
      <t xml:space="preserve">" correspondiente a los meses de octubre, noviembre.
</t>
    </r>
    <r>
      <rPr>
        <sz val="11"/>
        <color rgb="FFFF0000"/>
        <rFont val="Calibri"/>
        <family val="2"/>
        <scheme val="minor"/>
      </rPr>
      <t>No se observó el reporte del mes de diciembre.</t>
    </r>
  </si>
  <si>
    <r>
      <rPr>
        <b/>
        <sz val="11"/>
        <color rgb="FF0070C0"/>
        <rFont val="Calibri"/>
        <family val="2"/>
        <scheme val="minor"/>
      </rPr>
      <t>Actividad 1.3 - PR5+</t>
    </r>
    <r>
      <rPr>
        <sz val="11"/>
        <color theme="1"/>
        <rFont val="Calibri"/>
        <family val="2"/>
        <scheme val="minor"/>
      </rPr>
      <t xml:space="preserve">
Reporte consolidado de Comité de adopciones en el que se evidencia el seguimiento a los comités realizados en los meses de septiembre, octubre, noviembre y diciembre.</t>
    </r>
  </si>
  <si>
    <r>
      <rPr>
        <b/>
        <sz val="11"/>
        <color rgb="FF0070C0"/>
        <rFont val="Calibri"/>
        <family val="2"/>
        <scheme val="minor"/>
      </rPr>
      <t xml:space="preserve">Actividad 1.2 - PP2+
</t>
    </r>
    <r>
      <rPr>
        <sz val="11"/>
        <color theme="1"/>
        <rFont val="Calibri"/>
        <family val="2"/>
        <scheme val="minor"/>
      </rPr>
      <t xml:space="preserve">
Se evidenciaron presententaciones y listados de los participantes de la Asistencia Técnica realizada el 22 y 23 de agosto, donde los temas tratados fueron programación y entrega de los AAVN y Recepción, almacenamiento y control de AAVN.</t>
    </r>
  </si>
  <si>
    <r>
      <rPr>
        <b/>
        <sz val="11"/>
        <color rgb="FF0070C0"/>
        <rFont val="Calibri"/>
        <family val="2"/>
        <scheme val="minor"/>
      </rPr>
      <t>Actividad 1.2 - PP2+</t>
    </r>
    <r>
      <rPr>
        <sz val="11"/>
        <color theme="1"/>
        <rFont val="Calibri"/>
        <family val="2"/>
        <scheme val="minor"/>
      </rPr>
      <t xml:space="preserve">
Se observó Acta del 08/09/2023 con el objetivo de: </t>
    </r>
    <r>
      <rPr>
        <i/>
        <sz val="11"/>
        <color theme="1"/>
        <rFont val="Calibri"/>
        <family val="2"/>
        <scheme val="minor"/>
      </rPr>
      <t>Brindar asistencia técnica al talento humano del servicio Desarrollo infantil en medio Familiar adscrito a la Asociación de Padres de Familia del CDI y otras modalidades de atención a la primera infancia del sector Susacón en temas del componente de Salud y Nutrición</t>
    </r>
    <r>
      <rPr>
        <sz val="11"/>
        <color theme="1"/>
        <rFont val="Calibri"/>
        <family val="2"/>
        <scheme val="minor"/>
      </rPr>
      <t xml:space="preserve">; adicionalmente Listado de Asistencia y Presentación (ppt) del 08/11/2023 de la Asistencia Técnica: </t>
    </r>
    <r>
      <rPr>
        <i/>
        <sz val="11"/>
        <color theme="1"/>
        <rFont val="Calibri"/>
        <family val="2"/>
        <scheme val="minor"/>
      </rPr>
      <t>Condiciones adecuadas de almacenamiento, rotación, distribución, entrega oportuna de AAVN y diligenciamiento adecuado del formato de control de inventarios versión 5 f1.p5.pp.</t>
    </r>
  </si>
  <si>
    <r>
      <rPr>
        <b/>
        <sz val="11"/>
        <color rgb="FF0070C0"/>
        <rFont val="Calibri"/>
        <family val="2"/>
        <scheme val="minor"/>
      </rPr>
      <t>Actividad 1.2 - PP2+</t>
    </r>
    <r>
      <rPr>
        <sz val="11"/>
        <color theme="1"/>
        <rFont val="Calibri"/>
        <family val="2"/>
        <scheme val="minor"/>
      </rPr>
      <t xml:space="preserve">
Se evidenciaron socializaciones a por parte de los CZ Saravena (14/11/23), CZ Tame (16/11/23) a los responsables de los puntos de entrega AAVN.
</t>
    </r>
    <r>
      <rPr>
        <sz val="11"/>
        <color rgb="FFFF0000"/>
        <rFont val="Calibri"/>
        <family val="2"/>
        <scheme val="minor"/>
      </rPr>
      <t>No se evidenció la correspondiente al CZ Arauca.</t>
    </r>
  </si>
  <si>
    <r>
      <rPr>
        <b/>
        <sz val="11"/>
        <color rgb="FF0070C0"/>
        <rFont val="Calibri"/>
        <family val="2"/>
        <scheme val="minor"/>
      </rPr>
      <t xml:space="preserve">Actividad 3.3 - PP2+
Actividad 3.4 - PP2+
</t>
    </r>
    <r>
      <rPr>
        <b/>
        <sz val="11"/>
        <color theme="1"/>
        <rFont val="Calibri"/>
        <family val="2"/>
        <scheme val="minor"/>
      </rPr>
      <t xml:space="preserve">
Agosto-septiembre</t>
    </r>
    <r>
      <rPr>
        <sz val="11"/>
        <color theme="1"/>
        <rFont val="Calibri"/>
        <family val="2"/>
        <scheme val="minor"/>
      </rPr>
      <t xml:space="preserve">
Correo electrónico del 12/09/23 con Archivo que contiene </t>
    </r>
    <r>
      <rPr>
        <i/>
        <sz val="11"/>
        <color theme="1"/>
        <rFont val="Calibri"/>
        <family val="2"/>
        <scheme val="minor"/>
      </rPr>
      <t>Datos Reportados: Avance en la vinculación de familias (Encuentro de Socialización), realización de visitas y actividades por componentes  de la  modalidad Territorios Étnicos con Bienestar vigencia 2023 (Corte agosto)</t>
    </r>
    <r>
      <rPr>
        <sz val="11"/>
        <color theme="1"/>
        <rFont val="Calibri"/>
        <family val="2"/>
        <scheme val="minor"/>
      </rPr>
      <t xml:space="preserve">
</t>
    </r>
    <r>
      <rPr>
        <b/>
        <sz val="11"/>
        <color theme="1"/>
        <rFont val="Calibri"/>
        <family val="2"/>
        <scheme val="minor"/>
      </rPr>
      <t xml:space="preserve">
Octubre -  noviembre
</t>
    </r>
    <r>
      <rPr>
        <sz val="11"/>
        <color theme="1"/>
        <rFont val="Calibri"/>
        <family val="2"/>
        <scheme val="minor"/>
      </rPr>
      <t>Correo electrónico del 12/10/23 con Archivo que contiene</t>
    </r>
    <r>
      <rPr>
        <i/>
        <sz val="11"/>
        <color theme="1"/>
        <rFont val="Calibri"/>
        <family val="2"/>
        <scheme val="minor"/>
      </rPr>
      <t xml:space="preserve"> Datos Reportados: Avance en la vinculación de familias (Encuentro de Socialización), realización de visitas y actividades por componentes  de la  modalidad Territorios Étnicos con Bienestar vigencia 2023</t>
    </r>
    <r>
      <rPr>
        <sz val="11"/>
        <color theme="1"/>
        <rFont val="Calibri"/>
        <family val="2"/>
        <scheme val="minor"/>
      </rPr>
      <t xml:space="preserve"> (Corte septiembre)
Correo electrónico del 09/11/23 con Archivo que contiene Datos Reportados: Avance en la vinculación de familias (Encuentro de Socialización), realización de visitas y actividades por componentes  de la  modalidad Territorios Étnicos con Bienestar vigencia 2023 (Corte octubre)
Correo electrónico del 24/11/23 con Archivo que contiene Datos Reportados: Avance en la vinculación de familias (Encuentro de Socialización), realización de visitas y actividades por componentes  de la  modalidad Territorios Étnicos con Bienestar vigencia 2023 (Corte noviembre)</t>
    </r>
  </si>
  <si>
    <r>
      <rPr>
        <b/>
        <sz val="11"/>
        <color rgb="FF0070C0"/>
        <rFont val="Calibri"/>
        <family val="2"/>
        <scheme val="minor"/>
      </rPr>
      <t>Actividad 2.4 - PP2+</t>
    </r>
    <r>
      <rPr>
        <sz val="11"/>
        <color theme="1"/>
        <rFont val="Calibri"/>
        <family val="2"/>
        <scheme val="minor"/>
      </rPr>
      <t xml:space="preserve">
Se evidenciaron los </t>
    </r>
    <r>
      <rPr>
        <i/>
        <sz val="11"/>
        <color theme="1"/>
        <rFont val="Calibri"/>
        <family val="2"/>
        <scheme val="minor"/>
      </rPr>
      <t>Formatos Entrega Alimentos Alto Valor Nutricional a Beneficiaros</t>
    </r>
    <r>
      <rPr>
        <sz val="11"/>
        <color theme="1"/>
        <rFont val="Calibri"/>
        <family val="2"/>
        <scheme val="minor"/>
      </rPr>
      <t xml:space="preserve"> de los meses de Septiembre, Octubre y Noviembre.</t>
    </r>
  </si>
  <si>
    <r>
      <rPr>
        <b/>
        <sz val="11"/>
        <color rgb="FF0070C0"/>
        <rFont val="Calibri"/>
        <family val="2"/>
        <scheme val="minor"/>
      </rPr>
      <t>Actividad 2.4 - PP2+</t>
    </r>
    <r>
      <rPr>
        <sz val="11"/>
        <color theme="1"/>
        <rFont val="Calibri"/>
        <family val="2"/>
        <scheme val="minor"/>
      </rPr>
      <t xml:space="preserve">
Se adjuntaron actas de reunión pero la evidencia de la actividad es el Formato de seguimiento de entrega de los AAVN. </t>
    </r>
  </si>
  <si>
    <r>
      <rPr>
        <b/>
        <sz val="11"/>
        <color rgb="FF0070C0"/>
        <rFont val="Calibri"/>
        <family val="2"/>
        <scheme val="minor"/>
      </rPr>
      <t xml:space="preserve">Actividad 2.3 - PP2+
Actividad 2.4 - PP2+
</t>
    </r>
    <r>
      <rPr>
        <sz val="11"/>
        <color theme="1"/>
        <rFont val="Calibri"/>
        <family val="2"/>
        <scheme val="minor"/>
      </rPr>
      <t xml:space="preserve">
Se evidencian formatos de seguimiento de entrega de AAVN a Beneficiarios  correspondientes a los meses de septiembre, octubre, noviembre y diciembre</t>
    </r>
  </si>
  <si>
    <r>
      <rPr>
        <b/>
        <sz val="11"/>
        <color rgb="FF0070C0"/>
        <rFont val="Calibri"/>
        <family val="2"/>
        <scheme val="minor"/>
      </rPr>
      <t>Actividad 4.2 - PP2+</t>
    </r>
    <r>
      <rPr>
        <sz val="11"/>
        <color theme="1"/>
        <rFont val="Calibri"/>
        <family val="2"/>
        <scheme val="minor"/>
      </rPr>
      <t xml:space="preserve">
Se evidenció listado de asistencia y formato de evaluación de la asistencia técnica realizada el 07/12/23</t>
    </r>
  </si>
  <si>
    <r>
      <rPr>
        <b/>
        <sz val="11"/>
        <color rgb="FF0070C0"/>
        <rFont val="Calibri"/>
        <family val="2"/>
        <scheme val="minor"/>
      </rPr>
      <t>Actividad 3.3 - PP2+
Actividad 3.4 - PP2+</t>
    </r>
    <r>
      <rPr>
        <sz val="11"/>
        <color theme="1"/>
        <rFont val="Calibri"/>
        <family val="2"/>
        <scheme val="minor"/>
      </rPr>
      <t xml:space="preserve">
Se observaron actas de reunión del 26/09/2023 y el 07/12/2023 desarrolladas con el objetivo de: Realizar monitoreo al riesgo de calidad PP2+, con el equipo de primera infancia de la Regional Boyacá, a través del seguimiento a unidades de servicio y puntos primarios por parte de los centros zonales. </t>
    </r>
  </si>
  <si>
    <r>
      <rPr>
        <b/>
        <sz val="11"/>
        <color rgb="FF0070C0"/>
        <rFont val="Calibri"/>
        <family val="2"/>
        <scheme val="minor"/>
      </rPr>
      <t>Actividad 3.3 - PP2+</t>
    </r>
    <r>
      <rPr>
        <sz val="11"/>
        <color theme="1"/>
        <rFont val="Calibri"/>
        <family val="2"/>
        <scheme val="minor"/>
      </rPr>
      <t xml:space="preserve">
Se evidenciaron actas de reunión del 26/09/2023 y el 15/12/2023 con el objetivo de: Realizar mesa de trabajo de articulación entre los enlaces de asistencia técnica, primera infancia, nutrición y enlaces de seguimiento a la ejecución para revisar las acciones de seguimiento y monitoreo con relación al cumplimiento de planes de tratamiento de riesgos PP2+. </t>
    </r>
  </si>
  <si>
    <r>
      <rPr>
        <b/>
        <sz val="11"/>
        <color rgb="FF0070C0"/>
        <rFont val="Calibri"/>
        <family val="2"/>
        <scheme val="minor"/>
      </rPr>
      <t>Actividad 1.2 - PP2+</t>
    </r>
    <r>
      <rPr>
        <sz val="11"/>
        <color theme="1"/>
        <rFont val="Calibri"/>
        <family val="2"/>
        <scheme val="minor"/>
      </rPr>
      <t xml:space="preserve">
Se observó listado de asistencia del 04/12/2023 de la Asistencia Técnica realizada sobre el tema: ASISTENCIA TÉCNICA USO INDEBIDO DE AAVN EN PUNTOS DE ENTREGA Y UNIDADES DE SERVICIO.</t>
    </r>
  </si>
  <si>
    <r>
      <rPr>
        <b/>
        <sz val="11"/>
        <color rgb="FF0070C0"/>
        <rFont val="Calibri"/>
        <family val="2"/>
        <scheme val="minor"/>
      </rPr>
      <t>Actividad 1.2 - PP2+</t>
    </r>
    <r>
      <rPr>
        <sz val="11"/>
        <color theme="1"/>
        <rFont val="Calibri"/>
        <family val="2"/>
        <scheme val="minor"/>
      </rPr>
      <t xml:space="preserve">
Se observó Acta de Reunión y Presentación (PPT) del 04/09/2023 realizada con el objetivo: </t>
    </r>
    <r>
      <rPr>
        <i/>
        <sz val="11"/>
        <color theme="1"/>
        <rFont val="Calibri"/>
        <family val="2"/>
        <scheme val="minor"/>
      </rPr>
      <t>Fortalecer las capacidades técnicas y operativas de los puntos de entrega primarios (bodegas de almacenamiento de AAVN) municipios de influencia del centro zonal en lo relacionado con custodia, recepción, almacenamiento y control de AAVN</t>
    </r>
    <r>
      <rPr>
        <sz val="11"/>
        <color theme="1"/>
        <rFont val="Calibri"/>
        <family val="2"/>
        <scheme val="minor"/>
      </rPr>
      <t xml:space="preserve">; adicionalmente Acta de Reunión y Listado de Asistencia del 22/11/2023 desarrollada con el fin de: </t>
    </r>
    <r>
      <rPr>
        <i/>
        <sz val="11"/>
        <color theme="1"/>
        <rFont val="Calibri"/>
        <family val="2"/>
        <scheme val="minor"/>
      </rPr>
      <t>Fortalecer las capacidades técnicas y operativas del punto de entrega primario (bodegas de almacenamiento de AAVN) del municipio de Arcabuco, en el marco del contrato de aporte para suministro de AAVN al adulto mayor.</t>
    </r>
  </si>
  <si>
    <r>
      <rPr>
        <b/>
        <sz val="11"/>
        <color rgb="FF0070C0"/>
        <rFont val="Calibri"/>
        <family val="2"/>
        <scheme val="minor"/>
      </rPr>
      <t>Actividad 1.2 - PP2+</t>
    </r>
    <r>
      <rPr>
        <sz val="11"/>
        <color theme="1"/>
        <rFont val="Calibri"/>
        <family val="2"/>
        <scheme val="minor"/>
      </rPr>
      <t xml:space="preserve">
Se observó Acta y Listado de Asistencia del 27/10/2023 de la reunión realizada con el fin de: </t>
    </r>
    <r>
      <rPr>
        <i/>
        <sz val="11"/>
        <color theme="1"/>
        <rFont val="Calibri"/>
        <family val="2"/>
        <scheme val="minor"/>
      </rPr>
      <t>Fortalecer las capacidades técnicas de los responsables de los puntos de entrega 
en el desarrollo de las actividades de programación y entrega de AAVN, a través de 
acompañamiento y seguimiento en sitio para garantizar su adecuado almacenamiento, 
control y uso.</t>
    </r>
  </si>
  <si>
    <r>
      <rPr>
        <b/>
        <sz val="11"/>
        <color rgb="FF0070C0"/>
        <rFont val="Calibri"/>
        <family val="2"/>
        <scheme val="minor"/>
      </rPr>
      <t>Actividad 1.2 - PP2+</t>
    </r>
    <r>
      <rPr>
        <sz val="11"/>
        <color theme="1"/>
        <rFont val="Calibri"/>
        <family val="2"/>
        <scheme val="minor"/>
      </rPr>
      <t xml:space="preserve">
Se observó acta y firma de asistencia del 01/11/2023, realizada con el fin de hacer acompañamiento en sitio frente al diligenciamiento de los formatos en el punto de entrega Punto Anserma. </t>
    </r>
  </si>
  <si>
    <r>
      <rPr>
        <b/>
        <sz val="11"/>
        <color rgb="FF0070C0"/>
        <rFont val="Calibri"/>
        <family val="2"/>
        <scheme val="minor"/>
      </rPr>
      <t>Actividad 4.3 - PP2+</t>
    </r>
    <r>
      <rPr>
        <sz val="11"/>
        <color theme="1"/>
        <rFont val="Calibri"/>
        <family val="2"/>
        <scheme val="minor"/>
      </rPr>
      <t xml:space="preserve">
Se evidenció correo electrónico del 12/09/2023 con asunto: Cargue INFORMACIÓN agosto 2023 MODALIDAD De Tú a Tú, donde se adjunto el reporte en el Formato Seguimiento Mensual de Atención Modalidad de Tu a Tu del mes de agosto. 
</t>
    </r>
    <r>
      <rPr>
        <sz val="11"/>
        <color rgb="FFFF0000"/>
        <rFont val="Calibri"/>
        <family val="2"/>
        <scheme val="minor"/>
      </rPr>
      <t xml:space="preserve">No se incluyo las evidencias de septiembre, octubre y noviembre teniendo en cuenta que es una actividad mensual. </t>
    </r>
  </si>
  <si>
    <r>
      <rPr>
        <b/>
        <sz val="11"/>
        <color rgb="FF0070C0"/>
        <rFont val="Calibri"/>
        <family val="2"/>
        <scheme val="minor"/>
      </rPr>
      <t xml:space="preserve">Actividad 1.2 - GF9+
</t>
    </r>
    <r>
      <rPr>
        <sz val="11"/>
        <color theme="1"/>
        <rFont val="Calibri"/>
        <family val="2"/>
        <scheme val="minor"/>
      </rPr>
      <t xml:space="preserve">
</t>
    </r>
    <r>
      <rPr>
        <sz val="11"/>
        <color rgb="FFFF0000"/>
        <rFont val="Calibri"/>
        <family val="2"/>
        <scheme val="minor"/>
      </rPr>
      <t>Para el segundo semestre no se evidenciaron presentaciones y listas de asistencia de las jornadas de apropiación y socialización en el proceso tesoral de pagos a los responsables de pagaduría Regionales</t>
    </r>
    <r>
      <rPr>
        <sz val="11"/>
        <color theme="1"/>
        <rFont val="Calibri"/>
        <family val="2"/>
        <scheme val="minor"/>
      </rPr>
      <t>.</t>
    </r>
  </si>
  <si>
    <r>
      <rPr>
        <b/>
        <sz val="11"/>
        <color rgb="FF0070C0"/>
        <rFont val="Calibri"/>
        <family val="2"/>
        <scheme val="minor"/>
      </rPr>
      <t>Actividad 1.2 - GF9+</t>
    </r>
    <r>
      <rPr>
        <sz val="11"/>
        <color theme="1"/>
        <rFont val="Calibri"/>
        <family val="2"/>
        <scheme val="minor"/>
      </rPr>
      <t xml:space="preserve">
Se evidencian diapositivas de </t>
    </r>
    <r>
      <rPr>
        <i/>
        <sz val="11"/>
        <color theme="1"/>
        <rFont val="Calibri"/>
        <family val="2"/>
        <scheme val="minor"/>
      </rPr>
      <t xml:space="preserve">"Socialización  procedimiento P17.GF y Resolución 5360 concerniente al trámite de pago de cuentas y sus requisitos". </t>
    </r>
    <r>
      <rPr>
        <sz val="11"/>
        <color rgb="FFFF0000"/>
        <rFont val="Calibri"/>
        <family val="2"/>
        <scheme val="minor"/>
      </rPr>
      <t>Sin embargo no se cuenta con listado de asistencia de la misma lo cual no permite saber qué colaboradores asistieron.</t>
    </r>
  </si>
  <si>
    <r>
      <rPr>
        <b/>
        <sz val="11"/>
        <color rgb="FF0070C0"/>
        <rFont val="Calibri"/>
        <family val="2"/>
        <scheme val="minor"/>
      </rPr>
      <t>Actividad 2.3 - GF9+
Actividad 2.4 - GF9+</t>
    </r>
    <r>
      <rPr>
        <sz val="11"/>
        <color theme="1"/>
        <rFont val="Calibri"/>
        <family val="2"/>
        <scheme val="minor"/>
      </rPr>
      <t xml:space="preserve">
Se observaron los Informe de Seguimiento Trimestral Aleatorio al proceso de trámite y pago de las cuentas con fechas de corte: 01 de julio al 30 de septiembre y 10 de octubre al 11 de diciembre. </t>
    </r>
  </si>
  <si>
    <r>
      <rPr>
        <b/>
        <sz val="11"/>
        <color rgb="FF0070C0"/>
        <rFont val="Calibri"/>
        <family val="2"/>
        <scheme val="minor"/>
      </rPr>
      <t>Actividad 2.4 - GF9+</t>
    </r>
    <r>
      <rPr>
        <sz val="11"/>
        <color theme="1"/>
        <rFont val="Calibri"/>
        <family val="2"/>
        <scheme val="minor"/>
      </rPr>
      <t xml:space="preserve">
Se evidencia informes de seguimiento al proceso de trámite de cuentas correspondientes a octubre y noviembre.</t>
    </r>
  </si>
  <si>
    <r>
      <rPr>
        <b/>
        <sz val="11"/>
        <color rgb="FF0070C0"/>
        <rFont val="Calibri"/>
        <family val="2"/>
        <scheme val="minor"/>
      </rPr>
      <t>Actividad 3.3 - GF9+
Actividad 3.4 - GF9+</t>
    </r>
    <r>
      <rPr>
        <sz val="11"/>
        <color theme="1"/>
        <rFont val="Calibri"/>
        <family val="2"/>
        <scheme val="minor"/>
      </rPr>
      <t xml:space="preserve">
Se observó Listado de Asistencia del 05 y 06 de diciembre del 2023 del Comité de Gestión y Desempeño Ampliado. 
</t>
    </r>
    <r>
      <rPr>
        <sz val="11"/>
        <color rgb="FFFF0000"/>
        <rFont val="Calibri"/>
        <family val="2"/>
        <scheme val="minor"/>
      </rPr>
      <t xml:space="preserve">No se incluyo la presentación que es la otra evidencia establecida en la actividad y donde puede constatarse la presentación del seguimiento de los dos últimos trimestres del 2023. </t>
    </r>
  </si>
  <si>
    <r>
      <rPr>
        <b/>
        <sz val="11"/>
        <color rgb="FF0070C0"/>
        <rFont val="Calibri"/>
        <family val="2"/>
        <scheme val="minor"/>
      </rPr>
      <t>Actividad 2.2 - GF10+</t>
    </r>
    <r>
      <rPr>
        <sz val="11"/>
        <color theme="1"/>
        <rFont val="Calibri"/>
        <family val="2"/>
        <scheme val="minor"/>
      </rPr>
      <t xml:space="preserve">
Se evidenciaron INFORMES DE REVISIÓN ALEATORIA A LOS PROCESOS DE FISCALIZACIÓN Y VERIFICACIÓN DE APORTES PARAFISCALES 3%, correspondientes a las Regionales Antioquia (02/11/23), Santander (08/11/23), Bogotá (30/11/23) y Valle (3/11/23)</t>
    </r>
  </si>
  <si>
    <r>
      <rPr>
        <b/>
        <sz val="11"/>
        <color rgb="FF0070C0"/>
        <rFont val="Calibri"/>
        <family val="2"/>
        <scheme val="minor"/>
      </rPr>
      <t>Actividad 1.2 - GF10+</t>
    </r>
    <r>
      <rPr>
        <sz val="11"/>
        <color theme="1"/>
        <rFont val="Calibri"/>
        <family val="2"/>
        <scheme val="minor"/>
      </rPr>
      <t xml:space="preserve">
Se observó Acta de Reunión y Listado de Asistencia del 15/11/2023 con el objetivo de: </t>
    </r>
    <r>
      <rPr>
        <i/>
        <sz val="11"/>
        <color theme="1"/>
        <rFont val="Calibri"/>
        <family val="2"/>
        <scheme val="minor"/>
      </rPr>
      <t>Socializar orientaciones dadas por asesor de aportes de la Dirección Financiera de la Sede de Dirección General de acuerdo con el plan de tratamiento del control del Riesgo GF10+ "Inadecuada verificación  de los  documentos que soportan las liquidaciones,  en los  proceso de verificación y fiscalización, en beneficio de  particulares (aportantes o sujetos pasivos de la contribución)". Actividad 1. "Realizar Grupos de estudio específicos del procedimiento de verificación y fiscalización semestralmente".</t>
    </r>
  </si>
  <si>
    <r>
      <rPr>
        <b/>
        <sz val="11"/>
        <color rgb="FF0070C0"/>
        <rFont val="Calibri"/>
        <family val="2"/>
        <scheme val="minor"/>
      </rPr>
      <t>Actividad 1.2 - GF10+</t>
    </r>
    <r>
      <rPr>
        <sz val="11"/>
        <color theme="1"/>
        <rFont val="Calibri"/>
        <family val="2"/>
        <scheme val="minor"/>
      </rPr>
      <t xml:space="preserve">
Se observó Acta de Reunión y Firma de Asistentes del 30/11/2023 con el objetivo de: </t>
    </r>
    <r>
      <rPr>
        <i/>
        <sz val="11"/>
        <color theme="1"/>
        <rFont val="Calibri"/>
        <family val="2"/>
        <scheme val="minor"/>
      </rPr>
      <t>"Realizar Grupos de estudio específicos del procedimiento de verificación y fiscalización semestralmente".</t>
    </r>
  </si>
  <si>
    <r>
      <rPr>
        <b/>
        <sz val="11"/>
        <color rgb="FF0070C0"/>
        <rFont val="Calibri"/>
        <family val="2"/>
        <scheme val="minor"/>
      </rPr>
      <t>Actividad 2.2 - GF10+</t>
    </r>
    <r>
      <rPr>
        <sz val="11"/>
        <color theme="1"/>
        <rFont val="Calibri"/>
        <family val="2"/>
        <scheme val="minor"/>
      </rPr>
      <t xml:space="preserve">
Se evidenció Acta de Reunión y Listado de Asistencia del 05/10/2023 con el objetivo de: </t>
    </r>
    <r>
      <rPr>
        <i/>
        <sz val="11"/>
        <color theme="1"/>
        <rFont val="Calibri"/>
        <family val="2"/>
        <scheme val="minor"/>
      </rPr>
      <t>Realizar Informe de seguimiento semestral del cumplimiento de requisitos de un expediente, de acuerdo con el plan de tratamiento del control del Riesgo GF10+ " Inadecuada verificación  de los  documentos que soportan las liquidaciones,  en los  proceso de verificación y fiscalización, en beneficio de  particulares (aportantes o sujetos pasivos de la contribución)." Actividad 2. "Programar y realizar seguimiento semestral interno aleatorio a los expedientes de fiscalización y verificación del aporte parafiscal".</t>
    </r>
  </si>
  <si>
    <r>
      <rPr>
        <b/>
        <sz val="11"/>
        <color rgb="FF0070C0"/>
        <rFont val="Calibri"/>
        <family val="2"/>
        <scheme val="minor"/>
      </rPr>
      <t>Actividad 3.2 - GF10+</t>
    </r>
    <r>
      <rPr>
        <sz val="11"/>
        <color theme="1"/>
        <rFont val="Calibri"/>
        <family val="2"/>
        <scheme val="minor"/>
      </rPr>
      <t xml:space="preserve">
Se evidenció Acta de Reunión y Listado de Asistencia del 17/10/2023 con el objetivo de: </t>
    </r>
    <r>
      <rPr>
        <i/>
        <sz val="11"/>
        <color theme="1"/>
        <rFont val="Calibri"/>
        <family val="2"/>
        <scheme val="minor"/>
      </rPr>
      <t>Comité Regional ordinario de Seguimiento a la completa y oportuna Liquidación, Cobro y Administración del aporte parafiscal 3% con destino al ICBF.</t>
    </r>
  </si>
  <si>
    <r>
      <rPr>
        <b/>
        <sz val="11"/>
        <color rgb="FF0070C0"/>
        <rFont val="Calibri"/>
        <family val="2"/>
        <scheme val="minor"/>
      </rPr>
      <t>Actividad 3.2 - GF10+</t>
    </r>
    <r>
      <rPr>
        <sz val="11"/>
        <color theme="1"/>
        <rFont val="Calibri"/>
        <family val="2"/>
        <scheme val="minor"/>
      </rPr>
      <t xml:space="preserve">
Se evidenció Acta de Reunión y Firma de Asistencia del 13/12/2023 con el objetivo de: </t>
    </r>
    <r>
      <rPr>
        <i/>
        <sz val="11"/>
        <color theme="1"/>
        <rFont val="Calibri"/>
        <family val="2"/>
        <scheme val="minor"/>
      </rPr>
      <t>Efectuar Seguimiento a la completa y oportuna Liquidación, Cobro y Administración del aporte parafiscal 3% con destino al ICBF.</t>
    </r>
  </si>
  <si>
    <r>
      <rPr>
        <b/>
        <sz val="11"/>
        <color rgb="FF0070C0"/>
        <rFont val="Calibri"/>
        <family val="2"/>
        <scheme val="minor"/>
      </rPr>
      <t xml:space="preserve">Actividad 1.2 - SA5+
</t>
    </r>
    <r>
      <rPr>
        <sz val="11"/>
        <color theme="1"/>
        <rFont val="Calibri"/>
        <family val="2"/>
        <scheme val="minor"/>
      </rPr>
      <t xml:space="preserve">
Se evidenció Correo Electrónico del 12/12723 con la relación del personal autorizado para ingresar al Archivo Central Regional Arauca.</t>
    </r>
  </si>
  <si>
    <r>
      <t xml:space="preserve">Verificar que los contratistas y funcionarios públicos del Grupo Jurídico de la OAJ y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t>
    </r>
    <r>
      <rPr>
        <b/>
        <sz val="11"/>
        <rFont val="Calibri"/>
        <family val="2"/>
        <scheme val="minor"/>
      </rPr>
      <t>Semestral</t>
    </r>
  </si>
  <si>
    <r>
      <t xml:space="preserve">Promover y divulgar los documentos del ICBF entre los colaboradores que realizan actividades de Gestión Jurídica, relacionados con la política de transparencia, visibles en https://www.icbf.gov.co/transparencia/planeacion/codigo-integridad </t>
    </r>
    <r>
      <rPr>
        <b/>
        <sz val="11"/>
        <rFont val="Calibri"/>
        <family val="2"/>
        <scheme val="minor"/>
      </rPr>
      <t>Semestral</t>
    </r>
  </si>
  <si>
    <r>
      <t xml:space="preserve">Replicar las capacitaciones realizadas por la Dirección de Contratación - </t>
    </r>
    <r>
      <rPr>
        <b/>
        <sz val="11"/>
        <rFont val="Calibri"/>
        <family val="2"/>
        <scheme val="minor"/>
      </rPr>
      <t xml:space="preserve">DCO </t>
    </r>
    <r>
      <rPr>
        <sz val="11"/>
        <rFont val="Calibri"/>
        <family val="2"/>
        <scheme val="minor"/>
      </rPr>
      <t>desde la coordinación del grupo jurídico o quien haga sus veces en las etapas precontractual, contractual y poscontractual al interior de los grupos regionales y centros zonales. (Cuatrimestral)</t>
    </r>
  </si>
  <si>
    <r>
      <t xml:space="preserve">Divulgar el material de las capacitaciones realizadas por la Dirección de Contratación - </t>
    </r>
    <r>
      <rPr>
        <b/>
        <sz val="11"/>
        <rFont val="Calibri"/>
        <family val="2"/>
        <scheme val="minor"/>
      </rPr>
      <t>DCO</t>
    </r>
    <r>
      <rPr>
        <sz val="11"/>
        <rFont val="Calibri"/>
        <family val="2"/>
        <scheme val="minor"/>
      </rPr>
      <t xml:space="preserve"> en las etapas precontractual, contractual y poscontractual a los colaboradores  de las regionales y centros zonales. (Trimestral)</t>
    </r>
  </si>
  <si>
    <r>
      <rPr>
        <b/>
        <sz val="11"/>
        <color rgb="FF0070C0"/>
        <rFont val="Calibri"/>
        <family val="2"/>
        <scheme val="minor"/>
      </rPr>
      <t>Actividad 2.2 - AB2+</t>
    </r>
    <r>
      <rPr>
        <sz val="11"/>
        <rFont val="Calibri"/>
        <family val="2"/>
        <scheme val="minor"/>
      </rPr>
      <t xml:space="preserve">
Se evidenció Correo Electrónico de fecha 23/11/2023, cuyo asunto fue: </t>
    </r>
    <r>
      <rPr>
        <i/>
        <sz val="11"/>
        <rFont val="Calibri"/>
        <family val="2"/>
        <scheme val="minor"/>
      </rPr>
      <t>DIVULGACION MATERIAL CAPACITACIONES DIRECCIÓN DE CONTRATACIÓN SEPTIEMBRE-NOVIEMBRE</t>
    </r>
    <r>
      <rPr>
        <sz val="11"/>
        <rFont val="Calibri"/>
        <family val="2"/>
        <scheme val="minor"/>
      </rPr>
      <t>.</t>
    </r>
  </si>
  <si>
    <r>
      <t xml:space="preserve">Divulgar el material de las capacitaciones realizadas por la Dirección de Contratación - </t>
    </r>
    <r>
      <rPr>
        <b/>
        <sz val="11"/>
        <rFont val="Calibri"/>
        <family val="2"/>
        <scheme val="minor"/>
      </rPr>
      <t>DCO</t>
    </r>
    <r>
      <rPr>
        <sz val="11"/>
        <rFont val="Calibri"/>
        <family val="2"/>
        <scheme val="minor"/>
      </rPr>
      <t xml:space="preserve"> en las etapas precontractual, contractual y poscontractual a los colaboradores del centro zonal. (Trimestral)</t>
    </r>
  </si>
  <si>
    <r>
      <rPr>
        <b/>
        <sz val="11"/>
        <color rgb="FF0070C0"/>
        <rFont val="Calibri"/>
        <family val="2"/>
        <scheme val="minor"/>
      </rPr>
      <t>Actividad 1.2 - AB2+</t>
    </r>
    <r>
      <rPr>
        <sz val="11"/>
        <rFont val="Calibri"/>
        <family val="2"/>
        <scheme val="minor"/>
      </rPr>
      <t xml:space="preserve">
Se observó un correo electrónico de fecha 07/12/2023 por medio del cual se divulgó las </t>
    </r>
    <r>
      <rPr>
        <i/>
        <sz val="11"/>
        <rFont val="Calibri"/>
        <family val="2"/>
        <scheme val="minor"/>
      </rPr>
      <t>Capacitaciones Dirección de contratación Nov-Dic  2023-  AB1, AB2+, AB3</t>
    </r>
    <r>
      <rPr>
        <sz val="11"/>
        <rFont val="Calibri"/>
        <family val="2"/>
        <scheme val="minor"/>
      </rPr>
      <t>.</t>
    </r>
  </si>
  <si>
    <r>
      <rPr>
        <b/>
        <sz val="11"/>
        <color rgb="FF0070C0"/>
        <rFont val="Calibri"/>
        <family val="2"/>
        <scheme val="minor"/>
      </rPr>
      <t>Actividad 1.2 - AB2+</t>
    </r>
    <r>
      <rPr>
        <sz val="11"/>
        <rFont val="Calibri"/>
        <family val="2"/>
        <scheme val="minor"/>
      </rPr>
      <t xml:space="preserve">
Se observó un correo electrónico de fecha 07/12/2023 por medio del cual se compartió el material de las capacitaciones realizadas por la Dirección de Contratación en los meses agosto a , octubre de 2023 (etapas precontractual, contractual y postcontractual), y se observó la presentación adjunta archivo PowerPoint de Gestión Contractual.</t>
    </r>
  </si>
  <si>
    <r>
      <rPr>
        <b/>
        <sz val="11"/>
        <color rgb="FF0070C0"/>
        <rFont val="Calibri"/>
        <family val="2"/>
        <scheme val="minor"/>
      </rPr>
      <t>Actividad 1.2 - AB2+</t>
    </r>
    <r>
      <rPr>
        <sz val="11"/>
        <color theme="1"/>
        <rFont val="Calibri"/>
        <family val="2"/>
        <scheme val="minor"/>
      </rPr>
      <t xml:space="preserve">
Se constató correo electrónico de fecha 07/12/2023 por medio del cual se divulgó las </t>
    </r>
    <r>
      <rPr>
        <i/>
        <sz val="11"/>
        <color theme="1"/>
        <rFont val="Calibri"/>
        <family val="2"/>
        <scheme val="minor"/>
      </rPr>
      <t>Capacitaciones Dirección de contratación Nov-Dic  2023-  AB1, AB2+, AB3</t>
    </r>
    <r>
      <rPr>
        <sz val="11"/>
        <color theme="1"/>
        <rFont val="Calibri"/>
        <family val="2"/>
        <scheme val="minor"/>
      </rPr>
      <t>.</t>
    </r>
  </si>
  <si>
    <r>
      <rPr>
        <b/>
        <sz val="11"/>
        <color rgb="FF0070C0"/>
        <rFont val="Calibri"/>
        <family val="2"/>
        <scheme val="minor"/>
      </rPr>
      <t>Actividad 1.2 - AB2+</t>
    </r>
    <r>
      <rPr>
        <sz val="11"/>
        <rFont val="Calibri"/>
        <family val="2"/>
        <scheme val="minor"/>
      </rPr>
      <t xml:space="preserve">
Se evidenció un correo electrónico de fecha 07/12/2023 por medio del cual se divulgó las </t>
    </r>
    <r>
      <rPr>
        <i/>
        <sz val="11"/>
        <rFont val="Calibri"/>
        <family val="2"/>
        <scheme val="minor"/>
      </rPr>
      <t>Capacitaciones Dirección de contratación Nov-Dic  2023-  AB1, AB2+, AB3</t>
    </r>
    <r>
      <rPr>
        <sz val="11"/>
        <rFont val="Calibri"/>
        <family val="2"/>
        <scheme val="minor"/>
      </rPr>
      <t>.</t>
    </r>
  </si>
  <si>
    <t>Centro Zonal Otanche</t>
  </si>
  <si>
    <t>Centro Zonal El Cocuy</t>
  </si>
  <si>
    <t>Centro Zonal Miraflores</t>
  </si>
  <si>
    <t>Centro Zonal Moniquirá</t>
  </si>
  <si>
    <t>Promover la utilización del correo consultasregionales@icbf.gov.co para resolver las inquietudes que se tengan sobre la gestión contractual del nivel regional y zonal ( Semestral)</t>
  </si>
  <si>
    <r>
      <rPr>
        <b/>
        <sz val="11"/>
        <color rgb="FF0070C0"/>
        <rFont val="Calibri"/>
        <family val="2"/>
        <scheme val="minor"/>
      </rPr>
      <t>Actividad 3.2 - AB2+</t>
    </r>
    <r>
      <rPr>
        <sz val="11"/>
        <color theme="1"/>
        <rFont val="Calibri"/>
        <family val="2"/>
        <scheme val="minor"/>
      </rPr>
      <t xml:space="preserve">
Se evidenció PDF de un correo electrónico del 23/11/2023 con Asunto: </t>
    </r>
    <r>
      <rPr>
        <i/>
        <sz val="11"/>
        <color theme="1"/>
        <rFont val="Calibri"/>
        <family val="2"/>
        <scheme val="minor"/>
      </rPr>
      <t>TIENES INQUIETUDES DE LA GESTION CONTRACTUAL</t>
    </r>
    <r>
      <rPr>
        <sz val="11"/>
        <color theme="1"/>
        <rFont val="Calibri"/>
        <family val="2"/>
        <scheme val="minor"/>
      </rPr>
      <t xml:space="preserve"> .</t>
    </r>
  </si>
  <si>
    <r>
      <rPr>
        <b/>
        <sz val="11"/>
        <color rgb="FF0070C0"/>
        <rFont val="Calibri"/>
        <family val="2"/>
        <scheme val="minor"/>
      </rPr>
      <t>Actividad 3.2 - GF10+</t>
    </r>
    <r>
      <rPr>
        <sz val="11"/>
        <color theme="1"/>
        <rFont val="Calibri"/>
        <family val="2"/>
        <scheme val="minor"/>
      </rPr>
      <t xml:space="preserve">
se evidenció Informe de seguimiento parafiscal en el</t>
    </r>
    <r>
      <rPr>
        <i/>
        <sz val="11"/>
        <color theme="1"/>
        <rFont val="Calibri"/>
        <family val="2"/>
        <scheme val="minor"/>
      </rPr>
      <t xml:space="preserve"> "Comité a la oportuna liquidación, cobro y administración, aporte parafiscal 3%"</t>
    </r>
    <r>
      <rPr>
        <sz val="11"/>
        <color theme="1"/>
        <rFont val="Calibri"/>
        <family val="2"/>
        <scheme val="minor"/>
      </rPr>
      <t>, correspondiente al mes de julio.</t>
    </r>
  </si>
  <si>
    <t>Replicar a nivel de Centro Zonal, desde las coordinaciones Juridicas o quien haga sus veces a nivel regional, las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</si>
  <si>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Realizar sesiones semestrales de gestión del conocimiento respecto al trámite de otorgamiento y renovación de licencias de funcionamiento a nivel regional, y remitir a la Oficina de Aseguramiento de la Calidad los soportes de su realización.</t>
  </si>
  <si>
    <t xml:space="preserve">Se evidenció el cumplimiento de la actividad, en el seguimiento realizado por la OCI en el I cuatrimestre del 2023 </t>
  </si>
  <si>
    <t xml:space="preserve">Aplicar semestralmente el instrumento de autoevaluación diseñado desde la Oficina de Aseguramiento de la Calidad de Sede de la Dirección General, con el fin de validar la aplicación del procedimiento en una muestra de trámites de Licencias de Funcionamiento adelantado en cada Dirección Regional. </t>
  </si>
  <si>
    <r>
      <rPr>
        <b/>
        <sz val="11"/>
        <color rgb="FF0070C0"/>
        <rFont val="Calibri"/>
        <family val="2"/>
        <scheme val="minor"/>
      </rPr>
      <t xml:space="preserve">Actividad 2 - IV1+
</t>
    </r>
    <r>
      <rPr>
        <sz val="11"/>
        <rFont val="Calibri"/>
        <family val="2"/>
        <scheme val="minor"/>
      </rPr>
      <t xml:space="preserve">
Se observaron </t>
    </r>
    <r>
      <rPr>
        <sz val="11"/>
        <color theme="1"/>
        <rFont val="Calibri"/>
        <family val="2"/>
        <scheme val="minor"/>
      </rPr>
      <t xml:space="preserve">cinco archivos: cuatro archivos Excel de </t>
    </r>
    <r>
      <rPr>
        <i/>
        <sz val="11"/>
        <color theme="1"/>
        <rFont val="Calibri"/>
        <family val="2"/>
        <scheme val="minor"/>
      </rPr>
      <t>Autoevaluación Formato LF versión 12</t>
    </r>
    <r>
      <rPr>
        <sz val="11"/>
        <color theme="1"/>
        <rFont val="Calibri"/>
        <family val="2"/>
        <scheme val="minor"/>
      </rPr>
      <t xml:space="preserve"> y un archivo Excel del </t>
    </r>
    <r>
      <rPr>
        <i/>
        <sz val="11"/>
        <color theme="1"/>
        <rFont val="Calibri"/>
        <family val="2"/>
        <scheme val="minor"/>
      </rPr>
      <t>Consolidado Autoevaluación Matriz LF Regionales</t>
    </r>
    <r>
      <rPr>
        <sz val="11"/>
        <color theme="1"/>
        <rFont val="Calibri"/>
        <family val="2"/>
        <scheme val="minor"/>
      </rPr>
      <t>.</t>
    </r>
  </si>
  <si>
    <r>
      <rPr>
        <b/>
        <sz val="11"/>
        <color rgb="FF0070C0"/>
        <rFont val="Calibri"/>
        <family val="2"/>
        <scheme val="minor"/>
      </rPr>
      <t>Actividad 1.2 - GJ3+</t>
    </r>
    <r>
      <rPr>
        <sz val="11"/>
        <color theme="1"/>
        <rFont val="Calibri"/>
        <family val="2"/>
        <scheme val="minor"/>
      </rPr>
      <t xml:space="preserve">
Se observaron ocho (08) archivos adjuntos:  </t>
    </r>
    <r>
      <rPr>
        <i/>
        <sz val="11"/>
        <color theme="1"/>
        <rFont val="Calibri"/>
        <family val="2"/>
        <scheme val="minor"/>
      </rPr>
      <t>CERTIFICACION NO CONFLICTO DE INTERES.pdf</t>
    </r>
    <r>
      <rPr>
        <sz val="11"/>
        <color theme="1"/>
        <rFont val="Calibri"/>
        <family val="2"/>
        <scheme val="minor"/>
      </rPr>
      <t>.</t>
    </r>
  </si>
  <si>
    <r>
      <rPr>
        <b/>
        <sz val="11"/>
        <color rgb="FF0070C0"/>
        <rFont val="Calibri"/>
        <family val="2"/>
        <scheme val="minor"/>
      </rPr>
      <t xml:space="preserve">Actividad 2.2 - GJ3+
</t>
    </r>
    <r>
      <rPr>
        <sz val="11"/>
        <rFont val="Calibri"/>
        <family val="2"/>
        <scheme val="minor"/>
      </rPr>
      <t xml:space="preserve">
Se observó un correo electrónico de Directrices - DOCUMENTOS POLITICA DE TRANSPARENCIA de fecha 07/07/2023.</t>
    </r>
  </si>
  <si>
    <r>
      <rPr>
        <b/>
        <sz val="11"/>
        <color rgb="FF0070C0"/>
        <rFont val="Calibri"/>
        <family val="2"/>
        <scheme val="minor"/>
      </rPr>
      <t>Actividad 1.2 - AB2+</t>
    </r>
    <r>
      <rPr>
        <sz val="11"/>
        <rFont val="Calibri"/>
        <family val="2"/>
        <scheme val="minor"/>
      </rPr>
      <t xml:space="preserve">
Se observaron cinco archivos: cuatro archivos PowerPoint de LIQUIDACIONES, PROCESO ADMINISTRATIVO SANCIONATORIO, DOCUMENTACION MODIFICACIONES CONTRACTUALES y Presentación supervisión Contractual y un Listado de Asistencia.</t>
    </r>
  </si>
  <si>
    <r>
      <rPr>
        <b/>
        <sz val="11"/>
        <color rgb="FF0070C0"/>
        <rFont val="Calibri"/>
        <family val="2"/>
        <scheme val="minor"/>
      </rPr>
      <t>Actividad 2.2 - AB2+</t>
    </r>
    <r>
      <rPr>
        <sz val="11"/>
        <rFont val="Calibri"/>
        <family val="2"/>
        <scheme val="minor"/>
      </rPr>
      <t xml:space="preserve">
Se evidenció correo electrónico de fecha 01/09/2023 por medio del cual se remitió el material de las capacitaciones realizadas por la Dirección de contratación en los siguientes temas:  Régimen Especial de Aporte, Modificaciones Contractuales, Liquidaciones, Supervisión Contractual 2023. 
Igualmente se anexó Resolución 1414 de 2022</t>
    </r>
    <r>
      <rPr>
        <i/>
        <sz val="11"/>
        <rFont val="Calibri"/>
        <family val="2"/>
        <scheme val="minor"/>
      </rPr>
      <t xml:space="preserve"> Por la cual se adopta la política de prevención del Daño antijurídico, documento a tener en cuenta por los supervisores en los casos de incumplimiento de obligaciones laborales por parte de las EAS</t>
    </r>
    <r>
      <rPr>
        <sz val="11"/>
        <rFont val="Calibri"/>
        <family val="2"/>
        <scheme val="minor"/>
      </rPr>
      <t>.</t>
    </r>
  </si>
  <si>
    <t>Centro Zonal del Café</t>
  </si>
  <si>
    <r>
      <rPr>
        <b/>
        <sz val="11"/>
        <color rgb="FF0070C0"/>
        <rFont val="Calibri"/>
        <family val="2"/>
        <scheme val="minor"/>
      </rPr>
      <t>Actividad 3.3 - PP2+</t>
    </r>
    <r>
      <rPr>
        <sz val="11"/>
        <color theme="1"/>
        <rFont val="Calibri"/>
        <family val="2"/>
        <scheme val="minor"/>
      </rPr>
      <t xml:space="preserve">
Se verificó Actas y listado de asistencia </t>
    </r>
    <r>
      <rPr>
        <i/>
        <sz val="11"/>
        <color theme="1"/>
        <rFont val="Calibri"/>
        <family val="2"/>
        <scheme val="minor"/>
      </rPr>
      <t xml:space="preserve">"Realizar socialización de programación, entrega y uso de saldos de  AAVN en el marco del desarrollo del Plan de Asistencia 2023 de la Regional ICBF Arauca a los responsables y suplentes de puntos de  entrega AAVN CZ Saravena." </t>
    </r>
    <r>
      <rPr>
        <sz val="11"/>
        <color theme="1"/>
        <rFont val="Calibri"/>
        <family val="2"/>
        <scheme val="minor"/>
      </rPr>
      <t xml:space="preserve">que dan cuenta de las mesas de trabajo del 14 de noviembre.  </t>
    </r>
    <r>
      <rPr>
        <sz val="11"/>
        <color rgb="FFFF0000"/>
        <rFont val="Calibri"/>
        <family val="2"/>
        <scheme val="minor"/>
      </rPr>
      <t>Falta el correspondiente al corte de septiembre</t>
    </r>
  </si>
  <si>
    <r>
      <rPr>
        <b/>
        <sz val="11"/>
        <color rgb="FF0070C0"/>
        <rFont val="Calibri"/>
        <family val="2"/>
        <scheme val="minor"/>
      </rPr>
      <t>Actividad 1.2 - AB2+</t>
    </r>
    <r>
      <rPr>
        <sz val="11"/>
        <rFont val="Calibri"/>
        <family val="2"/>
        <scheme val="minor"/>
      </rPr>
      <t xml:space="preserve">
Se observaron dos archivos de correos electrónicos con asunto: </t>
    </r>
    <r>
      <rPr>
        <i/>
        <sz val="11"/>
        <rFont val="Calibri"/>
        <family val="2"/>
        <scheme val="minor"/>
      </rPr>
      <t>CONVOCATORIA SESION N°. 032 MODIFICACION CONTRATOS DE APORTE MODALIDAD TERRITORIOS ETNICOS VIGENCIA 2023</t>
    </r>
    <r>
      <rPr>
        <sz val="11"/>
        <rFont val="Calibri"/>
        <family val="2"/>
        <scheme val="minor"/>
      </rPr>
      <t xml:space="preserve"> de fecha 23/10/2023 - Comité de Contratación, y Correo de Alcance con orientaciones adiciones y prórroga de los contratos de aporte servicios Primera Infancia 2023 – 2024 del 24/10/2023.
</t>
    </r>
    <r>
      <rPr>
        <sz val="11"/>
        <color rgb="FF0070C0"/>
        <rFont val="Calibri"/>
        <family val="2"/>
        <scheme val="minor"/>
      </rPr>
      <t xml:space="preserve">
</t>
    </r>
    <r>
      <rPr>
        <sz val="11"/>
        <color rgb="FFFF0000"/>
        <rFont val="Calibri"/>
        <family val="2"/>
        <scheme val="minor"/>
      </rPr>
      <t xml:space="preserve">Las evidencias aportadas por el Centro Zonal no corresponden a la actividad solicitada referente a </t>
    </r>
    <r>
      <rPr>
        <i/>
        <sz val="11"/>
        <color rgb="FFFF0000"/>
        <rFont val="Calibri"/>
        <family val="2"/>
        <scheme val="minor"/>
      </rPr>
      <t>divulgar el material de las capacitaciones realizadas por la Dirección de Contratación DCO en las etapas precontractual, contractual y poscontractual a los colaboradores del centro zonal.</t>
    </r>
  </si>
  <si>
    <t xml:space="preserve">
Realizar capacitaciones en las etapas precontractual, contractual y poscontractual en sede nacional y regionales.  (trimestral)</t>
  </si>
  <si>
    <r>
      <rPr>
        <b/>
        <sz val="11"/>
        <color rgb="FF0070C0"/>
        <rFont val="Calibri"/>
        <family val="2"/>
        <scheme val="minor"/>
      </rPr>
      <t xml:space="preserve">Actividad 1.2 </t>
    </r>
    <r>
      <rPr>
        <sz val="11"/>
        <rFont val="Calibri"/>
        <family val="2"/>
        <scheme val="minor"/>
      </rPr>
      <t xml:space="preserve">
Se observó un link https://icbfgob-my.sharepoint.com/personal/yina_vergara_icbf_gov_co/_layouts/15/onedrive.aspx?id=%2Fpersonal%2Fyina%5Fvergara%5Ficbf%5Fgov%5Fco%2FDocuments%2F2023%2FOBLIGACIONES%20ICBF%2FPIC&amp;ga=1 en el cual se encuentran una carpeta de definición PI 2023 con 9 archivos, carpeta formatos PI con 9 archivos,  carpeta soportes con 19 soportes entre carpetas y archivos  individuales de evidencias de capacitaciones, archivo Excel de cronograma de capacitaciones, archivo PowerPoint “pieza convocatoria, archivo PPT y presentación PIT” y registro de asistencia capacitaciones.</t>
    </r>
  </si>
  <si>
    <t xml:space="preserve">
Atender las inquietudes que sean requeridas por la sede de la dirección general, regionales y/o centros zonales relacionadas sobre la gestión contractual a través del correo consultasregionales@icbf.gov.co (Mensual)</t>
  </si>
  <si>
    <r>
      <rPr>
        <b/>
        <sz val="11"/>
        <color rgb="FF0070C0"/>
        <rFont val="Calibri"/>
        <family val="2"/>
        <scheme val="minor"/>
      </rPr>
      <t>Actividad 3.2 - AB2+</t>
    </r>
    <r>
      <rPr>
        <sz val="11"/>
        <color theme="1"/>
        <rFont val="Calibri"/>
        <family val="2"/>
        <scheme val="minor"/>
      </rPr>
      <t xml:space="preserve">
Se observó correo electrónico con Asunto: </t>
    </r>
    <r>
      <rPr>
        <i/>
        <sz val="11"/>
        <color theme="1"/>
        <rFont val="Calibri"/>
        <family val="2"/>
        <scheme val="minor"/>
      </rPr>
      <t>UTILIZACION DEL CORREO CONSULTAS REGIONALES PARA CONSULTAS EN RELACIÓN CON LA GESTIÓN CONTRACTUAL</t>
    </r>
    <r>
      <rPr>
        <sz val="11"/>
        <color theme="1"/>
        <rFont val="Calibri"/>
        <family val="2"/>
        <scheme val="minor"/>
      </rPr>
      <t xml:space="preserve"> de fecha 07/07/2023.</t>
    </r>
  </si>
  <si>
    <t xml:space="preserve">
Realizar sesiones trimestrales de gestión del conocimiento respecto al trámite de otorgamiento y renovación de licencias de funcionamiento a nivel nacional y/o regional, con el fin de unificar criterios en la evaluación de requisitos.</t>
  </si>
  <si>
    <t xml:space="preserve">
Analizar resultados del plan de trabajo y realizar seguimiento a las acciones de mejora planteadas por la regional.</t>
  </si>
  <si>
    <t xml:space="preserve">
Realizar semestralmente revisión de la implementación del procedimiento de licencia de funcionamiento inicial con profesionales mínimo de 2 regionales, generando un informe con comentarios y/o propuestas de mejoramiento. </t>
  </si>
  <si>
    <t xml:space="preserve">
Presentar trimestralmente en comité primario las debilidades identificadas en la proyección de decisiones para generar directrices
Reporte: Trimestral</t>
  </si>
  <si>
    <r>
      <rPr>
        <b/>
        <sz val="11"/>
        <color rgb="FF0070C0"/>
        <rFont val="Calibri"/>
        <family val="2"/>
        <scheme val="minor"/>
      </rPr>
      <t xml:space="preserve">Actividad 1.4
</t>
    </r>
    <r>
      <rPr>
        <sz val="11"/>
        <rFont val="Calibri"/>
        <family val="2"/>
        <scheme val="minor"/>
      </rPr>
      <t xml:space="preserve">
Se observó un </t>
    </r>
    <r>
      <rPr>
        <sz val="11"/>
        <color theme="1"/>
        <rFont val="Calibri"/>
        <family val="2"/>
        <scheme val="minor"/>
      </rPr>
      <t>ACTA DE REUNIÓN del 12/12/2023 - Objetivo: Realizar cierre de año indicadores y parámetros de trabajo de la OCID y anexo listado de asistencia 12/12/2023.</t>
    </r>
  </si>
  <si>
    <r>
      <rPr>
        <b/>
        <sz val="11"/>
        <color rgb="FF0070C0"/>
        <rFont val="Calibri"/>
        <family val="2"/>
        <scheme val="minor"/>
      </rPr>
      <t>Actividad 4.2 - AB2+</t>
    </r>
    <r>
      <rPr>
        <sz val="11"/>
        <color theme="1"/>
        <rFont val="Calibri"/>
        <family val="2"/>
        <scheme val="minor"/>
      </rPr>
      <t xml:space="preserve">
Se constato correo electrónico del 18/08/2023 cuyo asunto fue </t>
    </r>
    <r>
      <rPr>
        <i/>
        <sz val="11"/>
        <color theme="1"/>
        <rFont val="Calibri"/>
        <family val="2"/>
        <scheme val="minor"/>
      </rPr>
      <t xml:space="preserve">RECOMENDACIONES SITUACIONES QUE PUEDEN CONLLEVAR A LA CONFIGURACIÓN DE TIPO PENAL, </t>
    </r>
    <r>
      <rPr>
        <sz val="11"/>
        <color theme="1"/>
        <rFont val="Calibri"/>
        <family val="2"/>
        <scheme val="minor"/>
      </rPr>
      <t>con archivo adjunto Memorando Radicado No: 202312400000081273 del 2023-06-29 dirigido a: DIRECTORES REGIONALES, COORDINADORES DE GRUPO JURÍDICO Y FUNCIONARIOS ENCARGADOS O INTERVINIENTES EN LA GESTIÓN CONTRACTUAL con Asunto:</t>
    </r>
    <r>
      <rPr>
        <i/>
        <sz val="11"/>
        <color theme="1"/>
        <rFont val="Calibri"/>
        <family val="2"/>
        <scheme val="minor"/>
      </rPr>
      <t xml:space="preserve"> Lineamientos para la configuración del tipo penal de celebración de contratos sin requisitos legales y/o comprometer la responsabilidad fiscal y disciplinaria de los funcionarios que intervienen en la gestión contractual.</t>
    </r>
  </si>
  <si>
    <t xml:space="preserve">
Aplicar semestralmente el instrumento de autoevaluación diseñado desde la Oficina de Aseguramiento de la Calidad de Sede de la Dirección General, con el fin de validar la aplicación del procedimiento en una muestra de trámites de Licencias de Funcionamiento adelantado en cada Dirección Regional. </t>
  </si>
  <si>
    <r>
      <rPr>
        <b/>
        <sz val="11"/>
        <color rgb="FF0070C0"/>
        <rFont val="Calibri"/>
        <family val="2"/>
        <scheme val="minor"/>
      </rPr>
      <t>Actividad 2 - IV1+</t>
    </r>
    <r>
      <rPr>
        <sz val="11"/>
        <color theme="1"/>
        <rFont val="Calibri"/>
        <family val="2"/>
        <scheme val="minor"/>
      </rPr>
      <t xml:space="preserve">
Se evidenciaron  dos archivos Excel de Autoevaluación Formato LF versión 12 y  Consolidado Autoevaluación Matriz LF Regionales y un correo electrónico del 11/12/2023 correspondiente a Respuesta: Solicitud_ Soportes_ Riesgo de Corrupción IV1+_2023- Regional Arauca, por medio del cual se remitieron los soportes de autoevaluación de los dos tramites de renovación realizados durante la vigencia 2023, según los formatos remitidos de la OAC del procedimiento de Licencias de Funcionamiento a nivel regional. Versión 12.</t>
    </r>
  </si>
  <si>
    <t xml:space="preserve">
Realizar sesiones semestrales de gestión del conocimiento respecto al trámite de otorgamiento y renovación de licencias de funcionamiento a nivel regional, y remitir a la Oficina de Aseguramiento de la Calidad los soportes de su realización.</t>
  </si>
  <si>
    <r>
      <rPr>
        <b/>
        <sz val="11"/>
        <color rgb="FF0070C0"/>
        <rFont val="Calibri"/>
        <family val="2"/>
        <scheme val="minor"/>
      </rPr>
      <t>Actividad 2 - IV1+</t>
    </r>
    <r>
      <rPr>
        <sz val="11"/>
        <color theme="1"/>
        <rFont val="Calibri"/>
        <family val="2"/>
        <scheme val="minor"/>
      </rPr>
      <t xml:space="preserve">
Se observaron dos archivos relacionados con las Acta de reunión o comité N° 6 del 15/05/2023, Objetivo: </t>
    </r>
    <r>
      <rPr>
        <i/>
        <sz val="11"/>
        <color theme="1"/>
        <rFont val="Calibri"/>
        <family val="2"/>
        <scheme val="minor"/>
      </rPr>
      <t>Socializar los requisitos para la solicitud de licencia de funcionamiento de acuerdo con la normatividad vigente del ICBF, en cumplimiento del plan de tratamiento de riesgos de la Regional Caldas</t>
    </r>
    <r>
      <rPr>
        <sz val="11"/>
        <color theme="1"/>
        <rFont val="Calibri"/>
        <family val="2"/>
        <scheme val="minor"/>
      </rPr>
      <t xml:space="preserve">,  y Acta de reunión o comité N° 4 del 19/04/2023, Objetivo: </t>
    </r>
    <r>
      <rPr>
        <i/>
        <sz val="11"/>
        <color theme="1"/>
        <rFont val="Calibri"/>
        <family val="2"/>
        <scheme val="minor"/>
      </rPr>
      <t>Realizar Asistencia Técnica a las entidades administradoras de servicios de protección (Restablecimiento de Derechos) respecto el componente Técnico - Propuesta de Implementación y cualificación)</t>
    </r>
    <r>
      <rPr>
        <sz val="11"/>
        <color theme="1"/>
        <rFont val="Calibri"/>
        <family val="2"/>
        <scheme val="minor"/>
      </rPr>
      <t xml:space="preserve">.
</t>
    </r>
    <r>
      <rPr>
        <sz val="11"/>
        <color rgb="FFFF0000"/>
        <rFont val="Calibri"/>
        <family val="2"/>
        <scheme val="minor"/>
      </rPr>
      <t xml:space="preserve">No obstante las evidencias no corresponden al </t>
    </r>
    <r>
      <rPr>
        <i/>
        <sz val="11"/>
        <color rgb="FFFF0000"/>
        <rFont val="Calibri"/>
        <family val="2"/>
        <scheme val="minor"/>
      </rPr>
      <t xml:space="preserve">Instrumento de autoevaluación diligenciado </t>
    </r>
    <r>
      <rPr>
        <sz val="11"/>
        <color rgb="FFFF0000"/>
        <rFont val="Calibri"/>
        <family val="2"/>
        <scheme val="minor"/>
      </rPr>
      <t>solicitado en la actividad.</t>
    </r>
  </si>
  <si>
    <r>
      <t xml:space="preserve">
Replicar las capacitaciones realizadas por la Dirección de Contratación - </t>
    </r>
    <r>
      <rPr>
        <b/>
        <sz val="11"/>
        <rFont val="Calibri"/>
        <family val="2"/>
        <scheme val="minor"/>
      </rPr>
      <t xml:space="preserve">DCO </t>
    </r>
    <r>
      <rPr>
        <sz val="11"/>
        <rFont val="Calibri"/>
        <family val="2"/>
        <scheme val="minor"/>
      </rPr>
      <t>desde la coordinación del grupo jurídico o quien haga sus veces en las etapas precontractual, contractual y poscontractual al interior de los grupos regionales y centros zonales. (Cuatrimestral)</t>
    </r>
  </si>
  <si>
    <r>
      <rPr>
        <b/>
        <sz val="11"/>
        <color rgb="FF0070C0"/>
        <rFont val="Calibri"/>
        <family val="2"/>
        <scheme val="minor"/>
      </rPr>
      <t>Actividad 2.2.</t>
    </r>
    <r>
      <rPr>
        <sz val="11"/>
        <rFont val="Calibri"/>
        <family val="2"/>
        <scheme val="minor"/>
      </rPr>
      <t>Se observó un (01) archivo PDF relacionado con dos correos electrónicos en trazabilidad de fecha 09/11/2023 y 22/11/2023, relacionados con Diligenciamiento de cuestionario de percepción Código de integridad ICBF 2023.</t>
    </r>
  </si>
  <si>
    <r>
      <t xml:space="preserve">
Divulgar el material de las capacitaciones realizadas por la Dirección de Contratación - </t>
    </r>
    <r>
      <rPr>
        <b/>
        <sz val="11"/>
        <rFont val="Calibri"/>
        <family val="2"/>
        <scheme val="minor"/>
      </rPr>
      <t>DCO</t>
    </r>
    <r>
      <rPr>
        <sz val="11"/>
        <rFont val="Calibri"/>
        <family val="2"/>
        <scheme val="minor"/>
      </rPr>
      <t xml:space="preserve"> en las etapas precontractual, contractual y poscontractual a los colaboradores del centro zonal. (Trimestral)</t>
    </r>
  </si>
  <si>
    <r>
      <rPr>
        <b/>
        <sz val="11"/>
        <color rgb="FF0070C0"/>
        <rFont val="Calibri"/>
        <family val="2"/>
        <scheme val="minor"/>
      </rPr>
      <t>Actividad 4 - AB2+</t>
    </r>
    <r>
      <rPr>
        <sz val="11"/>
        <rFont val="Calibri"/>
        <family val="2"/>
        <scheme val="minor"/>
      </rPr>
      <t xml:space="preserve">
De la consulta efectuada al aplicativo SVE y verificadas las evidencias correspondientes al tercer cuatrimestre del 2023, se observó un correo electrónico del 12/12/2023 con la trazabilidad del mismo cuyo asunto fue la socialización de la ACTUALIZACION MANUAL DE CONTRATACION DEL ICBF versión 5 y la Resolución 7700 del 06/12/2023.</t>
    </r>
  </si>
  <si>
    <r>
      <rPr>
        <b/>
        <sz val="11"/>
        <color rgb="FF0070C0"/>
        <rFont val="Calibri"/>
        <family val="2"/>
        <scheme val="minor"/>
      </rPr>
      <t>Actividad 3.2  - AB2+</t>
    </r>
    <r>
      <rPr>
        <sz val="11"/>
        <color theme="1"/>
        <rFont val="Calibri"/>
        <family val="2"/>
        <scheme val="minor"/>
      </rPr>
      <t xml:space="preserve">
Se evidenció un correo electrónico Asunto: SOCIALIZACION CORREO CONSULTAS REGIONALES de fecha 06/10/2023.</t>
    </r>
  </si>
  <si>
    <r>
      <rPr>
        <b/>
        <sz val="11"/>
        <color rgb="FF0070C0"/>
        <rFont val="Calibri"/>
        <family val="2"/>
        <scheme val="minor"/>
      </rPr>
      <t xml:space="preserve">Actividad 1.2  - AB2+
</t>
    </r>
    <r>
      <rPr>
        <sz val="11"/>
        <rFont val="Calibri"/>
        <family val="2"/>
        <scheme val="minor"/>
      </rPr>
      <t xml:space="preserve">
Se observó un correo electrónico de fecha 27/11/2023 por medio del cual se divulgó y/o compartió el material de las capacitaciones realizadas por la Dirección de Contratación - DCO en las etapas precontractual, contractual y poscontractual a los colaboradores de las regionales y centros zonales con archivos adjuntos de dos adjuntos archivos PowerPoint de P28. ABS procedimiento adquisiciones tienda VIRTUAL AMP- IAG y modificaciones contractuales.</t>
    </r>
  </si>
  <si>
    <r>
      <rPr>
        <b/>
        <sz val="11"/>
        <color rgb="FF0070C0"/>
        <rFont val="Calibri"/>
        <family val="2"/>
        <scheme val="minor"/>
      </rPr>
      <t>Actividad 1.2  - AB2+</t>
    </r>
    <r>
      <rPr>
        <sz val="11"/>
        <rFont val="Calibri"/>
        <family val="2"/>
        <scheme val="minor"/>
      </rPr>
      <t xml:space="preserve">
Se observó un correo electrónico de fecha 27/11/2023 por medio del cual se divulgó y/o compartió el material de las capacitaciones realizadas por la Dirección de Contratación - DCO en las etapas precontractual, contractual y poscontractual a los colaboradores de las regionales y centros zonales con archivos adjuntos de dos adjuntos archivos PowerPoint de P28. ABS procedimiento adquisiciones tienda VIRTUAL AMP- IAG y modificaciones contractuales.</t>
    </r>
  </si>
  <si>
    <r>
      <rPr>
        <b/>
        <sz val="11"/>
        <color rgb="FF0070C0"/>
        <rFont val="Calibri"/>
        <family val="2"/>
        <scheme val="minor"/>
      </rPr>
      <t>Actividad 2.2  - AB2+</t>
    </r>
    <r>
      <rPr>
        <sz val="11"/>
        <rFont val="Calibri"/>
        <family val="2"/>
        <scheme val="minor"/>
      </rPr>
      <t xml:space="preserve">
Se observó un correo electrónico de fecha 27/11/2023, cuyo asunto fue: Material de las capacitaciones realizadas por la Dirección de Contratación - DCO en las etapas precontractual, contractual y poscontractual a los colaboradores de las regionales y centros zonales, con dos adjuntos archivos PowerPoint de P28. ABS procedimiento adquisiciones tienda VIRTUAL AMP- IAG y modificaciones contractuales.</t>
    </r>
  </si>
  <si>
    <r>
      <rPr>
        <b/>
        <sz val="11"/>
        <color rgb="FF0070C0"/>
        <rFont val="Calibri"/>
        <family val="2"/>
        <scheme val="minor"/>
      </rPr>
      <t xml:space="preserve">Actividad 1.2 - GJ3+
</t>
    </r>
    <r>
      <rPr>
        <sz val="11"/>
        <rFont val="Calibri"/>
        <family val="2"/>
        <scheme val="minor"/>
      </rPr>
      <t>Se observó un (01) archivo adjunto pdfs., de DECLARACION CONFLICTO de INTERES.</t>
    </r>
  </si>
  <si>
    <r>
      <rPr>
        <b/>
        <sz val="11"/>
        <color rgb="FF0070C0"/>
        <rFont val="Calibri"/>
        <family val="2"/>
        <scheme val="minor"/>
      </rPr>
      <t>Actividad 1.2 - PP2+</t>
    </r>
    <r>
      <rPr>
        <sz val="11"/>
        <color theme="1"/>
        <rFont val="Calibri"/>
        <family val="2"/>
        <scheme val="minor"/>
      </rPr>
      <t xml:space="preserve">
Se observó listado de asistencia y presentación correspondiente al "programación y uso de AAVN" 14/11/23.</t>
    </r>
  </si>
  <si>
    <r>
      <rPr>
        <b/>
        <sz val="11"/>
        <color rgb="FF0070C0"/>
        <rFont val="Calibri"/>
        <family val="2"/>
        <scheme val="minor"/>
      </rPr>
      <t>Actividad 1.2 - PP2+</t>
    </r>
    <r>
      <rPr>
        <sz val="11"/>
        <color theme="1"/>
        <rFont val="Calibri"/>
        <family val="2"/>
        <scheme val="minor"/>
      </rPr>
      <t xml:space="preserve">
Se observaron actas y listado se asistencia </t>
    </r>
    <r>
      <rPr>
        <i/>
        <sz val="11"/>
        <color theme="1"/>
        <rFont val="Calibri"/>
        <family val="2"/>
        <scheme val="minor"/>
      </rPr>
      <t xml:space="preserve">"Realizar socialización de programación, entrega y uso de saldos de AAVN en el marco del desarrollo del Plan de Asistencia 2023 de  la Regional ICBF Arauca a los responsables y suplentes de puntos  de entrega AAVN CZ Tame." </t>
    </r>
  </si>
  <si>
    <r>
      <rPr>
        <b/>
        <sz val="11"/>
        <color rgb="FF0070C0"/>
        <rFont val="Calibri"/>
        <family val="2"/>
        <scheme val="minor"/>
      </rPr>
      <t>Actividad 1.2 - EI2+</t>
    </r>
    <r>
      <rPr>
        <sz val="11"/>
        <color theme="1"/>
        <rFont val="Calibri"/>
        <family val="2"/>
        <scheme val="minor"/>
      </rPr>
      <t xml:space="preserve">
Se verificaron presentaciones y listado de asistencia de reunión semestral OCI del 14/07/23 sobre el código de  integridad ICBF; Estructura de Control MECI - ICBF; Taller Redacción de Hallazgos; Procedimientos Evaluación Independiente; Apropiación Código de Ética</t>
    </r>
  </si>
  <si>
    <r>
      <rPr>
        <b/>
        <sz val="11"/>
        <color rgb="FF0070C0"/>
        <rFont val="Calibri"/>
        <family val="2"/>
        <scheme val="minor"/>
      </rPr>
      <t>Actividad 1.2 - EI3+</t>
    </r>
    <r>
      <rPr>
        <sz val="11"/>
        <color theme="1"/>
        <rFont val="Calibri"/>
        <family val="2"/>
        <scheme val="minor"/>
      </rPr>
      <t xml:space="preserve">
Se verificaron presentaciones y listado de asistencia de reunión semestral OCI del 14/07/23 sobre el código de  integridad ICBF; Estructura de Control MECI - ICBF; Taller Redacción de Hallazgos; Procedimientos Evaluación Independiente; Apropiación Código de Ética (Identificando la confidencialidad como principio)</t>
    </r>
  </si>
  <si>
    <r>
      <rPr>
        <b/>
        <sz val="11"/>
        <color rgb="FF0070C0"/>
        <rFont val="Calibri"/>
        <family val="2"/>
        <scheme val="minor"/>
      </rPr>
      <t xml:space="preserve">Actividad 2.3 - GF11+
Actividad 2.4 - GF11+
</t>
    </r>
    <r>
      <rPr>
        <sz val="11"/>
        <color theme="1"/>
        <rFont val="Calibri"/>
        <family val="2"/>
        <scheme val="minor"/>
      </rPr>
      <t xml:space="preserve">
Se evidenció correo electrónico enviado a una colaboradora de la Regional Valle, se evidencia presentación de "Uso de Token".  Sin embargo n</t>
    </r>
    <r>
      <rPr>
        <sz val="11"/>
        <color rgb="FFFF0000"/>
        <rFont val="Calibri"/>
        <family val="2"/>
        <scheme val="minor"/>
      </rPr>
      <t>o se evidenció lista de asistencia de la socialización para el trimestre de septiembre ni diciembre.</t>
    </r>
  </si>
  <si>
    <r>
      <rPr>
        <b/>
        <sz val="11"/>
        <color rgb="FF0070C0"/>
        <rFont val="Calibri"/>
        <family val="2"/>
        <scheme val="minor"/>
      </rPr>
      <t>Actividad 1.4 - IV1+</t>
    </r>
    <r>
      <rPr>
        <sz val="11"/>
        <rFont val="Calibri"/>
        <family val="2"/>
        <scheme val="minor"/>
      </rPr>
      <t xml:space="preserve">
Se evidenció la siguiente información: </t>
    </r>
    <r>
      <rPr>
        <sz val="11"/>
        <color theme="1"/>
        <rFont val="Calibri"/>
        <family val="2"/>
        <scheme val="minor"/>
      </rPr>
      <t xml:space="preserve">
Tres (03) archivos PDFs adjuntos relativos a: ACTA DE REUNIÓN O COMITÉ N° 001 del 23 y 24 de mayo de 2023 , Objetivo: "Realizar semestralmente revisión de la implementación-del Procedimiento de licencia de funcionamiento inicial con profesionales mínimo de 2 regionales generando un informe con comentarios y/o propuestas de mejoramiento" Presentación PowerPoint de SOCIALIZACION DEL PROCEDIMIENTO DE LICENCIA DE FUNCIONAMIENTO INICIAL CONJUNTAMENTE CON PROFESIONALES DE 2 REGIONALES Mayo de 2023 y su lista de asistencia.
Cuatro (04) archivos adjuntos (archivos Excel de 4 FORMATO FICHA DE ESTRUCTURACIÓN DE EVENTO, listado de asistencia y encuesta de satisfacción, así como un archivo PowerPoint correspondientes a: OFICINA DE ASEGURAMIENTO A LA CALIDAD REVISIÓN DE ACTOS ADMINISTRATIVOS Y REPOSITORIO DE INFORMACIÓN.
Seis (06) archivos adjuntos (archivos Excel de 4 FORMATO FICHA DE ESTRUCTURACIÓN DEL EVENTO y 2 archivos pdfs de presentaciones PowerPoint correspondientes a: RECONOCIMIENTO DE NUEVAS PERSONERÍAS JURÍDICAS PARA LA IDENTIFICACIÓN DE ORGANIZACIONES CON ENFOQUE TERRITORIAL Y ENTIDADES SIN ÁNIMO DE LUCRO A NIVEL NACIONAL y Liderazgo de Trámites Licencia de Funcionamiento 27/11/23.</t>
    </r>
  </si>
  <si>
    <r>
      <rPr>
        <b/>
        <sz val="11"/>
        <color rgb="FF0070C0"/>
        <rFont val="Calibri"/>
        <family val="2"/>
        <scheme val="minor"/>
      </rPr>
      <t>Actividad 4.3 - MS2+</t>
    </r>
    <r>
      <rPr>
        <sz val="11"/>
        <color theme="1"/>
        <rFont val="Calibri"/>
        <family val="2"/>
        <scheme val="minor"/>
      </rPr>
      <t xml:space="preserve">
Se evidenció listado de usuario activos en el SIMEI correspondientes al de octubre y diciembre.</t>
    </r>
  </si>
  <si>
    <r>
      <rPr>
        <b/>
        <sz val="11"/>
        <color rgb="FF0070C0"/>
        <rFont val="Calibri"/>
        <family val="2"/>
        <scheme val="minor"/>
      </rPr>
      <t>Actividad 3.4 - MS2+</t>
    </r>
    <r>
      <rPr>
        <sz val="11"/>
        <color theme="1"/>
        <rFont val="Calibri"/>
        <family val="2"/>
        <scheme val="minor"/>
      </rPr>
      <t xml:space="preserve">
En el segundo trimestre se evidenció un Formato RFC 827728 en la cual se realizaron cambios de SIMEI 2.2 a 2.3 (fecha 25/08/2023)
</t>
    </r>
    <r>
      <rPr>
        <sz val="11"/>
        <color rgb="FFFF0000"/>
        <rFont val="Calibri"/>
        <family val="2"/>
        <scheme val="minor"/>
      </rPr>
      <t>Para el tercer  trimestre no se gestionó la implementación de nuevas mejoras en la gestión de usuarios desarrolladas para el aplicativo SIMEI.  La dependencia informa "que se continúa con la implementación de RFC  827728 .
Nota.  Se recomienda analizar la descripción de la actividad en lo que se refiere a la periodicidad de la misma</t>
    </r>
    <r>
      <rPr>
        <sz val="11"/>
        <color theme="1"/>
        <rFont val="Calibri"/>
        <family val="2"/>
        <scheme val="minor"/>
      </rPr>
      <t>.</t>
    </r>
  </si>
  <si>
    <r>
      <rPr>
        <b/>
        <sz val="11"/>
        <color rgb="FF0070C0"/>
        <rFont val="Calibri"/>
        <family val="2"/>
        <scheme val="minor"/>
      </rPr>
      <t xml:space="preserve">Actividad 8.2 - PP2+
Actividad 8.3 - PP2+
</t>
    </r>
    <r>
      <rPr>
        <sz val="11"/>
        <color theme="1"/>
        <rFont val="Calibri"/>
        <family val="2"/>
        <scheme val="minor"/>
      </rPr>
      <t xml:space="preserve">
Se evidenció el cumplimiento de la actividad, en el seguimiento realizado por la OCI en el I cuatrimestre del 2023 </t>
    </r>
  </si>
  <si>
    <r>
      <rPr>
        <b/>
        <sz val="11"/>
        <color rgb="FF0070C0"/>
        <rFont val="Calibri"/>
        <family val="2"/>
        <scheme val="minor"/>
      </rPr>
      <t>Actividad 8.1 - PP2+</t>
    </r>
    <r>
      <rPr>
        <sz val="11"/>
        <color theme="1"/>
        <rFont val="Calibri"/>
        <family val="2"/>
        <scheme val="minor"/>
      </rPr>
      <t xml:space="preserve">
Se evidenció el cumplimiento de la actividad, en el seguimiento realizado por la OCI en el I cuatrimestre del 2023 </t>
    </r>
  </si>
  <si>
    <r>
      <t xml:space="preserve">Se evidenció monitoreo a los controles para el nivel Sede de la Dirección General.
</t>
    </r>
    <r>
      <rPr>
        <b/>
        <u/>
        <sz val="14"/>
        <color theme="1"/>
        <rFont val="Arial"/>
        <family val="2"/>
      </rPr>
      <t>Evidencias:</t>
    </r>
    <r>
      <rPr>
        <sz val="14"/>
        <color theme="1"/>
        <rFont val="Arial"/>
        <family val="2"/>
      </rPr>
      <t xml:space="preserve">
- Archivo de Excel "3. CONTROLES 2023 - CONSOLIDADO" ubicado en  Se realizó el monitoreo a la materialización de los riesgos de calidad y corrupción en la SDG y en el siguiente enlace https://icbfgob.sharepoint.com/sites/GestionDeRiesgos/Documentos compartidos/Forms/AllItems.aspx?id=/sites/GestionDeRiesgos/Documentos compartidos/2023/SDG/MON-MAT-CONT&amp;viewid=b91b463e-78d8-4ed5-9b2c-713967732268 se encuentra el documento donde esta el reporte y las evidencias.
</t>
    </r>
    <r>
      <rPr>
        <b/>
        <sz val="14"/>
        <color rgb="FF0070C0"/>
        <rFont val="Arial"/>
        <family val="2"/>
      </rPr>
      <t xml:space="preserve">Nota: </t>
    </r>
    <r>
      <rPr>
        <sz val="14"/>
        <rFont val="Arial"/>
        <family val="2"/>
      </rPr>
      <t xml:space="preserve">Se recomienda fortalecer el seguimiento a la materialización de riesgos en el nivel Regional, toda vez que al revisar la ruta https://icbfgob.sharepoint.com/sites/GestionDeRiesgos/Documentos compartidos/Forms/AllItems.aspx?id=/sites/GestionDeRiesgos/Documentos compartidos/2023&amp;viewid=b91b463e-78d8-4ed5-9b2c-713967732268 , no se encuentra el registro del seguimiento a la materialización de riesgos de la totalidad de Regionales (faltan 20 Regionales)
Adicionalmente es importante que se defina si los correos electrónicos hacen parte obligatoria de la evidencia o no. </t>
    </r>
  </si>
  <si>
    <r>
      <rPr>
        <b/>
        <sz val="11"/>
        <color rgb="FF0070C0"/>
        <rFont val="Calibri"/>
        <family val="2"/>
        <scheme val="minor"/>
      </rPr>
      <t xml:space="preserve">Actividad 1.2 - SA5+
</t>
    </r>
    <r>
      <rPr>
        <sz val="11"/>
        <color theme="1"/>
        <rFont val="Calibri"/>
        <family val="2"/>
        <scheme val="minor"/>
      </rPr>
      <t xml:space="preserve">
Se evidenciaron las siguientes comunicaciones para los colaboradores del ICBF:
- Correo electrónico del 12/11/23 con pieza informativa </t>
    </r>
    <r>
      <rPr>
        <i/>
        <sz val="11"/>
        <color theme="1"/>
        <rFont val="Calibri"/>
        <family val="2"/>
        <scheme val="minor"/>
      </rPr>
      <t>"Conoce tus obligaciones legales como colaborador"</t>
    </r>
    <r>
      <rPr>
        <sz val="11"/>
        <color theme="1"/>
        <rFont val="Calibri"/>
        <family val="2"/>
        <scheme val="minor"/>
      </rPr>
      <t xml:space="preserve"> - </t>
    </r>
    <r>
      <rPr>
        <i/>
        <sz val="11"/>
        <color theme="1"/>
        <rFont val="Calibri"/>
        <family val="2"/>
        <scheme val="minor"/>
      </rPr>
      <t>"Si eres colaborador, protege la información confidencial que manejas"</t>
    </r>
    <r>
      <rPr>
        <sz val="11"/>
        <color theme="1"/>
        <rFont val="Calibri"/>
        <family val="2"/>
        <scheme val="minor"/>
      </rPr>
      <t xml:space="preserve">
- Correo electrónico del 19/9/23 </t>
    </r>
    <r>
      <rPr>
        <i/>
        <sz val="11"/>
        <color theme="1"/>
        <rFont val="Calibri"/>
        <family val="2"/>
        <scheme val="minor"/>
      </rPr>
      <t>"Servidor público: La sustracción de información del ICBF produce consecuencias legales"</t>
    </r>
  </si>
  <si>
    <r>
      <rPr>
        <b/>
        <sz val="11"/>
        <color rgb="FF0070C0"/>
        <rFont val="Calibri"/>
        <family val="2"/>
        <scheme val="minor"/>
      </rPr>
      <t xml:space="preserve">Actividad 2 - SA5+
</t>
    </r>
    <r>
      <rPr>
        <sz val="11"/>
        <color theme="1"/>
        <rFont val="Calibri"/>
        <family val="2"/>
        <scheme val="minor"/>
      </rPr>
      <t xml:space="preserve">
</t>
    </r>
    <r>
      <rPr>
        <sz val="11"/>
        <color theme="1"/>
        <rFont val="Calibri"/>
        <family val="2"/>
        <scheme val="minor"/>
      </rPr>
      <t>Se evidenció la realización el 30/05/23 de la</t>
    </r>
    <r>
      <rPr>
        <i/>
        <sz val="11"/>
        <color theme="1"/>
        <rFont val="Calibri"/>
        <family val="2"/>
        <scheme val="minor"/>
      </rPr>
      <t xml:space="preserve"> "Sensibilización de formatos control y préstamo de los expedientes, manipulación indebida, alteración o sustracción de la información y guía de la rotulación de la información".</t>
    </r>
  </si>
  <si>
    <r>
      <rPr>
        <b/>
        <sz val="11"/>
        <color rgb="FF0070C0"/>
        <rFont val="Calibri"/>
        <family val="2"/>
        <scheme val="minor"/>
      </rPr>
      <t>Actividad 1.2.</t>
    </r>
    <r>
      <rPr>
        <sz val="11"/>
        <color theme="1"/>
        <rFont val="Calibri"/>
        <family val="2"/>
        <scheme val="minor"/>
      </rPr>
      <t xml:space="preserve"> 
Se observaron Treinta y Tres (33) archivos adjuntos pdfs., de DECLARACION CONFLICTO de INTERES.
</t>
    </r>
  </si>
  <si>
    <r>
      <rPr>
        <b/>
        <sz val="11"/>
        <color rgb="FF0070C0"/>
        <rFont val="Calibri"/>
        <family val="2"/>
        <scheme val="minor"/>
      </rPr>
      <t>Actividad 1.2 - GJ3+</t>
    </r>
    <r>
      <rPr>
        <sz val="11"/>
        <rFont val="Calibri"/>
        <family val="2"/>
        <scheme val="minor"/>
      </rPr>
      <t xml:space="preserve">
Verificadas las evidencias correspondientes al tercer cuatrimestre del 2023, se observaron seis (06) archivos:  Dos (02) PDFs de declaraciones de Conflictos de Interés, Dos (02) PDFs de declaraciones de Bienes y Actividad económica privada, Pantallazo Word.</t>
    </r>
  </si>
  <si>
    <r>
      <rPr>
        <b/>
        <sz val="11"/>
        <color rgb="FF0070C0"/>
        <rFont val="Calibri"/>
        <family val="2"/>
        <scheme val="minor"/>
      </rPr>
      <t xml:space="preserve">Actividad 1.2  - AB2+
</t>
    </r>
    <r>
      <rPr>
        <sz val="11"/>
        <rFont val="Calibri"/>
        <family val="2"/>
        <scheme val="minor"/>
      </rPr>
      <t xml:space="preserve">
Se observaron dos archivos pdfs ACTA DE REUNIÓN O COMITÉ N° 019 de fecha: 21 y 22 de noviembre de 2023, Objetivo: Realizar seguimiento, evaluación y control de los procesos, programas y servicios de la Regional Arauca y Presentación PowerPoint Informe LIQUIDACIONES 21/11/2023.</t>
    </r>
  </si>
  <si>
    <r>
      <rPr>
        <b/>
        <sz val="11"/>
        <color rgb="FF0070C0"/>
        <rFont val="Calibri"/>
        <family val="2"/>
        <scheme val="minor"/>
      </rPr>
      <t xml:space="preserve">Actividad 1.2 - AB2+
</t>
    </r>
    <r>
      <rPr>
        <sz val="11"/>
        <rFont val="Calibri"/>
        <family val="2"/>
        <scheme val="minor"/>
      </rPr>
      <t xml:space="preserve">
Se observaron tres archivos relacionados con: Presentación PowerPoint GUÍA GENERAL PARA EL EJERCICIO DE SUPERVISIÓN E INTERVENTORÍA DE CONTRATOS Y CONVENIOS SUSCRITOS POR EL ICBF, archivo Excel con el resumen de la capacitación y listado de asistencia.</t>
    </r>
  </si>
  <si>
    <r>
      <rPr>
        <b/>
        <sz val="11"/>
        <color rgb="FF0070C0"/>
        <rFont val="Calibri"/>
        <family val="2"/>
        <scheme val="minor"/>
      </rPr>
      <t>Actividad 1.2  - AB2+</t>
    </r>
    <r>
      <rPr>
        <sz val="11"/>
        <rFont val="Calibri"/>
        <family val="2"/>
        <scheme val="minor"/>
      </rPr>
      <t xml:space="preserve">
Se observaron dos archivos archivo PDF LISTADO DE ASISTENCIA CZ SARAVENA AAVN y archivo PowerPoint Programación y entrega de AAVN Dirección de Nutrición.</t>
    </r>
    <r>
      <rPr>
        <sz val="11"/>
        <color theme="1"/>
        <rFont val="Calibri"/>
        <family val="2"/>
        <scheme val="minor"/>
      </rPr>
      <t xml:space="preserve">
</t>
    </r>
    <r>
      <rPr>
        <sz val="11"/>
        <color rgb="FFFF0000"/>
        <rFont val="Calibri"/>
        <family val="2"/>
        <scheme val="minor"/>
      </rPr>
      <t>La presentación no corresponde a la actividad solicitada referente a  divulgar el material de las capacitaciones realizadas por la Dirección de Contratación DCO en las etapas precontractual, contractual y poscontractual a los colaboradores del centro zonal y no la Programación y entrega de AAVN Dirección de Nutrición.</t>
    </r>
  </si>
  <si>
    <r>
      <rPr>
        <b/>
        <sz val="11"/>
        <color rgb="FF0070C0"/>
        <rFont val="Calibri"/>
        <family val="2"/>
        <scheme val="minor"/>
      </rPr>
      <t>Actividad 1.2 - AB2+</t>
    </r>
    <r>
      <rPr>
        <sz val="11"/>
        <rFont val="Calibri"/>
        <family val="2"/>
        <scheme val="minor"/>
      </rPr>
      <t xml:space="preserve">
Se observaron tres arc</t>
    </r>
    <r>
      <rPr>
        <sz val="11"/>
        <color theme="1"/>
        <rFont val="Calibri"/>
        <family val="2"/>
        <scheme val="minor"/>
      </rPr>
      <t xml:space="preserve">hivos PDFs de correos electrónicos con asunto de divulgación en los meses de abril, junio y sept de 2023 de las capacitaciones con la PRESENTACIÓN RÉGIMEN ESPECIAL DE APORTE (4).pptx; DOCUMENTACION MODIFICACIONES CONTRACTUALES.pptx; CAPACITACIÓN LIQUIDACIONES 2022.
</t>
    </r>
    <r>
      <rPr>
        <sz val="11"/>
        <color rgb="FFFF0000"/>
        <rFont val="Calibri"/>
        <family val="2"/>
        <scheme val="minor"/>
      </rPr>
      <t>Al ser archivos en PDF no se puede verificar la información del archivo adjunto, así mismo los archivos refieren la misma capacitación pero en meses diferentes y dos de los archivos no corresponden con la fecha de inicio de la actividad.</t>
    </r>
  </si>
  <si>
    <r>
      <rPr>
        <b/>
        <sz val="11"/>
        <color rgb="FF0070C0"/>
        <rFont val="Calibri"/>
        <family val="2"/>
        <scheme val="minor"/>
      </rPr>
      <t>Actividad 1.2 - AB2+</t>
    </r>
    <r>
      <rPr>
        <sz val="11"/>
        <color theme="1"/>
        <rFont val="Calibri"/>
        <family val="2"/>
        <scheme val="minor"/>
      </rPr>
      <t xml:space="preserve">
Se observaron dos archivos: Un archivo PDF de correo electrónico del 22/11/2023 con asunto: </t>
    </r>
    <r>
      <rPr>
        <i/>
        <sz val="11"/>
        <color theme="1"/>
        <rFont val="Calibri"/>
        <family val="2"/>
        <scheme val="minor"/>
      </rPr>
      <t>SEGUIMIENTO PLAN DE MEJORA CONTRALORIA CARGUE EVIDENCIAS PLATAFORMA DEL SECOP ll</t>
    </r>
    <r>
      <rPr>
        <sz val="11"/>
        <color theme="1"/>
        <rFont val="Calibri"/>
        <family val="2"/>
        <scheme val="minor"/>
      </rPr>
      <t xml:space="preserve">, e imagen de correo electrónico del 05/07/2023 con asunto: </t>
    </r>
    <r>
      <rPr>
        <i/>
        <sz val="11"/>
        <color theme="1"/>
        <rFont val="Calibri"/>
        <family val="2"/>
        <scheme val="minor"/>
      </rPr>
      <t>SEGUIMIENTO PLAN DE MEJORA CONTRALORIA CARGUE EVIDENCIAS PLATAFORMA DEL SECOP ll</t>
    </r>
    <r>
      <rPr>
        <sz val="11"/>
        <color theme="1"/>
        <rFont val="Calibri"/>
        <family val="2"/>
        <scheme val="minor"/>
      </rPr>
      <t xml:space="preserve">.
</t>
    </r>
    <r>
      <rPr>
        <sz val="11"/>
        <color rgb="FFFF0000"/>
        <rFont val="Calibri"/>
        <family val="2"/>
        <scheme val="minor"/>
      </rPr>
      <t xml:space="preserve">Las evidencias aportadas por el Centro Zonal no corresponden a la actividad solicitada referente a </t>
    </r>
    <r>
      <rPr>
        <i/>
        <sz val="11"/>
        <color rgb="FFFF0000"/>
        <rFont val="Calibri"/>
        <family val="2"/>
        <scheme val="minor"/>
      </rPr>
      <t>divulgar el material de las capacitaciones realizadas por la Dirección de Contratación DCO en las etapas precontractual, contractual y poscontractual a los colaboradores del centro zonal.</t>
    </r>
  </si>
  <si>
    <r>
      <rPr>
        <b/>
        <sz val="11"/>
        <color rgb="FF0070C0"/>
        <rFont val="Calibri"/>
        <family val="2"/>
        <scheme val="minor"/>
      </rPr>
      <t xml:space="preserve">Actividad 2.3 </t>
    </r>
    <r>
      <rPr>
        <sz val="11"/>
        <color rgb="FF0070C0"/>
        <rFont val="Calibri"/>
        <family val="2"/>
        <scheme val="minor"/>
      </rPr>
      <t xml:space="preserve">
</t>
    </r>
    <r>
      <rPr>
        <sz val="11"/>
        <rFont val="Calibri"/>
        <family val="2"/>
        <scheme val="minor"/>
      </rPr>
      <t xml:space="preserve">
Se observaron archivos pdf de correos electrónicos de consultas a regionales de fecha sept, oct. y nov de 2023.  </t>
    </r>
  </si>
  <si>
    <r>
      <rPr>
        <b/>
        <sz val="11"/>
        <color rgb="FF0070C0"/>
        <rFont val="Calibri"/>
        <family val="2"/>
        <scheme val="minor"/>
      </rPr>
      <t xml:space="preserve">Actividad 3.2 
</t>
    </r>
    <r>
      <rPr>
        <sz val="11"/>
        <color theme="1"/>
        <rFont val="Calibri"/>
        <family val="2"/>
        <scheme val="minor"/>
      </rPr>
      <t xml:space="preserve">
De la consulta efectuada al aplicativo SVE y verificadas las evidencias correspondientes al tercer cuatrimestre del 2023, se observaron dos (02) archivos pdf a un MEMORANDO con radicado No: 202312400000173403, PARA: DIRECTORES REGIONALES, COORDINADORES DE GRUPO JURÍDICO Y FUNCIONARIOS ENCARGADOS O INTERVINIENTES EN LA GESTIÓN CONTRACTUAL. Asunto: LINEAMIENTOS PARA EVITAR LA CONFIGURACIÓN DEL TIPO PENAL DE CELEBRACIÓN DE CONTRATOS SIN REQUISITOS LEGALES Y/O COMPROMETER LA RESPONSABILIDAD FISCAL Y DISCIPLINARIA DE LOS FUNCIONARIOS QUE INTERVIENEN EN LA GESTIÓN CONTRACTUAL. Fecha: 2023-12-15 y correo  electrónico del 18/12/2023 de LINEAMIENTOS PARA EVITAR LA CONFIGURACIÓN DEL TIPO PENAL DE CELEBRACIÓN DE CONTRATOS SIN REQUISITOS LEGALES Y/O COMPROMETER LA RESPONSABILIDAD FISCAL Y DISCIPLINARIA DE LOS FUNCIONARIOS QUE INTERVIENEN EN LA GESTIÓN CONTRACTUAL.</t>
    </r>
  </si>
  <si>
    <r>
      <rPr>
        <b/>
        <sz val="11"/>
        <color rgb="FF0070C0"/>
        <rFont val="Calibri"/>
        <family val="2"/>
        <scheme val="minor"/>
      </rPr>
      <t>Actividad 1.2 - RC1+</t>
    </r>
    <r>
      <rPr>
        <sz val="11"/>
        <color theme="1"/>
        <rFont val="Calibri"/>
        <family val="2"/>
        <scheme val="minor"/>
      </rPr>
      <t xml:space="preserve">
Se evidenció la realización el 24/07/2023 de la </t>
    </r>
    <r>
      <rPr>
        <i/>
        <sz val="11"/>
        <color theme="1"/>
        <rFont val="Calibri"/>
        <family val="2"/>
        <scheme val="minor"/>
      </rPr>
      <t>" Socialización del Índice de Información clasificada y reservada del ICBF"</t>
    </r>
    <r>
      <rPr>
        <sz val="11"/>
        <color theme="1"/>
        <rFont val="Calibri"/>
        <family val="2"/>
        <scheme val="minor"/>
      </rPr>
      <t xml:space="preserve"> a colaboradores de los Centros Zonales: Tunja 2, El cocuy, Duitama, Sogamoso, Garagoa y Moniquirá. </t>
    </r>
  </si>
  <si>
    <r>
      <rPr>
        <b/>
        <sz val="11"/>
        <color rgb="FF0070C0"/>
        <rFont val="Calibri"/>
        <family val="2"/>
        <scheme val="minor"/>
      </rPr>
      <t>Actividad 1.2 - RC1+</t>
    </r>
    <r>
      <rPr>
        <sz val="11"/>
        <color theme="1"/>
        <rFont val="Calibri"/>
        <family val="2"/>
        <scheme val="minor"/>
      </rPr>
      <t xml:space="preserve">
Se evidenció la realización el 08/11/2023 de la " Socialización del Índice de Información clasificada y reservada del ICBF" a colaboradores de los Centros Zonales: CZ Manizales 1, Oriente, del Café, Manizales 2, Occidente y Grupo de Planeación y Sistemas, Grupo de Asistencia Técnica.</t>
    </r>
  </si>
  <si>
    <r>
      <rPr>
        <b/>
        <sz val="11"/>
        <color rgb="FF0070C0"/>
        <rFont val="Calibri"/>
        <family val="2"/>
        <scheme val="minor"/>
      </rPr>
      <t>Actividad 1.2 - RC1+</t>
    </r>
    <r>
      <rPr>
        <sz val="11"/>
        <color theme="1"/>
        <rFont val="Calibri"/>
        <family val="2"/>
        <scheme val="minor"/>
      </rPr>
      <t xml:space="preserve">
Se evidenció la realización de la sensibilización el 26, 29 y 30 de mayo  "sensibilización de formatos control y préstamo de los expedientes, manipulación indebida, alteración o sustracción de la información y guía de la rotulación de la información", a lo s CZ Arauca, Tame, Saravena y Regional.</t>
    </r>
  </si>
  <si>
    <r>
      <rPr>
        <b/>
        <sz val="11"/>
        <color rgb="FF0070C0"/>
        <rFont val="Calibri"/>
        <family val="2"/>
        <scheme val="minor"/>
      </rPr>
      <t xml:space="preserve">Actividad 1.3 - PR1+
</t>
    </r>
    <r>
      <rPr>
        <sz val="11"/>
        <color theme="1"/>
        <rFont val="Calibri"/>
        <family val="2"/>
        <scheme val="minor"/>
      </rPr>
      <t xml:space="preserve">
Se evidenciaron listados de asistencia Técnica por medio de reuniones Teams, Webinar (02, 09, 14,11, 20, 21, 22, 27 y 29 de noviembre) a las defensorías de las diferentes Regionales.  
Estos listados se encuentran agrupados en</t>
    </r>
    <r>
      <rPr>
        <sz val="11"/>
        <rFont val="Calibri"/>
        <family val="2"/>
        <scheme val="minor"/>
      </rPr>
      <t xml:space="preserve"> 11 carpetas comprimidas de las cuales 2 permiten identificar los temas tratados con las defensorías (</t>
    </r>
    <r>
      <rPr>
        <i/>
        <sz val="11"/>
        <rFont val="Calibri"/>
        <family val="2"/>
        <scheme val="minor"/>
      </rPr>
      <t>Protección Internacional en Colombia: Niños, Niñas y Adolescentes no acompañados solicitantes de refugio” GRUPO 1 - COMISARÍAS DE FAMILI</t>
    </r>
    <r>
      <rPr>
        <sz val="11"/>
        <rFont val="Calibri"/>
        <family val="2"/>
        <scheme val="minor"/>
      </rPr>
      <t>A; Li</t>
    </r>
    <r>
      <rPr>
        <i/>
        <sz val="11"/>
        <rFont val="Calibri"/>
        <family val="2"/>
        <scheme val="minor"/>
      </rPr>
      <t xml:space="preserve">neamiento jurisdiccional. </t>
    </r>
    <r>
      <rPr>
        <sz val="11"/>
        <color rgb="FFFF0000"/>
        <rFont val="Calibri"/>
        <family val="2"/>
        <scheme val="minor"/>
      </rPr>
      <t>De las 9 carpetas restantes no es posible permiten identificar los temas trabajados.</t>
    </r>
  </si>
  <si>
    <r>
      <rPr>
        <b/>
        <sz val="11"/>
        <color rgb="FF0070C0"/>
        <rFont val="Calibri"/>
        <family val="2"/>
        <scheme val="minor"/>
      </rPr>
      <t xml:space="preserve">Actividad 2.4 - PR1+
</t>
    </r>
    <r>
      <rPr>
        <sz val="11"/>
        <color theme="1"/>
        <rFont val="Calibri"/>
        <family val="2"/>
        <scheme val="minor"/>
      </rPr>
      <t xml:space="preserve">
Se evidenciaron 3 actas de socialización,</t>
    </r>
    <r>
      <rPr>
        <sz val="11"/>
        <color rgb="FFFF0000"/>
        <rFont val="Calibri"/>
        <family val="2"/>
        <scheme val="minor"/>
      </rPr>
      <t xml:space="preserve"> sin embargo estas no obedecen a las temáticas de la corrupción, su prevención y la importancia que las decisiones que tomen las autoridades administrativas se encuentren acorde con el material probatorio ordenado y que obra en la historia de atención.</t>
    </r>
  </si>
  <si>
    <r>
      <rPr>
        <b/>
        <sz val="11"/>
        <color rgb="FF0070C0"/>
        <rFont val="Calibri"/>
        <family val="2"/>
        <scheme val="minor"/>
      </rPr>
      <t xml:space="preserve">Actividad 1.3 - PR1+
</t>
    </r>
    <r>
      <rPr>
        <sz val="11"/>
        <color theme="1"/>
        <rFont val="Calibri"/>
        <family val="2"/>
        <scheme val="minor"/>
      </rPr>
      <t xml:space="preserve">
Se evidenciaron actas y listados de asistencia técnica a los CZ Saravena y Arauca:
A.T Modalidad Hogar Sustituto (G17.P) Y Manual Operativo 23112023.pdf
A.T Fortalecimiento Modelo de Atención RD Casa Hogar e Intervención de Apoyo Psicosocial 25102023.pdf
A.T (G17.P) Orientación para la seguridad y prevención de situaciones de riesgo hogar sustituto 12092023 saravena.pdf</t>
    </r>
  </si>
  <si>
    <r>
      <rPr>
        <b/>
        <sz val="11"/>
        <color rgb="FF0070C0"/>
        <rFont val="Calibri"/>
        <family val="2"/>
        <scheme val="minor"/>
      </rPr>
      <t xml:space="preserve">Actividad 1.3 - PR4+
</t>
    </r>
    <r>
      <rPr>
        <sz val="11"/>
        <color theme="1"/>
        <rFont val="Calibri"/>
        <family val="2"/>
        <scheme val="minor"/>
      </rPr>
      <t xml:space="preserve">
Se evidenció archivo Excel llamado </t>
    </r>
    <r>
      <rPr>
        <i/>
        <sz val="11"/>
        <color theme="1"/>
        <rFont val="Calibri"/>
        <family val="2"/>
        <scheme val="minor"/>
      </rPr>
      <t>"Participación en Sesión de Comité de Adopciones"</t>
    </r>
    <r>
      <rPr>
        <sz val="11"/>
        <color theme="1"/>
        <rFont val="Calibri"/>
        <family val="2"/>
        <scheme val="minor"/>
      </rPr>
      <t xml:space="preserve"> en el que se observó la participación de colaboradores de la Subdirección de Adopciones en los Comités de Adopciones de Regionales durante los meses de octubre y noviembre.</t>
    </r>
  </si>
  <si>
    <r>
      <rPr>
        <b/>
        <sz val="11"/>
        <color rgb="FF0070C0"/>
        <rFont val="Calibri"/>
        <family val="2"/>
        <scheme val="minor"/>
      </rPr>
      <t>Actividad 2.2 - PR4+</t>
    </r>
    <r>
      <rPr>
        <sz val="11"/>
        <color theme="1"/>
        <rFont val="Calibri"/>
        <family val="2"/>
        <scheme val="minor"/>
      </rPr>
      <t xml:space="preserve">
Se observó presentación y listado de asistencia  de la </t>
    </r>
    <r>
      <rPr>
        <i/>
        <sz val="11"/>
        <color theme="1"/>
        <rFont val="Calibri"/>
        <family val="2"/>
        <scheme val="minor"/>
      </rPr>
      <t>Sensibilización - Cumplimiento de Requisitos y pasos en la etapa administrativa – Trámites de Adopción Nacional- pasos para que un a familia sea apta para adoptar</t>
    </r>
    <r>
      <rPr>
        <sz val="11"/>
        <color theme="1"/>
        <rFont val="Calibri"/>
        <family val="2"/>
        <scheme val="minor"/>
      </rPr>
      <t xml:space="preserve"> realizada el 06/12/23.</t>
    </r>
  </si>
  <si>
    <r>
      <rPr>
        <b/>
        <sz val="11"/>
        <color rgb="FF0070C0"/>
        <rFont val="Calibri"/>
        <family val="2"/>
        <scheme val="minor"/>
      </rPr>
      <t>Actividad 1.3 - PR5+</t>
    </r>
    <r>
      <rPr>
        <b/>
        <sz val="11"/>
        <color theme="1"/>
        <rFont val="Calibri"/>
        <family val="2"/>
        <scheme val="minor"/>
      </rPr>
      <t xml:space="preserve">
</t>
    </r>
    <r>
      <rPr>
        <sz val="11"/>
        <color theme="1"/>
        <rFont val="Calibri"/>
        <family val="2"/>
        <scheme val="minor"/>
      </rPr>
      <t xml:space="preserve">
Se observaron los "Reportes Consolidado Comité de Adopciones" de los meses de septiembre, octubre, noviembre, diciembre.</t>
    </r>
  </si>
  <si>
    <r>
      <rPr>
        <b/>
        <sz val="11"/>
        <color rgb="FF0070C0"/>
        <rFont val="Calibri"/>
        <family val="2"/>
        <scheme val="minor"/>
      </rPr>
      <t>Actividad 1.2 - PP2+</t>
    </r>
    <r>
      <rPr>
        <sz val="11"/>
        <color theme="1"/>
        <rFont val="Calibri"/>
        <family val="2"/>
        <scheme val="minor"/>
      </rPr>
      <t xml:space="preserve">
Se observaron Acta y Listado de Asistencia del 19/07/2023, 09/08/2023 y 14/08/2023 donde se brindo asistencia técnica a los responsables y suplentes de los puntos de entrega primarios en temas relacionados con programación y entrega de los AAVN teniente a concientizar sobre su adecuado almacenamiento, control y uso.
</t>
    </r>
    <r>
      <rPr>
        <sz val="11"/>
        <color rgb="FFFF0000"/>
        <rFont val="Calibri"/>
        <family val="2"/>
        <scheme val="minor"/>
      </rPr>
      <t xml:space="preserve">No se observó presentación que es uno de las evidencias establecidas en la actividad. </t>
    </r>
  </si>
  <si>
    <r>
      <rPr>
        <b/>
        <sz val="11"/>
        <color rgb="FF0070C0"/>
        <rFont val="Calibri"/>
        <family val="2"/>
        <scheme val="minor"/>
      </rPr>
      <t>Actividad 2 - PP2+</t>
    </r>
    <r>
      <rPr>
        <sz val="11"/>
        <color theme="1"/>
        <rFont val="Calibri"/>
        <family val="2"/>
        <scheme val="minor"/>
      </rPr>
      <t xml:space="preserve">
En la verificación de la actividad se observó:
Soportes: JORNADA DE INDUCCION MODALIDAD TERRITORIOS ÉTNICOS CON BIENESTAR 23/03/23  - Presentación, listado de asistencia
Soportes JORNADA DE INDUCCION # 2  MODALIDAD TERRITORIOS ÉTNICOS CON BIENESTAR  VIGENCIA 2023 - Presentación, listado de asistencia , acta, grabación
Soportes MEMORIAS JORNADA DE INDUCCIÓN 30 DE MARZO - Presentación, listado de asistencia , acta
Soportes MEMORIAS JORNADA DE INDUCCIÓN 31 DE MARZO - Presentación, listado de asistencia , acta
soportes: MEMORIAS ASISTENCIA TÉCNICA JORNADA DE INDUCCIÓN ESQUEMA DE SUPERVISIÓN DIRECCION DE FAMILIAS Y COMUNIDADES: 02 Y 03 DE MARZO DE 2023 - Presentación, listado de asistencia 
</t>
    </r>
  </si>
  <si>
    <r>
      <rPr>
        <b/>
        <sz val="11"/>
        <color rgb="FF0070C0"/>
        <rFont val="Calibri"/>
        <family val="2"/>
        <scheme val="minor"/>
      </rPr>
      <t>Actividad 5.2 - PP2+</t>
    </r>
    <r>
      <rPr>
        <sz val="11"/>
        <color theme="1"/>
        <rFont val="Calibri"/>
        <family val="2"/>
        <scheme val="minor"/>
      </rPr>
      <t xml:space="preserve">
Correo electrónico del 05/12/23 con Asunto: "Actividad plan de tratamiento de riesgos de posibles actos de corrupción PP2+" enviado desde la DPI a las Regionales el cual contiene  orientaciones técnicas frente  al manejo de los AAVN</t>
    </r>
  </si>
  <si>
    <r>
      <rPr>
        <b/>
        <sz val="11"/>
        <color rgb="FF0070C0"/>
        <rFont val="Calibri"/>
        <family val="2"/>
        <scheme val="minor"/>
      </rPr>
      <t>Actividad 1.2 - PP2+</t>
    </r>
    <r>
      <rPr>
        <sz val="11"/>
        <color theme="1"/>
        <rFont val="Calibri"/>
        <family val="2"/>
        <scheme val="minor"/>
      </rPr>
      <t xml:space="preserve">
Se evidenció correo electrónico del 08/11/2023 con asunto: Plan de Manejo Ambiental AAVN - Pieza Grafica Volante Materiales POS Consumo, donde se compartió pieza grafica con información relacionada al adecuado manejo y disposición final de los empaques de AAVN. </t>
    </r>
  </si>
  <si>
    <r>
      <rPr>
        <b/>
        <sz val="11"/>
        <color rgb="FF0070C0"/>
        <rFont val="Calibri"/>
        <family val="2"/>
        <scheme val="minor"/>
      </rPr>
      <t>Actividad 1.2 - PP2+</t>
    </r>
    <r>
      <rPr>
        <sz val="11"/>
        <color theme="1"/>
        <rFont val="Calibri"/>
        <family val="2"/>
        <scheme val="minor"/>
      </rPr>
      <t xml:space="preserve">
Correo electrónico del 04/12/2023 con asunto: Visita punto de distribución Hogar Infantil Pauna donde le envían al Coordinador del CZ los soportes de la visita realizada a ese punto. 
</t>
    </r>
    <r>
      <rPr>
        <b/>
        <sz val="11"/>
        <color theme="1"/>
        <rFont val="Calibri"/>
        <family val="2"/>
        <scheme val="minor"/>
      </rPr>
      <t>Recomendación:</t>
    </r>
    <r>
      <rPr>
        <sz val="11"/>
        <color theme="1"/>
        <rFont val="Calibri"/>
        <family val="2"/>
        <scheme val="minor"/>
      </rPr>
      <t xml:space="preserve"> Es importante que se pueda ingresar al correo electrónico para verificar que las evidencias, en especial el acta, aportadas si corresponden a la actividad.</t>
    </r>
  </si>
  <si>
    <r>
      <rPr>
        <b/>
        <sz val="11"/>
        <color rgb="FF0070C0"/>
        <rFont val="Calibri"/>
        <family val="2"/>
        <scheme val="minor"/>
      </rPr>
      <t>Actividad 1.2 - PP2+</t>
    </r>
    <r>
      <rPr>
        <sz val="11"/>
        <color theme="1"/>
        <rFont val="Calibri"/>
        <family val="2"/>
        <scheme val="minor"/>
      </rPr>
      <t xml:space="preserve">
Se constataron correos electrónicos del 16/08/2023 con asunto: SOPORTES JORNADA ALIMENTOS DE ALTO VALOR NUTRICIONAL 14 AGOSTO 2023 CZ NORTE, donde se comparte la ruta de los soportes de la jornada; del 08/09/2023 con asunto: Consulta CDI Michin, relacionado con un tema de la Bienestarina; del 15/11/2023 con asunto: Plan de Manejo Ambiental AAVN - Pieza Grafica Volante Materiales POS Consumo, en el cual se socializó pieza  grafica con información sobre el adecuado manejo y disposición final de los empaques de AAVN; y finalmente del 28/12/2023 con asunto: Consulta MICHIN Programación AAVN entrega Agosto consumo Septiembre 2023, relacionado con una modificación de la meta en el SIM.</t>
    </r>
  </si>
  <si>
    <r>
      <rPr>
        <b/>
        <sz val="11"/>
        <color rgb="FF0070C0"/>
        <rFont val="Calibri"/>
        <family val="2"/>
        <scheme val="minor"/>
      </rPr>
      <t>Actividad 1.2 - PP2+</t>
    </r>
    <r>
      <rPr>
        <sz val="11"/>
        <color theme="1"/>
        <rFont val="Calibri"/>
        <family val="2"/>
        <scheme val="minor"/>
      </rPr>
      <t xml:space="preserve">
Se observaron actas y listado se asistencia con Asunto:</t>
    </r>
    <r>
      <rPr>
        <i/>
        <sz val="11"/>
        <color theme="1"/>
        <rFont val="Calibri"/>
        <family val="2"/>
        <scheme val="minor"/>
      </rPr>
      <t xml:space="preserve"> Brindar Asistencia Técnica recepción, almacenamiento, suministro, inventario y custodia, de AAVN</t>
    </r>
    <r>
      <rPr>
        <sz val="11"/>
        <color theme="1"/>
        <rFont val="Calibri"/>
        <family val="2"/>
        <scheme val="minor"/>
      </rPr>
      <t xml:space="preserve"> (01/11/23).  Correo electrónico del 07/11/23 "202319000000147873-Socialización precio AAVN202310" </t>
    </r>
  </si>
  <si>
    <r>
      <rPr>
        <b/>
        <sz val="11"/>
        <color rgb="FF0070C0"/>
        <rFont val="Calibri"/>
        <family val="2"/>
        <scheme val="minor"/>
      </rPr>
      <t>Actividad 8.3 - PP2+</t>
    </r>
    <r>
      <rPr>
        <sz val="11"/>
        <color theme="1"/>
        <rFont val="Calibri"/>
        <family val="2"/>
        <scheme val="minor"/>
      </rPr>
      <t xml:space="preserve">
Se evidenció correo electrónico del 11/12/23 con la información consolidada y analizada frente a la entrega de AAVN en la modalidad tú a tú, correspondiente a los meses de septiembre, octubre y noviembre de 2023.</t>
    </r>
  </si>
  <si>
    <r>
      <rPr>
        <b/>
        <sz val="11"/>
        <color rgb="FF0070C0"/>
        <rFont val="Calibri"/>
        <family val="2"/>
        <scheme val="minor"/>
      </rPr>
      <t>Actividad 5.3 - PP2+</t>
    </r>
    <r>
      <rPr>
        <sz val="11"/>
        <color theme="1"/>
        <rFont val="Calibri"/>
        <family val="2"/>
        <scheme val="minor"/>
      </rPr>
      <t xml:space="preserve">
Se observó Formato Entrega Alimentos de Alto Valor Nutricional a Beneficiarios del mes de agosto realizados en los puntos de entrega Ceder y Fundación Seres.
</t>
    </r>
    <r>
      <rPr>
        <sz val="11"/>
        <color rgb="FFFF0000"/>
        <rFont val="Calibri"/>
        <family val="2"/>
        <scheme val="minor"/>
      </rPr>
      <t xml:space="preserve">No se incluyo las evidencias de septiembre, octubre, noviembre y diciembre teniendo en cuenta que es una actividad mensual; así como tampoco los informes del operador que es el otro soporte establecido. </t>
    </r>
  </si>
  <si>
    <r>
      <rPr>
        <b/>
        <sz val="11"/>
        <color rgb="FF0070C0"/>
        <rFont val="Calibri"/>
        <family val="2"/>
        <scheme val="minor"/>
      </rPr>
      <t xml:space="preserve">Actividad 11.2 - PP2+ 
</t>
    </r>
    <r>
      <rPr>
        <sz val="11"/>
        <color theme="1"/>
        <rFont val="Calibri"/>
        <family val="2"/>
        <scheme val="minor"/>
      </rPr>
      <t xml:space="preserve">
Se evidenció correo electrónico del 07/12/23 con la información consolidada y analizada frente a la entrega de AAVN en la modalidad tú a tú, correspondiente al mes de septiembre, octubre y noviembre de 2023.</t>
    </r>
  </si>
  <si>
    <r>
      <rPr>
        <b/>
        <sz val="11"/>
        <color rgb="FF0070C0"/>
        <rFont val="Calibri"/>
        <family val="2"/>
        <scheme val="minor"/>
      </rPr>
      <t xml:space="preserve">Actividad 3.2 </t>
    </r>
    <r>
      <rPr>
        <sz val="11"/>
        <color theme="1"/>
        <rFont val="Calibri"/>
        <family val="2"/>
        <scheme val="minor"/>
      </rPr>
      <t xml:space="preserve">
De la consulta efectuada al aplicativo SVE y verificadas las evidencias correspondientes al tercer cuatrimestre del 2023, se observaron: 
Un (01) archivo adjunto PDF ACTA DE REUNIÓN O COMITÉ del 28 y 29 de septiembre de 2023, Objetivo: Realizar semestralmente revisión de la implementación del procedimiento de licencia de funcionamiento inicial con profesionales mínimo de 2 regionales, generando un informe con comentarios y/o propuestas de mejoramiento.
Dos Archivos PowerPoint de Presentación PowerPoint de SOCIALIZACION DEL PROCEDIMIENTO DE LICENCIA DE FUNCIONAMIENTO INICIAL CONJUNTAMENTE CON PROFESIONALES DE 2 REGIONALES octubre de 2023 socialización regional Antioquia y Regional Tolima mayo de 2023.
Dos archivos PDFs relativos al ACTA DE REUNIÓN O COMITÉ del 28 y 29 de septiembre de 2023, Objetivo: Realizar semestralmente revisión de la implementación del procedimiento de licencia de funcionamiento inicial con profesionales mínimo de 2 regionales, generando un informe con comentarios y/o propuestas de mejoramiento, 
ACTA DE REUNIÓN O COMITÉ N° 001 del 23 y 24 de mayo de 2023 Objetivo: "Realizar semestralmente revisión de la implementación-del Procedimiento de licencia de funcionamiento inicial con profesionales mínimo de 2 regionales generando un informe con comentarios y/o propuestas de mejoramiento.</t>
    </r>
  </si>
  <si>
    <r>
      <rPr>
        <b/>
        <sz val="11"/>
        <color rgb="FF0070C0"/>
        <rFont val="Calibri"/>
        <family val="2"/>
        <scheme val="minor"/>
      </rPr>
      <t>Actividad 1.2 - IV1+</t>
    </r>
    <r>
      <rPr>
        <sz val="11"/>
        <rFont val="Calibri"/>
        <family val="2"/>
        <scheme val="minor"/>
      </rPr>
      <t xml:space="preserve">
De la consulta efectuada al aplicativo SVE y verificadas las evidencias correspondientes al tercer cuatrimestre del 2023, se observaron </t>
    </r>
    <r>
      <rPr>
        <sz val="11"/>
        <color theme="1"/>
        <rFont val="Calibri"/>
        <family val="2"/>
        <scheme val="minor"/>
      </rPr>
      <t>tres archivos relacionados con un archivo PowerPoint presentación Criterios de Evaluación de la Propuesta de Implementación y Cualificación – PIYC. Aplica para Restablecimiento de Derechos Regional Arauca, la lista de asistencia a dicha presentación en archivo PDF y un correo electrónico del 11/12/2023 correspondiente a Respuesta Solicitud_ Soportes_ Riesgo de Corrupción IV1+_2023- Regional Arauca por medio de los cuales se remitió los dos archivos anteriores como soportes de la gestión del conocimiento para los procesos de renovación de licencias.</t>
    </r>
  </si>
  <si>
    <r>
      <rPr>
        <b/>
        <sz val="11"/>
        <color rgb="FF0070C0"/>
        <rFont val="Calibri"/>
        <family val="2"/>
        <scheme val="minor"/>
      </rPr>
      <t xml:space="preserve">Actividad 2.2 - GF9+
</t>
    </r>
    <r>
      <rPr>
        <sz val="11"/>
        <color theme="1"/>
        <rFont val="Calibri"/>
        <family val="2"/>
        <scheme val="minor"/>
      </rPr>
      <t xml:space="preserve">
Se evidencian archivos de Excel llamados "INFORMACIÓN DE LAS CUENTAS RECEPCIONADAS Y TRAMITADAS POR LA REGIONAL", en donde se observa la revisión aleatoria a los procesos de recepción y tramite de cuentas de 24 regionales en el mes de octubre y a 10 Regionales en el mes de noviembre.  </t>
    </r>
    <r>
      <rPr>
        <sz val="11"/>
        <color rgb="FFFF0000"/>
        <rFont val="Calibri"/>
        <family val="2"/>
        <scheme val="minor"/>
      </rPr>
      <t>Sin embargo no se observó el Acta de asistencia técnica dada a la Regional en la que se realizó la revisión.</t>
    </r>
  </si>
  <si>
    <r>
      <rPr>
        <b/>
        <sz val="11"/>
        <color rgb="FF0070C0"/>
        <rFont val="Calibri"/>
        <family val="2"/>
        <scheme val="minor"/>
      </rPr>
      <t>Actividad 1.2 - GF9+</t>
    </r>
    <r>
      <rPr>
        <sz val="11"/>
        <color theme="1"/>
        <rFont val="Calibri"/>
        <family val="2"/>
        <scheme val="minor"/>
      </rPr>
      <t xml:space="preserve">
Se observó acta y lista de asistencia de octubre 19 y 20 de 2023 con el objetivo: Análisis, Planeación, Coordinación, Control y Evaluación de las Políticas, objetivos y lineamientos del ICBF; donde uno de los temas presentados fue: Seguimiento Presupuestal 2023, reservas y compromisos cierre financiero.
</t>
    </r>
    <r>
      <rPr>
        <sz val="11"/>
        <color rgb="FFFF0000"/>
        <rFont val="Calibri"/>
        <family val="2"/>
        <scheme val="minor"/>
      </rPr>
      <t xml:space="preserve">No se adjunto presentación que es uno de los entregables de la actividad. </t>
    </r>
  </si>
  <si>
    <r>
      <rPr>
        <b/>
        <sz val="11"/>
        <color rgb="FF0070C0"/>
        <rFont val="Calibri"/>
        <family val="2"/>
        <scheme val="minor"/>
      </rPr>
      <t>Actividad 2.3 - GF9+
Actividad 2.4 - GF9+</t>
    </r>
    <r>
      <rPr>
        <sz val="11"/>
        <color theme="1"/>
        <rFont val="Calibri"/>
        <family val="2"/>
        <scheme val="minor"/>
      </rPr>
      <t xml:space="preserve">
Se observaron los Informe de Seguimiento Trimestral aleatorias al proceso de tramite y pago de las cuentas viáticos, Aportes y Honorarios de Julio a Septiembre y Octubre a Noviembre.</t>
    </r>
  </si>
  <si>
    <r>
      <rPr>
        <b/>
        <sz val="11"/>
        <color rgb="FF0070C0"/>
        <rFont val="Calibri"/>
        <family val="2"/>
        <scheme val="minor"/>
      </rPr>
      <t xml:space="preserve">Actividad 3.4 - GF9+
</t>
    </r>
    <r>
      <rPr>
        <sz val="11"/>
        <color theme="1"/>
        <rFont val="Calibri"/>
        <family val="2"/>
        <scheme val="minor"/>
      </rPr>
      <t xml:space="preserve">
</t>
    </r>
    <r>
      <rPr>
        <sz val="11"/>
        <rFont val="Calibri"/>
        <family val="2"/>
        <scheme val="minor"/>
      </rPr>
      <t>Se evidenció acta correspondiente al mes de septiembre  sin embargo no se cuenta con la presentación.  Se evidenció con la presentación y acta correspondiente a noviembre.</t>
    </r>
  </si>
  <si>
    <r>
      <rPr>
        <b/>
        <sz val="11"/>
        <color rgb="FF0070C0"/>
        <rFont val="Calibri"/>
        <family val="2"/>
        <scheme val="minor"/>
      </rPr>
      <t>Actividad 1.2 - GF10+</t>
    </r>
    <r>
      <rPr>
        <sz val="11"/>
        <color theme="1"/>
        <rFont val="Calibri"/>
        <family val="2"/>
        <scheme val="minor"/>
      </rPr>
      <t xml:space="preserve">
Se evidenciaron listas de asistencias de reunión vía Teams  y presentaciones realizadas entre  el Octubre (18, 19, 20, 24, 25 y 26) y noviembre (2, 3, 9, 10, 14, 15, 16, 23 y 24 ) del 2023,  relacionadas con los procedimientos de VERIFICACION Y FISCALIZACIÓN DEL APORTE PARAFISCAL 3% </t>
    </r>
  </si>
  <si>
    <r>
      <rPr>
        <b/>
        <sz val="11"/>
        <color rgb="FF0070C0"/>
        <rFont val="Calibri"/>
        <family val="2"/>
        <scheme val="minor"/>
      </rPr>
      <t>Actividad 1.2 - GF10+</t>
    </r>
    <r>
      <rPr>
        <sz val="11"/>
        <color theme="1"/>
        <rFont val="Calibri"/>
        <family val="2"/>
        <scheme val="minor"/>
      </rPr>
      <t xml:space="preserve">
Se evidenciaron soportes de la realización de grupos de estudio correspondientes al segundo semestre (agosto, septiembre, octubre y noviembre)</t>
    </r>
  </si>
  <si>
    <r>
      <rPr>
        <b/>
        <sz val="11"/>
        <color rgb="FF0070C0"/>
        <rFont val="Calibri"/>
        <family val="2"/>
        <scheme val="minor"/>
      </rPr>
      <t>Actividad 2.2 - GF10+</t>
    </r>
    <r>
      <rPr>
        <sz val="11"/>
        <color theme="1"/>
        <rFont val="Calibri"/>
        <family val="2"/>
        <scheme val="minor"/>
      </rPr>
      <t xml:space="preserve">
Se evidenció" </t>
    </r>
    <r>
      <rPr>
        <i/>
        <sz val="11"/>
        <color theme="1"/>
        <rFont val="Calibri"/>
        <family val="2"/>
        <scheme val="minor"/>
      </rPr>
      <t>Informe de revisión aleatoria a los procesos de fiscalización y verificación de aporte a parafiscales 3% a favor del ICBF".</t>
    </r>
  </si>
  <si>
    <r>
      <rPr>
        <b/>
        <sz val="11"/>
        <color rgb="FF0070C0"/>
        <rFont val="Calibri"/>
        <family val="2"/>
        <scheme val="minor"/>
      </rPr>
      <t>Actividad 1.3 - GF11+
Actividad 1.4 - GF11+</t>
    </r>
    <r>
      <rPr>
        <sz val="11"/>
        <color rgb="FFFF0000"/>
        <rFont val="Calibri"/>
        <family val="2"/>
        <scheme val="minor"/>
      </rPr>
      <t xml:space="preserve">
No se evidenciaron los soportes correspondientes al ultimo trimestre.</t>
    </r>
    <r>
      <rPr>
        <sz val="11"/>
        <color theme="1"/>
        <rFont val="Calibri"/>
        <family val="2"/>
        <scheme val="minor"/>
      </rPr>
      <t xml:space="preserve">
- Se evidenció  INFORME DE TRANSACCIONES REALIZADAS POR LOS USUARIOS correspondiente al mes de septiembre y octubre. 
</t>
    </r>
    <r>
      <rPr>
        <sz val="11"/>
        <color rgb="FFFF0000"/>
        <rFont val="Calibri"/>
        <family val="2"/>
        <scheme val="minor"/>
      </rPr>
      <t>Nota.  Se recomienda ajustar dicho informes de tal manera que permitan conocer el colaborador responsable del token.</t>
    </r>
  </si>
  <si>
    <r>
      <rPr>
        <b/>
        <sz val="11"/>
        <color rgb="FF0070C0"/>
        <rFont val="Calibri"/>
        <family val="2"/>
        <scheme val="minor"/>
      </rPr>
      <t>Actividad 3 - DE3+</t>
    </r>
    <r>
      <rPr>
        <sz val="11"/>
        <color theme="1"/>
        <rFont val="Calibri"/>
        <family val="2"/>
        <scheme val="minor"/>
      </rPr>
      <t xml:space="preserve">
Se evidenció socialización P14.DE  Procedimiento para el diseño y desarrollo de servicios del ICBF  durante el primer semestre.
Lista de asistencia socialización Proc Diseño y Dllo 290623_.xlt
Proc. Diseño y Dllo_ Socializacion 290623.pptx</t>
    </r>
  </si>
  <si>
    <r>
      <rPr>
        <b/>
        <u/>
        <sz val="11"/>
        <color theme="1"/>
        <rFont val="Arial"/>
        <family val="2"/>
      </rPr>
      <t xml:space="preserve">Evidencias: </t>
    </r>
    <r>
      <rPr>
        <b/>
        <sz val="11"/>
        <color theme="1"/>
        <rFont val="Arial"/>
        <family val="2"/>
      </rPr>
      <t xml:space="preserve">
Junio:
</t>
    </r>
    <r>
      <rPr>
        <sz val="11"/>
        <color theme="1"/>
        <rFont val="Arial"/>
        <family val="2"/>
      </rPr>
      <t xml:space="preserve">*Acta de reunión 20/06/2023 -Objetivo: </t>
    </r>
    <r>
      <rPr>
        <i/>
        <sz val="11"/>
        <color theme="1"/>
        <rFont val="Arial"/>
        <family val="2"/>
      </rPr>
      <t>“Actividad No 3 del Plan de Participación ciudadana (primer encuentro).</t>
    </r>
    <r>
      <rPr>
        <sz val="11"/>
        <color theme="1"/>
        <rFont val="Arial"/>
        <family val="2"/>
      </rPr>
      <t xml:space="preserve">
</t>
    </r>
    <r>
      <rPr>
        <b/>
        <sz val="11"/>
        <color theme="1"/>
        <rFont val="Arial"/>
        <family val="2"/>
      </rPr>
      <t>Septiembre:</t>
    </r>
    <r>
      <rPr>
        <sz val="11"/>
        <color theme="1"/>
        <rFont val="Arial"/>
        <family val="2"/>
      </rPr>
      <t xml:space="preserve">
* Seis invitaciones -  Asunto "Socialización oferta  clave de curso de vida..." firmadas por el director regional.
• Catorce formatos </t>
    </r>
    <r>
      <rPr>
        <i/>
        <sz val="11"/>
        <color theme="1"/>
        <rFont val="Arial"/>
        <family val="2"/>
      </rPr>
      <t>"FORMATO UNICO PARA LA RECOLECCION Y ORGANIZACION DE OBSERVACIONES RECIBIDAD EN EL MARCO.DE ENCUENTROS REGIONALES DE PARTICIPACION CIUDADANA"</t>
    </r>
    <r>
      <rPr>
        <sz val="11"/>
        <color theme="1"/>
        <rFont val="Arial"/>
        <family val="2"/>
      </rPr>
      <t xml:space="preserve"> .
• Listado de asistencia del 5/09/2023 de 6 pm a 8:30 p.m. 
• Acta de reunión 5/09/2023 Objetivo:</t>
    </r>
    <r>
      <rPr>
        <i/>
        <sz val="11"/>
        <color theme="1"/>
        <rFont val="Arial"/>
        <family val="2"/>
      </rPr>
      <t xml:space="preserve"> "Socializar la Participación ciudadana, Políticas Públicas y Curso de vida de los Niñas,  Niños y Adolescentes con Los presidentes de Juntas de Acción Comunal y veedores ciudadanos"</t>
    </r>
  </si>
  <si>
    <r>
      <t xml:space="preserve">Verificar que los contratistas y funcionarios públicos del Grupo Jurídico de la OAJ y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t>
    </r>
    <r>
      <rPr>
        <b/>
        <sz val="11"/>
        <rFont val="Calibri"/>
        <family val="2"/>
        <scheme val="minor"/>
      </rPr>
      <t>Semestral</t>
    </r>
    <r>
      <rPr>
        <sz val="11"/>
        <rFont val="Calibri"/>
        <family val="2"/>
        <scheme val="minor"/>
      </rPr>
      <t xml:space="preserve"> </t>
    </r>
  </si>
  <si>
    <r>
      <t xml:space="preserve">Promover y divulgar los documentos del ICBF entre los colaboradores que realizan actividades de Gestión Jurídica, relacionados con la política de transparencia, visibles en https://www.icbf.gov.co/transparencia/planeacion/codigo-integridad 
</t>
    </r>
    <r>
      <rPr>
        <b/>
        <sz val="11"/>
        <rFont val="Calibri"/>
        <family val="2"/>
        <scheme val="minor"/>
      </rPr>
      <t>Semestral</t>
    </r>
  </si>
  <si>
    <t>Emitir recomendaciones a las dependencias de la Sede de la Dirección General y direcciones regionales, especialmente para el caso de contratos de aporte, convenios de asociación, convenio interadministrativo, contrato de prestación de servicios, sobre las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</si>
  <si>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r>
      <rPr>
        <b/>
        <sz val="10"/>
        <color rgb="FF0070C0"/>
        <rFont val="Calibri"/>
        <family val="2"/>
        <scheme val="minor"/>
      </rPr>
      <t xml:space="preserve">Actividad 2 </t>
    </r>
    <r>
      <rPr>
        <sz val="10"/>
        <color theme="1"/>
        <rFont val="Calibri"/>
        <family val="2"/>
        <scheme val="minor"/>
      </rPr>
      <t xml:space="preserve">
Se evidenció la siguiente información: 
Un (01) archivo adjunto PDF CERTIFICACIÓN - La suscrita profesional designada como responsable del control existente para el monitoreo materialización seguimiento de riesgo: “Los profesionales de la Oficina de Aseguramiento a la Calidad ejecutan el plan de trabajo con regionales aleatorias en el tema de licencias de funcionamiento (reporte semestral para verificar el cumplimiento del procedimiento de licencias de funcionamiento a nivel regional mediante lista de chequeo y/o normativa aplicable en caso de reportar novedades se registra en acta de visita y se remiten correos electrónicos con las listas de chequeo” de fecha 10/07/2023.
Un (01) archivo adjunto PDF ACTA DE REUNIÓN O COMITÉ N°01 de fecha: 27 y 28 de Julio de 2023, Objetivo: Socialización y acompañamiento Técnico Resolución 3899 de 2010 y Procedimiento Licencias de Funcionamiento Nivel Regional.
Seis (06) archivos adjuntos PDFs relativos a: Correo de solicitud del 12/05/2022 - ENTREGA DE DOCUMENTOS DE LA ENTIDAD RESTAURAR HOGAR SUSTITUTO, correo de del 20/09/2023, Asunto: RV: Compromisos asistencia técnica Regional La Guajira 2023, fotografías,  MEMORANDO con radicado No: 202248300000014573, Para: DANIEL EDUARDO BACCA BERMUDEZ COORDINADOR GRUPO JURIDICO.- Asunto: ENTREGA DE DOCUMENTOS PARA RENOVACION DE LICENCIA DE FUNCIONAMIENTO FUNDACION RESTAURAR de fecha: 2022-07-07, MEMORANDO con radicado No: 202248000000016163, Para: ROCIO GOMEZ - Jefe Oficina de Aseguramiento a la Calidad. Asunto: Solicitud de comité para la población mezcla de poblaciones y/o modalidades de fecha: 2022-07-26 y MEMORANDO con radicado No: 202248300000005703, Asunto: DESIGNACIÓN DE EQUIPO INTERDISCIPLINARIO DE PROFESIONALES PARA REALIZAR EL ESTUDIO DE VERIFICACIÓN DOCUMENTAL, VISITA DE VERIFICACIÓN DE REQUISITOS, CONCEPTO Y PROFERIR EL ACTO ADMINISTRATIVO DENTRO DEL PROCESO DE RENOVACION DE LICENCIAS DE FUNCIONAMIENTO de fecha 02/03/2022.
Un Correo electrónico del 15 de diciembre de 2023, Asunto: Seguimiento a las acciones de mejora planteadas por las regionales visitadas.</t>
    </r>
  </si>
  <si>
    <t xml:space="preserve">Se observó reunión con el fin de fortalecer las capacidades del talento humano en el marco de la conformación e instalación de los Comités de Control Social, principalmente de la Dirección de Nutrición, espacio n el cual se socializó el Plan de Participación  Ciudadana de la Regional Guaviare 2023. </t>
  </si>
  <si>
    <r>
      <rPr>
        <b/>
        <u/>
        <sz val="11"/>
        <rFont val="Arial"/>
        <family val="2"/>
      </rPr>
      <t xml:space="preserve">Evidencia:
</t>
    </r>
    <r>
      <rPr>
        <b/>
        <sz val="11"/>
        <rFont val="Arial"/>
        <family val="2"/>
      </rPr>
      <t xml:space="preserve">Marzo:
</t>
    </r>
    <r>
      <rPr>
        <sz val="11"/>
        <rFont val="Arial"/>
        <family val="2"/>
      </rPr>
      <t>*Acta de Reunión No. 002 del 131/03/2023 con el Objetivo "</t>
    </r>
    <r>
      <rPr>
        <i/>
        <sz val="11"/>
        <rFont val="Arial"/>
        <family val="2"/>
      </rPr>
      <t>Fortalecimiento al Talento Huumano para la Conformación e instalación de los Comités de Control Social "</t>
    </r>
  </si>
  <si>
    <r>
      <t xml:space="preserve">Se evidenció acta de reunión la cual da cuenta de Jornada de Fortalecimiento Institucional - Mesas Temáticas de Primera Infancia,  Infancia, Adolescencia y Familia-MIIAF-. 
Así mismo se evidenció la realización del Encuentro de Participación Ciudadana el 10/11/2023, en el cual se dio a conocer: </t>
    </r>
    <r>
      <rPr>
        <i/>
        <sz val="11"/>
        <rFont val="Arial"/>
        <family val="2"/>
      </rPr>
      <t>"El  Contexto institucional y Generalidades Programa de Transparencia y Ética Pública; las  Modalidades de atención y sus generalidades;  los Mecanismos de Participación Ciudadana en el marco de la atención de las modalidades y servicios ICBF y Experiencia  participación ciudadana y control social (mesas de trabajo)"</t>
    </r>
  </si>
  <si>
    <r>
      <rPr>
        <b/>
        <u/>
        <sz val="11"/>
        <rFont val="Arial"/>
        <family val="2"/>
      </rPr>
      <t xml:space="preserve">Evidencias:
</t>
    </r>
    <r>
      <rPr>
        <b/>
        <sz val="11"/>
        <rFont val="Arial"/>
        <family val="2"/>
      </rPr>
      <t xml:space="preserve">Junio:
</t>
    </r>
    <r>
      <rPr>
        <sz val="11"/>
        <rFont val="Arial"/>
        <family val="2"/>
      </rPr>
      <t>*Acta de reunión No. 05 del 27/06/2023, Asunto "</t>
    </r>
    <r>
      <rPr>
        <i/>
        <sz val="11"/>
        <rFont val="Arial"/>
        <family val="2"/>
      </rPr>
      <t>Realizar la jornada de fortalecimiento institucional - MIIAF PPC ICBF con el objetivo de  fortalecer las capacidades de los integrantes de las Mesas Temáticas de Primera Infancia,  Infancia, Adolescencia y Familia- MIAF, en torno a la participación ciudadana y control social en el marco de la operación de los servicios de atención de ICBF y los mecanismos de participación ciudadana</t>
    </r>
    <r>
      <rPr>
        <sz val="11"/>
        <rFont val="Arial"/>
        <family val="2"/>
      </rPr>
      <t xml:space="preserve">".
*Listado de asistencia forms del 27/06/2023
</t>
    </r>
    <r>
      <rPr>
        <b/>
        <sz val="11"/>
        <rFont val="Arial"/>
        <family val="2"/>
      </rPr>
      <t xml:space="preserve">Noviembre: </t>
    </r>
    <r>
      <rPr>
        <sz val="11"/>
        <rFont val="Arial"/>
        <family val="2"/>
      </rPr>
      <t xml:space="preserve">
*Acta de Reunión No 10 del 10/11/2023 - Objeitvo: "Desarrollar Encuentro de Participación Ciudadana"
*Listado de Asistencia 10/11/203 - 69 participantes. </t>
    </r>
  </si>
  <si>
    <r>
      <t xml:space="preserve">Se evidencio Primer Encuentro Participación ciudadana realizado el 20/06/2023, en la cual se brinda información general sobre participación ciudadana, así mismo se dan a conocer los servicios que actualmente presta el ICBF y de los cuales pueden ser beneficiarios. Participación de 47 usuarios, igualmente se diligenciaron 13 formulario en los cuales los usuarios manifestaron sus inquietudes. 
</t>
    </r>
    <r>
      <rPr>
        <sz val="11"/>
        <rFont val="Arial"/>
        <family val="2"/>
      </rPr>
      <t xml:space="preserve">Mediante acta del 5/09/2023 se realizó reunión en la cual se socializaron las temáticas de Participación ciudadana, Políticas Públicas y Curso de vida de los Niñas, Niños y Adolescentes con Los presidentes de Juntas de Acción Comunal y veedores ciudadanos, en el acta no se evidenció la socialización de la Oferta de Servicios ICBF con la que cuenta la Regional San Andres, por lo cual no se da cumplimiento al objetivo de la actividad propuesta, ni a los temas relacionados en la invitación remitida por el Director Regional a las Líderes comunitarios convocados.
</t>
    </r>
    <r>
      <rPr>
        <sz val="11"/>
        <color theme="1"/>
        <rFont val="Arial"/>
        <family val="2"/>
      </rPr>
      <t xml:space="preserve">
</t>
    </r>
    <r>
      <rPr>
        <b/>
        <sz val="11"/>
        <color rgb="FFFF0000"/>
        <rFont val="Arial"/>
        <family val="2"/>
      </rPr>
      <t>Nota:</t>
    </r>
    <r>
      <rPr>
        <sz val="11"/>
        <color theme="1"/>
        <rFont val="Arial"/>
        <family val="2"/>
      </rPr>
      <t xml:space="preserve"> De acuerdo con la observación presentada al Informe Preliminar por la Dirección de Servicios y atención mediante Correo Electrónico del 16/01/2024, revisada el acta pagina 6/6 se encuentra pantallazo de los programas y estrategias con la que cuenta el ICBF en general, pero no se describe la oferta de servicios de  la Regional San Andres, objetivo de la Reunión, por lo tanto la actividad se evalúa como No Cumplida.</t>
    </r>
  </si>
  <si>
    <r>
      <rPr>
        <b/>
        <sz val="11"/>
        <color rgb="FF0070C0"/>
        <rFont val="Calibri"/>
        <family val="2"/>
        <scheme val="minor"/>
      </rPr>
      <t>Actividad 4.3 - DE3+</t>
    </r>
    <r>
      <rPr>
        <sz val="11"/>
        <color theme="1"/>
        <rFont val="Calibri"/>
        <family val="2"/>
        <scheme val="minor"/>
      </rPr>
      <t xml:space="preserve">
Se realizó la verificación de los soportes y se evidenció:
Septiembre:
-Monitoreo adelantado por la SMO en Correos electrónicos del 27/09/23, correo de monitoreo del 09/10/23.
Octubre:
- Correo del 01/11/23 en el que s</t>
    </r>
    <r>
      <rPr>
        <sz val="11"/>
        <rFont val="Calibri"/>
        <family val="2"/>
        <scheme val="minor"/>
      </rPr>
      <t>e recuerda el envío de evidencias.  Se evidencia Monitoreo en correo del 16/11/24.
Noviembre:
- correo del 27/11/23 recordatorio de evidencias; correos del 11 y 12 de diciembre con evidencias del monitoreo.</t>
    </r>
    <r>
      <rPr>
        <sz val="11"/>
        <color theme="1"/>
        <rFont val="Calibri"/>
        <family val="2"/>
        <scheme val="minor"/>
      </rPr>
      <t xml:space="preserve">
Diciembre:
- Correo del 11/12/23 en el que se recuerda el envío de evidencias y el 28/12/23 se evidencó el monitoreo.</t>
    </r>
  </si>
  <si>
    <r>
      <rPr>
        <b/>
        <sz val="11"/>
        <color rgb="FF0070C0"/>
        <rFont val="Calibri"/>
        <family val="2"/>
        <scheme val="minor"/>
      </rPr>
      <t>Actividad 1.3 - DE3+</t>
    </r>
    <r>
      <rPr>
        <sz val="11"/>
        <color theme="1"/>
        <rFont val="Calibri"/>
        <family val="2"/>
        <scheme val="minor"/>
      </rPr>
      <t xml:space="preserve">
No se evidenció la totalidad de piezas mensuales correspondientes al tercer cuatrimestre.
</t>
    </r>
    <r>
      <rPr>
        <b/>
        <sz val="11"/>
        <color theme="1"/>
        <rFont val="Calibri"/>
        <family val="2"/>
        <scheme val="minor"/>
      </rPr>
      <t>Evidencia:
Septiembre</t>
    </r>
    <r>
      <rPr>
        <sz val="11"/>
        <color theme="1"/>
        <rFont val="Calibri"/>
        <family val="2"/>
        <scheme val="minor"/>
      </rPr>
      <t xml:space="preserve">
Boletín Vive ICBF No. 266 del 21 de septiembre/23. En el espacio titulado "Transparencia Activa"
</t>
    </r>
    <r>
      <rPr>
        <b/>
        <sz val="11"/>
        <color theme="1"/>
        <rFont val="Calibri"/>
        <family val="2"/>
        <scheme val="minor"/>
      </rPr>
      <t>Octubre</t>
    </r>
    <r>
      <rPr>
        <sz val="11"/>
        <color theme="1"/>
        <rFont val="Calibri"/>
        <family val="2"/>
        <scheme val="minor"/>
      </rPr>
      <t xml:space="preserve">
Boletín Vive ICBF No. 268 del  05 de octubre/23 en el espacio titulado "Participa en la Validación de Riesgos de Corrupción 2023!"
</t>
    </r>
    <r>
      <rPr>
        <b/>
        <sz val="11"/>
        <color theme="1"/>
        <rFont val="Calibri"/>
        <family val="2"/>
        <scheme val="minor"/>
      </rPr>
      <t>Noviembre</t>
    </r>
    <r>
      <rPr>
        <sz val="11"/>
        <color theme="1"/>
        <rFont val="Calibri"/>
        <family val="2"/>
        <scheme val="minor"/>
      </rPr>
      <t xml:space="preserve">
Boletín Vive ICBF No. 273 del  16 de noviembre bajo el título "ICBF garantiza confidencialidad ante denuncias de corrupción"
</t>
    </r>
    <r>
      <rPr>
        <b/>
        <sz val="11"/>
        <color theme="1"/>
        <rFont val="Calibri"/>
        <family val="2"/>
        <scheme val="minor"/>
      </rPr>
      <t>Diciembre</t>
    </r>
    <r>
      <rPr>
        <sz val="11"/>
        <color theme="1"/>
        <rFont val="Calibri"/>
        <family val="2"/>
        <scheme val="minor"/>
      </rPr>
      <t xml:space="preserve">
Boletín Vive ICBF No. 277 del 15 de diciembre. bajo el título "Empatía y lenguaje 
claro, la mejor forma de 
acercarnos a la ciudadanía"</t>
    </r>
  </si>
  <si>
    <r>
      <rPr>
        <b/>
        <sz val="11"/>
        <color rgb="FF0070C0"/>
        <rFont val="Calibri"/>
        <family val="2"/>
        <scheme val="minor"/>
      </rPr>
      <t>Actividad 2 - DE3+</t>
    </r>
    <r>
      <rPr>
        <sz val="11"/>
        <rFont val="Calibri"/>
        <family val="2"/>
        <scheme val="minor"/>
      </rPr>
      <t xml:space="preserve">
Se evidenció listado de asistencia a la Socialización virtual del 27/02/2023. Tema : 
"Socialización Programa de Transparencia y Ética Pública - Febrero 2023", se evidencia presentación.</t>
    </r>
  </si>
  <si>
    <r>
      <t xml:space="preserve">Se evidenciaron piezas de divulgación de información de riesgos en el  Boletín Institucional correspondientes a los meses  Octubre, Noviembre y Diciembre, asi:
</t>
    </r>
    <r>
      <rPr>
        <b/>
        <u/>
        <sz val="14"/>
        <color theme="1"/>
        <rFont val="Arial"/>
        <family val="2"/>
      </rPr>
      <t>Evidencias:</t>
    </r>
    <r>
      <rPr>
        <b/>
        <sz val="14"/>
        <color theme="1"/>
        <rFont val="Arial"/>
        <family val="2"/>
      </rPr>
      <t xml:space="preserve">
Octubre:</t>
    </r>
    <r>
      <rPr>
        <sz val="14"/>
        <color theme="1"/>
        <rFont val="Arial"/>
        <family val="2"/>
      </rPr>
      <t xml:space="preserve">
Boletin Vive ICBF No. 268 del  05 de octubre/23 en el espacio titulado "Participa en la Validación de Riesgos de Corrupción 2023!"
</t>
    </r>
    <r>
      <rPr>
        <b/>
        <sz val="14"/>
        <color theme="1"/>
        <rFont val="Arial"/>
        <family val="2"/>
      </rPr>
      <t xml:space="preserve">
Noviembre:</t>
    </r>
    <r>
      <rPr>
        <sz val="14"/>
        <color theme="1"/>
        <rFont val="Arial"/>
        <family val="2"/>
      </rPr>
      <t xml:space="preserve">
Boletin Vive ICBF No. 273 del  16 de noviembre espacio titulado "ICBF garantiza confidencialidad ante  denuncias de corrupción".  
</t>
    </r>
    <r>
      <rPr>
        <b/>
        <sz val="14"/>
        <color theme="1"/>
        <rFont val="Arial"/>
        <family val="2"/>
      </rPr>
      <t>Diciembre:</t>
    </r>
    <r>
      <rPr>
        <sz val="14"/>
        <color theme="1"/>
        <rFont val="Arial"/>
        <family val="2"/>
      </rPr>
      <t xml:space="preserve">
Boletin Vive ICBF No. 278 del  21 de diciembre espacio titulafo "Participa en la construcción del Programa de 
Transparencia y Ética Pública 2024 Con tu opinión lograremos mejores resultados en la lucha contra la corrupción".</t>
    </r>
    <r>
      <rPr>
        <sz val="14"/>
        <color rgb="FFFF0000"/>
        <rFont val="Arial"/>
        <family val="2"/>
      </rPr>
      <t xml:space="preserve"> </t>
    </r>
  </si>
  <si>
    <r>
      <rPr>
        <b/>
        <sz val="11"/>
        <color rgb="FF0070C0"/>
        <rFont val="Calibri"/>
        <family val="2"/>
        <scheme val="minor"/>
      </rPr>
      <t>Actividad 1.2 - SA5+</t>
    </r>
    <r>
      <rPr>
        <sz val="11"/>
        <color theme="1"/>
        <rFont val="Calibri"/>
        <family val="2"/>
        <scheme val="minor"/>
      </rPr>
      <t xml:space="preserve">
Se evidenció correo electrónico del 06/12/2023 con asunto: Correo con Listado de Personal Autorizado para Archivo Central, en el cual se adjunto correo electrónico del 10/08/2023 donde el coordinador del Grupo Administrativo remite el listado en Excel del personal autorizado para el ingreso al Archivo Central de la regional.
A través de Correo Electrónico del 16/01/2024 enviado a la Oficina de Control Interno, la Regional Boyacá aclara que: </t>
    </r>
    <r>
      <rPr>
        <i/>
        <sz val="11"/>
        <color theme="1"/>
        <rFont val="Calibri"/>
        <family val="2"/>
        <scheme val="minor"/>
      </rPr>
      <t>"se adjuntó el mismo listado de personal autorizado para el ingreso al Archivo Central de la Regional Boyacá, del primer trimestre. Lo anterior dado que la información aportada este no ha cambiado siendo este el mismo personal autorizado para el para tener acceso a Archivo Central en esta Regional del ICBF"</t>
    </r>
  </si>
  <si>
    <r>
      <rPr>
        <b/>
        <sz val="11"/>
        <color rgb="FF0070C0"/>
        <rFont val="Calibri"/>
        <family val="2"/>
        <scheme val="minor"/>
      </rPr>
      <t>Actividad 2.4 - PR1+</t>
    </r>
    <r>
      <rPr>
        <sz val="11"/>
        <color theme="1"/>
        <rFont val="Calibri"/>
        <family val="2"/>
        <scheme val="minor"/>
      </rPr>
      <t xml:space="preserve">
Se evidenció listado de asistencia del 18/10/2023 de la reunión "ASISTENCIA TECNICA RESTITUCION INTERNACIONAL" y la correspondiente presentación (PPT).</t>
    </r>
  </si>
  <si>
    <r>
      <rPr>
        <b/>
        <sz val="11"/>
        <color rgb="FF0070C0"/>
        <rFont val="Calibri"/>
        <family val="2"/>
        <scheme val="minor"/>
      </rPr>
      <t>Actividad 1.3 - PR5+</t>
    </r>
    <r>
      <rPr>
        <b/>
        <sz val="11"/>
        <color theme="1"/>
        <rFont val="Calibri"/>
        <family val="2"/>
        <scheme val="minor"/>
      </rPr>
      <t xml:space="preserve">
</t>
    </r>
    <r>
      <rPr>
        <sz val="11"/>
        <color theme="1"/>
        <rFont val="Calibri"/>
        <family val="2"/>
        <scheme val="minor"/>
      </rPr>
      <t xml:space="preserve">
Se observaron los "Reportes Consolidado Comité de Adopciones" de los meses de septiembre, octubre, noviembre y diciembre.</t>
    </r>
  </si>
  <si>
    <r>
      <rPr>
        <b/>
        <sz val="11"/>
        <color rgb="FF0070C0"/>
        <rFont val="Calibri"/>
        <family val="2"/>
        <scheme val="minor"/>
      </rPr>
      <t>Actividad 3.3 - GF9+
Actividad 3.4 - GF9+</t>
    </r>
    <r>
      <rPr>
        <sz val="11"/>
        <color theme="1"/>
        <rFont val="Calibri"/>
        <family val="2"/>
        <scheme val="minor"/>
      </rPr>
      <t xml:space="preserve">
Se evidenció Listado de Asistencia de Socialización del Seguimiento Trimestral de Trámite y Pago de Cuentas del 04/10/2023 y Presentaciones (PPT) con la información del 1 JULIO AL 30 DE SEPTIEMBRE y 1 OCTUBRE AL 11 DE DICEMBRE.
Adicionalmente Lisatdo de Asistencia de Socialización del Seguimiento Trimestral de Trámite y Pago de Cuentas del 12/12/2023.</t>
    </r>
  </si>
  <si>
    <r>
      <rPr>
        <b/>
        <sz val="11"/>
        <color rgb="FF0070C0"/>
        <rFont val="Calibri"/>
        <family val="2"/>
        <scheme val="minor"/>
      </rPr>
      <t>Actividad 1.2 - GF9+</t>
    </r>
    <r>
      <rPr>
        <sz val="11"/>
        <color theme="1"/>
        <rFont val="Calibri"/>
        <family val="2"/>
        <scheme val="minor"/>
      </rPr>
      <t xml:space="preserve">
Se evidenció Presentación (PPT)  de la Socialización Circular No. 002 Cronograma de Cierre Financiero Vigencia 2023 y Apertura Vigencia Fiscal 2024 y capturas de pantalla de la reunión de teams del 6/09/2023.</t>
    </r>
  </si>
  <si>
    <r>
      <t xml:space="preserve">Se evidencian actas de aprobación de las matrices de riesgos 2024 de 14 procesos.  
</t>
    </r>
    <r>
      <rPr>
        <b/>
        <u/>
        <sz val="14"/>
        <color theme="1"/>
        <rFont val="Arial"/>
        <family val="2"/>
      </rPr>
      <t xml:space="preserve">Evidencias:
</t>
    </r>
    <r>
      <rPr>
        <b/>
        <sz val="14"/>
        <color theme="1"/>
        <rFont val="Arial"/>
        <family val="2"/>
      </rPr>
      <t xml:space="preserve">
</t>
    </r>
    <r>
      <rPr>
        <sz val="14"/>
        <rFont val="Arial"/>
        <family val="2"/>
      </rPr>
      <t xml:space="preserve">- Acta de aprobación del 29/11/23 - Comunicación Estratégica
- Acta de aprobación del 14/12/23 - Coordinación y Articulación del SNBF y Agentes
- Acta de aprobación del 18/12/23 - Promoción y Prevención
- Acta de aprobación del 14/11/2023 - Relación con el Ciudadano
- Acta de aprobación del 30/11/23 - Gestión Financiera
- Acta de aprobación del 22/12/23 - Gestión Jurídica
- Acta de aprobación del 08,15,16 de noviembre/23 - Servicios Administrativos
- Acta de aprobación del 01/12/23 - Evaluación Independiente
- Acta de aprobación del 13/12/23 - Monitoreo y Seguimiento a la Gestión
</t>
    </r>
    <r>
      <rPr>
        <sz val="14"/>
        <color theme="1"/>
        <rFont val="Arial"/>
        <family val="2"/>
      </rPr>
      <t>- Acta de aprobación del 18/12/23 -  Gestión de Tecnología e Información
- Acta de aprobación del 22/12/23 - Adquisición de Bienes y Servicios
- Acta de aprobación del 21/12/23 - Gestión del Talento Humano
- Acta de aprobación del 20/12/23 - Inspección, Vigilancia y Control
- Acta de aprobación del 29/11/23 - Mejora e Innovación
- Acta de aprobación del proceso final de firma - Direccionamiento Estratégico
- Acta de aprobación del proceso final de firma -  Protección</t>
    </r>
  </si>
  <si>
    <r>
      <t xml:space="preserve">Se evidenció la consolidación del indicador de riesgos de corrupción con corte a Agosto y Diciembre del 2023.
</t>
    </r>
    <r>
      <rPr>
        <b/>
        <u/>
        <sz val="14"/>
        <rFont val="Arial"/>
        <family val="2"/>
      </rPr>
      <t>Evidencias:</t>
    </r>
    <r>
      <rPr>
        <b/>
        <sz val="14"/>
        <rFont val="Arial"/>
        <family val="2"/>
      </rPr>
      <t xml:space="preserve">
Septiembre:
</t>
    </r>
    <r>
      <rPr>
        <sz val="14"/>
        <rFont val="Arial"/>
        <family val="2"/>
      </rPr>
      <t>Correo electrónico del 19/09/2023 "Reporte segundo seguimiento a Indicador PA-134 (Planes de tratamiento de riesgos)"  Archivo Excel Matriz PLANTILLA TRANSVERSAL, REGIONAL Y ZONAL  PA-134
Correo electrónico del 15/01/2024 "Informe de tercer 3 trimestre del 2023" Archivo Excel Matriz PLANTILLA TRANSVERSAL, REGIONAL Y ZONAL  PA-134</t>
    </r>
  </si>
  <si>
    <r>
      <rPr>
        <b/>
        <sz val="11"/>
        <color rgb="FF0070C0"/>
        <rFont val="Calibri"/>
        <family val="2"/>
        <scheme val="minor"/>
      </rPr>
      <t>Actividad 4.2 - AB2+</t>
    </r>
    <r>
      <rPr>
        <sz val="11"/>
        <color theme="1"/>
        <rFont val="Calibri"/>
        <family val="2"/>
        <scheme val="minor"/>
      </rPr>
      <t xml:space="preserve">
Se observó PDF de Correo electrónico del 27/11/2023 y el Memorando Radicado No. 202336300000112461 del 17/11/2023 con las recomendaciones.</t>
    </r>
  </si>
  <si>
    <r>
      <rPr>
        <b/>
        <sz val="11"/>
        <color rgb="FF0070C0"/>
        <rFont val="Calibri"/>
        <family val="2"/>
        <scheme val="minor"/>
      </rPr>
      <t>Actividad 1.2 - IV1+</t>
    </r>
    <r>
      <rPr>
        <sz val="11"/>
        <rFont val="Calibri"/>
        <family val="2"/>
        <scheme val="minor"/>
      </rPr>
      <t xml:space="preserve">
Se observaron</t>
    </r>
    <r>
      <rPr>
        <b/>
        <sz val="11"/>
        <color rgb="FFFF0000"/>
        <rFont val="Calibri"/>
        <family val="2"/>
        <scheme val="minor"/>
      </rPr>
      <t xml:space="preserve"> </t>
    </r>
    <r>
      <rPr>
        <sz val="11"/>
        <color theme="1"/>
        <rFont val="Calibri"/>
        <family val="2"/>
        <scheme val="minor"/>
      </rPr>
      <t xml:space="preserve">tres archivos: dos PowerPoint presentación de MODULO COMPONENTE DE SALUD Y NUTRICIÓN y MODULO COMPONENTE FINANCIERO y una listas de asistencia de fecha 23/11/2023.
</t>
    </r>
    <r>
      <rPr>
        <sz val="11"/>
        <color rgb="FFFF0000"/>
        <rFont val="Calibri"/>
        <family val="2"/>
        <scheme val="minor"/>
      </rPr>
      <t xml:space="preserve">No obstante, se encontró que la presentación de MODULO COMPONENTE DE SALUD Y NUTRICIÓN no corresponde a la actividad solicitada referente a </t>
    </r>
    <r>
      <rPr>
        <i/>
        <sz val="11"/>
        <color rgb="FFFF0000"/>
        <rFont val="Calibri"/>
        <family val="2"/>
        <scheme val="minor"/>
      </rPr>
      <t>realizar sesiones semestrales de gestión del conocimiento respecto al trámite de otorgamiento y renovación de licencias de funcionamiento a nivel regional, y remitir a la Oficina de Aseguramiento de la Calidad los soportes de su realización</t>
    </r>
    <r>
      <rPr>
        <sz val="11"/>
        <color rgb="FFFF0000"/>
        <rFont val="Calibri"/>
        <family val="2"/>
        <scheme val="minor"/>
      </rPr>
      <t>; asi mismo en correo electrónico del 12/12/2023  (enviado a la Oficina de Control Interno en respuesta del Informe Preliminar el 16/01/2024) no se evidencia ni acta de sesion de gestión del conocimiento o presentación del listado de asistencia adjunto en el correo electrónico (teniendo en cuenta que el entregable son los dos soportes)</t>
    </r>
  </si>
  <si>
    <r>
      <rPr>
        <b/>
        <sz val="11"/>
        <color rgb="FF0070C0"/>
        <rFont val="Calibri"/>
        <family val="2"/>
        <scheme val="minor"/>
      </rPr>
      <t>Actividad 2.2 - GJ3+</t>
    </r>
    <r>
      <rPr>
        <sz val="11"/>
        <rFont val="Calibri"/>
        <family val="2"/>
        <scheme val="minor"/>
      </rPr>
      <t xml:space="preserve">
Se evidenció un correo electrónico denominado Código de Integridad </t>
    </r>
    <r>
      <rPr>
        <sz val="11"/>
        <color rgb="FFFF0000"/>
        <rFont val="Calibri"/>
        <family val="2"/>
        <scheme val="minor"/>
      </rPr>
      <t>(las evidencias no permiten su acceso a consulta</t>
    </r>
    <r>
      <rPr>
        <sz val="11"/>
        <rFont val="Calibri"/>
        <family val="2"/>
        <scheme val="minor"/>
      </rPr>
      <t xml:space="preserve">), archivo Word de pantallazo de publicación registros SVE actividad 2.2 y archivo pdf denominado codigo_integridad_icbf_con_ajustes_finales_del_16-07-2019_0.pdf, </t>
    </r>
    <r>
      <rPr>
        <sz val="11"/>
        <color rgb="FFFF0000"/>
        <rFont val="Calibri"/>
        <family val="2"/>
        <scheme val="minor"/>
      </rPr>
      <t>(las evidencias no permiten su acceso a consulta)</t>
    </r>
  </si>
  <si>
    <r>
      <rPr>
        <b/>
        <sz val="11"/>
        <color rgb="FF0070C0"/>
        <rFont val="Calibri"/>
        <family val="2"/>
        <scheme val="minor"/>
      </rPr>
      <t>Actividad 2.2 - GJ3+</t>
    </r>
    <r>
      <rPr>
        <sz val="11"/>
        <rFont val="Calibri"/>
        <family val="2"/>
        <scheme val="minor"/>
      </rPr>
      <t xml:space="preserve">
Revisadas las evidencias correspondientes al tercer cuatrimestre del 2023, se observaron: Un pantallazo Word y Correo Electrónico de Directrices -POLÍTICA DE TRANSPARENCIA 2023- SEGUNDO SEMESTRE de fecha 13/09/2023.</t>
    </r>
  </si>
  <si>
    <r>
      <rPr>
        <b/>
        <sz val="11"/>
        <color rgb="FF0070C0"/>
        <rFont val="Calibri"/>
        <family val="2"/>
        <scheme val="minor"/>
      </rPr>
      <t>Actividad 1.2 - IV1+</t>
    </r>
    <r>
      <rPr>
        <sz val="11"/>
        <rFont val="Calibri"/>
        <family val="2"/>
        <scheme val="minor"/>
      </rPr>
      <t xml:space="preserve">
Se observaron d</t>
    </r>
    <r>
      <rPr>
        <sz val="11"/>
        <color theme="1"/>
        <rFont val="Calibri"/>
        <family val="2"/>
        <scheme val="minor"/>
      </rPr>
      <t xml:space="preserve">os archivos PDF relacionados con: ACTA DE REUNIÓN O COMITÉ N° 16 de fecha: 10/10/2023, Objetivo: </t>
    </r>
    <r>
      <rPr>
        <i/>
        <sz val="11"/>
        <color theme="1"/>
        <rFont val="Calibri"/>
        <family val="2"/>
        <scheme val="minor"/>
      </rPr>
      <t>Realizar jornada de socialización del procedimiento para solicitar la licencia de funcionamiento inicial en modalidades de Restablecimiento de derechos como actividad de gestión de conocimiento y dar cumplimiento del compromiso 2 actividad 1 subactividad 1 acuerdo de gestión regional</t>
    </r>
    <r>
      <rPr>
        <sz val="11"/>
        <color theme="1"/>
        <rFont val="Calibri"/>
        <family val="2"/>
        <scheme val="minor"/>
      </rPr>
      <t xml:space="preserve">, y ACTA DE REUNIÓN O COMITÉ N° 15 de fecha: 10/10/2023, Objetivo: </t>
    </r>
    <r>
      <rPr>
        <i/>
        <sz val="11"/>
        <color theme="1"/>
        <rFont val="Calibri"/>
        <family val="2"/>
        <scheme val="minor"/>
      </rPr>
      <t>Realizar espacio de gestión del conocimiento con entidades que prestan servicios de protección.</t>
    </r>
    <r>
      <rPr>
        <sz val="11"/>
        <color theme="1"/>
        <rFont val="Calibri"/>
        <family val="2"/>
        <scheme val="minor"/>
      </rPr>
      <t xml:space="preserve">
</t>
    </r>
  </si>
  <si>
    <r>
      <t xml:space="preserve">Se evidenció la realización de asistencia y movilizaciones sociales en la línea 3 de los Acuerdos de Gestión de adolescencia y juventud, con el fin de fomentar acciones de promoción de la participación juvenil, en donde se efectuaron articulaciones permanentes entre la institucionalidad y los procesos y prácticas organizativas juveniles en territorio, además se trabajó el tema: “Gobernanza para la construcción de la paz y comité de control social” en el municipio de Dosquebradas – Risaralda el 25/11/2023; en el Municipio de Tumaco el 18/11/2023; Municipio de Apía- Risaralda; Municipio de Dosquebradas – Risaralda el 24/11/2023; Municipio de Montañita -Caquetá el 01/11/2023; Municipio Solano – Caquetá el 01/11/2023; Municipio de Balboa -Cauca el 14/11/2023; Municipio de Milán-Caquetá el 01/11/2023; Municipio de Santa Rosa – Cauca el 14/11/2023; Municipio de Cajibío -Cauca el 24/11/2023 y Municipio Rosas -Cauca el 06/11/2023.
</t>
    </r>
    <r>
      <rPr>
        <sz val="11"/>
        <color rgb="FFFF0000"/>
        <rFont val="Arial"/>
        <family val="2"/>
      </rPr>
      <t>Durante la vigencia 2023 solo se observaron soportes de la realización de 15 acciones de movilización de 250 que era la meta, por lo anterior se evaúa como No Cumplida.</t>
    </r>
  </si>
  <si>
    <r>
      <rPr>
        <b/>
        <u/>
        <sz val="11"/>
        <rFont val="Arial"/>
        <family val="2"/>
      </rPr>
      <t>Evidencias:</t>
    </r>
    <r>
      <rPr>
        <b/>
        <sz val="11"/>
        <rFont val="Arial"/>
        <family val="2"/>
      </rPr>
      <t xml:space="preserve">
Noviembre - Muestra:</t>
    </r>
    <r>
      <rPr>
        <sz val="11"/>
        <rFont val="Arial"/>
        <family val="2"/>
      </rPr>
      <t xml:space="preserve">
*Acta de Reunión No. 1 del 23/11/2023 – Objetivo: “Realizar encuentro de gobernanza para la construcción de paz y conformar los “comités de control social” en el marco de la participación ciudadana de la estrategia ATRAPASUEÑOS”.  Participantes 150 jóvenes. Municipio Bajo Baudó – Chocó 
*Acta de Reunión No. 1 del 04/11/2023 – Objetivo: “Realizar encuentro de gobernanza para la construcción de paz y conformar los “comités de control social” en el marco de la participación ciudadana de la estrategia ATRAPASUEÑOS”.  Participantes 91 jóvenes. Municipio Carmen de Atrato – Chocó 
*Acta de Reunión No. 1 del 18/11/2023 – Objetivo: “Generar un espacio de libre expresión donde las voces de los participantes sean escuchadas, acorde a sus necesitades frente las ofertas de su municipio y que respondan a las condiciones del contexto”.  Participantes 50 jóvenes. Municipio Magui Payan– Nariño.
*Acta de Reunión No. 1 del 25/11/2023 – Objetivo: “Conformación, capacitación y articulación del comité de control social para la Gobernanza en el desarrollo de la Estrategia Atrapa Sueños, en la modalidad para el fortalecimiento de habilidades, vocaciones y talentos en adolescentes 
y jóvenes en el Municipio Suaza del Departamento de Huila”.  Participantes 22 jóvenes. Municipio Suaza– Huila.
*Acta de Reunión No. 1 del 10/11/2023 – Objetivo: “Recocer el contexto, las vocaciones del territorio y las diversas formas de relacionarse de las y los adolescentes y jóvenes con el sector público; • Articulación con actores privados, los movimientos y grupos de base comunitaria, 
reconocimiento de todos los actores quienes habitan los territorios, con el fin de promover 
las agendas públicas desde la mirada de los y las adolescentes, sus intereses y sus 
apuestas colectivas.”.  Participantes 49 jóvenes. Municipio Caucasia– Antioquia.
*Acta de Reunión No. 1 del 23/11/2023 – Objetivo: “Fortalecer a la comunidad en la importancia de ser redes de apoyo para las nuevas generaciones para el alcance de su proyecto de vida, fortalecimiento de amor, sanos, donde se reconozcan las dinámicas propias del territorio, a través de la construcción de paz y el control social”.  Participantes 25 jóvenes. Municipio Tambo - Cauca.
</t>
    </r>
    <r>
      <rPr>
        <b/>
        <sz val="11"/>
        <rFont val="Arial"/>
        <family val="2"/>
      </rPr>
      <t xml:space="preserve">
Todas las actas se pueden consultar en la Ruta:</t>
    </r>
    <r>
      <rPr>
        <i/>
        <sz val="10"/>
        <color rgb="FF0070C0"/>
        <rFont val="Arial"/>
        <family val="2"/>
      </rPr>
      <t xml:space="preserve"> https://icbfgob.sharepoint.com/sites/ProgramadeTransparenciayEticaPublica/Documentos%20compartidos/Forms/AllItems.aspx?csf=1&amp;web=1&amp;e=BuTrUM&amp;cid=854f9c05%2D77ae%2D4d08%2D9d49%2D5e116601e1d6&amp;FolderCTID=0x012000D7FACDE886A1384692E06065D9206C95&amp;id=%2Fsites%2FProgramadeTransparenciayEticaPublica%2FDocumentos%20compartidos%2FPTEP%202023%2FPLAN%20DE%20PARTICIPACI%C3%93N%20CIUDADANA%202023%2FEvidencias%20%2D%20PPC%202023%20SDG%2FDIRECCI%C3%93N%20DE%20ADOLESCENCIA%20Y%20JUVENTUD%2FACTIVIDAD%2026&amp;viewid=848cd329%2D4628%2D438a%2Db7b1%2D175890936859</t>
    </r>
  </si>
  <si>
    <r>
      <rPr>
        <b/>
        <u/>
        <sz val="11"/>
        <rFont val="Arial"/>
        <family val="2"/>
      </rPr>
      <t>Evidencia:</t>
    </r>
    <r>
      <rPr>
        <b/>
        <sz val="11"/>
        <rFont val="Arial"/>
        <family val="2"/>
      </rPr>
      <t xml:space="preserve">
Septiembre:
</t>
    </r>
    <r>
      <rPr>
        <sz val="11"/>
        <rFont val="Arial"/>
        <family val="2"/>
      </rPr>
      <t xml:space="preserve">* 3 Correos Electrónico del 28/09/2023 – Asunto: Plataforma Virtual - Externos - Cursos Autoformación para el mes de Septiembre del 2023 – inscripción del 26 al 29/09/2023- dirigido a los profesionales de las Defensorías de Familia a nivel Nacional, a coordinadores de asistencia técnica y operadores.
</t>
    </r>
    <r>
      <rPr>
        <b/>
        <sz val="11"/>
        <rFont val="Arial"/>
        <family val="2"/>
      </rPr>
      <t xml:space="preserve">
Noviembre:</t>
    </r>
    <r>
      <rPr>
        <b/>
        <sz val="10"/>
        <rFont val="Arial"/>
        <family val="2"/>
      </rPr>
      <t xml:space="preserve">
</t>
    </r>
    <r>
      <rPr>
        <sz val="10"/>
        <rFont val="Arial"/>
        <family val="2"/>
      </rPr>
      <t xml:space="preserve">* </t>
    </r>
    <r>
      <rPr>
        <sz val="11"/>
        <rFont val="Arial"/>
        <family val="2"/>
      </rPr>
      <t xml:space="preserve">Correos electrónico del 23/11/2023 – Asunto: “Bienvenida - Curso virtual - Modelo y modalidades para la atención de niños, niñas y adolescentes- 90 horas virtuales” -Dirigido a los profesionales de las Defensorías de Familia nivel nacional </t>
    </r>
  </si>
  <si>
    <r>
      <t>Se evidenció información de la Plataforma Virtual – Externos relacionados con los cursos de Autoformación como</t>
    </r>
    <r>
      <rPr>
        <b/>
        <i/>
        <sz val="11"/>
        <rFont val="Arial"/>
        <family val="2"/>
      </rPr>
      <t xml:space="preserve"> “Curso virtual Modelo y modalidades para la atención de niños, niñas y adolescentes  - 90 horas” (invitación)
</t>
    </r>
    <r>
      <rPr>
        <sz val="11"/>
        <rFont val="Arial"/>
        <family val="2"/>
      </rPr>
      <t xml:space="preserve">
Adicionalmente, se encontró información de la Bienvenida al curso Virtual realizado del 23/11/2023 al 20/12/2023.
</t>
    </r>
    <r>
      <rPr>
        <sz val="11"/>
        <color rgb="FFFF0000"/>
        <rFont val="Arial"/>
        <family val="2"/>
      </rPr>
      <t xml:space="preserve">
Durante la vigencia 2023 solo se observaron 3 invitaciones a la ciudadania de 4 que era la meta, por lo anterior se evalúa como No Cumplida.</t>
    </r>
  </si>
  <si>
    <r>
      <t xml:space="preserve">Se evidenciaron  dos (2) pantallazos de las siguientes  publicaciones: </t>
    </r>
    <r>
      <rPr>
        <i/>
        <sz val="11"/>
        <rFont val="Arial"/>
        <family val="2"/>
      </rPr>
      <t xml:space="preserve"> “El ICBF te invita a participar con tus opiniones y sugerencias sobre el manual operativo de la Modalidad para el fortalecimiento de habilidades, vocaciones y talentos de adolescentes y jóvenes”</t>
    </r>
    <r>
      <rPr>
        <sz val="11"/>
        <rFont val="Arial"/>
        <family val="2"/>
      </rPr>
      <t xml:space="preserve">, en la página </t>
    </r>
    <r>
      <rPr>
        <sz val="11"/>
        <color rgb="FF0070C0"/>
        <rFont val="Arial"/>
        <family val="2"/>
      </rPr>
      <t xml:space="preserve">www.icbf.gov.co </t>
    </r>
    <r>
      <rPr>
        <sz val="11"/>
        <rFont val="Arial"/>
        <family val="2"/>
      </rPr>
      <t xml:space="preserve">(sin fecha de publicación);  </t>
    </r>
    <r>
      <rPr>
        <i/>
        <sz val="11"/>
        <rFont val="Arial"/>
        <family val="2"/>
      </rPr>
      <t>“Atención Participa con tus ideas y comentarios en la construcción de los manuales operativos de la Modalidad fortalecimiento de habilidades, vocaciones y talentos de niñas, niños, adolescentes y jóvenes”</t>
    </r>
    <r>
      <rPr>
        <sz val="11"/>
        <rFont val="Arial"/>
        <family val="2"/>
      </rPr>
      <t xml:space="preserve">  en  la página </t>
    </r>
    <r>
      <rPr>
        <sz val="11"/>
        <color rgb="FF0070C0"/>
        <rFont val="Arial"/>
        <family val="2"/>
      </rPr>
      <t>www.icbf.gov.co</t>
    </r>
    <r>
      <rPr>
        <sz val="11"/>
        <rFont val="Arial"/>
        <family val="2"/>
      </rPr>
      <t xml:space="preserve"> (sin fecha de publicación) 
Se adjunta ruta: Material gráfico yo audiovisual Modalidad fortalecimiento de habilidades
</t>
    </r>
    <r>
      <rPr>
        <sz val="11"/>
        <color rgb="FF0070C0"/>
        <rFont val="Arial"/>
        <family val="2"/>
      </rPr>
      <t>https://www.instagram.com/reel/CtwQZN6AMQn</t>
    </r>
    <r>
      <rPr>
        <sz val="11"/>
        <rFont val="Arial"/>
        <family val="2"/>
      </rPr>
      <t xml:space="preserve">,  donde se encuentra un video invitando a los jóvenes para que accedan a la Redes Sociales; correo </t>
    </r>
    <r>
      <rPr>
        <sz val="11"/>
        <color rgb="FF0070C0"/>
        <rFont val="Arial"/>
        <family val="2"/>
      </rPr>
      <t>(Icbfesjuventudcol),</t>
    </r>
    <r>
      <rPr>
        <sz val="11"/>
        <rFont val="Arial"/>
        <family val="2"/>
      </rPr>
      <t xml:space="preserve">  Facebook (</t>
    </r>
    <r>
      <rPr>
        <sz val="11"/>
        <color rgb="FF0070C0"/>
        <rFont val="Arial"/>
        <family val="2"/>
      </rPr>
      <t>ICBFColombia</t>
    </r>
    <r>
      <rPr>
        <sz val="11"/>
        <rFont val="Arial"/>
        <family val="2"/>
      </rPr>
      <t>); Instagram (</t>
    </r>
    <r>
      <rPr>
        <sz val="11"/>
        <color rgb="FF0070C0"/>
        <rFont val="Arial"/>
        <family val="2"/>
      </rPr>
      <t>@icbfcolombiaoficial</t>
    </r>
    <r>
      <rPr>
        <sz val="11"/>
        <rFont val="Arial"/>
        <family val="2"/>
      </rPr>
      <t>); Twitter</t>
    </r>
    <r>
      <rPr>
        <sz val="11"/>
        <color rgb="FF0070C0"/>
        <rFont val="Arial"/>
        <family val="2"/>
      </rPr>
      <t>(@ICBFColombia)</t>
    </r>
    <r>
      <rPr>
        <sz val="11"/>
        <rFont val="Arial"/>
        <family val="2"/>
      </rPr>
      <t xml:space="preserve">
</t>
    </r>
    <r>
      <rPr>
        <sz val="11"/>
        <color rgb="FFFF0000"/>
        <rFont val="Arial"/>
        <family val="2"/>
      </rPr>
      <t>Durante la vigencia 2023 solo se observaron 3 piezas graficas y/o audivisuales de 8 que era la meta, por lo anterior se evalúa como No Cumplida.</t>
    </r>
  </si>
  <si>
    <r>
      <t xml:space="preserve">Se evidenció la realización de Veintiocho (28) reuniones en el mes de noviembre de 2023,  de apoyo en la conformación de comités de control social en el marco de la prestación del servicio en las modalidades de atención con las que cuenta la Dirección de Adolescencia y Juventud en las regionales Chocó (Municipios de Bajo Baudó, Medio Baudó; Carmen de Atráto, Quibdó); Caldas (municipio de Riosucio); Santander (municipios de Barrancabermeja, Simacota, el Playón, Playa Norte), Nariño (municipios de Magui Payan; El Rosario, el Charco); Huila (municipio de Suaza, Oporapa, Guadalupe, Insnos); Norte de Santander (municipios de Bucarasica, Obrego); Cesar (municipios de La Gloria, La Paz); Antioquia (municipios de Caucasia, Frontino); Cauca (municipios de Morales, Cajibío, Tambo).
Adicionalmente en el mes de diciembre se obserevó acta de reunión en la cual se socializó la conformación del Comité de Control Social del Proyecto Atrapa Sueños en el Municipio El Peñol (01/12/2023)
</t>
    </r>
    <r>
      <rPr>
        <sz val="11"/>
        <color rgb="FFFF0000"/>
        <rFont val="Arial"/>
        <family val="2"/>
      </rPr>
      <t>Durante la vigencia 2023 solo se observaron soportes de la realización de 29 Comités de Control Social conformados de 1000 que era la meta, por lo anterior se evalúa como No Cumplida.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</si>
</sst>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quot;$&quot;* #,##0_-;\-&quot;$&quot;* #,##0_-;_-&quot;$&quot;* &quot;-&quot;_-;_-@_-"/>
    <numFmt numFmtId="166" formatCode="dd/mm/yyyy;@"/>
  </numFmts>
  <fonts count="121" x14ac:knownFonts="1">
    <font>
      <sz val="11"/>
      <color theme="1"/>
      <name val="Calibri"/>
      <family val="2"/>
      <scheme val="minor"/>
    </font>
    <font>
      <sz val="9"/>
      <color theme="1"/>
      <name val="Arial"/>
      <family val="2"/>
    </font>
    <font>
      <sz val="9"/>
      <name val="Arial"/>
      <family val="2"/>
    </font>
    <font>
      <b/>
      <sz val="10"/>
      <color theme="1"/>
      <name val="Arial"/>
      <family val="2"/>
    </font>
    <font>
      <u/>
      <sz val="10"/>
      <color theme="1"/>
      <name val="Calibri"/>
      <family val="2"/>
      <scheme val="minor"/>
    </font>
    <font>
      <sz val="11"/>
      <color theme="1"/>
      <name val="Calibri"/>
      <family val="2"/>
      <scheme val="minor"/>
    </font>
    <font>
      <b/>
      <sz val="11"/>
      <color theme="1"/>
      <name val="Calibri"/>
      <family val="2"/>
      <scheme val="minor"/>
    </font>
    <font>
      <b/>
      <sz val="16"/>
      <name val="Arial"/>
      <family val="2"/>
    </font>
    <font>
      <b/>
      <sz val="16"/>
      <color rgb="FF000000"/>
      <name val="Arial"/>
      <family val="2"/>
    </font>
    <font>
      <b/>
      <sz val="14"/>
      <name val="Arial"/>
      <family val="2"/>
    </font>
    <font>
      <sz val="14"/>
      <color theme="1"/>
      <name val="Arial"/>
      <family val="2"/>
    </font>
    <font>
      <sz val="14"/>
      <color rgb="FF000000"/>
      <name val="Arial"/>
      <family val="2"/>
    </font>
    <font>
      <b/>
      <sz val="14"/>
      <color theme="1"/>
      <name val="Arial"/>
      <family val="2"/>
    </font>
    <font>
      <u/>
      <sz val="14"/>
      <color theme="1"/>
      <name val="Arial"/>
      <family val="2"/>
    </font>
    <font>
      <b/>
      <sz val="16"/>
      <color theme="0"/>
      <name val="Arial"/>
      <family val="2"/>
    </font>
    <font>
      <b/>
      <sz val="12"/>
      <color theme="0"/>
      <name val="Arial"/>
      <family val="2"/>
    </font>
    <font>
      <sz val="12"/>
      <color theme="0"/>
      <name val="Arial"/>
      <family val="2"/>
    </font>
    <font>
      <sz val="14"/>
      <name val="Arial"/>
      <family val="2"/>
    </font>
    <font>
      <sz val="10"/>
      <name val="Arial"/>
      <family val="2"/>
    </font>
    <font>
      <b/>
      <sz val="10"/>
      <name val="Arial"/>
      <family val="2"/>
    </font>
    <font>
      <u/>
      <sz val="11"/>
      <color theme="10"/>
      <name val="Calibri"/>
      <family val="2"/>
      <scheme val="minor"/>
    </font>
    <font>
      <sz val="11"/>
      <name val="Calibri"/>
      <family val="2"/>
      <scheme val="minor"/>
    </font>
    <font>
      <b/>
      <sz val="11"/>
      <name val="Calibri"/>
      <family val="2"/>
      <scheme val="minor"/>
    </font>
    <font>
      <sz val="14"/>
      <color theme="1"/>
      <name val="Calibri"/>
      <family val="2"/>
      <scheme val="minor"/>
    </font>
    <font>
      <b/>
      <sz val="14"/>
      <color rgb="FF000000"/>
      <name val="Arial"/>
      <family val="2"/>
    </font>
    <font>
      <i/>
      <sz val="14"/>
      <color theme="1"/>
      <name val="Arial"/>
      <family val="2"/>
    </font>
    <font>
      <b/>
      <u/>
      <sz val="10"/>
      <name val="Arial"/>
      <family val="2"/>
    </font>
    <font>
      <b/>
      <sz val="14"/>
      <color rgb="FF0070C0"/>
      <name val="Arial"/>
      <family val="2"/>
    </font>
    <font>
      <b/>
      <sz val="10"/>
      <color rgb="FFFF0000"/>
      <name val="Arial"/>
      <family val="2"/>
    </font>
    <font>
      <sz val="11"/>
      <color rgb="FF000000"/>
      <name val="Arial"/>
      <family val="2"/>
    </font>
    <font>
      <sz val="11"/>
      <color rgb="FF0070C0"/>
      <name val="Arial"/>
      <family val="2"/>
    </font>
    <font>
      <sz val="14"/>
      <color rgb="FFFF0000"/>
      <name val="Arial"/>
      <family val="2"/>
    </font>
    <font>
      <b/>
      <sz val="10"/>
      <color theme="1"/>
      <name val="Arial"/>
      <family val="2"/>
    </font>
    <font>
      <b/>
      <i/>
      <sz val="10"/>
      <name val="Arial"/>
      <family val="2"/>
    </font>
    <font>
      <i/>
      <sz val="10"/>
      <color rgb="FF0070C0"/>
      <name val="Arial"/>
      <family val="2"/>
    </font>
    <font>
      <sz val="11"/>
      <color rgb="FFFF0000"/>
      <name val="Calibri"/>
      <family val="2"/>
      <scheme val="minor"/>
    </font>
    <font>
      <b/>
      <sz val="20"/>
      <color theme="1"/>
      <name val="Arial"/>
      <family val="2"/>
    </font>
    <font>
      <b/>
      <sz val="12"/>
      <color rgb="FF000000"/>
      <name val="Calibri"/>
      <family val="2"/>
      <scheme val="minor"/>
    </font>
    <font>
      <sz val="11"/>
      <name val="Arial"/>
      <family val="2"/>
    </font>
    <font>
      <sz val="11"/>
      <color theme="1"/>
      <name val="Arial"/>
      <family val="2"/>
    </font>
    <font>
      <sz val="11"/>
      <color rgb="FF000000"/>
      <name val="Calibri"/>
      <family val="2"/>
      <scheme val="minor"/>
    </font>
    <font>
      <b/>
      <sz val="11"/>
      <name val="Arial"/>
      <family val="2"/>
    </font>
    <font>
      <b/>
      <i/>
      <sz val="11"/>
      <name val="Arial"/>
      <family val="2"/>
    </font>
    <font>
      <b/>
      <sz val="11"/>
      <color rgb="FF0070C0"/>
      <name val="Arial"/>
      <family val="2"/>
    </font>
    <font>
      <b/>
      <i/>
      <sz val="9"/>
      <name val="Arial"/>
      <family val="2"/>
    </font>
    <font>
      <sz val="9"/>
      <color rgb="FF0070C0"/>
      <name val="Arial"/>
      <family val="2"/>
    </font>
    <font>
      <sz val="9"/>
      <name val="Calibri"/>
      <family val="2"/>
      <scheme val="minor"/>
    </font>
    <font>
      <b/>
      <u/>
      <sz val="9"/>
      <name val="Calibri"/>
      <family val="2"/>
      <scheme val="minor"/>
    </font>
    <font>
      <b/>
      <sz val="9"/>
      <name val="Calibri"/>
      <family val="2"/>
      <scheme val="minor"/>
    </font>
    <font>
      <b/>
      <u/>
      <sz val="11"/>
      <name val="Arial"/>
      <family val="2"/>
    </font>
    <font>
      <b/>
      <u/>
      <sz val="11"/>
      <color rgb="FF000000"/>
      <name val="Arial"/>
      <family val="2"/>
    </font>
    <font>
      <b/>
      <sz val="11"/>
      <color rgb="FF000000"/>
      <name val="Arial"/>
      <family val="2"/>
    </font>
    <font>
      <sz val="9"/>
      <color rgb="FFFF0000"/>
      <name val="Arial"/>
      <family val="2"/>
    </font>
    <font>
      <b/>
      <sz val="9"/>
      <name val="Arial"/>
      <family val="2"/>
    </font>
    <font>
      <b/>
      <i/>
      <sz val="11"/>
      <name val="Calibri"/>
      <family val="2"/>
      <scheme val="minor"/>
    </font>
    <font>
      <sz val="11"/>
      <color rgb="FFFF0000"/>
      <name val="Arial"/>
      <family val="2"/>
    </font>
    <font>
      <i/>
      <sz val="9"/>
      <color rgb="FF0070C0"/>
      <name val="Arial"/>
      <family val="2"/>
    </font>
    <font>
      <i/>
      <sz val="11"/>
      <name val="Arial"/>
      <family val="2"/>
    </font>
    <font>
      <sz val="9"/>
      <color rgb="FFFF0000"/>
      <name val="Calibri"/>
      <family val="2"/>
      <scheme val="minor"/>
    </font>
    <font>
      <i/>
      <sz val="11"/>
      <name val="Calibri"/>
      <family val="2"/>
      <scheme val="minor"/>
    </font>
    <font>
      <b/>
      <u/>
      <sz val="9"/>
      <name val="Arial"/>
      <family val="2"/>
    </font>
    <font>
      <b/>
      <u/>
      <sz val="11"/>
      <name val="Calibri"/>
      <family val="2"/>
      <scheme val="minor"/>
    </font>
    <font>
      <i/>
      <sz val="11"/>
      <color rgb="FF0070C0"/>
      <name val="Arial"/>
      <family val="2"/>
    </font>
    <font>
      <b/>
      <i/>
      <sz val="14"/>
      <color rgb="FF000000"/>
      <name val="Arial"/>
      <family val="2"/>
    </font>
    <font>
      <b/>
      <u/>
      <sz val="14"/>
      <color rgb="FF000000"/>
      <name val="Arial"/>
      <family val="2"/>
    </font>
    <font>
      <sz val="14"/>
      <color rgb="FF0070C0"/>
      <name val="Arial"/>
      <family val="2"/>
    </font>
    <font>
      <i/>
      <sz val="14"/>
      <color rgb="FF000000"/>
      <name val="Arial"/>
      <family val="2"/>
    </font>
    <font>
      <strike/>
      <sz val="14"/>
      <color rgb="FF000000"/>
      <name val="Arial"/>
      <family val="2"/>
    </font>
    <font>
      <sz val="16"/>
      <name val="Arial"/>
      <family val="2"/>
    </font>
    <font>
      <sz val="16"/>
      <color theme="1"/>
      <name val="Arial"/>
      <family val="2"/>
    </font>
    <font>
      <sz val="16"/>
      <color theme="0"/>
      <name val="Arial"/>
      <family val="2"/>
    </font>
    <font>
      <b/>
      <sz val="16"/>
      <color theme="1"/>
      <name val="Arial"/>
      <family val="2"/>
    </font>
    <font>
      <sz val="16"/>
      <color rgb="FF000000"/>
      <name val="Arial"/>
      <family val="2"/>
    </font>
    <font>
      <b/>
      <sz val="16"/>
      <color rgb="FF0070C0"/>
      <name val="Arial"/>
      <family val="2"/>
    </font>
    <font>
      <b/>
      <u/>
      <sz val="16"/>
      <color rgb="FF000000"/>
      <name val="Arial"/>
      <family val="2"/>
    </font>
    <font>
      <sz val="16"/>
      <color rgb="FF0070C0"/>
      <name val="Arial"/>
      <family val="2"/>
    </font>
    <font>
      <i/>
      <sz val="16"/>
      <color rgb="FF000000"/>
      <name val="Arial"/>
      <family val="2"/>
    </font>
    <font>
      <b/>
      <u/>
      <sz val="14"/>
      <color theme="1"/>
      <name val="Arial"/>
      <family val="2"/>
    </font>
    <font>
      <b/>
      <strike/>
      <sz val="14"/>
      <color rgb="FF7030A0"/>
      <name val="Arial"/>
      <family val="2"/>
    </font>
    <font>
      <b/>
      <i/>
      <sz val="14"/>
      <color theme="1"/>
      <name val="Arial"/>
      <family val="2"/>
    </font>
    <font>
      <b/>
      <u/>
      <sz val="14"/>
      <name val="Arial"/>
      <family val="2"/>
    </font>
    <font>
      <b/>
      <u/>
      <sz val="16"/>
      <name val="Arial"/>
      <family val="2"/>
    </font>
    <font>
      <sz val="13"/>
      <color theme="1"/>
      <name val="Arial"/>
      <family val="2"/>
    </font>
    <font>
      <b/>
      <u/>
      <sz val="13"/>
      <color theme="1"/>
      <name val="Arial"/>
      <family val="2"/>
    </font>
    <font>
      <b/>
      <sz val="13"/>
      <color theme="1"/>
      <name val="Arial"/>
      <family val="2"/>
    </font>
    <font>
      <b/>
      <sz val="14"/>
      <color rgb="FFED7D31"/>
      <name val="Arial"/>
      <family val="2"/>
    </font>
    <font>
      <b/>
      <sz val="14"/>
      <color rgb="FF000000"/>
      <name val="Arial Nova Light"/>
      <family val="2"/>
    </font>
    <font>
      <b/>
      <u/>
      <sz val="14"/>
      <color rgb="FF000000"/>
      <name val="Arial Nova Light"/>
      <family val="2"/>
    </font>
    <font>
      <b/>
      <i/>
      <sz val="14"/>
      <name val="Arial"/>
      <family val="2"/>
    </font>
    <font>
      <b/>
      <sz val="14"/>
      <color rgb="FF7030A0"/>
      <name val="Arial"/>
      <family val="2"/>
    </font>
    <font>
      <b/>
      <i/>
      <sz val="14"/>
      <color rgb="FF0070C0"/>
      <name val="Arial"/>
      <family val="2"/>
    </font>
    <font>
      <b/>
      <sz val="14"/>
      <color rgb="FFC00000"/>
      <name val="Arial"/>
      <family val="2"/>
    </font>
    <font>
      <i/>
      <sz val="14"/>
      <name val="Arial"/>
      <family val="2"/>
    </font>
    <font>
      <sz val="14"/>
      <color rgb="FF00B050"/>
      <name val="Arial"/>
      <family val="2"/>
    </font>
    <font>
      <b/>
      <sz val="14"/>
      <color rgb="FF00B050"/>
      <name val="Arial"/>
      <family val="2"/>
    </font>
    <font>
      <b/>
      <sz val="14"/>
      <color rgb="FFFF0000"/>
      <name val="Arial"/>
      <family val="2"/>
    </font>
    <font>
      <i/>
      <sz val="16"/>
      <name val="Arial"/>
      <family val="2"/>
    </font>
    <font>
      <b/>
      <u/>
      <sz val="16"/>
      <color rgb="FF0070C0"/>
      <name val="Arial"/>
      <family val="2"/>
    </font>
    <font>
      <b/>
      <i/>
      <sz val="16"/>
      <name val="Arial"/>
      <family val="2"/>
    </font>
    <font>
      <sz val="16"/>
      <color rgb="FFFF0000"/>
      <name val="Arial"/>
      <family val="2"/>
    </font>
    <font>
      <sz val="16"/>
      <color rgb="FFC00000"/>
      <name val="Arial"/>
      <family val="2"/>
    </font>
    <font>
      <i/>
      <sz val="16"/>
      <color rgb="FF0070C0"/>
      <name val="Arial"/>
      <family val="2"/>
    </font>
    <font>
      <b/>
      <sz val="16"/>
      <color theme="5"/>
      <name val="Arial"/>
      <family val="2"/>
    </font>
    <font>
      <b/>
      <sz val="12"/>
      <name val="Arial"/>
      <family val="2"/>
    </font>
    <font>
      <b/>
      <sz val="11"/>
      <color theme="1"/>
      <name val="Arial"/>
      <family val="2"/>
    </font>
    <font>
      <b/>
      <u/>
      <sz val="11"/>
      <color theme="1"/>
      <name val="Arial"/>
      <family val="2"/>
    </font>
    <font>
      <i/>
      <sz val="11"/>
      <color theme="1"/>
      <name val="Arial"/>
      <family val="2"/>
    </font>
    <font>
      <b/>
      <sz val="18"/>
      <name val="Arial"/>
      <family val="2"/>
    </font>
    <font>
      <b/>
      <sz val="16"/>
      <color rgb="FFFFFFFF"/>
      <name val="Arial"/>
      <family val="2"/>
    </font>
    <font>
      <b/>
      <sz val="12"/>
      <color theme="1"/>
      <name val="Arial"/>
      <family val="2"/>
    </font>
    <font>
      <sz val="12"/>
      <color theme="1"/>
      <name val="Arial"/>
      <family val="2"/>
    </font>
    <font>
      <b/>
      <sz val="12"/>
      <color rgb="FFFFFFFF"/>
      <name val="Arial"/>
      <family val="2"/>
    </font>
    <font>
      <b/>
      <sz val="11"/>
      <color rgb="FFFF0000"/>
      <name val="Arial"/>
      <family val="2"/>
    </font>
    <font>
      <b/>
      <sz val="12"/>
      <color theme="1"/>
      <name val="Calibri"/>
      <family val="2"/>
      <scheme val="minor"/>
    </font>
    <font>
      <b/>
      <sz val="11"/>
      <color rgb="FF0070C0"/>
      <name val="Calibri"/>
      <family val="2"/>
      <scheme val="minor"/>
    </font>
    <font>
      <i/>
      <sz val="11"/>
      <color theme="1"/>
      <name val="Calibri"/>
      <family val="2"/>
      <scheme val="minor"/>
    </font>
    <font>
      <b/>
      <sz val="11"/>
      <color rgb="FFFF0000"/>
      <name val="Calibri"/>
      <family val="2"/>
      <scheme val="minor"/>
    </font>
    <font>
      <i/>
      <sz val="11"/>
      <color rgb="FFFF0000"/>
      <name val="Calibri"/>
      <family val="2"/>
      <scheme val="minor"/>
    </font>
    <font>
      <sz val="11"/>
      <color rgb="FF0070C0"/>
      <name val="Calibri"/>
      <family val="2"/>
      <scheme val="minor"/>
    </font>
    <font>
      <b/>
      <sz val="10"/>
      <color rgb="FF0070C0"/>
      <name val="Calibri"/>
      <family val="2"/>
      <scheme val="minor"/>
    </font>
    <font>
      <sz val="10"/>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B050"/>
        <bgColor rgb="FF9BC2E6"/>
      </patternFill>
    </fill>
    <fill>
      <patternFill patternType="solid">
        <fgColor rgb="FF92D050"/>
        <bgColor indexed="64"/>
      </patternFill>
    </fill>
    <fill>
      <patternFill patternType="solid">
        <fgColor rgb="FF92D050"/>
        <bgColor rgb="FFD9D9D9"/>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FFFFFF"/>
      </patternFill>
    </fill>
    <fill>
      <patternFill patternType="solid">
        <fgColor rgb="FFFFFFFF"/>
        <bgColor rgb="FF000000"/>
      </patternFill>
    </fill>
    <fill>
      <patternFill patternType="solid">
        <fgColor rgb="FFFFFF00"/>
        <bgColor rgb="FF000000"/>
      </patternFill>
    </fill>
    <fill>
      <patternFill patternType="solid">
        <fgColor theme="9" tint="0.39997558519241921"/>
        <bgColor rgb="FFF4B084"/>
      </patternFill>
    </fill>
    <fill>
      <patternFill patternType="solid">
        <fgColor rgb="FF92D050"/>
        <bgColor rgb="FFBDD7EE"/>
      </patternFill>
    </fill>
    <fill>
      <patternFill patternType="solid">
        <fgColor rgb="FFFFFF00"/>
        <bgColor indexed="64"/>
      </patternFill>
    </fill>
    <fill>
      <patternFill patternType="solid">
        <fgColor rgb="FF00B050"/>
        <bgColor rgb="FF000000"/>
      </patternFill>
    </fill>
    <fill>
      <patternFill patternType="solid">
        <fgColor rgb="FFFFFFFF"/>
        <bgColor indexed="64"/>
      </patternFill>
    </fill>
    <fill>
      <patternFill patternType="solid">
        <fgColor theme="0"/>
        <bgColor rgb="FF000000"/>
      </patternFill>
    </fill>
    <fill>
      <patternFill patternType="solid">
        <fgColor rgb="FF92D050"/>
        <bgColor rgb="FF000000"/>
      </patternFill>
    </fill>
    <fill>
      <patternFill patternType="solid">
        <fgColor rgb="FFFF0000"/>
        <bgColor indexed="64"/>
      </patternFill>
    </fill>
    <fill>
      <patternFill patternType="solid">
        <fgColor theme="9" tint="0.79998168889431442"/>
        <bgColor indexed="64"/>
      </patternFill>
    </fill>
    <fill>
      <patternFill patternType="solid">
        <fgColor theme="9" tint="0.39997558519241921"/>
        <bgColor rgb="FF000000"/>
      </patternFill>
    </fill>
    <fill>
      <patternFill patternType="solid">
        <fgColor rgb="FF548235"/>
        <bgColor rgb="FF000000"/>
      </patternFill>
    </fill>
    <fill>
      <patternFill patternType="solid">
        <fgColor rgb="FFFFD966"/>
        <bgColor rgb="FF000000"/>
      </patternFill>
    </fill>
    <fill>
      <patternFill patternType="solid">
        <fgColor rgb="FFA9D08E"/>
        <bgColor rgb="FF000000"/>
      </patternFill>
    </fill>
    <fill>
      <patternFill patternType="solid">
        <fgColor theme="7" tint="0.79998168889431442"/>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style="thin">
        <color theme="0"/>
      </top>
      <bottom/>
      <diagonal/>
    </border>
    <border>
      <left/>
      <right style="thin">
        <color indexed="64"/>
      </right>
      <top/>
      <bottom style="thin">
        <color theme="0"/>
      </bottom>
      <diagonal/>
    </border>
    <border>
      <left/>
      <right/>
      <top style="thin">
        <color indexed="64"/>
      </top>
      <bottom style="thin">
        <color indexed="64"/>
      </bottom>
      <diagonal/>
    </border>
  </borders>
  <cellStyleXfs count="8">
    <xf numFmtId="0" fontId="0" fillId="0" borderId="0"/>
    <xf numFmtId="9" fontId="5" fillId="0" borderId="0" applyFont="0" applyFill="0" applyBorder="0" applyAlignment="0" applyProtection="0"/>
    <xf numFmtId="0" fontId="18" fillId="0" borderId="0"/>
    <xf numFmtId="164" fontId="5" fillId="0" borderId="0" applyFont="0" applyFill="0" applyBorder="0" applyAlignment="0" applyProtection="0"/>
    <xf numFmtId="0" fontId="20" fillId="0" borderId="0" applyNumberForma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20" fillId="0" borderId="0" applyNumberFormat="0" applyFill="0" applyBorder="0" applyAlignment="0" applyProtection="0"/>
  </cellStyleXfs>
  <cellXfs count="393">
    <xf numFmtId="0" fontId="0" fillId="0" borderId="0" xfId="0"/>
    <xf numFmtId="0" fontId="1" fillId="0" borderId="0" xfId="0" applyFont="1"/>
    <xf numFmtId="0" fontId="2"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0" fillId="0" borderId="0" xfId="0" applyFont="1"/>
    <xf numFmtId="0" fontId="10" fillId="0" borderId="0" xfId="0" applyFont="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0" fillId="0" borderId="0" xfId="0" applyFont="1" applyAlignment="1" applyProtection="1">
      <alignment vertical="center"/>
      <protection hidden="1"/>
    </xf>
    <xf numFmtId="17" fontId="13" fillId="0" borderId="0" xfId="0" applyNumberFormat="1" applyFont="1" applyAlignment="1" applyProtection="1">
      <alignment vertical="center"/>
      <protection hidden="1"/>
    </xf>
    <xf numFmtId="0" fontId="15" fillId="3" borderId="1" xfId="0" applyFont="1" applyFill="1" applyBorder="1" applyAlignment="1">
      <alignment horizontal="left" vertical="center"/>
    </xf>
    <xf numFmtId="0" fontId="15" fillId="3" borderId="1" xfId="0" applyFont="1" applyFill="1" applyBorder="1" applyAlignment="1">
      <alignment horizontal="center" vertical="center" wrapText="1"/>
    </xf>
    <xf numFmtId="14" fontId="16" fillId="3" borderId="1" xfId="0"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4" fontId="15" fillId="3" borderId="2"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3" fillId="0" borderId="1" xfId="0" applyFont="1" applyBorder="1" applyAlignment="1">
      <alignment horizontal="center" vertical="center"/>
    </xf>
    <xf numFmtId="0" fontId="6" fillId="7" borderId="1" xfId="0" applyFont="1" applyFill="1" applyBorder="1" applyAlignment="1">
      <alignment horizontal="center" vertical="center"/>
    </xf>
    <xf numFmtId="0" fontId="10" fillId="0" borderId="3" xfId="0" applyFont="1" applyBorder="1" applyAlignment="1">
      <alignment horizontal="justify" vertical="top" wrapText="1"/>
    </xf>
    <xf numFmtId="0" fontId="12"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xf numFmtId="0" fontId="12" fillId="5" borderId="1" xfId="0" applyFont="1" applyFill="1" applyBorder="1" applyAlignment="1">
      <alignment horizontal="center" vertical="center"/>
    </xf>
    <xf numFmtId="9" fontId="12" fillId="5" borderId="1" xfId="1" applyFont="1" applyFill="1" applyBorder="1" applyAlignment="1">
      <alignment horizontal="center" vertical="center"/>
    </xf>
    <xf numFmtId="0" fontId="17"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23" fillId="0" borderId="0" xfId="0" applyFont="1"/>
    <xf numFmtId="0" fontId="17" fillId="0" borderId="0" xfId="0" applyFont="1"/>
    <xf numFmtId="0" fontId="0" fillId="14" borderId="1" xfId="0" applyFill="1" applyBorder="1" applyAlignment="1">
      <alignment vertical="center" wrapText="1"/>
    </xf>
    <xf numFmtId="0" fontId="12" fillId="0" borderId="1" xfId="0" applyFont="1" applyBorder="1" applyAlignment="1">
      <alignment horizontal="justify" vertical="top" wrapText="1"/>
    </xf>
    <xf numFmtId="0" fontId="9" fillId="0" borderId="1" xfId="0" applyFont="1" applyBorder="1" applyAlignment="1">
      <alignment horizontal="justify" vertical="top" wrapText="1"/>
    </xf>
    <xf numFmtId="0" fontId="10"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11" fillId="0" borderId="5" xfId="0" applyFont="1" applyBorder="1" applyAlignment="1">
      <alignment wrapText="1"/>
    </xf>
    <xf numFmtId="0" fontId="12" fillId="5" borderId="1" xfId="0" applyFont="1" applyFill="1" applyBorder="1" applyAlignment="1">
      <alignment horizontal="left" vertical="center"/>
    </xf>
    <xf numFmtId="0" fontId="10" fillId="0" borderId="0" xfId="0" applyFont="1" applyAlignment="1">
      <alignment horizontal="left" vertical="center"/>
    </xf>
    <xf numFmtId="0" fontId="24" fillId="18" borderId="5" xfId="0" applyFont="1" applyFill="1" applyBorder="1"/>
    <xf numFmtId="0" fontId="18" fillId="0" borderId="1" xfId="0" applyFont="1" applyBorder="1" applyAlignment="1">
      <alignment vertical="top" wrapText="1"/>
    </xf>
    <xf numFmtId="0" fontId="3" fillId="19" borderId="1" xfId="0" applyFont="1" applyFill="1" applyBorder="1" applyAlignment="1">
      <alignment horizontal="center" vertical="center"/>
    </xf>
    <xf numFmtId="0" fontId="10" fillId="0" borderId="1" xfId="0" applyFont="1" applyBorder="1" applyAlignment="1">
      <alignment vertical="top"/>
    </xf>
    <xf numFmtId="0" fontId="24" fillId="18" borderId="3" xfId="0" applyFont="1" applyFill="1" applyBorder="1" applyAlignment="1">
      <alignment horizontal="center"/>
    </xf>
    <xf numFmtId="9" fontId="24" fillId="18" borderId="5" xfId="0" applyNumberFormat="1" applyFont="1" applyFill="1" applyBorder="1" applyAlignment="1">
      <alignment horizontal="center"/>
    </xf>
    <xf numFmtId="0" fontId="17" fillId="0" borderId="1" xfId="0" applyFont="1" applyBorder="1" applyAlignment="1">
      <alignment horizontal="center" vertical="center" wrapText="1"/>
    </xf>
    <xf numFmtId="0" fontId="31" fillId="0" borderId="1" xfId="0" applyFont="1" applyBorder="1" applyAlignment="1">
      <alignment horizontal="justify" vertical="top" wrapText="1"/>
    </xf>
    <xf numFmtId="0" fontId="32" fillId="19" borderId="1" xfId="0" applyFont="1" applyFill="1" applyBorder="1" applyAlignment="1">
      <alignment horizontal="center" vertical="center"/>
    </xf>
    <xf numFmtId="0" fontId="17" fillId="0" borderId="1" xfId="0" applyFont="1" applyBorder="1" applyAlignment="1">
      <alignment horizontal="justify" vertical="top" wrapText="1"/>
    </xf>
    <xf numFmtId="0" fontId="37" fillId="23"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166" fontId="39"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38" fillId="0" borderId="1" xfId="0" applyFont="1" applyBorder="1" applyAlignment="1">
      <alignment vertical="center" wrapText="1"/>
    </xf>
    <xf numFmtId="0" fontId="35" fillId="0" borderId="0" xfId="0" applyFont="1"/>
    <xf numFmtId="166" fontId="29" fillId="0" borderId="1" xfId="0" applyNumberFormat="1" applyFont="1" applyBorder="1" applyAlignment="1">
      <alignment horizontal="center" vertical="center" wrapText="1"/>
    </xf>
    <xf numFmtId="0" fontId="38" fillId="0" borderId="1" xfId="0" applyFont="1" applyBorder="1" applyAlignment="1">
      <alignment horizontal="justify" vertical="center" wrapText="1"/>
    </xf>
    <xf numFmtId="0" fontId="3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9"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46" fillId="0" borderId="1" xfId="0" applyFont="1" applyBorder="1" applyAlignment="1">
      <alignment vertical="top" wrapText="1"/>
    </xf>
    <xf numFmtId="0" fontId="39" fillId="0" borderId="0" xfId="0" applyFont="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29" fillId="10"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41" fillId="0" borderId="1" xfId="0" applyFont="1" applyBorder="1" applyAlignment="1">
      <alignment vertical="center" wrapText="1"/>
    </xf>
    <xf numFmtId="166" fontId="38" fillId="0" borderId="1" xfId="0" applyNumberFormat="1" applyFont="1" applyBorder="1" applyAlignment="1">
      <alignment horizontal="center" vertical="center" wrapText="1"/>
    </xf>
    <xf numFmtId="0" fontId="29" fillId="0" borderId="1" xfId="0" applyFont="1" applyBorder="1" applyAlignment="1">
      <alignment horizontal="justify" vertical="center" wrapText="1"/>
    </xf>
    <xf numFmtId="0" fontId="38" fillId="2"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14" fontId="29" fillId="2" borderId="1" xfId="0" applyNumberFormat="1" applyFont="1" applyFill="1" applyBorder="1" applyAlignment="1">
      <alignment horizontal="center" vertical="center" wrapText="1"/>
    </xf>
    <xf numFmtId="0" fontId="41" fillId="0" borderId="1" xfId="0" applyFont="1" applyBorder="1" applyAlignment="1">
      <alignment horizontal="justify" vertical="center" wrapText="1"/>
    </xf>
    <xf numFmtId="0" fontId="38" fillId="0" borderId="0" xfId="0" applyFont="1" applyAlignment="1">
      <alignment horizontal="justify" vertical="center" wrapText="1"/>
    </xf>
    <xf numFmtId="0" fontId="2" fillId="0" borderId="1" xfId="0" applyFont="1" applyBorder="1" applyAlignment="1">
      <alignment vertical="top" wrapText="1"/>
    </xf>
    <xf numFmtId="14" fontId="38" fillId="10" borderId="1" xfId="0" applyNumberFormat="1" applyFont="1" applyFill="1" applyBorder="1" applyAlignment="1">
      <alignment horizontal="center" vertical="center" wrapText="1"/>
    </xf>
    <xf numFmtId="0" fontId="55" fillId="0" borderId="1" xfId="0" applyFont="1" applyBorder="1" applyAlignment="1">
      <alignment horizontal="justify" vertical="center" wrapText="1"/>
    </xf>
    <xf numFmtId="0" fontId="2" fillId="0" borderId="1" xfId="0" applyFont="1" applyBorder="1" applyAlignment="1">
      <alignment horizontal="justify" vertical="top" wrapText="1"/>
    </xf>
    <xf numFmtId="0" fontId="18" fillId="0" borderId="1" xfId="0" applyFont="1" applyBorder="1" applyAlignment="1">
      <alignment horizontal="justify" vertical="center" wrapText="1"/>
    </xf>
    <xf numFmtId="0" fontId="29" fillId="0" borderId="1" xfId="0" applyFont="1" applyBorder="1" applyAlignment="1">
      <alignment horizontal="center" vertical="center" wrapText="1" readingOrder="1"/>
    </xf>
    <xf numFmtId="14" fontId="38" fillId="0" borderId="1" xfId="0" applyNumberFormat="1" applyFont="1" applyBorder="1" applyAlignment="1">
      <alignment horizontal="center" vertical="center" wrapText="1"/>
    </xf>
    <xf numFmtId="0" fontId="39" fillId="0" borderId="1" xfId="0" applyFont="1" applyBorder="1" applyAlignment="1">
      <alignment horizontal="center" vertical="center"/>
    </xf>
    <xf numFmtId="0" fontId="21" fillId="0" borderId="1" xfId="0" applyFont="1" applyBorder="1" applyAlignment="1">
      <alignment vertical="center" wrapText="1"/>
    </xf>
    <xf numFmtId="0" fontId="55" fillId="0" borderId="1" xfId="0" applyFont="1" applyBorder="1" applyAlignment="1">
      <alignment vertical="center" wrapText="1"/>
    </xf>
    <xf numFmtId="0" fontId="58" fillId="0" borderId="1" xfId="0" applyFont="1" applyBorder="1" applyAlignment="1">
      <alignment vertical="center" wrapText="1"/>
    </xf>
    <xf numFmtId="14" fontId="0" fillId="0" borderId="0" xfId="0" applyNumberFormat="1"/>
    <xf numFmtId="0" fontId="52" fillId="0" borderId="1" xfId="0" applyFont="1" applyBorder="1" applyAlignment="1">
      <alignment horizontal="justify" vertical="center" wrapText="1"/>
    </xf>
    <xf numFmtId="0" fontId="18" fillId="0" borderId="1" xfId="0" applyFont="1" applyBorder="1" applyAlignment="1">
      <alignmen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4" fillId="0" borderId="1" xfId="0" applyFont="1" applyBorder="1" applyAlignment="1">
      <alignment horizontal="center" vertical="center"/>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vertical="center" wrapText="1"/>
    </xf>
    <xf numFmtId="0" fontId="24" fillId="11" borderId="1" xfId="0" applyFont="1" applyFill="1" applyBorder="1" applyAlignment="1">
      <alignment horizontal="center" vertical="center"/>
    </xf>
    <xf numFmtId="0" fontId="10" fillId="0" borderId="1" xfId="0" applyFont="1" applyBorder="1" applyAlignment="1">
      <alignment vertical="top" wrapText="1"/>
    </xf>
    <xf numFmtId="0" fontId="10" fillId="0" borderId="1" xfId="0" applyFont="1" applyBorder="1" applyAlignment="1">
      <alignment horizontal="center" vertical="center"/>
    </xf>
    <xf numFmtId="0" fontId="10"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xf>
    <xf numFmtId="0" fontId="24"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5" xfId="0" applyFont="1" applyBorder="1" applyAlignment="1">
      <alignment vertical="top" wrapText="1"/>
    </xf>
    <xf numFmtId="0" fontId="11" fillId="0" borderId="1" xfId="0" applyFont="1" applyBorder="1" applyAlignment="1">
      <alignment horizontal="left" vertical="center" wrapText="1" readingOrder="1"/>
    </xf>
    <xf numFmtId="0" fontId="11" fillId="0" borderId="5" xfId="0" applyFont="1" applyBorder="1" applyAlignment="1">
      <alignment vertical="center" wrapText="1"/>
    </xf>
    <xf numFmtId="0" fontId="24" fillId="15" borderId="1" xfId="0" applyFont="1" applyFill="1" applyBorder="1" applyAlignment="1">
      <alignment horizontal="center" vertical="center"/>
    </xf>
    <xf numFmtId="0" fontId="11" fillId="0" borderId="1" xfId="0" applyFont="1" applyBorder="1" applyAlignment="1">
      <alignment vertical="top" wrapText="1"/>
    </xf>
    <xf numFmtId="0" fontId="68" fillId="0" borderId="0" xfId="0" applyFont="1"/>
    <xf numFmtId="0" fontId="69" fillId="0" borderId="0" xfId="0" applyFont="1"/>
    <xf numFmtId="0" fontId="14" fillId="3" borderId="1" xfId="0" applyFont="1" applyFill="1" applyBorder="1" applyAlignment="1">
      <alignment horizontal="center" vertical="center" wrapText="1"/>
    </xf>
    <xf numFmtId="0" fontId="69" fillId="0" borderId="0" xfId="0" applyFont="1" applyAlignment="1">
      <alignment vertical="center"/>
    </xf>
    <xf numFmtId="0" fontId="14" fillId="3" borderId="1" xfId="0" applyFont="1" applyFill="1" applyBorder="1" applyAlignment="1">
      <alignment horizontal="left" vertical="center"/>
    </xf>
    <xf numFmtId="14" fontId="70" fillId="3" borderId="1" xfId="0" applyNumberFormat="1" applyFont="1" applyFill="1" applyBorder="1" applyAlignment="1">
      <alignment horizontal="center" vertical="center"/>
    </xf>
    <xf numFmtId="0" fontId="14" fillId="3" borderId="2"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14" fontId="14" fillId="3" borderId="2" xfId="0" applyNumberFormat="1" applyFont="1" applyFill="1" applyBorder="1" applyAlignment="1">
      <alignment horizontal="center" vertical="center" wrapText="1"/>
    </xf>
    <xf numFmtId="0" fontId="71" fillId="5" borderId="1" xfId="0" applyFont="1" applyFill="1" applyBorder="1" applyAlignment="1">
      <alignment horizontal="center" vertical="center"/>
    </xf>
    <xf numFmtId="9" fontId="71" fillId="5" borderId="1" xfId="1" applyFont="1" applyFill="1" applyBorder="1" applyAlignment="1">
      <alignment horizontal="center" vertical="center"/>
    </xf>
    <xf numFmtId="0" fontId="69" fillId="2" borderId="1" xfId="0" applyFont="1" applyFill="1" applyBorder="1" applyAlignment="1">
      <alignment horizontal="center" vertical="center" wrapText="1"/>
    </xf>
    <xf numFmtId="14" fontId="68" fillId="2" borderId="1" xfId="0" applyNumberFormat="1" applyFont="1" applyFill="1" applyBorder="1" applyAlignment="1">
      <alignment horizontal="center" vertical="center" wrapText="1"/>
    </xf>
    <xf numFmtId="0" fontId="69" fillId="0" borderId="3" xfId="0" applyFont="1" applyBorder="1" applyAlignment="1">
      <alignment horizontal="justify" vertical="top" wrapText="1"/>
    </xf>
    <xf numFmtId="0" fontId="8" fillId="0" borderId="1" xfId="0" applyFont="1" applyBorder="1" applyAlignment="1">
      <alignment horizontal="center" vertical="center"/>
    </xf>
    <xf numFmtId="0" fontId="72" fillId="0" borderId="1" xfId="0" applyFont="1" applyBorder="1" applyAlignment="1">
      <alignment horizontal="center" vertical="center" wrapText="1"/>
    </xf>
    <xf numFmtId="0" fontId="8" fillId="11" borderId="1" xfId="0" applyFont="1" applyFill="1" applyBorder="1" applyAlignment="1">
      <alignment horizontal="center" vertical="center"/>
    </xf>
    <xf numFmtId="0" fontId="71" fillId="0" borderId="1" xfId="0" applyFont="1" applyBorder="1" applyAlignment="1">
      <alignment horizontal="center" vertical="center"/>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66" fillId="0" borderId="1" xfId="0" applyFont="1" applyBorder="1" applyAlignment="1">
      <alignment horizontal="left" vertical="top" wrapText="1"/>
    </xf>
    <xf numFmtId="0" fontId="11" fillId="0" borderId="11" xfId="0" applyFont="1" applyBorder="1"/>
    <xf numFmtId="0" fontId="11" fillId="0" borderId="11" xfId="0" applyFont="1" applyBorder="1" applyAlignment="1">
      <alignment horizontal="center" vertical="center" wrapText="1"/>
    </xf>
    <xf numFmtId="0" fontId="11" fillId="0" borderId="11" xfId="0" applyFont="1" applyBorder="1" applyAlignment="1">
      <alignment vertical="top" wrapText="1"/>
    </xf>
    <xf numFmtId="0" fontId="11" fillId="0" borderId="1" xfId="0" applyFont="1" applyBorder="1" applyAlignment="1">
      <alignment horizontal="left" vertical="top" wrapText="1"/>
    </xf>
    <xf numFmtId="0" fontId="11" fillId="0" borderId="5" xfId="0" applyFont="1" applyBorder="1"/>
    <xf numFmtId="0" fontId="9" fillId="8"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1" fillId="16" borderId="11" xfId="0" applyFont="1" applyFill="1" applyBorder="1" applyAlignment="1">
      <alignment vertical="top" wrapText="1"/>
    </xf>
    <xf numFmtId="0" fontId="11" fillId="10" borderId="11" xfId="0" applyFont="1" applyFill="1" applyBorder="1" applyAlignment="1">
      <alignment vertical="top" wrapText="1"/>
    </xf>
    <xf numFmtId="0" fontId="11" fillId="10" borderId="5" xfId="0" applyFont="1" applyFill="1" applyBorder="1" applyAlignment="1">
      <alignment vertical="top"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0" fontId="24" fillId="11" borderId="3" xfId="0" applyFont="1" applyFill="1" applyBorder="1" applyAlignment="1">
      <alignment horizontal="center" vertical="center"/>
    </xf>
    <xf numFmtId="0" fontId="10" fillId="2" borderId="12"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4" fillId="8" borderId="1" xfId="0" applyFont="1" applyFill="1" applyBorder="1" applyAlignment="1">
      <alignment horizontal="center" vertical="center"/>
    </xf>
    <xf numFmtId="0" fontId="11" fillId="0" borderId="3" xfId="0" applyFont="1" applyBorder="1" applyAlignment="1">
      <alignment horizontal="center" vertical="center"/>
    </xf>
    <xf numFmtId="0" fontId="12" fillId="8" borderId="11" xfId="0" applyFont="1" applyFill="1" applyBorder="1" applyAlignment="1">
      <alignment horizontal="center" vertical="center"/>
    </xf>
    <xf numFmtId="0" fontId="24" fillId="18" borderId="5" xfId="0" applyFont="1" applyFill="1" applyBorder="1" applyAlignment="1">
      <alignment horizontal="center" vertical="center"/>
    </xf>
    <xf numFmtId="0" fontId="11" fillId="9" borderId="5" xfId="0" applyFont="1" applyFill="1" applyBorder="1" applyAlignment="1">
      <alignment horizontal="left" vertical="center" wrapText="1"/>
    </xf>
    <xf numFmtId="14" fontId="11" fillId="2" borderId="3" xfId="0" applyNumberFormat="1" applyFont="1" applyFill="1" applyBorder="1" applyAlignment="1">
      <alignment horizontal="center" vertical="center"/>
    </xf>
    <xf numFmtId="0" fontId="17" fillId="0" borderId="5" xfId="0" applyFont="1" applyBorder="1" applyAlignment="1">
      <alignment vertical="top" wrapText="1"/>
    </xf>
    <xf numFmtId="0" fontId="72" fillId="0" borderId="11" xfId="0" applyFont="1" applyBorder="1" applyAlignment="1">
      <alignment horizontal="center" vertical="center" wrapText="1"/>
    </xf>
    <xf numFmtId="0" fontId="72" fillId="0" borderId="1" xfId="0" applyFont="1" applyBorder="1" applyAlignment="1">
      <alignment horizontal="left" vertical="top" wrapText="1"/>
    </xf>
    <xf numFmtId="0" fontId="68" fillId="2" borderId="1" xfId="0" applyFont="1" applyFill="1" applyBorder="1" applyAlignment="1">
      <alignment horizontal="center" vertical="center" wrapText="1"/>
    </xf>
    <xf numFmtId="0" fontId="71" fillId="5" borderId="1" xfId="0" applyFont="1" applyFill="1" applyBorder="1" applyAlignment="1">
      <alignment horizontal="left" vertical="center"/>
    </xf>
    <xf numFmtId="14" fontId="69" fillId="2" borderId="1" xfId="0" applyNumberFormat="1" applyFont="1" applyFill="1" applyBorder="1" applyAlignment="1">
      <alignment horizontal="center" vertical="center" wrapText="1"/>
    </xf>
    <xf numFmtId="0" fontId="82" fillId="0" borderId="1" xfId="0" applyFont="1" applyBorder="1" applyAlignment="1">
      <alignment horizontal="justify" vertical="top" wrapText="1"/>
    </xf>
    <xf numFmtId="0" fontId="10" fillId="0" borderId="1"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7" fillId="0" borderId="5" xfId="0" applyFont="1" applyBorder="1" applyAlignment="1">
      <alignment horizontal="left" vertical="top" wrapText="1"/>
    </xf>
    <xf numFmtId="0" fontId="11" fillId="0" borderId="8" xfId="0" applyFont="1" applyBorder="1" applyAlignment="1">
      <alignment horizontal="center" vertical="center" wrapText="1"/>
    </xf>
    <xf numFmtId="0" fontId="17" fillId="0" borderId="3" xfId="0" applyFont="1" applyBorder="1" applyAlignment="1">
      <alignment horizontal="justify" vertical="top" wrapText="1"/>
    </xf>
    <xf numFmtId="0" fontId="11" fillId="0" borderId="3" xfId="0" applyFont="1" applyBorder="1" applyAlignment="1">
      <alignment vertical="top" wrapText="1"/>
    </xf>
    <xf numFmtId="14" fontId="10" fillId="0" borderId="1" xfId="0" applyNumberFormat="1" applyFont="1" applyBorder="1" applyAlignment="1">
      <alignment horizontal="center" vertical="center"/>
    </xf>
    <xf numFmtId="0" fontId="17" fillId="0" borderId="1" xfId="0" applyFont="1" applyBorder="1" applyAlignment="1">
      <alignment vertical="top" wrapText="1"/>
    </xf>
    <xf numFmtId="0" fontId="11" fillId="0" borderId="11" xfId="0" applyFont="1" applyBorder="1" applyAlignment="1">
      <alignment horizontal="left" vertical="top" wrapText="1"/>
    </xf>
    <xf numFmtId="0" fontId="31" fillId="0" borderId="1" xfId="0" applyFont="1" applyBorder="1" applyAlignment="1">
      <alignment vertical="top" wrapText="1"/>
    </xf>
    <xf numFmtId="0" fontId="23" fillId="0" borderId="0" xfId="0" applyFont="1" applyAlignment="1">
      <alignment vertical="top" wrapText="1"/>
    </xf>
    <xf numFmtId="0" fontId="31" fillId="0" borderId="5" xfId="0" applyFont="1" applyBorder="1" applyAlignment="1">
      <alignment horizontal="justify" vertical="top" wrapText="1"/>
    </xf>
    <xf numFmtId="0" fontId="31" fillId="0" borderId="1" xfId="0" applyFont="1" applyBorder="1" applyAlignment="1">
      <alignment horizontal="left" vertical="top" wrapText="1"/>
    </xf>
    <xf numFmtId="0" fontId="11" fillId="0" borderId="5" xfId="0" applyFont="1" applyBorder="1" applyAlignment="1">
      <alignment horizontal="left" vertical="top" wrapText="1"/>
    </xf>
    <xf numFmtId="0" fontId="10" fillId="2" borderId="1" xfId="0" applyFont="1" applyFill="1" applyBorder="1" applyAlignment="1">
      <alignment horizontal="justify" vertical="center" wrapText="1"/>
    </xf>
    <xf numFmtId="0" fontId="11" fillId="0" borderId="1" xfId="0" applyFont="1" applyBorder="1" applyAlignment="1">
      <alignment horizontal="justify" vertical="top" wrapText="1"/>
    </xf>
    <xf numFmtId="0" fontId="69" fillId="8" borderId="1" xfId="0" applyFont="1" applyFill="1" applyBorder="1" applyAlignment="1">
      <alignment horizontal="center" vertical="center" wrapText="1"/>
    </xf>
    <xf numFmtId="0" fontId="69" fillId="2" borderId="1" xfId="0" applyFont="1" applyFill="1" applyBorder="1" applyAlignment="1">
      <alignment horizontal="justify" vertical="center" wrapText="1"/>
    </xf>
    <xf numFmtId="0" fontId="72" fillId="0" borderId="5" xfId="0" applyFont="1" applyBorder="1" applyAlignment="1">
      <alignment wrapText="1"/>
    </xf>
    <xf numFmtId="0" fontId="68" fillId="0" borderId="11" xfId="0" applyFont="1" applyBorder="1" applyAlignment="1">
      <alignment horizontal="center" vertical="center" wrapText="1"/>
    </xf>
    <xf numFmtId="0" fontId="72" fillId="10" borderId="11" xfId="0" applyFont="1" applyFill="1" applyBorder="1" applyAlignment="1">
      <alignment horizontal="left" vertical="top" wrapText="1"/>
    </xf>
    <xf numFmtId="0" fontId="75" fillId="10" borderId="11" xfId="0" applyFont="1" applyFill="1" applyBorder="1" applyAlignment="1">
      <alignment horizontal="left" vertical="top" wrapText="1"/>
    </xf>
    <xf numFmtId="0" fontId="72" fillId="0" borderId="11" xfId="0" applyFont="1" applyBorder="1" applyAlignment="1">
      <alignment horizontal="left" vertical="top" wrapText="1"/>
    </xf>
    <xf numFmtId="0" fontId="72" fillId="2" borderId="11" xfId="0" applyFont="1" applyFill="1" applyBorder="1" applyAlignment="1">
      <alignment horizontal="left" vertical="top" wrapText="1"/>
    </xf>
    <xf numFmtId="0" fontId="72" fillId="16" borderId="1" xfId="0" applyFont="1" applyFill="1" applyBorder="1" applyAlignment="1">
      <alignment horizontal="left" vertical="top" wrapText="1"/>
    </xf>
    <xf numFmtId="0" fontId="68" fillId="8" borderId="1" xfId="0" applyFont="1" applyFill="1" applyBorder="1" applyAlignment="1">
      <alignment horizontal="center" vertical="center" wrapText="1"/>
    </xf>
    <xf numFmtId="0" fontId="68" fillId="2" borderId="1" xfId="0" applyFont="1" applyFill="1" applyBorder="1" applyAlignment="1">
      <alignment horizontal="justify" vertical="center" wrapText="1"/>
    </xf>
    <xf numFmtId="0" fontId="68" fillId="0" borderId="11" xfId="0" applyFont="1" applyBorder="1" applyAlignment="1">
      <alignment horizontal="left" vertical="top" wrapText="1"/>
    </xf>
    <xf numFmtId="0" fontId="72" fillId="10" borderId="1" xfId="0" applyFont="1" applyFill="1" applyBorder="1" applyAlignment="1">
      <alignment horizontal="left" vertical="top" wrapText="1"/>
    </xf>
    <xf numFmtId="0" fontId="68" fillId="10" borderId="11" xfId="0" applyFont="1" applyFill="1" applyBorder="1" applyAlignment="1">
      <alignment horizontal="center" vertical="center" wrapText="1"/>
    </xf>
    <xf numFmtId="0" fontId="68" fillId="10" borderId="11" xfId="0" applyFont="1" applyFill="1" applyBorder="1" applyAlignment="1">
      <alignment horizontal="left" vertical="top" wrapText="1"/>
    </xf>
    <xf numFmtId="0" fontId="68" fillId="17" borderId="11" xfId="0" applyFont="1" applyFill="1" applyBorder="1" applyAlignment="1">
      <alignment horizontal="left" vertical="top" wrapText="1"/>
    </xf>
    <xf numFmtId="0" fontId="68" fillId="2" borderId="11" xfId="0" applyFont="1" applyFill="1" applyBorder="1" applyAlignment="1">
      <alignment horizontal="left" vertical="top" wrapText="1"/>
    </xf>
    <xf numFmtId="0" fontId="69" fillId="8" borderId="1" xfId="0" applyFont="1" applyFill="1" applyBorder="1" applyAlignment="1">
      <alignment horizontal="justify" vertical="center" wrapText="1"/>
    </xf>
    <xf numFmtId="0" fontId="72" fillId="17" borderId="1" xfId="0" applyFont="1" applyFill="1" applyBorder="1" applyAlignment="1">
      <alignment horizontal="left" vertical="top" wrapText="1"/>
    </xf>
    <xf numFmtId="0" fontId="69" fillId="8" borderId="1" xfId="0" applyFont="1" applyFill="1" applyBorder="1" applyAlignment="1">
      <alignment horizontal="center" vertical="center"/>
    </xf>
    <xf numFmtId="0" fontId="39" fillId="0" borderId="0" xfId="0" applyFont="1"/>
    <xf numFmtId="0" fontId="103" fillId="24" borderId="2" xfId="0" applyFont="1" applyFill="1" applyBorder="1" applyAlignment="1">
      <alignment horizontal="center" vertical="center" wrapText="1"/>
    </xf>
    <xf numFmtId="0" fontId="39" fillId="25" borderId="1" xfId="0" applyFont="1" applyFill="1" applyBorder="1" applyAlignment="1">
      <alignment horizontal="center" vertical="center"/>
    </xf>
    <xf numFmtId="0" fontId="29" fillId="0" borderId="1" xfId="0" applyFont="1" applyBorder="1" applyAlignment="1">
      <alignment horizontal="left" vertical="center" wrapText="1"/>
    </xf>
    <xf numFmtId="14" fontId="29" fillId="0" borderId="1" xfId="0" applyNumberFormat="1" applyFont="1" applyBorder="1" applyAlignment="1">
      <alignment horizontal="center" vertical="center" wrapText="1"/>
    </xf>
    <xf numFmtId="0" fontId="41" fillId="0" borderId="1" xfId="0" applyFont="1" applyBorder="1" applyAlignment="1">
      <alignment horizontal="center" vertical="center"/>
    </xf>
    <xf numFmtId="0" fontId="104" fillId="14" borderId="1" xfId="0" applyFont="1" applyFill="1" applyBorder="1" applyAlignment="1">
      <alignment horizontal="center" vertical="center"/>
    </xf>
    <xf numFmtId="0" fontId="104" fillId="0" borderId="1" xfId="0" applyFont="1" applyBorder="1" applyAlignment="1">
      <alignment horizontal="center" vertical="center"/>
    </xf>
    <xf numFmtId="0" fontId="29" fillId="25" borderId="1" xfId="0" applyFont="1" applyFill="1" applyBorder="1" applyAlignment="1">
      <alignment horizontal="left" vertical="center" wrapText="1"/>
    </xf>
    <xf numFmtId="0" fontId="38" fillId="0" borderId="1" xfId="0" applyFont="1" applyBorder="1" applyAlignment="1">
      <alignment horizontal="left" vertical="center" wrapText="1"/>
    </xf>
    <xf numFmtId="14" fontId="29" fillId="0" borderId="1" xfId="0" applyNumberFormat="1" applyFont="1" applyBorder="1" applyAlignment="1">
      <alignment horizontal="center" vertical="center"/>
    </xf>
    <xf numFmtId="0" fontId="29" fillId="25" borderId="1" xfId="0" applyFont="1" applyFill="1" applyBorder="1" applyAlignment="1">
      <alignment horizontal="left" vertical="center"/>
    </xf>
    <xf numFmtId="14" fontId="38" fillId="0" borderId="1" xfId="0" applyNumberFormat="1" applyFont="1" applyBorder="1" applyAlignment="1">
      <alignment horizontal="left" vertical="center" wrapText="1"/>
    </xf>
    <xf numFmtId="0" fontId="103" fillId="21" borderId="1" xfId="0" applyFont="1" applyFill="1" applyBorder="1" applyAlignment="1">
      <alignment horizontal="center" vertical="center" wrapText="1"/>
    </xf>
    <xf numFmtId="0" fontId="110" fillId="0" borderId="0" xfId="0" applyFont="1"/>
    <xf numFmtId="0" fontId="110" fillId="0" borderId="0" xfId="0" applyFont="1" applyAlignment="1">
      <alignment horizontal="center" vertical="center"/>
    </xf>
    <xf numFmtId="0" fontId="110" fillId="0" borderId="8" xfId="0" applyFont="1" applyBorder="1" applyAlignment="1">
      <alignment vertical="center"/>
    </xf>
    <xf numFmtId="0" fontId="110" fillId="0" borderId="0" xfId="0" applyFont="1" applyAlignment="1">
      <alignment vertical="center"/>
    </xf>
    <xf numFmtId="0" fontId="41" fillId="0" borderId="1" xfId="0" applyFont="1" applyBorder="1" applyAlignment="1">
      <alignment horizontal="left" vertical="center" wrapText="1"/>
    </xf>
    <xf numFmtId="0" fontId="39" fillId="0" borderId="1" xfId="0" applyFont="1" applyBorder="1" applyAlignment="1">
      <alignment horizontal="justify" vertical="center" wrapText="1"/>
    </xf>
    <xf numFmtId="0" fontId="39" fillId="0" borderId="1" xfId="0" applyFont="1" applyBorder="1" applyAlignment="1">
      <alignment horizontal="left" vertical="center" wrapText="1"/>
    </xf>
    <xf numFmtId="0" fontId="41" fillId="0" borderId="11" xfId="0" applyFont="1" applyBorder="1" applyAlignment="1">
      <alignment vertical="center" wrapText="1"/>
    </xf>
    <xf numFmtId="0" fontId="49" fillId="0" borderId="1" xfId="0" applyFont="1" applyBorder="1" applyAlignment="1">
      <alignment horizontal="justify" vertical="center" wrapText="1"/>
    </xf>
    <xf numFmtId="0" fontId="39" fillId="0" borderId="1" xfId="0" applyFont="1" applyBorder="1" applyAlignment="1">
      <alignment vertical="center" wrapText="1"/>
    </xf>
    <xf numFmtId="0" fontId="38" fillId="0" borderId="0" xfId="0" applyFont="1" applyAlignment="1">
      <alignment horizontal="left" vertical="center" wrapText="1"/>
    </xf>
    <xf numFmtId="9" fontId="38" fillId="0" borderId="1" xfId="0" applyNumberFormat="1" applyFont="1" applyBorder="1" applyAlignment="1">
      <alignment horizontal="justify"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14" fontId="21"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26" borderId="1" xfId="0" applyFont="1" applyFill="1" applyBorder="1" applyAlignment="1">
      <alignment horizontal="center" vertical="center"/>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21" fillId="0" borderId="1" xfId="0" applyFont="1" applyBorder="1" applyAlignment="1">
      <alignment horizontal="left" vertical="center" wrapText="1"/>
    </xf>
    <xf numFmtId="0" fontId="21" fillId="0" borderId="9" xfId="0" applyFont="1" applyBorder="1" applyAlignment="1" applyProtection="1">
      <alignment horizontal="center" vertical="center" wrapText="1"/>
      <protection locked="0"/>
    </xf>
    <xf numFmtId="0" fontId="0" fillId="0" borderId="1" xfId="0" applyBorder="1" applyAlignment="1">
      <alignment horizontal="justify" vertical="center" wrapText="1"/>
    </xf>
    <xf numFmtId="0" fontId="0" fillId="0" borderId="2" xfId="0" applyBorder="1" applyAlignment="1">
      <alignment vertical="center" wrapText="1"/>
    </xf>
    <xf numFmtId="0" fontId="120" fillId="0" borderId="1" xfId="0" applyFont="1" applyBorder="1" applyAlignment="1">
      <alignment horizontal="justify"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113" fillId="5"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71" fillId="8" borderId="4" xfId="0" applyFont="1" applyFill="1" applyBorder="1" applyAlignment="1">
      <alignment horizontal="center" vertical="center" wrapText="1"/>
    </xf>
    <xf numFmtId="0" fontId="71" fillId="8" borderId="6" xfId="0" applyFont="1" applyFill="1" applyBorder="1" applyAlignment="1">
      <alignment horizontal="center" vertical="center" wrapText="1"/>
    </xf>
    <xf numFmtId="0" fontId="71" fillId="8" borderId="5" xfId="0" applyFont="1" applyFill="1" applyBorder="1" applyAlignment="1">
      <alignment horizontal="center" vertical="center" wrapText="1"/>
    </xf>
    <xf numFmtId="0" fontId="69" fillId="8" borderId="2" xfId="0" applyFont="1" applyFill="1" applyBorder="1" applyAlignment="1">
      <alignment horizontal="center" vertical="center" wrapText="1"/>
    </xf>
    <xf numFmtId="0" fontId="69" fillId="8" borderId="3" xfId="0" applyFont="1" applyFill="1" applyBorder="1" applyAlignment="1">
      <alignment horizontal="center" vertical="center" wrapText="1"/>
    </xf>
    <xf numFmtId="0" fontId="69" fillId="2" borderId="2"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2" xfId="0" applyFont="1" applyFill="1" applyBorder="1" applyAlignment="1">
      <alignment horizontal="center" vertical="center" wrapText="1"/>
    </xf>
    <xf numFmtId="0" fontId="69" fillId="2" borderId="3" xfId="0" applyFont="1" applyFill="1" applyBorder="1" applyAlignment="1">
      <alignment horizontal="center" vertical="center" wrapText="1"/>
    </xf>
    <xf numFmtId="14" fontId="69" fillId="2" borderId="2" xfId="0" applyNumberFormat="1" applyFont="1" applyFill="1" applyBorder="1" applyAlignment="1">
      <alignment horizontal="center" vertical="center" wrapText="1"/>
    </xf>
    <xf numFmtId="14" fontId="69" fillId="2" borderId="3" xfId="0" applyNumberFormat="1" applyFont="1" applyFill="1" applyBorder="1" applyAlignment="1">
      <alignment horizontal="center" vertical="center" wrapText="1"/>
    </xf>
    <xf numFmtId="0" fontId="69" fillId="0" borderId="2" xfId="0" applyFont="1" applyBorder="1" applyAlignment="1">
      <alignment horizontal="center" vertical="top" wrapText="1"/>
    </xf>
    <xf numFmtId="0" fontId="69" fillId="0" borderId="3" xfId="0" applyFont="1" applyBorder="1" applyAlignment="1">
      <alignment horizontal="center" vertical="top" wrapText="1"/>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72" fillId="2" borderId="2" xfId="0" applyFont="1" applyFill="1" applyBorder="1" applyAlignment="1">
      <alignment horizontal="left" vertical="top" wrapText="1"/>
    </xf>
    <xf numFmtId="0" fontId="72" fillId="2" borderId="3" xfId="0" applyFont="1" applyFill="1" applyBorder="1" applyAlignment="1">
      <alignment horizontal="left" vertical="top" wrapText="1"/>
    </xf>
    <xf numFmtId="0" fontId="72" fillId="10" borderId="2" xfId="0" applyFont="1" applyFill="1" applyBorder="1" applyAlignment="1">
      <alignment horizontal="left" vertical="top" wrapText="1"/>
    </xf>
    <xf numFmtId="0" fontId="72" fillId="10" borderId="3" xfId="0" applyFont="1" applyFill="1" applyBorder="1" applyAlignment="1">
      <alignment horizontal="left" vertical="top" wrapText="1"/>
    </xf>
    <xf numFmtId="0" fontId="9" fillId="12"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24" fillId="15" borderId="2" xfId="0" applyFont="1" applyFill="1" applyBorder="1" applyAlignment="1">
      <alignment horizontal="center" vertical="center"/>
    </xf>
    <xf numFmtId="0" fontId="24" fillId="15" borderId="3"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8" fillId="22" borderId="10" xfId="0" applyFont="1" applyFill="1" applyBorder="1" applyAlignment="1">
      <alignment horizontal="center" vertical="center" wrapText="1"/>
    </xf>
    <xf numFmtId="0" fontId="108" fillId="22" borderId="3" xfId="0" applyFont="1" applyFill="1" applyBorder="1" applyAlignment="1">
      <alignment horizontal="center" vertical="center" wrapText="1"/>
    </xf>
    <xf numFmtId="0" fontId="36" fillId="8" borderId="1" xfId="0" applyFont="1" applyFill="1" applyBorder="1" applyAlignment="1">
      <alignment horizontal="center" vertical="center"/>
    </xf>
    <xf numFmtId="0" fontId="36" fillId="20" borderId="1" xfId="0" applyFont="1" applyFill="1" applyBorder="1" applyAlignment="1">
      <alignment horizontal="center" vertical="center"/>
    </xf>
    <xf numFmtId="0" fontId="107" fillId="21" borderId="1" xfId="0" applyFont="1" applyFill="1" applyBorder="1" applyAlignment="1">
      <alignment horizontal="center" vertical="center" wrapText="1"/>
    </xf>
    <xf numFmtId="0" fontId="111" fillId="22" borderId="2" xfId="0" applyFont="1" applyFill="1" applyBorder="1" applyAlignment="1">
      <alignment horizontal="center" vertical="center" wrapText="1"/>
    </xf>
    <xf numFmtId="0" fontId="111" fillId="22" borderId="10" xfId="0" applyFont="1" applyFill="1" applyBorder="1" applyAlignment="1">
      <alignment horizontal="center" vertical="center" wrapText="1"/>
    </xf>
    <xf numFmtId="0" fontId="103" fillId="24" borderId="9" xfId="0" applyFont="1" applyFill="1" applyBorder="1" applyAlignment="1">
      <alignment horizontal="center" vertical="center" wrapText="1"/>
    </xf>
    <xf numFmtId="0" fontId="103" fillId="24" borderId="17" xfId="0" applyFont="1" applyFill="1" applyBorder="1" applyAlignment="1">
      <alignment horizontal="center" vertical="center" wrapText="1"/>
    </xf>
    <xf numFmtId="0" fontId="103" fillId="24" borderId="11" xfId="0" applyFont="1" applyFill="1" applyBorder="1" applyAlignment="1">
      <alignment horizontal="center" vertical="center" wrapText="1"/>
    </xf>
    <xf numFmtId="0" fontId="109"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3" xfId="0" applyFont="1" applyFill="1" applyBorder="1" applyAlignment="1">
      <alignment horizontal="center" vertical="center"/>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top" wrapText="1"/>
    </xf>
    <xf numFmtId="0" fontId="11" fillId="15" borderId="2" xfId="0" applyFont="1" applyFill="1" applyBorder="1" applyAlignment="1">
      <alignment horizontal="center" vertical="center"/>
    </xf>
    <xf numFmtId="0" fontId="11" fillId="15" borderId="3" xfId="0" applyFont="1" applyFill="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2" xfId="0" applyFont="1" applyBorder="1"/>
    <xf numFmtId="0" fontId="10" fillId="0" borderId="3" xfId="0" applyFont="1" applyBorder="1"/>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0" borderId="10" xfId="0" applyFont="1" applyBorder="1" applyAlignment="1">
      <alignment horizontal="center" vertical="center" wrapText="1"/>
    </xf>
    <xf numFmtId="0" fontId="10" fillId="3" borderId="2"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0" xfId="0" applyFont="1" applyBorder="1" applyAlignment="1">
      <alignment horizont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23" fillId="0" borderId="3" xfId="0" applyFont="1" applyBorder="1" applyAlignment="1">
      <alignment horizontal="center" vertical="center" wrapText="1"/>
    </xf>
    <xf numFmtId="14" fontId="10" fillId="2"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11" fillId="0" borderId="2" xfId="0" applyFont="1" applyBorder="1" applyAlignment="1">
      <alignment horizontal="left" vertical="top" wrapText="1"/>
    </xf>
    <xf numFmtId="0" fontId="23" fillId="0" borderId="3" xfId="0" applyFont="1" applyBorder="1" applyAlignment="1">
      <alignment horizontal="left" vertical="top" wrapText="1"/>
    </xf>
    <xf numFmtId="0" fontId="24" fillId="11" borderId="2" xfId="0" applyFont="1" applyFill="1" applyBorder="1" applyAlignment="1">
      <alignment horizontal="center" vertical="center"/>
    </xf>
    <xf numFmtId="0" fontId="24" fillId="11" borderId="3" xfId="0" applyFont="1" applyFill="1" applyBorder="1" applyAlignment="1">
      <alignment horizontal="center" vertical="center"/>
    </xf>
    <xf numFmtId="0" fontId="11" fillId="0" borderId="3" xfId="0" applyFont="1" applyBorder="1" applyAlignment="1">
      <alignment horizontal="left" vertical="top"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10" xfId="0" applyFont="1" applyBorder="1" applyAlignment="1">
      <alignment horizontal="center"/>
    </xf>
    <xf numFmtId="0" fontId="11" fillId="0" borderId="10" xfId="0" applyFont="1" applyBorder="1" applyAlignment="1">
      <alignment horizontal="left" vertical="top" wrapText="1"/>
    </xf>
    <xf numFmtId="0" fontId="12" fillId="8" borderId="10"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14" fontId="10" fillId="2" borderId="2" xfId="0" applyNumberFormat="1" applyFont="1" applyFill="1" applyBorder="1" applyAlignment="1">
      <alignment horizontal="center" vertical="center"/>
    </xf>
    <xf numFmtId="14" fontId="10" fillId="2" borderId="10" xfId="0" applyNumberFormat="1" applyFont="1" applyFill="1" applyBorder="1" applyAlignment="1">
      <alignment horizontal="center" vertical="center"/>
    </xf>
    <xf numFmtId="14" fontId="10" fillId="2" borderId="3" xfId="0" applyNumberFormat="1" applyFont="1" applyFill="1" applyBorder="1" applyAlignment="1">
      <alignment horizontal="center" vertical="center"/>
    </xf>
    <xf numFmtId="0" fontId="24" fillId="11" borderId="10" xfId="0" applyFont="1" applyFill="1" applyBorder="1" applyAlignment="1">
      <alignment horizontal="center" vertical="center"/>
    </xf>
    <xf numFmtId="0" fontId="10" fillId="0" borderId="10" xfId="0" applyFont="1" applyBorder="1" applyAlignment="1">
      <alignment horizontal="center" vertical="center"/>
    </xf>
    <xf numFmtId="0" fontId="24" fillId="0" borderId="2" xfId="0" applyFont="1" applyBorder="1" applyAlignment="1">
      <alignment horizontal="left" vertical="top" wrapText="1"/>
    </xf>
    <xf numFmtId="0" fontId="24" fillId="0" borderId="10" xfId="0" applyFont="1" applyBorder="1" applyAlignment="1">
      <alignment horizontal="left" vertical="top" wrapText="1"/>
    </xf>
    <xf numFmtId="0" fontId="24" fillId="0" borderId="3" xfId="0" applyFont="1" applyBorder="1" applyAlignment="1">
      <alignment horizontal="left" vertical="top" wrapText="1"/>
    </xf>
    <xf numFmtId="0" fontId="9" fillId="8" borderId="4"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0" fontId="9" fillId="12" borderId="4"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2" borderId="8" xfId="0" applyFont="1" applyFill="1" applyBorder="1" applyAlignment="1">
      <alignment horizontal="center" vertical="center" wrapText="1"/>
    </xf>
    <xf numFmtId="0" fontId="14" fillId="3" borderId="9" xfId="0" applyFont="1" applyFill="1" applyBorder="1" applyAlignment="1">
      <alignment horizontal="center" vertical="center"/>
    </xf>
    <xf numFmtId="0" fontId="14" fillId="3" borderId="11" xfId="0" applyFont="1" applyFill="1" applyBorder="1" applyAlignment="1">
      <alignment horizontal="center" vertical="center"/>
    </xf>
    <xf numFmtId="0" fontId="104" fillId="14"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2" fillId="15" borderId="1" xfId="0" applyFont="1" applyFill="1" applyBorder="1" applyAlignment="1">
      <alignment horizontal="center" vertical="center" wrapText="1"/>
    </xf>
    <xf numFmtId="0" fontId="35" fillId="0" borderId="0" xfId="0" applyFont="1" applyAlignment="1">
      <alignment wrapText="1"/>
    </xf>
    <xf numFmtId="0" fontId="0" fillId="0" borderId="0" xfId="0" applyAlignment="1">
      <alignment wrapText="1"/>
    </xf>
  </cellXfs>
  <cellStyles count="8">
    <cellStyle name="Hipervínculo" xfId="7" xr:uid="{1F39C6E5-966B-4F3E-8F8B-7C23704E5E7F}"/>
    <cellStyle name="Hyperlink" xfId="4" xr:uid="{D07B2DD9-D3E3-48B2-A229-200915B59D96}"/>
    <cellStyle name="Millares [0] 2" xfId="3" xr:uid="{7D3361BE-D32E-4275-BFBD-9F9868DCC1A1}"/>
    <cellStyle name="Millares [0] 3" xfId="6" xr:uid="{9835DA32-7E08-4737-8C42-8FCA599928CC}"/>
    <cellStyle name="Moneda [0] 2" xfId="5" xr:uid="{9B49093B-03B8-4C95-9ECA-97094A805CB6}"/>
    <cellStyle name="Normal" xfId="0" builtinId="0"/>
    <cellStyle name="Normal 2 2" xfId="2" xr:uid="{0FDCB90D-0E5F-4213-A7F6-306F3DC40A04}"/>
    <cellStyle name="Porcentaje" xfId="1" builtinId="5"/>
  </cellStyles>
  <dxfs count="254">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theme="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theme="0" tint="-0.34998626667073579"/>
        </patternFill>
      </fill>
    </dxf>
    <dxf>
      <font>
        <b/>
        <i val="0"/>
        <color theme="1"/>
      </font>
      <fill>
        <patternFill>
          <bgColor theme="9"/>
        </patternFill>
      </fill>
    </dxf>
    <dxf>
      <font>
        <b/>
        <i val="0"/>
        <color theme="1"/>
      </font>
      <fill>
        <patternFill>
          <bgColor rgb="FF00B050"/>
        </pattern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9"/>
        </patternFill>
      </fill>
    </dxf>
    <dxf>
      <font>
        <b/>
        <i val="0"/>
        <color theme="1"/>
      </font>
      <fill>
        <patternFill>
          <bgColor rgb="FFFFFF00"/>
        </patternFill>
      </fill>
    </dxf>
    <dxf>
      <font>
        <b/>
        <i val="0"/>
        <color theme="0"/>
      </font>
      <fill>
        <patternFill>
          <bgColor rgb="FFFF00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1"/>
      </font>
      <fill>
        <patternFill>
          <bgColor theme="9"/>
        </patternFill>
      </fill>
    </dxf>
    <dxf>
      <font>
        <b/>
        <i val="0"/>
        <color theme="0"/>
      </font>
      <fill>
        <patternFill>
          <bgColor rgb="FFFF0000"/>
        </patternFill>
      </fill>
    </dxf>
    <dxf>
      <font>
        <b/>
        <i val="0"/>
        <color theme="1"/>
      </font>
      <fill>
        <patternFill>
          <bgColor rgb="FFFFFF00"/>
        </patternFill>
      </fill>
    </dxf>
    <dxf>
      <font>
        <b/>
        <i val="0"/>
        <color theme="1"/>
      </font>
      <fill>
        <patternFill>
          <bgColor rgb="FF00B050"/>
        </patternFill>
      </fill>
    </dxf>
    <dxf>
      <font>
        <b/>
        <i val="0"/>
        <color theme="1"/>
      </font>
      <fill>
        <patternFill>
          <bgColor rgb="FF00B050"/>
        </patternFill>
      </fill>
    </dxf>
    <dxf>
      <font>
        <b/>
        <i val="0"/>
        <color theme="1"/>
      </font>
      <fill>
        <patternFill>
          <bgColor theme="0" tint="-0.3499862666707357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7"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7"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iliana/AppData/Local/Microsoft/Windows/INetCache/Content.Outlook/VSI1T5A0/Seguimiento_PPC%202022%20REGIONALES_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cbfgob-my.sharepoint.com/Users/Liliana/AppData/Local/Microsoft/Windows/INetCache/Content.Outlook/VSI1T5A0/Seguimiento_PPC%202022%20REGIONAL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ow r="1">
          <cell r="A1" t="str">
            <v>Consulta (capacitación para)</v>
          </cell>
          <cell r="E1" t="str">
            <v xml:space="preserve">Ejecución/implementación participativa y evaluación y control ciudadano </v>
          </cell>
        </row>
        <row r="2">
          <cell r="A2" t="str">
            <v xml:space="preserve">Participación en la información </v>
          </cell>
          <cell r="E2" t="str">
            <v>Identificación de necesidades ó diagnóstico</v>
          </cell>
        </row>
        <row r="3">
          <cell r="A3" t="str">
            <v xml:space="preserve">Control, evalución y ejecución participativa </v>
          </cell>
          <cell r="E3" t="str">
            <v>Evaluación y control ciudadano</v>
          </cell>
        </row>
        <row r="4">
          <cell r="A4" t="str">
            <v>Ejecución o Implementación Participativa</v>
          </cell>
          <cell r="E4" t="str">
            <v>Ejecución o Implementación Participativa</v>
          </cell>
        </row>
        <row r="5">
          <cell r="A5" t="str">
            <v>Formulación participativa</v>
          </cell>
        </row>
        <row r="6">
          <cell r="A6" t="str">
            <v>Control y evaluación</v>
          </cell>
        </row>
        <row r="7">
          <cell r="A7" t="str">
            <v>Consulta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DCB20C-5F27-474C-B28B-0AC9A8C7DFF9}" name="Tabla4" displayName="Tabla4" ref="B3:J172" totalsRowShown="0" headerRowDxfId="253" dataDxfId="251" headerRowBorderDxfId="252" tableBorderDxfId="250" totalsRowBorderDxfId="249">
  <autoFilter ref="B3:J172" xr:uid="{2BDCB20C-5F27-474C-B28B-0AC9A8C7DFF9}"/>
  <tableColumns count="9">
    <tableColumn id="14" xr3:uid="{1B92C2B3-26C5-4EF7-A6E8-74909731BFD3}" name="PROCESO" dataDxfId="248"/>
    <tableColumn id="2" xr3:uid="{E68AFC06-A723-450C-9BD0-9997EE885112}" name="RIESGO" dataDxfId="247"/>
    <tableColumn id="3" xr3:uid="{9D8C6D17-6419-4542-8B7B-3E047AC94EBB}" name="CÓDIGO DE RIESGO" dataDxfId="246"/>
    <tableColumn id="4" xr3:uid="{FCC73CD0-6959-460B-BEEE-C970BFE497AF}" name="ACTIVIDAD" dataDxfId="245"/>
    <tableColumn id="5" xr3:uid="{C1E693C2-9CAF-4C5A-A9EE-820C49B02D53}" name="APLICA EN" dataDxfId="244"/>
    <tableColumn id="6" xr3:uid="{6CBA6FB2-C12D-4023-AB1C-1EC88C5ED4CA}" name="FECHA INICIO" dataDxfId="243"/>
    <tableColumn id="7" xr3:uid="{60CDEF9E-534D-4115-A062-0C79BA7D55DC}" name="FECHA FIN" dataDxfId="242"/>
    <tableColumn id="9" xr3:uid="{14D2B33A-E3F6-4A34-B085-D8E37FE58B49}" name="RESPONSABLE" dataDxfId="241"/>
    <tableColumn id="10" xr3:uid="{C5E592C0-1BA8-4BB0-B354-A3F8DA8C0B85}" name="EVIDENCIA" dataDxfId="240"/>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8F-6F60-437E-842E-A92B6C3E809D}">
  <sheetPr>
    <tabColor rgb="FFFFFF00"/>
  </sheetPr>
  <dimension ref="C4:D23"/>
  <sheetViews>
    <sheetView workbookViewId="0">
      <selection activeCell="D10" sqref="D10"/>
    </sheetView>
  </sheetViews>
  <sheetFormatPr baseColWidth="10" defaultColWidth="11.42578125" defaultRowHeight="15" x14ac:dyDescent="0.25"/>
  <cols>
    <col min="1" max="2" width="3" customWidth="1"/>
    <col min="3" max="3" width="23.28515625" customWidth="1"/>
    <col min="4" max="4" width="51.85546875" customWidth="1"/>
    <col min="7" max="7" width="20.85546875" customWidth="1"/>
    <col min="8" max="8" width="34.85546875" customWidth="1"/>
  </cols>
  <sheetData>
    <row r="4" spans="3:4" s="39" customFormat="1" ht="37.5" customHeight="1" x14ac:dyDescent="0.25">
      <c r="C4" s="27" t="s">
        <v>0</v>
      </c>
      <c r="D4" s="38" t="s">
        <v>1</v>
      </c>
    </row>
    <row r="5" spans="3:4" s="39" customFormat="1" ht="36.75" customHeight="1" x14ac:dyDescent="0.25">
      <c r="C5" s="27" t="s">
        <v>2</v>
      </c>
      <c r="D5" s="38" t="s">
        <v>3</v>
      </c>
    </row>
    <row r="6" spans="3:4" s="39" customFormat="1" ht="36.75" customHeight="1" x14ac:dyDescent="0.25">
      <c r="C6" s="27" t="s">
        <v>4</v>
      </c>
      <c r="D6" s="38" t="s">
        <v>5</v>
      </c>
    </row>
    <row r="7" spans="3:4" s="39" customFormat="1" ht="36.75" customHeight="1" x14ac:dyDescent="0.25">
      <c r="C7" s="27" t="s">
        <v>6</v>
      </c>
      <c r="D7" s="38" t="s">
        <v>7</v>
      </c>
    </row>
    <row r="8" spans="3:4" s="39" customFormat="1" ht="36.75" customHeight="1" x14ac:dyDescent="0.25">
      <c r="C8" s="27" t="s">
        <v>8</v>
      </c>
      <c r="D8" s="38" t="s">
        <v>9</v>
      </c>
    </row>
    <row r="9" spans="3:4" s="39" customFormat="1" ht="36.75" customHeight="1" x14ac:dyDescent="0.25"/>
    <row r="23" spans="3:4" ht="30" x14ac:dyDescent="0.25">
      <c r="C23" s="28" t="s">
        <v>10</v>
      </c>
      <c r="D23" s="42" t="s">
        <v>11</v>
      </c>
    </row>
  </sheetData>
  <conditionalFormatting sqref="C4:C8">
    <cfRule type="cellIs" dxfId="239" priority="1" operator="equal">
      <formula>"Vencida"</formula>
    </cfRule>
    <cfRule type="cellIs" dxfId="238" priority="2" operator="equal">
      <formula>"No Cumplida"</formula>
    </cfRule>
    <cfRule type="cellIs" dxfId="237" priority="3" operator="equal">
      <formula>"En Avance"</formula>
    </cfRule>
    <cfRule type="cellIs" dxfId="236" priority="4" operator="equal">
      <formula>"Cumplida (FT)"</formula>
    </cfRule>
    <cfRule type="cellIs" dxfId="235" priority="5" operator="equal">
      <formula>"Cumplida (DT)"</formula>
    </cfRule>
    <cfRule type="cellIs" dxfId="234" priority="6" operator="equal">
      <formula>"Sin Avance"</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BC2-4E88-4DAE-88D2-2A82D810CACD}">
  <sheetPr>
    <pageSetUpPr fitToPage="1"/>
  </sheetPr>
  <dimension ref="A1:Z37"/>
  <sheetViews>
    <sheetView view="pageBreakPreview" zoomScale="50" zoomScaleNormal="40" zoomScaleSheetLayoutView="50" zoomScalePageLayoutView="40" workbookViewId="0">
      <selection activeCell="C12" sqref="C12"/>
    </sheetView>
  </sheetViews>
  <sheetFormatPr baseColWidth="10" defaultColWidth="7.42578125" defaultRowHeight="18" x14ac:dyDescent="0.25"/>
  <cols>
    <col min="1" max="1" width="27.42578125" style="41" customWidth="1"/>
    <col min="2" max="2" width="6.140625" style="11" customWidth="1"/>
    <col min="3" max="3" width="54.7109375" style="11" customWidth="1"/>
    <col min="4" max="4" width="43.28515625" style="11" customWidth="1"/>
    <col min="5" max="5" width="21.85546875" style="11" customWidth="1"/>
    <col min="6" max="6" width="30.140625" style="11" customWidth="1"/>
    <col min="7" max="7" width="24.7109375" style="11" customWidth="1"/>
    <col min="8" max="8" width="21.7109375" style="11" bestFit="1" customWidth="1"/>
    <col min="9" max="9" width="6" style="11" customWidth="1"/>
    <col min="10" max="12" width="26.7109375" style="11" hidden="1" customWidth="1"/>
    <col min="13" max="13" width="34.42578125" style="11" hidden="1" customWidth="1"/>
    <col min="14" max="14" width="150.7109375" style="11" hidden="1" customWidth="1"/>
    <col min="15" max="15" width="7.85546875" style="11" hidden="1" customWidth="1"/>
    <col min="16" max="16" width="27.28515625" style="11" hidden="1" customWidth="1"/>
    <col min="17" max="17" width="21.140625" style="11" hidden="1" customWidth="1"/>
    <col min="18" max="18" width="14.42578125" style="11" hidden="1" customWidth="1"/>
    <col min="19" max="19" width="19.28515625" style="11" hidden="1" customWidth="1"/>
    <col min="20" max="20" width="161.7109375" style="11" hidden="1" customWidth="1"/>
    <col min="21" max="21" width="7.42578125" style="11" hidden="1" customWidth="1"/>
    <col min="22" max="22" width="24.85546875" style="11" customWidth="1"/>
    <col min="23" max="24" width="31.42578125" style="11" customWidth="1"/>
    <col min="25" max="25" width="22.7109375" style="11" customWidth="1"/>
    <col min="26" max="26" width="170.28515625" style="11" customWidth="1"/>
    <col min="27" max="16384" width="7.42578125" style="11"/>
  </cols>
  <sheetData>
    <row r="1" spans="1:26" x14ac:dyDescent="0.25">
      <c r="A1" s="9"/>
      <c r="B1" s="9"/>
      <c r="C1" s="10"/>
    </row>
    <row r="2" spans="1:26" x14ac:dyDescent="0.25">
      <c r="A2" s="12"/>
      <c r="B2" s="13"/>
      <c r="C2" s="14"/>
    </row>
    <row r="3" spans="1:26" x14ac:dyDescent="0.25">
      <c r="A3" s="13" t="s">
        <v>13</v>
      </c>
      <c r="B3" s="13"/>
      <c r="C3" s="15" t="s">
        <v>14</v>
      </c>
    </row>
    <row r="4" spans="1:26" x14ac:dyDescent="0.25">
      <c r="A4" s="13" t="s">
        <v>15</v>
      </c>
      <c r="B4" s="13"/>
      <c r="C4" s="16">
        <v>2023</v>
      </c>
    </row>
    <row r="5" spans="1:26" x14ac:dyDescent="0.25">
      <c r="A5" s="17" t="s">
        <v>16</v>
      </c>
      <c r="B5" s="17"/>
      <c r="C5" s="18" t="s">
        <v>542</v>
      </c>
      <c r="G5" s="11" t="str">
        <f>+(UPPER(F5))</f>
        <v/>
      </c>
    </row>
    <row r="6" spans="1:26" ht="18.75" x14ac:dyDescent="0.3">
      <c r="A6" s="40"/>
      <c r="B6" s="40"/>
      <c r="C6" s="40"/>
      <c r="D6" s="40"/>
      <c r="E6" s="40"/>
      <c r="F6" s="40"/>
      <c r="G6" s="40"/>
      <c r="H6" s="40"/>
      <c r="I6" s="40"/>
      <c r="J6" s="40"/>
      <c r="K6" s="40"/>
      <c r="L6" s="40"/>
      <c r="M6" s="40"/>
      <c r="N6" s="40"/>
      <c r="O6" s="40"/>
    </row>
    <row r="8" spans="1:26" s="123" customFormat="1" ht="41.1" customHeight="1" x14ac:dyDescent="0.3">
      <c r="A8" s="122"/>
      <c r="J8" s="253" t="s">
        <v>443</v>
      </c>
      <c r="K8" s="253"/>
      <c r="L8" s="253"/>
      <c r="M8" s="253"/>
      <c r="N8" s="253"/>
      <c r="P8" s="253" t="s">
        <v>444</v>
      </c>
      <c r="Q8" s="253"/>
      <c r="R8" s="253"/>
      <c r="S8" s="253"/>
      <c r="T8" s="253"/>
      <c r="V8" s="253" t="s">
        <v>445</v>
      </c>
      <c r="W8" s="253"/>
      <c r="X8" s="253"/>
      <c r="Y8" s="253"/>
      <c r="Z8" s="253"/>
    </row>
    <row r="9" spans="1:26" s="123" customFormat="1" ht="24" customHeight="1" x14ac:dyDescent="0.3">
      <c r="A9" s="269" t="s">
        <v>446</v>
      </c>
      <c r="B9" s="269"/>
      <c r="C9" s="269"/>
      <c r="D9" s="269"/>
      <c r="E9" s="269"/>
      <c r="F9" s="269"/>
      <c r="G9" s="269"/>
      <c r="H9" s="269"/>
      <c r="J9" s="126" t="s">
        <v>21</v>
      </c>
      <c r="K9" s="124"/>
      <c r="L9" s="129">
        <v>45046</v>
      </c>
      <c r="M9" s="270" t="s">
        <v>22</v>
      </c>
      <c r="N9" s="270" t="s">
        <v>23</v>
      </c>
      <c r="P9" s="126" t="s">
        <v>21</v>
      </c>
      <c r="Q9" s="124"/>
      <c r="R9" s="129">
        <v>45169</v>
      </c>
      <c r="S9" s="270" t="s">
        <v>22</v>
      </c>
      <c r="T9" s="270" t="s">
        <v>23</v>
      </c>
      <c r="V9" s="126" t="s">
        <v>21</v>
      </c>
      <c r="W9" s="124"/>
      <c r="X9" s="127">
        <v>45291</v>
      </c>
      <c r="Y9" s="270" t="s">
        <v>22</v>
      </c>
      <c r="Z9" s="270" t="s">
        <v>23</v>
      </c>
    </row>
    <row r="10" spans="1:26" s="123" customFormat="1" ht="86.25" customHeight="1" x14ac:dyDescent="0.3">
      <c r="A10" s="26" t="s">
        <v>24</v>
      </c>
      <c r="B10" s="258" t="s">
        <v>25</v>
      </c>
      <c r="C10" s="258"/>
      <c r="D10" s="25" t="s">
        <v>26</v>
      </c>
      <c r="E10" s="25" t="s">
        <v>27</v>
      </c>
      <c r="F10" s="25" t="s">
        <v>28</v>
      </c>
      <c r="G10" s="25" t="s">
        <v>29</v>
      </c>
      <c r="H10" s="25" t="s">
        <v>30</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ht="21.6" customHeight="1" x14ac:dyDescent="0.25">
      <c r="A11" s="382" t="s">
        <v>447</v>
      </c>
      <c r="B11" s="33"/>
      <c r="C11" s="33"/>
      <c r="D11" s="33"/>
      <c r="E11" s="33"/>
      <c r="F11" s="33"/>
      <c r="G11" s="33"/>
      <c r="H11" s="33"/>
      <c r="J11" s="33">
        <v>9</v>
      </c>
      <c r="K11" s="33">
        <f>+COUNTIF(K12,"Cumplida "&amp;"*")</f>
        <v>0</v>
      </c>
      <c r="L11" s="34">
        <f>IFERROR(+K11/J11,"No se programaron actividades relacionadas con este objetivo")</f>
        <v>0</v>
      </c>
      <c r="M11" s="33"/>
      <c r="N11" s="33"/>
      <c r="P11" s="33">
        <v>9</v>
      </c>
      <c r="Q11" s="33">
        <f>+COUNTIF(Q12,"Cumplida "&amp;"*")</f>
        <v>0</v>
      </c>
      <c r="R11" s="34">
        <f>IFERROR(+Q11/P11,"No se programaron actividades relacionadas con este objetivo")</f>
        <v>0</v>
      </c>
      <c r="S11" s="33"/>
      <c r="T11" s="33"/>
      <c r="V11" s="33">
        <v>9</v>
      </c>
      <c r="W11" s="33">
        <f>+COUNTIF(W12:W26,"Cumplida "&amp;"*")</f>
        <v>9</v>
      </c>
      <c r="X11" s="34">
        <f>IFERROR(+W11/V11,"No se programaron actividades relacionadas con este objetivo")</f>
        <v>1</v>
      </c>
      <c r="Y11" s="33"/>
      <c r="Z11" s="33"/>
    </row>
    <row r="12" spans="1:26" ht="305.25" customHeight="1" x14ac:dyDescent="0.25">
      <c r="A12" s="379"/>
      <c r="B12" s="140" t="s">
        <v>35</v>
      </c>
      <c r="C12" s="103" t="s">
        <v>448</v>
      </c>
      <c r="D12" s="4" t="s">
        <v>449</v>
      </c>
      <c r="E12" s="4" t="s">
        <v>450</v>
      </c>
      <c r="F12" s="4" t="s">
        <v>411</v>
      </c>
      <c r="G12" s="4" t="s">
        <v>451</v>
      </c>
      <c r="H12" s="6">
        <v>45291</v>
      </c>
      <c r="J12" s="32"/>
      <c r="K12" s="109" t="s">
        <v>2</v>
      </c>
      <c r="L12" s="32"/>
      <c r="M12" s="111" t="s">
        <v>452</v>
      </c>
      <c r="N12" s="142" t="s">
        <v>779</v>
      </c>
      <c r="P12" s="32"/>
      <c r="Q12" s="109" t="s">
        <v>2</v>
      </c>
      <c r="R12" s="143" t="s">
        <v>313</v>
      </c>
      <c r="S12" s="144" t="s">
        <v>453</v>
      </c>
      <c r="T12" s="145" t="s">
        <v>780</v>
      </c>
      <c r="V12" s="32"/>
      <c r="W12" s="120" t="s">
        <v>4</v>
      </c>
      <c r="X12" s="32"/>
      <c r="Y12" s="107" t="s">
        <v>453</v>
      </c>
      <c r="Z12" s="31" t="s">
        <v>781</v>
      </c>
    </row>
    <row r="13" spans="1:26" ht="409.5" customHeight="1" x14ac:dyDescent="0.25">
      <c r="A13" s="379"/>
      <c r="B13" s="140" t="s">
        <v>353</v>
      </c>
      <c r="C13" s="103" t="s">
        <v>454</v>
      </c>
      <c r="D13" s="4" t="s">
        <v>455</v>
      </c>
      <c r="E13" s="4" t="s">
        <v>38</v>
      </c>
      <c r="F13" s="4" t="s">
        <v>456</v>
      </c>
      <c r="G13" s="4" t="s">
        <v>451</v>
      </c>
      <c r="H13" s="6">
        <v>45291</v>
      </c>
      <c r="J13" s="32"/>
      <c r="K13" s="109" t="s">
        <v>2</v>
      </c>
      <c r="L13" s="32"/>
      <c r="M13" s="111" t="s">
        <v>452</v>
      </c>
      <c r="N13" s="146" t="s">
        <v>782</v>
      </c>
      <c r="P13" s="32"/>
      <c r="Q13" s="109" t="s">
        <v>2</v>
      </c>
      <c r="R13" s="147" t="s">
        <v>313</v>
      </c>
      <c r="S13" s="106" t="s">
        <v>453</v>
      </c>
      <c r="T13" s="117" t="s">
        <v>783</v>
      </c>
      <c r="V13" s="32"/>
      <c r="W13" s="120" t="s">
        <v>4</v>
      </c>
      <c r="X13" s="32"/>
      <c r="Y13" s="107" t="s">
        <v>453</v>
      </c>
      <c r="Z13" s="31" t="s">
        <v>784</v>
      </c>
    </row>
    <row r="14" spans="1:26" ht="409.5" customHeight="1" x14ac:dyDescent="0.25">
      <c r="A14" s="379"/>
      <c r="B14" s="148" t="s">
        <v>457</v>
      </c>
      <c r="C14" s="149" t="s">
        <v>458</v>
      </c>
      <c r="D14" s="35" t="s">
        <v>459</v>
      </c>
      <c r="E14" s="35" t="s">
        <v>356</v>
      </c>
      <c r="F14" s="35" t="s">
        <v>460</v>
      </c>
      <c r="G14" s="35" t="s">
        <v>412</v>
      </c>
      <c r="H14" s="36" t="s">
        <v>461</v>
      </c>
      <c r="J14" s="32"/>
      <c r="K14" s="109" t="s">
        <v>2</v>
      </c>
      <c r="L14" s="143" t="s">
        <v>313</v>
      </c>
      <c r="M14" s="111" t="s">
        <v>452</v>
      </c>
      <c r="N14" s="150" t="s">
        <v>785</v>
      </c>
      <c r="P14" s="32"/>
      <c r="Q14" s="109" t="s">
        <v>2</v>
      </c>
      <c r="R14" s="147" t="s">
        <v>313</v>
      </c>
      <c r="S14" s="106" t="s">
        <v>453</v>
      </c>
      <c r="T14" s="151" t="s">
        <v>786</v>
      </c>
      <c r="V14" s="32"/>
      <c r="W14" s="120" t="s">
        <v>4</v>
      </c>
      <c r="X14" s="32"/>
      <c r="Y14" s="107" t="s">
        <v>453</v>
      </c>
      <c r="Z14" s="31" t="s">
        <v>812</v>
      </c>
    </row>
    <row r="15" spans="1:26" ht="240.75" customHeight="1" x14ac:dyDescent="0.25">
      <c r="A15" s="379"/>
      <c r="B15" s="329" t="s">
        <v>462</v>
      </c>
      <c r="C15" s="349" t="s">
        <v>463</v>
      </c>
      <c r="D15" s="351" t="s">
        <v>464</v>
      </c>
      <c r="E15" s="351" t="s">
        <v>450</v>
      </c>
      <c r="F15" s="351" t="s">
        <v>411</v>
      </c>
      <c r="G15" s="351" t="s">
        <v>451</v>
      </c>
      <c r="H15" s="368">
        <v>45291</v>
      </c>
      <c r="J15" s="32"/>
      <c r="K15" s="109" t="s">
        <v>2</v>
      </c>
      <c r="L15" s="143" t="s">
        <v>313</v>
      </c>
      <c r="M15" s="111" t="s">
        <v>452</v>
      </c>
      <c r="N15" s="151" t="s">
        <v>787</v>
      </c>
      <c r="P15" s="32"/>
      <c r="Q15" s="109" t="s">
        <v>2</v>
      </c>
      <c r="R15" s="147" t="s">
        <v>313</v>
      </c>
      <c r="S15" s="106" t="s">
        <v>453</v>
      </c>
      <c r="T15" s="152" t="s">
        <v>788</v>
      </c>
      <c r="V15" s="336"/>
      <c r="W15" s="312" t="s">
        <v>4</v>
      </c>
      <c r="X15" s="336"/>
      <c r="Y15" s="304" t="s">
        <v>453</v>
      </c>
      <c r="Z15" s="331" t="s">
        <v>789</v>
      </c>
    </row>
    <row r="16" spans="1:26" ht="293.25" customHeight="1" x14ac:dyDescent="0.25">
      <c r="A16" s="379"/>
      <c r="B16" s="330"/>
      <c r="C16" s="350"/>
      <c r="D16" s="367"/>
      <c r="E16" s="367"/>
      <c r="F16" s="367"/>
      <c r="G16" s="367"/>
      <c r="H16" s="370"/>
      <c r="J16" s="32"/>
      <c r="K16" s="109"/>
      <c r="L16" s="143"/>
      <c r="M16" s="111"/>
      <c r="N16" s="151"/>
      <c r="P16" s="32"/>
      <c r="Q16" s="109"/>
      <c r="R16" s="147"/>
      <c r="S16" s="106"/>
      <c r="T16" s="152"/>
      <c r="V16" s="337"/>
      <c r="W16" s="313"/>
      <c r="X16" s="337"/>
      <c r="Y16" s="305"/>
      <c r="Z16" s="333"/>
    </row>
    <row r="17" spans="1:26" ht="409.5" customHeight="1" x14ac:dyDescent="0.25">
      <c r="A17" s="379"/>
      <c r="B17" s="140" t="s">
        <v>465</v>
      </c>
      <c r="C17" s="153" t="s">
        <v>466</v>
      </c>
      <c r="D17" s="7" t="s">
        <v>467</v>
      </c>
      <c r="E17" s="7" t="s">
        <v>38</v>
      </c>
      <c r="F17" s="7" t="s">
        <v>468</v>
      </c>
      <c r="G17" s="154" t="s">
        <v>469</v>
      </c>
      <c r="H17" s="155">
        <v>45291</v>
      </c>
      <c r="J17" s="32"/>
      <c r="K17" s="109" t="s">
        <v>2</v>
      </c>
      <c r="L17" s="143" t="s">
        <v>313</v>
      </c>
      <c r="M17" s="111" t="s">
        <v>452</v>
      </c>
      <c r="N17" s="150" t="s">
        <v>790</v>
      </c>
      <c r="P17" s="32"/>
      <c r="Q17" s="109" t="s">
        <v>2</v>
      </c>
      <c r="R17" s="147" t="s">
        <v>313</v>
      </c>
      <c r="S17" s="106" t="s">
        <v>453</v>
      </c>
      <c r="T17" s="152" t="s">
        <v>791</v>
      </c>
      <c r="V17" s="32"/>
      <c r="W17" s="120" t="s">
        <v>4</v>
      </c>
      <c r="X17" s="32"/>
      <c r="Y17" s="107" t="s">
        <v>453</v>
      </c>
      <c r="Z17" s="31" t="s">
        <v>813</v>
      </c>
    </row>
    <row r="18" spans="1:26" ht="207" customHeight="1" x14ac:dyDescent="0.25">
      <c r="A18" s="379"/>
      <c r="B18" s="329" t="s">
        <v>470</v>
      </c>
      <c r="C18" s="349" t="s">
        <v>471</v>
      </c>
      <c r="D18" s="351" t="s">
        <v>472</v>
      </c>
      <c r="E18" s="351" t="s">
        <v>46</v>
      </c>
      <c r="F18" s="351" t="s">
        <v>473</v>
      </c>
      <c r="G18" s="351" t="s">
        <v>412</v>
      </c>
      <c r="H18" s="368">
        <v>45291</v>
      </c>
      <c r="J18" s="336"/>
      <c r="K18" s="357" t="s">
        <v>2</v>
      </c>
      <c r="L18" s="360" t="s">
        <v>313</v>
      </c>
      <c r="M18" s="300" t="s">
        <v>452</v>
      </c>
      <c r="N18" s="355" t="s">
        <v>792</v>
      </c>
      <c r="P18" s="336"/>
      <c r="Q18" s="357" t="s">
        <v>2</v>
      </c>
      <c r="R18" s="360" t="s">
        <v>313</v>
      </c>
      <c r="S18" s="304" t="s">
        <v>453</v>
      </c>
      <c r="T18" s="355" t="s">
        <v>793</v>
      </c>
      <c r="V18" s="338"/>
      <c r="W18" s="334" t="s">
        <v>4</v>
      </c>
      <c r="X18" s="338"/>
      <c r="Y18" s="304" t="s">
        <v>453</v>
      </c>
      <c r="Z18" s="331" t="s">
        <v>794</v>
      </c>
    </row>
    <row r="19" spans="1:26" ht="27" customHeight="1" x14ac:dyDescent="0.25">
      <c r="A19" s="379"/>
      <c r="B19" s="330"/>
      <c r="C19" s="350"/>
      <c r="D19" s="367"/>
      <c r="E19" s="367"/>
      <c r="F19" s="367"/>
      <c r="G19" s="367"/>
      <c r="H19" s="370"/>
      <c r="J19" s="337"/>
      <c r="K19" s="358"/>
      <c r="L19" s="361"/>
      <c r="M19" s="301"/>
      <c r="N19" s="359"/>
      <c r="P19" s="337"/>
      <c r="Q19" s="358"/>
      <c r="R19" s="361"/>
      <c r="S19" s="305"/>
      <c r="T19" s="359"/>
      <c r="V19" s="339"/>
      <c r="W19" s="335"/>
      <c r="X19" s="339"/>
      <c r="Y19" s="305"/>
      <c r="Z19" s="333"/>
    </row>
    <row r="20" spans="1:26" ht="141" customHeight="1" x14ac:dyDescent="0.25">
      <c r="A20" s="379"/>
      <c r="B20" s="329" t="s">
        <v>474</v>
      </c>
      <c r="C20" s="349" t="s">
        <v>475</v>
      </c>
      <c r="D20" s="351" t="s">
        <v>472</v>
      </c>
      <c r="E20" s="351" t="s">
        <v>46</v>
      </c>
      <c r="F20" s="351" t="s">
        <v>473</v>
      </c>
      <c r="G20" s="351" t="s">
        <v>412</v>
      </c>
      <c r="H20" s="368">
        <v>45291</v>
      </c>
      <c r="J20" s="336"/>
      <c r="K20" s="357" t="s">
        <v>2</v>
      </c>
      <c r="L20" s="360" t="s">
        <v>313</v>
      </c>
      <c r="M20" s="300" t="s">
        <v>452</v>
      </c>
      <c r="N20" s="355" t="s">
        <v>795</v>
      </c>
      <c r="P20" s="336"/>
      <c r="Q20" s="357" t="s">
        <v>2</v>
      </c>
      <c r="R20" s="360" t="s">
        <v>313</v>
      </c>
      <c r="S20" s="304" t="s">
        <v>453</v>
      </c>
      <c r="T20" s="355" t="s">
        <v>796</v>
      </c>
      <c r="V20" s="304"/>
      <c r="W20" s="342" t="s">
        <v>4</v>
      </c>
      <c r="X20" s="340"/>
      <c r="Y20" s="304" t="s">
        <v>453</v>
      </c>
      <c r="Z20" s="331" t="s">
        <v>814</v>
      </c>
    </row>
    <row r="21" spans="1:26" ht="70.5" customHeight="1" x14ac:dyDescent="0.25">
      <c r="A21" s="379"/>
      <c r="B21" s="330"/>
      <c r="C21" s="350"/>
      <c r="D21" s="367"/>
      <c r="E21" s="367"/>
      <c r="F21" s="367"/>
      <c r="G21" s="367"/>
      <c r="H21" s="370"/>
      <c r="J21" s="337"/>
      <c r="K21" s="358"/>
      <c r="L21" s="361"/>
      <c r="M21" s="301"/>
      <c r="N21" s="359"/>
      <c r="P21" s="337"/>
      <c r="Q21" s="358"/>
      <c r="R21" s="361"/>
      <c r="S21" s="305"/>
      <c r="T21" s="359"/>
      <c r="V21" s="305"/>
      <c r="W21" s="343"/>
      <c r="X21" s="341"/>
      <c r="Y21" s="305"/>
      <c r="Z21" s="333"/>
    </row>
    <row r="22" spans="1:26" ht="409.5" customHeight="1" x14ac:dyDescent="0.25">
      <c r="A22" s="379"/>
      <c r="B22" s="329" t="s">
        <v>476</v>
      </c>
      <c r="C22" s="349" t="s">
        <v>477</v>
      </c>
      <c r="D22" s="351" t="s">
        <v>478</v>
      </c>
      <c r="E22" s="351" t="s">
        <v>46</v>
      </c>
      <c r="F22" s="351" t="s">
        <v>473</v>
      </c>
      <c r="G22" s="351" t="s">
        <v>412</v>
      </c>
      <c r="H22" s="368">
        <v>45291</v>
      </c>
      <c r="J22" s="336"/>
      <c r="K22" s="357" t="s">
        <v>2</v>
      </c>
      <c r="L22" s="360" t="s">
        <v>313</v>
      </c>
      <c r="M22" s="300" t="s">
        <v>452</v>
      </c>
      <c r="N22" s="373" t="s">
        <v>797</v>
      </c>
      <c r="P22" s="336"/>
      <c r="Q22" s="357" t="s">
        <v>2</v>
      </c>
      <c r="R22" s="360" t="s">
        <v>313</v>
      </c>
      <c r="S22" s="304" t="s">
        <v>453</v>
      </c>
      <c r="T22" s="355" t="s">
        <v>798</v>
      </c>
      <c r="V22" s="304"/>
      <c r="W22" s="345" t="s">
        <v>4</v>
      </c>
      <c r="X22" s="336"/>
      <c r="Y22" s="304" t="s">
        <v>453</v>
      </c>
      <c r="Z22" s="331" t="s">
        <v>799</v>
      </c>
    </row>
    <row r="23" spans="1:26" ht="409.5" customHeight="1" x14ac:dyDescent="0.25">
      <c r="A23" s="379"/>
      <c r="B23" s="364"/>
      <c r="C23" s="365"/>
      <c r="D23" s="366"/>
      <c r="E23" s="366"/>
      <c r="F23" s="366"/>
      <c r="G23" s="366"/>
      <c r="H23" s="369"/>
      <c r="J23" s="348"/>
      <c r="K23" s="371"/>
      <c r="L23" s="362"/>
      <c r="M23" s="372"/>
      <c r="N23" s="374"/>
      <c r="P23" s="348"/>
      <c r="Q23" s="371"/>
      <c r="R23" s="362"/>
      <c r="S23" s="344"/>
      <c r="T23" s="363"/>
      <c r="V23" s="344"/>
      <c r="W23" s="346"/>
      <c r="X23" s="348"/>
      <c r="Y23" s="344"/>
      <c r="Z23" s="332"/>
    </row>
    <row r="24" spans="1:26" ht="132" customHeight="1" x14ac:dyDescent="0.25">
      <c r="A24" s="379"/>
      <c r="B24" s="330"/>
      <c r="C24" s="350"/>
      <c r="D24" s="367"/>
      <c r="E24" s="367"/>
      <c r="F24" s="367"/>
      <c r="G24" s="367"/>
      <c r="H24" s="370"/>
      <c r="J24" s="337"/>
      <c r="K24" s="358"/>
      <c r="L24" s="361"/>
      <c r="M24" s="301"/>
      <c r="N24" s="375"/>
      <c r="P24" s="337"/>
      <c r="Q24" s="358"/>
      <c r="R24" s="361"/>
      <c r="S24" s="305"/>
      <c r="T24" s="359"/>
      <c r="V24" s="305"/>
      <c r="W24" s="347"/>
      <c r="X24" s="337"/>
      <c r="Y24" s="305"/>
      <c r="Z24" s="333"/>
    </row>
    <row r="25" spans="1:26" ht="316.5" customHeight="1" x14ac:dyDescent="0.25">
      <c r="A25" s="379"/>
      <c r="B25" s="329" t="s">
        <v>479</v>
      </c>
      <c r="C25" s="349" t="s">
        <v>480</v>
      </c>
      <c r="D25" s="351" t="s">
        <v>478</v>
      </c>
      <c r="E25" s="351" t="s">
        <v>46</v>
      </c>
      <c r="F25" s="351" t="s">
        <v>481</v>
      </c>
      <c r="G25" s="351" t="s">
        <v>412</v>
      </c>
      <c r="H25" s="353">
        <v>45291</v>
      </c>
      <c r="J25" s="306"/>
      <c r="K25" s="354" t="s">
        <v>2</v>
      </c>
      <c r="L25" s="304" t="s">
        <v>313</v>
      </c>
      <c r="M25" s="306" t="s">
        <v>452</v>
      </c>
      <c r="N25" s="355" t="s">
        <v>800</v>
      </c>
      <c r="P25" s="336"/>
      <c r="Q25" s="357" t="s">
        <v>2</v>
      </c>
      <c r="R25" s="360" t="s">
        <v>313</v>
      </c>
      <c r="S25" s="304" t="s">
        <v>453</v>
      </c>
      <c r="T25" s="355" t="s">
        <v>530</v>
      </c>
      <c r="V25" s="304"/>
      <c r="W25" s="334" t="s">
        <v>544</v>
      </c>
      <c r="X25" s="336"/>
      <c r="Y25" s="304" t="s">
        <v>453</v>
      </c>
      <c r="Z25" s="331" t="s">
        <v>801</v>
      </c>
    </row>
    <row r="26" spans="1:26" ht="243" customHeight="1" x14ac:dyDescent="0.25">
      <c r="A26" s="380"/>
      <c r="B26" s="330"/>
      <c r="C26" s="350"/>
      <c r="D26" s="352"/>
      <c r="E26" s="352"/>
      <c r="F26" s="352"/>
      <c r="G26" s="352"/>
      <c r="H26" s="352"/>
      <c r="J26" s="352"/>
      <c r="K26" s="352"/>
      <c r="L26" s="352"/>
      <c r="M26" s="352"/>
      <c r="N26" s="356"/>
      <c r="P26" s="337"/>
      <c r="Q26" s="358"/>
      <c r="R26" s="361"/>
      <c r="S26" s="305"/>
      <c r="T26" s="359"/>
      <c r="V26" s="305"/>
      <c r="W26" s="335"/>
      <c r="X26" s="337"/>
      <c r="Y26" s="305"/>
      <c r="Z26" s="333"/>
    </row>
    <row r="27" spans="1:26" x14ac:dyDescent="0.25">
      <c r="A27" s="376" t="s">
        <v>482</v>
      </c>
      <c r="B27" s="140"/>
      <c r="C27" s="50"/>
      <c r="D27" s="33"/>
      <c r="E27" s="33"/>
      <c r="F27" s="33"/>
      <c r="G27" s="33"/>
      <c r="H27" s="33"/>
      <c r="J27" s="33">
        <v>1</v>
      </c>
      <c r="K27" s="33">
        <f>+COUNTIF(K28:K30,"Cumplida "&amp;"*")</f>
        <v>0</v>
      </c>
      <c r="L27" s="34">
        <f>IFERROR(+K27/J27,"No se programaron actividades relacionadas con este objetivo")</f>
        <v>0</v>
      </c>
      <c r="M27" s="33"/>
      <c r="N27" s="33"/>
      <c r="P27" s="33">
        <v>1</v>
      </c>
      <c r="Q27" s="33">
        <f>+COUNTIF(Q28:Q30,"Cumplida "&amp;"*")</f>
        <v>0</v>
      </c>
      <c r="R27" s="34">
        <f>IFERROR(+Q27/P27,"No se programaron actividades relacionadas con este objetivo")</f>
        <v>0</v>
      </c>
      <c r="S27" s="33"/>
      <c r="T27" s="33"/>
      <c r="V27" s="33">
        <v>1</v>
      </c>
      <c r="W27" s="33">
        <f>+COUNTIF(W28,"Cumplida "&amp;"*")</f>
        <v>1</v>
      </c>
      <c r="X27" s="34">
        <f>IFERROR(+W27/V27,"No se programaron actividades relacionadas con este objetivo")</f>
        <v>1</v>
      </c>
      <c r="Y27" s="33"/>
      <c r="Z27" s="33"/>
    </row>
    <row r="28" spans="1:26" ht="409.5" customHeight="1" x14ac:dyDescent="0.25">
      <c r="A28" s="377"/>
      <c r="B28" s="140" t="s">
        <v>43</v>
      </c>
      <c r="C28" s="104" t="s">
        <v>483</v>
      </c>
      <c r="D28" s="4" t="s">
        <v>484</v>
      </c>
      <c r="E28" s="4" t="s">
        <v>485</v>
      </c>
      <c r="F28" s="4" t="s">
        <v>486</v>
      </c>
      <c r="G28" s="4" t="s">
        <v>40</v>
      </c>
      <c r="H28" s="6">
        <v>45280</v>
      </c>
      <c r="J28" s="32"/>
      <c r="K28" s="111" t="s">
        <v>0</v>
      </c>
      <c r="L28" s="143" t="s">
        <v>313</v>
      </c>
      <c r="M28" s="111" t="s">
        <v>452</v>
      </c>
      <c r="N28" s="31" t="s">
        <v>331</v>
      </c>
      <c r="P28" s="32"/>
      <c r="Q28" s="109" t="s">
        <v>2</v>
      </c>
      <c r="R28" s="143" t="s">
        <v>313</v>
      </c>
      <c r="S28" s="144" t="s">
        <v>487</v>
      </c>
      <c r="T28" s="145" t="s">
        <v>802</v>
      </c>
      <c r="V28" s="32"/>
      <c r="W28" s="120" t="s">
        <v>4</v>
      </c>
      <c r="X28" s="32"/>
      <c r="Y28" s="107" t="s">
        <v>453</v>
      </c>
      <c r="Z28" s="145" t="s">
        <v>803</v>
      </c>
    </row>
    <row r="29" spans="1:26" ht="18" customHeight="1" x14ac:dyDescent="0.25">
      <c r="A29" s="378" t="s">
        <v>488</v>
      </c>
      <c r="B29" s="140"/>
      <c r="C29" s="50"/>
      <c r="D29" s="33"/>
      <c r="E29" s="33"/>
      <c r="F29" s="33"/>
      <c r="G29" s="33"/>
      <c r="H29" s="33"/>
      <c r="J29" s="33">
        <v>5</v>
      </c>
      <c r="K29" s="33">
        <f>+COUNTIF(K30:K32,"Cumplida "&amp;"*")</f>
        <v>0</v>
      </c>
      <c r="L29" s="34">
        <f>IFERROR(+K29/J29,"No se programaron actividades relacionadas con este objetivo")</f>
        <v>0</v>
      </c>
      <c r="M29" s="33"/>
      <c r="N29" s="33"/>
      <c r="P29" s="33">
        <v>5</v>
      </c>
      <c r="Q29" s="33">
        <f>+COUNTIF(Q30:Q34,"Cumplida "&amp;"*")</f>
        <v>0</v>
      </c>
      <c r="R29" s="34">
        <f>IFERROR(+Q29/P29,"No se programaron actividades relacionadas con este objetivo")</f>
        <v>0</v>
      </c>
      <c r="S29" s="33"/>
      <c r="T29" s="33"/>
      <c r="V29" s="33">
        <v>5</v>
      </c>
      <c r="W29" s="33">
        <f>+COUNTIF(W30:W35,"Cumplida "&amp;"*")</f>
        <v>5</v>
      </c>
      <c r="X29" s="34">
        <f>IFERROR(+W29/V29,"No se programaron actividades relacionadas con este objetivo")</f>
        <v>1</v>
      </c>
      <c r="Y29" s="33"/>
      <c r="Z29" s="33"/>
    </row>
    <row r="30" spans="1:26" ht="362.25" customHeight="1" x14ac:dyDescent="0.25">
      <c r="A30" s="379"/>
      <c r="B30" s="140" t="s">
        <v>56</v>
      </c>
      <c r="C30" s="158" t="s">
        <v>489</v>
      </c>
      <c r="D30" s="159" t="s">
        <v>490</v>
      </c>
      <c r="E30" s="7" t="s">
        <v>38</v>
      </c>
      <c r="F30" s="7" t="s">
        <v>491</v>
      </c>
      <c r="G30" s="160" t="s">
        <v>40</v>
      </c>
      <c r="H30" s="6">
        <v>45280</v>
      </c>
      <c r="J30" s="32"/>
      <c r="K30" s="111" t="s">
        <v>0</v>
      </c>
      <c r="L30" s="143" t="s">
        <v>313</v>
      </c>
      <c r="M30" s="111" t="s">
        <v>452</v>
      </c>
      <c r="N30" s="31" t="s">
        <v>331</v>
      </c>
      <c r="P30" s="32"/>
      <c r="Q30" s="109" t="s">
        <v>2</v>
      </c>
      <c r="R30" s="143" t="s">
        <v>313</v>
      </c>
      <c r="S30" s="144" t="s">
        <v>487</v>
      </c>
      <c r="T30" s="145" t="s">
        <v>804</v>
      </c>
      <c r="V30" s="32"/>
      <c r="W30" s="120" t="s">
        <v>4</v>
      </c>
      <c r="X30" s="32"/>
      <c r="Y30" s="107" t="s">
        <v>453</v>
      </c>
      <c r="Z30" s="31" t="s">
        <v>805</v>
      </c>
    </row>
    <row r="31" spans="1:26" ht="409.5" customHeight="1" x14ac:dyDescent="0.25">
      <c r="A31" s="379"/>
      <c r="B31" s="161" t="s">
        <v>59</v>
      </c>
      <c r="C31" s="153" t="s">
        <v>492</v>
      </c>
      <c r="D31" s="7" t="s">
        <v>493</v>
      </c>
      <c r="E31" s="7" t="s">
        <v>38</v>
      </c>
      <c r="F31" s="7" t="s">
        <v>491</v>
      </c>
      <c r="G31" s="7" t="s">
        <v>365</v>
      </c>
      <c r="H31" s="155">
        <v>45280</v>
      </c>
      <c r="J31" s="32"/>
      <c r="K31" s="111" t="s">
        <v>0</v>
      </c>
      <c r="L31" s="147" t="s">
        <v>313</v>
      </c>
      <c r="M31" s="111" t="s">
        <v>452</v>
      </c>
      <c r="N31" s="31" t="s">
        <v>326</v>
      </c>
      <c r="P31" s="32"/>
      <c r="Q31" s="162" t="s">
        <v>0</v>
      </c>
      <c r="R31" s="147" t="s">
        <v>313</v>
      </c>
      <c r="S31" s="106" t="s">
        <v>487</v>
      </c>
      <c r="T31" s="117" t="s">
        <v>326</v>
      </c>
      <c r="V31" s="32"/>
      <c r="W31" s="120" t="s">
        <v>4</v>
      </c>
      <c r="X31" s="32"/>
      <c r="Y31" s="107" t="s">
        <v>453</v>
      </c>
      <c r="Z31" s="173" t="s">
        <v>815</v>
      </c>
    </row>
    <row r="32" spans="1:26" ht="212.25" customHeight="1" x14ac:dyDescent="0.25">
      <c r="A32" s="379"/>
      <c r="B32" s="140" t="s">
        <v>494</v>
      </c>
      <c r="C32" s="104" t="s">
        <v>495</v>
      </c>
      <c r="D32" s="4" t="s">
        <v>496</v>
      </c>
      <c r="E32" s="4" t="s">
        <v>497</v>
      </c>
      <c r="F32" s="4" t="s">
        <v>485</v>
      </c>
      <c r="G32" s="4" t="s">
        <v>498</v>
      </c>
      <c r="H32" s="6">
        <v>45280</v>
      </c>
      <c r="J32" s="32"/>
      <c r="K32" s="111" t="s">
        <v>0</v>
      </c>
      <c r="L32" s="147" t="s">
        <v>313</v>
      </c>
      <c r="M32" s="111" t="s">
        <v>452</v>
      </c>
      <c r="N32" s="31" t="s">
        <v>326</v>
      </c>
      <c r="P32" s="32"/>
      <c r="Q32" s="162" t="s">
        <v>0</v>
      </c>
      <c r="R32" s="147" t="s">
        <v>313</v>
      </c>
      <c r="S32" s="106" t="s">
        <v>487</v>
      </c>
      <c r="T32" s="117" t="s">
        <v>326</v>
      </c>
      <c r="V32" s="32"/>
      <c r="W32" s="120" t="s">
        <v>4</v>
      </c>
      <c r="X32" s="32"/>
      <c r="Y32" s="107" t="s">
        <v>453</v>
      </c>
      <c r="Z32" s="31" t="s">
        <v>806</v>
      </c>
    </row>
    <row r="33" spans="1:26" ht="215.25" customHeight="1" x14ac:dyDescent="0.25">
      <c r="A33" s="379"/>
      <c r="B33" s="140" t="s">
        <v>499</v>
      </c>
      <c r="C33" s="104" t="s">
        <v>500</v>
      </c>
      <c r="D33" s="4" t="s">
        <v>501</v>
      </c>
      <c r="E33" s="4" t="s">
        <v>38</v>
      </c>
      <c r="F33" s="4" t="s">
        <v>411</v>
      </c>
      <c r="G33" s="4" t="s">
        <v>502</v>
      </c>
      <c r="H33" s="6">
        <v>45290</v>
      </c>
      <c r="J33" s="32"/>
      <c r="K33" s="111" t="s">
        <v>0</v>
      </c>
      <c r="L33" s="147" t="s">
        <v>313</v>
      </c>
      <c r="M33" s="111" t="s">
        <v>452</v>
      </c>
      <c r="N33" s="31" t="s">
        <v>326</v>
      </c>
      <c r="P33" s="32"/>
      <c r="Q33" s="162" t="s">
        <v>0</v>
      </c>
      <c r="R33" s="147" t="s">
        <v>313</v>
      </c>
      <c r="S33" s="106" t="s">
        <v>487</v>
      </c>
      <c r="T33" s="117" t="s">
        <v>326</v>
      </c>
      <c r="V33" s="32"/>
      <c r="W33" s="120" t="s">
        <v>4</v>
      </c>
      <c r="X33" s="32"/>
      <c r="Y33" s="107" t="s">
        <v>453</v>
      </c>
      <c r="Z33" s="31" t="s">
        <v>807</v>
      </c>
    </row>
    <row r="34" spans="1:26" ht="408.75" customHeight="1" x14ac:dyDescent="0.25">
      <c r="A34" s="379"/>
      <c r="B34" s="329" t="s">
        <v>503</v>
      </c>
      <c r="C34" s="349" t="s">
        <v>504</v>
      </c>
      <c r="D34" s="351" t="s">
        <v>505</v>
      </c>
      <c r="E34" s="351" t="s">
        <v>38</v>
      </c>
      <c r="F34" s="351" t="s">
        <v>506</v>
      </c>
      <c r="G34" s="351" t="s">
        <v>502</v>
      </c>
      <c r="H34" s="353" t="s">
        <v>507</v>
      </c>
      <c r="J34" s="32"/>
      <c r="K34" s="111" t="s">
        <v>0</v>
      </c>
      <c r="L34" s="147" t="s">
        <v>313</v>
      </c>
      <c r="M34" s="111" t="s">
        <v>452</v>
      </c>
      <c r="N34" s="31" t="s">
        <v>326</v>
      </c>
      <c r="P34" s="32"/>
      <c r="Q34" s="162" t="s">
        <v>0</v>
      </c>
      <c r="R34" s="147" t="s">
        <v>313</v>
      </c>
      <c r="S34" s="106" t="s">
        <v>487</v>
      </c>
      <c r="T34" s="117" t="s">
        <v>326</v>
      </c>
      <c r="V34" s="336"/>
      <c r="W34" s="312" t="s">
        <v>4</v>
      </c>
      <c r="X34" s="336"/>
      <c r="Y34" s="304" t="s">
        <v>453</v>
      </c>
      <c r="Z34" s="331" t="s">
        <v>808</v>
      </c>
    </row>
    <row r="35" spans="1:26" ht="260.25" customHeight="1" x14ac:dyDescent="0.25">
      <c r="A35" s="380"/>
      <c r="B35" s="330"/>
      <c r="C35" s="350"/>
      <c r="D35" s="367"/>
      <c r="E35" s="367"/>
      <c r="F35" s="367"/>
      <c r="G35" s="367"/>
      <c r="H35" s="381"/>
      <c r="J35" s="32"/>
      <c r="K35" s="111"/>
      <c r="L35" s="147"/>
      <c r="M35" s="111"/>
      <c r="N35" s="31"/>
      <c r="P35" s="32"/>
      <c r="Q35" s="162"/>
      <c r="R35" s="147"/>
      <c r="S35" s="106"/>
      <c r="T35" s="117"/>
      <c r="V35" s="337"/>
      <c r="W35" s="313"/>
      <c r="X35" s="337"/>
      <c r="Y35" s="305"/>
      <c r="Z35" s="333"/>
    </row>
    <row r="36" spans="1:26" ht="18" customHeight="1" x14ac:dyDescent="0.25">
      <c r="A36" s="293" t="s">
        <v>508</v>
      </c>
      <c r="B36" s="163"/>
      <c r="C36" s="50"/>
      <c r="D36" s="33"/>
      <c r="E36" s="33"/>
      <c r="F36" s="33"/>
      <c r="G36" s="33"/>
      <c r="H36" s="33"/>
      <c r="J36" s="33">
        <v>1</v>
      </c>
      <c r="K36" s="33">
        <f>+COUNTIF(K37:K39,"Cumplida "&amp;"*")</f>
        <v>0</v>
      </c>
      <c r="L36" s="34">
        <f>IFERROR(+K36/J36,"No se programaron actividades relacionadas con este objetivo")</f>
        <v>0</v>
      </c>
      <c r="M36" s="33"/>
      <c r="N36" s="33"/>
      <c r="P36" s="33">
        <v>1</v>
      </c>
      <c r="Q36" s="56">
        <v>0</v>
      </c>
      <c r="R36" s="57">
        <v>0</v>
      </c>
      <c r="S36" s="164" t="s">
        <v>313</v>
      </c>
      <c r="T36" s="52" t="s">
        <v>313</v>
      </c>
      <c r="V36" s="33">
        <v>1</v>
      </c>
      <c r="W36" s="33">
        <f>+COUNTIF(W37:W39,"Cumplida "&amp;"*")</f>
        <v>1</v>
      </c>
      <c r="X36" s="34">
        <f>IFERROR(+W36/V36,"No se programaron actividades relacionadas con este objetivo")</f>
        <v>1</v>
      </c>
      <c r="Y36" s="33"/>
      <c r="Z36" s="33"/>
    </row>
    <row r="37" spans="1:26" ht="180.75" customHeight="1" x14ac:dyDescent="0.25">
      <c r="A37" s="293"/>
      <c r="B37" s="163" t="s">
        <v>414</v>
      </c>
      <c r="C37" s="165" t="s">
        <v>509</v>
      </c>
      <c r="D37" s="156" t="s">
        <v>510</v>
      </c>
      <c r="E37" s="156" t="s">
        <v>38</v>
      </c>
      <c r="F37" s="156" t="s">
        <v>411</v>
      </c>
      <c r="G37" s="156" t="s">
        <v>469</v>
      </c>
      <c r="H37" s="166">
        <v>45280</v>
      </c>
      <c r="J37" s="32"/>
      <c r="K37" s="109" t="s">
        <v>2</v>
      </c>
      <c r="L37" s="143" t="s">
        <v>313</v>
      </c>
      <c r="M37" s="111" t="s">
        <v>452</v>
      </c>
      <c r="N37" s="145" t="s">
        <v>809</v>
      </c>
      <c r="P37" s="32"/>
      <c r="Q37" s="157" t="s">
        <v>2</v>
      </c>
      <c r="R37" s="147" t="s">
        <v>313</v>
      </c>
      <c r="S37" s="106" t="s">
        <v>487</v>
      </c>
      <c r="T37" s="167" t="s">
        <v>810</v>
      </c>
      <c r="V37" s="32"/>
      <c r="W37" s="120" t="s">
        <v>4</v>
      </c>
      <c r="X37" s="32"/>
      <c r="Y37" s="107" t="s">
        <v>453</v>
      </c>
      <c r="Z37" s="31" t="s">
        <v>811</v>
      </c>
    </row>
  </sheetData>
  <autoFilter ref="A11:Z11" xr:uid="{F86C1BC2-4E88-4DAE-88D2-2A82D810CACD}"/>
  <mergeCells count="127">
    <mergeCell ref="X15:X16"/>
    <mergeCell ref="Y15:Y16"/>
    <mergeCell ref="Z15:Z16"/>
    <mergeCell ref="A29:A35"/>
    <mergeCell ref="B34:B35"/>
    <mergeCell ref="C34:C35"/>
    <mergeCell ref="D34:D35"/>
    <mergeCell ref="E34:E35"/>
    <mergeCell ref="F34:F35"/>
    <mergeCell ref="G34:G35"/>
    <mergeCell ref="H34:H35"/>
    <mergeCell ref="V34:V35"/>
    <mergeCell ref="W34:W35"/>
    <mergeCell ref="X34:X35"/>
    <mergeCell ref="Y34:Y35"/>
    <mergeCell ref="Z34:Z35"/>
    <mergeCell ref="A11:A26"/>
    <mergeCell ref="B15:B16"/>
    <mergeCell ref="C15:C16"/>
    <mergeCell ref="D15:D16"/>
    <mergeCell ref="E15:E16"/>
    <mergeCell ref="F15:F16"/>
    <mergeCell ref="G15:G16"/>
    <mergeCell ref="H15:H16"/>
    <mergeCell ref="V15:V16"/>
    <mergeCell ref="W15:W16"/>
    <mergeCell ref="A36:A37"/>
    <mergeCell ref="A27:A28"/>
    <mergeCell ref="J8:N8"/>
    <mergeCell ref="B18:B19"/>
    <mergeCell ref="C18:C19"/>
    <mergeCell ref="D18:D19"/>
    <mergeCell ref="E18:E19"/>
    <mergeCell ref="F18:F19"/>
    <mergeCell ref="G18:G19"/>
    <mergeCell ref="H18:H19"/>
    <mergeCell ref="J18:J19"/>
    <mergeCell ref="K18:K19"/>
    <mergeCell ref="L18:L19"/>
    <mergeCell ref="M18:M19"/>
    <mergeCell ref="B20:B21"/>
    <mergeCell ref="C20:C21"/>
    <mergeCell ref="D20:D21"/>
    <mergeCell ref="E20:E21"/>
    <mergeCell ref="F20:F21"/>
    <mergeCell ref="G20:G21"/>
    <mergeCell ref="H20:H21"/>
    <mergeCell ref="J20:J21"/>
    <mergeCell ref="P8:T8"/>
    <mergeCell ref="V8:Z8"/>
    <mergeCell ref="A9:H9"/>
    <mergeCell ref="M9:M10"/>
    <mergeCell ref="N9:N10"/>
    <mergeCell ref="S9:S10"/>
    <mergeCell ref="T9:T10"/>
    <mergeCell ref="Y9:Y10"/>
    <mergeCell ref="Z9:Z10"/>
    <mergeCell ref="B10:C10"/>
    <mergeCell ref="K20:K21"/>
    <mergeCell ref="L22:L24"/>
    <mergeCell ref="M22:M24"/>
    <mergeCell ref="N22:N24"/>
    <mergeCell ref="P22:P24"/>
    <mergeCell ref="Q22:Q24"/>
    <mergeCell ref="T18:T19"/>
    <mergeCell ref="M20:M21"/>
    <mergeCell ref="N20:N21"/>
    <mergeCell ref="P20:P21"/>
    <mergeCell ref="Q20:Q21"/>
    <mergeCell ref="R20:R21"/>
    <mergeCell ref="N18:N19"/>
    <mergeCell ref="P18:P19"/>
    <mergeCell ref="Q18:Q19"/>
    <mergeCell ref="R18:R19"/>
    <mergeCell ref="S18:S19"/>
    <mergeCell ref="L20:L21"/>
    <mergeCell ref="B22:B24"/>
    <mergeCell ref="C22:C24"/>
    <mergeCell ref="D22:D24"/>
    <mergeCell ref="E22:E24"/>
    <mergeCell ref="F22:F24"/>
    <mergeCell ref="G22:G24"/>
    <mergeCell ref="H22:H24"/>
    <mergeCell ref="J22:J24"/>
    <mergeCell ref="K22:K24"/>
    <mergeCell ref="Q25:Q26"/>
    <mergeCell ref="S20:S21"/>
    <mergeCell ref="T20:T21"/>
    <mergeCell ref="R25:R26"/>
    <mergeCell ref="S25:S26"/>
    <mergeCell ref="T25:T26"/>
    <mergeCell ref="R22:R24"/>
    <mergeCell ref="S22:S24"/>
    <mergeCell ref="T22:T24"/>
    <mergeCell ref="F25:F26"/>
    <mergeCell ref="G25:G26"/>
    <mergeCell ref="H25:H26"/>
    <mergeCell ref="J25:J26"/>
    <mergeCell ref="K25:K26"/>
    <mergeCell ref="L25:L26"/>
    <mergeCell ref="M25:M26"/>
    <mergeCell ref="N25:N26"/>
    <mergeCell ref="P25:P26"/>
    <mergeCell ref="B25:B26"/>
    <mergeCell ref="Z22:Z24"/>
    <mergeCell ref="V25:V26"/>
    <mergeCell ref="W25:W26"/>
    <mergeCell ref="X25:X26"/>
    <mergeCell ref="Y25:Y26"/>
    <mergeCell ref="Z25:Z26"/>
    <mergeCell ref="Z18:Z19"/>
    <mergeCell ref="X18:X19"/>
    <mergeCell ref="W18:W19"/>
    <mergeCell ref="V20:V21"/>
    <mergeCell ref="Y20:Y21"/>
    <mergeCell ref="Z20:Z21"/>
    <mergeCell ref="X20:X21"/>
    <mergeCell ref="W20:W21"/>
    <mergeCell ref="V18:V19"/>
    <mergeCell ref="Y18:Y19"/>
    <mergeCell ref="V22:V24"/>
    <mergeCell ref="W22:W24"/>
    <mergeCell ref="X22:X24"/>
    <mergeCell ref="Y22:Y24"/>
    <mergeCell ref="C25:C26"/>
    <mergeCell ref="D25:D26"/>
    <mergeCell ref="E25:E26"/>
  </mergeCells>
  <conditionalFormatting sqref="K11">
    <cfRule type="cellIs" dxfId="59" priority="151" operator="equal">
      <formula>"Vencida"</formula>
    </cfRule>
    <cfRule type="cellIs" dxfId="58" priority="152" operator="equal">
      <formula>"No Cumplida"</formula>
    </cfRule>
    <cfRule type="cellIs" dxfId="57" priority="153" operator="equal">
      <formula>"En Avance"</formula>
    </cfRule>
    <cfRule type="cellIs" dxfId="56" priority="154" operator="equal">
      <formula>"Cumplida (FT)"</formula>
    </cfRule>
    <cfRule type="cellIs" dxfId="55" priority="155" operator="equal">
      <formula>"Cumplida (DT)"</formula>
    </cfRule>
    <cfRule type="cellIs" dxfId="54" priority="156" operator="equal">
      <formula>"Sin Avance"</formula>
    </cfRule>
  </conditionalFormatting>
  <conditionalFormatting sqref="K27:K36">
    <cfRule type="cellIs" dxfId="53" priority="7" operator="equal">
      <formula>"Vencida"</formula>
    </cfRule>
    <cfRule type="cellIs" dxfId="52" priority="8" operator="equal">
      <formula>"No Cumplida"</formula>
    </cfRule>
    <cfRule type="cellIs" dxfId="51" priority="9" operator="equal">
      <formula>"En Avance"</formula>
    </cfRule>
    <cfRule type="cellIs" dxfId="50" priority="10" operator="equal">
      <formula>"Cumplida (FT)"</formula>
    </cfRule>
    <cfRule type="cellIs" dxfId="49" priority="11" operator="equal">
      <formula>"Cumplida (DT)"</formula>
    </cfRule>
    <cfRule type="cellIs" dxfId="48" priority="12" operator="equal">
      <formula>"Sin Avance"</formula>
    </cfRule>
  </conditionalFormatting>
  <conditionalFormatting sqref="Q11 Q27 Q29">
    <cfRule type="cellIs" dxfId="47" priority="79" operator="equal">
      <formula>"Vencida"</formula>
    </cfRule>
    <cfRule type="cellIs" dxfId="46" priority="80" operator="equal">
      <formula>"No Cumplida"</formula>
    </cfRule>
    <cfRule type="cellIs" dxfId="45" priority="81" operator="equal">
      <formula>"En Avance"</formula>
    </cfRule>
    <cfRule type="cellIs" dxfId="44" priority="82" operator="equal">
      <formula>"Cumplida (FT)"</formula>
    </cfRule>
    <cfRule type="cellIs" dxfId="43" priority="83" operator="equal">
      <formula>"Cumplida (DT)"</formula>
    </cfRule>
    <cfRule type="cellIs" dxfId="42" priority="84" operator="equal">
      <formula>"Sin Avance"</formula>
    </cfRule>
  </conditionalFormatting>
  <conditionalFormatting sqref="W11">
    <cfRule type="cellIs" dxfId="41" priority="1" operator="equal">
      <formula>"Vencida"</formula>
    </cfRule>
    <cfRule type="cellIs" dxfId="40" priority="2" operator="equal">
      <formula>"No Cumplida"</formula>
    </cfRule>
    <cfRule type="cellIs" dxfId="39" priority="3" operator="equal">
      <formula>"En Avance"</formula>
    </cfRule>
    <cfRule type="cellIs" dxfId="38" priority="4" operator="equal">
      <formula>"Cumplida (FT)"</formula>
    </cfRule>
    <cfRule type="cellIs" dxfId="37" priority="5" operator="equal">
      <formula>"Cumplida (DT)"</formula>
    </cfRule>
    <cfRule type="cellIs" dxfId="36" priority="6" operator="equal">
      <formula>"Sin Avance"</formula>
    </cfRule>
  </conditionalFormatting>
  <conditionalFormatting sqref="W27 W29 W36">
    <cfRule type="cellIs" dxfId="35" priority="19" operator="equal">
      <formula>"Vencida"</formula>
    </cfRule>
    <cfRule type="cellIs" dxfId="34" priority="20" operator="equal">
      <formula>"No Cumplida"</formula>
    </cfRule>
    <cfRule type="cellIs" dxfId="33" priority="21" operator="equal">
      <formula>"En Avance"</formula>
    </cfRule>
    <cfRule type="cellIs" dxfId="32" priority="22" operator="equal">
      <formula>"Cumplida (FT)"</formula>
    </cfRule>
    <cfRule type="cellIs" dxfId="31" priority="23" operator="equal">
      <formula>"Cumplida (DT)"</formula>
    </cfRule>
    <cfRule type="cellIs" dxfId="30" priority="24"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32" fitToHeight="0" orientation="landscape" r:id="rId1"/>
  <headerFooter>
    <oddHeader>&amp;L&amp;G&amp;C&amp;"Arial,Negrita"&amp;14SEGUIMIENTO PROGRAMA DE TRANSPARENCIA Y ÉTICA PÚBLICA&amp;RClasificación de la Información:
Pública</oddHeader>
    <oddFooter xml:space="preserve">&amp;LAprobó: Yanira Villamil
Realizó: Lucerito Achury Carrion, Joaquín Rojas Palomino&amp;C&amp;"Tempus Sans ITC,Normal"&amp;12
¡Antes de imprimir este documento… piense en el medio ambiente! &amp;"-,Normal"&amp;11 
</oddFooter>
  </headerFooter>
  <rowBreaks count="2" manualBreakCount="2">
    <brk id="24" max="26" man="1"/>
    <brk id="30" max="26" man="1"/>
  </rowBreaks>
  <colBreaks count="1" manualBreakCount="1">
    <brk id="16" max="33"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A9C-1F29-40CF-B7C7-1238634276BC}">
  <dimension ref="A1:Z14"/>
  <sheetViews>
    <sheetView view="pageBreakPreview" zoomScale="50" zoomScaleNormal="55" zoomScaleSheetLayoutView="50" zoomScalePageLayoutView="70" workbookViewId="0">
      <selection activeCell="V12" sqref="V12"/>
    </sheetView>
  </sheetViews>
  <sheetFormatPr baseColWidth="10" defaultColWidth="7.42578125" defaultRowHeight="12" x14ac:dyDescent="0.2"/>
  <cols>
    <col min="1" max="1" width="34.85546875" style="2" bestFit="1" customWidth="1"/>
    <col min="2" max="2" width="6.140625" style="1" customWidth="1"/>
    <col min="3" max="3" width="54.7109375" style="1" customWidth="1"/>
    <col min="4" max="4" width="35.42578125" style="1" customWidth="1"/>
    <col min="5" max="5" width="26" style="1" customWidth="1"/>
    <col min="6" max="6" width="21.85546875" style="1" customWidth="1"/>
    <col min="7" max="7" width="24.7109375" style="1" customWidth="1"/>
    <col min="8" max="8" width="24.28515625" style="1" customWidth="1"/>
    <col min="9" max="9" width="6" style="1" customWidth="1"/>
    <col min="10" max="10" width="20" style="1" hidden="1" customWidth="1"/>
    <col min="11" max="11" width="19.7109375" style="1" hidden="1" customWidth="1"/>
    <col min="12" max="12" width="26.7109375" style="1" hidden="1" customWidth="1"/>
    <col min="13" max="13" width="34.42578125" style="1" hidden="1" customWidth="1"/>
    <col min="14" max="14" width="43.28515625" style="1" hidden="1" customWidth="1"/>
    <col min="15" max="15" width="7.85546875" style="1" hidden="1" customWidth="1"/>
    <col min="16" max="16" width="22" style="1" hidden="1" customWidth="1"/>
    <col min="17" max="17" width="19.85546875" style="48" hidden="1" customWidth="1"/>
    <col min="18" max="18" width="12.42578125" style="1" hidden="1" customWidth="1"/>
    <col min="19" max="19" width="20.5703125" style="1" hidden="1" customWidth="1"/>
    <col min="20" max="20" width="122.42578125" style="1" hidden="1" customWidth="1"/>
    <col min="21" max="21" width="7.42578125" style="1" hidden="1" customWidth="1"/>
    <col min="22" max="22" width="27.140625" style="1" customWidth="1"/>
    <col min="23" max="25" width="23.5703125" style="1" customWidth="1"/>
    <col min="26" max="26" width="129.28515625" style="1" customWidth="1"/>
    <col min="27" max="16384" width="7.42578125" style="1"/>
  </cols>
  <sheetData>
    <row r="1" spans="1:26" s="11" customFormat="1" ht="18" x14ac:dyDescent="0.25">
      <c r="A1" s="9" t="s">
        <v>12</v>
      </c>
      <c r="B1" s="9"/>
      <c r="C1" s="10"/>
      <c r="Q1" s="47"/>
    </row>
    <row r="2" spans="1:26" s="11" customFormat="1" ht="18" x14ac:dyDescent="0.25">
      <c r="A2" s="12"/>
      <c r="B2" s="13"/>
      <c r="C2" s="14"/>
      <c r="Q2" s="47"/>
    </row>
    <row r="3" spans="1:26" s="11" customFormat="1" ht="18" x14ac:dyDescent="0.25">
      <c r="A3" s="13" t="s">
        <v>13</v>
      </c>
      <c r="B3" s="13"/>
      <c r="C3" s="15" t="s">
        <v>14</v>
      </c>
      <c r="Q3" s="47"/>
    </row>
    <row r="4" spans="1:26" s="11" customFormat="1" ht="18" x14ac:dyDescent="0.25">
      <c r="A4" s="13" t="s">
        <v>15</v>
      </c>
      <c r="B4" s="13"/>
      <c r="C4" s="16">
        <v>2023</v>
      </c>
      <c r="Q4" s="47"/>
    </row>
    <row r="5" spans="1:26" s="11" customFormat="1" ht="18" x14ac:dyDescent="0.25">
      <c r="A5" s="17" t="s">
        <v>16</v>
      </c>
      <c r="B5" s="17"/>
      <c r="C5" s="18" t="s">
        <v>542</v>
      </c>
      <c r="G5" s="11" t="str">
        <f>+(UPPER(F5))</f>
        <v/>
      </c>
      <c r="Q5" s="47"/>
    </row>
    <row r="6" spans="1:26" ht="15" x14ac:dyDescent="0.25">
      <c r="A6"/>
      <c r="B6"/>
      <c r="C6"/>
      <c r="D6"/>
      <c r="E6"/>
      <c r="F6"/>
      <c r="G6"/>
      <c r="H6"/>
      <c r="I6"/>
      <c r="J6"/>
      <c r="K6"/>
      <c r="L6"/>
      <c r="M6"/>
      <c r="N6"/>
      <c r="O6"/>
    </row>
    <row r="8" spans="1:26" s="123" customFormat="1" ht="41.1" customHeight="1" x14ac:dyDescent="0.3">
      <c r="A8" s="122"/>
      <c r="J8" s="253" t="s">
        <v>511</v>
      </c>
      <c r="K8" s="253"/>
      <c r="L8" s="253"/>
      <c r="M8" s="253"/>
      <c r="N8" s="253"/>
      <c r="P8" s="253" t="s">
        <v>512</v>
      </c>
      <c r="Q8" s="253"/>
      <c r="R8" s="253"/>
      <c r="S8" s="253"/>
      <c r="T8" s="253"/>
      <c r="V8" s="253" t="s">
        <v>513</v>
      </c>
      <c r="W8" s="253"/>
      <c r="X8" s="253"/>
      <c r="Y8" s="253"/>
      <c r="Z8" s="253"/>
    </row>
    <row r="9" spans="1:26" s="125" customFormat="1" ht="31.5" customHeight="1" x14ac:dyDescent="0.25">
      <c r="A9" s="269" t="s">
        <v>514</v>
      </c>
      <c r="B9" s="269"/>
      <c r="C9" s="269"/>
      <c r="D9" s="269"/>
      <c r="E9" s="269"/>
      <c r="F9" s="269"/>
      <c r="G9" s="269"/>
      <c r="H9" s="269"/>
      <c r="J9" s="126" t="s">
        <v>21</v>
      </c>
      <c r="K9" s="124"/>
      <c r="L9" s="127">
        <v>45046</v>
      </c>
      <c r="M9" s="270" t="s">
        <v>22</v>
      </c>
      <c r="N9" s="270" t="s">
        <v>23</v>
      </c>
      <c r="P9" s="126" t="s">
        <v>21</v>
      </c>
      <c r="Q9" s="124"/>
      <c r="R9" s="129">
        <v>45169</v>
      </c>
      <c r="S9" s="270" t="s">
        <v>22</v>
      </c>
      <c r="T9" s="270" t="s">
        <v>23</v>
      </c>
      <c r="V9" s="386" t="s">
        <v>778</v>
      </c>
      <c r="W9" s="387"/>
      <c r="X9" s="127">
        <v>45291</v>
      </c>
      <c r="Y9" s="270" t="s">
        <v>22</v>
      </c>
      <c r="Z9" s="270" t="s">
        <v>23</v>
      </c>
    </row>
    <row r="10" spans="1:26" s="123" customFormat="1" ht="111.75" customHeight="1" x14ac:dyDescent="0.3">
      <c r="A10" s="26" t="s">
        <v>24</v>
      </c>
      <c r="B10" s="258" t="s">
        <v>25</v>
      </c>
      <c r="C10" s="258"/>
      <c r="D10" s="25" t="s">
        <v>26</v>
      </c>
      <c r="E10" s="25" t="s">
        <v>27</v>
      </c>
      <c r="F10" s="25" t="s">
        <v>28</v>
      </c>
      <c r="G10" s="25" t="s">
        <v>29</v>
      </c>
      <c r="H10" s="25" t="s">
        <v>30</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s="123" customFormat="1" ht="21.6" customHeight="1" x14ac:dyDescent="0.3">
      <c r="A11" s="383" t="s">
        <v>515</v>
      </c>
      <c r="B11" s="131"/>
      <c r="C11" s="131"/>
      <c r="D11" s="131"/>
      <c r="E11" s="131"/>
      <c r="F11" s="131"/>
      <c r="G11" s="131"/>
      <c r="H11" s="131"/>
      <c r="J11" s="131">
        <v>3</v>
      </c>
      <c r="K11" s="131">
        <f>+COUNTIF(K12:K14,"Cumplida "&amp;"*")</f>
        <v>0</v>
      </c>
      <c r="L11" s="132">
        <f>IFERROR(+K11/J11,"No se programaron actividades relacionadas con este objetivo")</f>
        <v>0</v>
      </c>
      <c r="M11" s="131"/>
      <c r="N11" s="131"/>
      <c r="P11" s="131">
        <v>3</v>
      </c>
      <c r="Q11" s="131">
        <f>+COUNTIF(Q12:Q14,"Cumplida "&amp;"*")</f>
        <v>1</v>
      </c>
      <c r="R11" s="132">
        <f>IFERROR(+Q11/P11,"No se programaron actividades relacionadas con este objetivo")</f>
        <v>0.33333333333333331</v>
      </c>
      <c r="S11" s="131"/>
      <c r="T11" s="131"/>
      <c r="V11" s="131">
        <v>3</v>
      </c>
      <c r="W11" s="131">
        <f>+COUNTIF(W12:W14,"Cumplida "&amp;"*")</f>
        <v>2</v>
      </c>
      <c r="X11" s="132">
        <f>IFERROR(+W11/V11,"No se programaron actividades relacionadas con este objetivo")</f>
        <v>0.66666666666666663</v>
      </c>
      <c r="Y11" s="131"/>
      <c r="Z11" s="131"/>
    </row>
    <row r="12" spans="1:26" s="11" customFormat="1" ht="228.75" customHeight="1" x14ac:dyDescent="0.25">
      <c r="A12" s="384"/>
      <c r="B12" s="140" t="s">
        <v>35</v>
      </c>
      <c r="C12" s="103" t="s">
        <v>516</v>
      </c>
      <c r="D12" s="4" t="s">
        <v>517</v>
      </c>
      <c r="E12" s="4" t="s">
        <v>518</v>
      </c>
      <c r="F12" s="4" t="s">
        <v>519</v>
      </c>
      <c r="G12" s="36">
        <v>44958</v>
      </c>
      <c r="H12" s="8">
        <v>45275</v>
      </c>
      <c r="J12" s="29"/>
      <c r="K12" s="105" t="s">
        <v>0</v>
      </c>
      <c r="L12" s="106" t="s">
        <v>313</v>
      </c>
      <c r="M12" s="107" t="s">
        <v>373</v>
      </c>
      <c r="N12" s="108" t="s">
        <v>773</v>
      </c>
      <c r="P12" s="29"/>
      <c r="Q12" s="109" t="s">
        <v>2</v>
      </c>
      <c r="R12" s="29"/>
      <c r="S12" s="45" t="s">
        <v>373</v>
      </c>
      <c r="T12" s="110" t="s">
        <v>774</v>
      </c>
      <c r="V12" s="29"/>
      <c r="W12" s="30" t="s">
        <v>4</v>
      </c>
      <c r="X12" s="29"/>
      <c r="Y12" s="45" t="s">
        <v>352</v>
      </c>
      <c r="Z12" s="110" t="s">
        <v>775</v>
      </c>
    </row>
    <row r="13" spans="1:26" s="11" customFormat="1" ht="197.25" customHeight="1" x14ac:dyDescent="0.25">
      <c r="A13" s="384"/>
      <c r="B13" s="141" t="s">
        <v>353</v>
      </c>
      <c r="C13" s="112" t="s">
        <v>520</v>
      </c>
      <c r="D13" s="113" t="s">
        <v>521</v>
      </c>
      <c r="E13" s="113" t="s">
        <v>522</v>
      </c>
      <c r="F13" s="113" t="s">
        <v>523</v>
      </c>
      <c r="G13" s="113" t="s">
        <v>524</v>
      </c>
      <c r="H13" s="114">
        <v>45260</v>
      </c>
      <c r="J13" s="32"/>
      <c r="K13" s="115" t="s">
        <v>0</v>
      </c>
      <c r="L13" s="106" t="s">
        <v>313</v>
      </c>
      <c r="M13" s="116" t="s">
        <v>373</v>
      </c>
      <c r="N13" s="117" t="s">
        <v>525</v>
      </c>
      <c r="P13" s="32"/>
      <c r="Q13" s="115" t="s">
        <v>0</v>
      </c>
      <c r="R13" s="32"/>
      <c r="S13" s="45" t="s">
        <v>373</v>
      </c>
      <c r="T13" s="117" t="s">
        <v>525</v>
      </c>
      <c r="V13" s="32"/>
      <c r="W13" s="30" t="s">
        <v>4</v>
      </c>
      <c r="X13" s="32"/>
      <c r="Y13" s="45" t="s">
        <v>352</v>
      </c>
      <c r="Z13" s="110" t="s">
        <v>776</v>
      </c>
    </row>
    <row r="14" spans="1:26" s="11" customFormat="1" ht="185.25" customHeight="1" x14ac:dyDescent="0.25">
      <c r="A14" s="385"/>
      <c r="B14" s="140" t="s">
        <v>457</v>
      </c>
      <c r="C14" s="118" t="s">
        <v>526</v>
      </c>
      <c r="D14" s="45" t="s">
        <v>527</v>
      </c>
      <c r="E14" s="45" t="s">
        <v>528</v>
      </c>
      <c r="F14" s="4" t="s">
        <v>63</v>
      </c>
      <c r="G14" s="4" t="s">
        <v>524</v>
      </c>
      <c r="H14" s="6">
        <v>45107</v>
      </c>
      <c r="J14" s="32"/>
      <c r="K14" s="115" t="s">
        <v>0</v>
      </c>
      <c r="L14" s="106" t="s">
        <v>313</v>
      </c>
      <c r="M14" s="116" t="s">
        <v>373</v>
      </c>
      <c r="N14" s="119" t="s">
        <v>529</v>
      </c>
      <c r="P14" s="32"/>
      <c r="Q14" s="120" t="s">
        <v>4</v>
      </c>
      <c r="R14" s="32"/>
      <c r="S14" s="45" t="s">
        <v>373</v>
      </c>
      <c r="T14" s="121" t="s">
        <v>777</v>
      </c>
      <c r="V14" s="32"/>
      <c r="W14" s="115" t="s">
        <v>0</v>
      </c>
      <c r="X14" s="32"/>
      <c r="Y14" s="45" t="s">
        <v>352</v>
      </c>
      <c r="Z14" s="31" t="s">
        <v>543</v>
      </c>
    </row>
  </sheetData>
  <mergeCells count="13">
    <mergeCell ref="B10:C10"/>
    <mergeCell ref="A11:A14"/>
    <mergeCell ref="J8:N8"/>
    <mergeCell ref="P8:T8"/>
    <mergeCell ref="V8:Z8"/>
    <mergeCell ref="A9:H9"/>
    <mergeCell ref="M9:M10"/>
    <mergeCell ref="N9:N10"/>
    <mergeCell ref="S9:S10"/>
    <mergeCell ref="T9:T10"/>
    <mergeCell ref="Y9:Y10"/>
    <mergeCell ref="Z9:Z10"/>
    <mergeCell ref="V9:W9"/>
  </mergeCells>
  <conditionalFormatting sqref="K11">
    <cfRule type="cellIs" dxfId="29" priority="31" operator="equal">
      <formula>"Vencida"</formula>
    </cfRule>
    <cfRule type="cellIs" dxfId="28" priority="32" operator="equal">
      <formula>"No Cumplida"</formula>
    </cfRule>
    <cfRule type="cellIs" dxfId="27" priority="33" operator="equal">
      <formula>"En Avance"</formula>
    </cfRule>
    <cfRule type="cellIs" dxfId="26" priority="34" operator="equal">
      <formula>"Cumplida (FT)"</formula>
    </cfRule>
    <cfRule type="cellIs" dxfId="25" priority="35" operator="equal">
      <formula>"Cumplida (DT)"</formula>
    </cfRule>
    <cfRule type="cellIs" dxfId="24" priority="36" operator="equal">
      <formula>"Sin Avance"</formula>
    </cfRule>
  </conditionalFormatting>
  <conditionalFormatting sqref="Q11">
    <cfRule type="cellIs" dxfId="23" priority="19" operator="equal">
      <formula>"Vencida"</formula>
    </cfRule>
    <cfRule type="cellIs" dxfId="22" priority="20" operator="equal">
      <formula>"No Cumplida"</formula>
    </cfRule>
    <cfRule type="cellIs" dxfId="21" priority="21" operator="equal">
      <formula>"En Avance"</formula>
    </cfRule>
    <cfRule type="cellIs" dxfId="20" priority="22" operator="equal">
      <formula>"Cumplida (FT)"</formula>
    </cfRule>
    <cfRule type="cellIs" dxfId="19" priority="23" operator="equal">
      <formula>"Cumplida (DT)"</formula>
    </cfRule>
    <cfRule type="cellIs" dxfId="18" priority="24" operator="equal">
      <formula>"Sin Avance"</formula>
    </cfRule>
  </conditionalFormatting>
  <conditionalFormatting sqref="W11:W13">
    <cfRule type="cellIs" dxfId="17" priority="1" operator="equal">
      <formula>"Vencida"</formula>
    </cfRule>
    <cfRule type="cellIs" dxfId="16" priority="2" operator="equal">
      <formula>"No Cumplida"</formula>
    </cfRule>
    <cfRule type="cellIs" dxfId="15" priority="3" operator="equal">
      <formula>"En Avance"</formula>
    </cfRule>
    <cfRule type="cellIs" dxfId="14" priority="4" operator="equal">
      <formula>"Cumplida (FT)"</formula>
    </cfRule>
    <cfRule type="cellIs" dxfId="13" priority="5" operator="equal">
      <formula>"Cumplida (DT)"</formula>
    </cfRule>
    <cfRule type="cellIs" dxfId="12" priority="6"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36" orientation="landscape" r:id="rId1"/>
  <headerFooter>
    <oddHeader>&amp;L&amp;G&amp;C&amp;"Arial,Negrita"&amp;14SEGUIMIENTO PROGRAMA DE TRANSPARENCIA Y ÉTICA PÚBLICA&amp;RClasificación de la Información:
Pública</oddHeader>
    <oddFooter xml:space="preserve">&amp;LAprobó: Yanira Villamil
Realizó: Elizabeth Castillo Rincón &amp;C&amp;"Tempus Sans ITC,Normal"&amp;12
¡Antes de imprimir este documento… piense en el medio ambiente! &amp;"-,Normal"&amp;11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8484-8966-4324-B85A-C8DCDBC898E7}">
  <sheetPr>
    <pageSetUpPr fitToPage="1"/>
  </sheetPr>
  <dimension ref="A1:Z27"/>
  <sheetViews>
    <sheetView tabSelected="1" zoomScale="55" zoomScaleNormal="55" zoomScaleSheetLayoutView="40" zoomScalePageLayoutView="55" workbookViewId="0">
      <selection activeCell="Y19" sqref="Y19"/>
    </sheetView>
  </sheetViews>
  <sheetFormatPr baseColWidth="10" defaultColWidth="7.42578125" defaultRowHeight="12" x14ac:dyDescent="0.2"/>
  <cols>
    <col min="1" max="1" width="34.85546875" style="2" bestFit="1" customWidth="1"/>
    <col min="2" max="2" width="6.140625" style="1" customWidth="1"/>
    <col min="3" max="3" width="27.85546875" style="1" customWidth="1"/>
    <col min="4" max="4" width="28.5703125" style="1" customWidth="1"/>
    <col min="5" max="5" width="13.7109375" style="1" customWidth="1"/>
    <col min="6" max="6" width="29.42578125" style="1" customWidth="1"/>
    <col min="7" max="7" width="22" style="1" customWidth="1"/>
    <col min="8" max="8" width="16.85546875" style="1" customWidth="1"/>
    <col min="9" max="9" width="6" style="1" customWidth="1"/>
    <col min="10" max="12" width="26.7109375" style="1" hidden="1" customWidth="1"/>
    <col min="13" max="13" width="30.42578125" style="1" hidden="1" customWidth="1"/>
    <col min="14" max="14" width="120" style="1" hidden="1" customWidth="1"/>
    <col min="15" max="15" width="7.85546875" style="1" hidden="1" customWidth="1"/>
    <col min="16" max="16" width="22.5703125" style="1" hidden="1" customWidth="1"/>
    <col min="17" max="17" width="16" style="1" hidden="1" customWidth="1"/>
    <col min="18" max="18" width="16.42578125" style="1" hidden="1" customWidth="1"/>
    <col min="19" max="19" width="40.85546875" style="1" hidden="1" customWidth="1"/>
    <col min="20" max="20" width="113.85546875" style="1" hidden="1" customWidth="1"/>
    <col min="21" max="21" width="7.42578125" style="1" hidden="1" customWidth="1"/>
    <col min="22" max="22" width="30.140625" style="1" customWidth="1"/>
    <col min="23" max="23" width="23.42578125" style="1" customWidth="1"/>
    <col min="24" max="24" width="23.5703125" style="1" customWidth="1"/>
    <col min="25" max="25" width="22.28515625" style="1" customWidth="1"/>
    <col min="26" max="26" width="117.140625" style="1" customWidth="1"/>
    <col min="27" max="16384" width="7.42578125" style="1"/>
  </cols>
  <sheetData>
    <row r="1" spans="1:26" s="11" customFormat="1" ht="18" x14ac:dyDescent="0.25">
      <c r="A1" s="9" t="s">
        <v>12</v>
      </c>
      <c r="B1" s="9"/>
      <c r="C1" s="10"/>
    </row>
    <row r="2" spans="1:26" s="11" customFormat="1" ht="18" x14ac:dyDescent="0.25">
      <c r="A2" s="12"/>
      <c r="B2" s="13"/>
      <c r="C2" s="14"/>
    </row>
    <row r="3" spans="1:26" s="11" customFormat="1" ht="18" x14ac:dyDescent="0.25">
      <c r="A3" s="13" t="s">
        <v>13</v>
      </c>
      <c r="B3" s="13"/>
      <c r="C3" s="15" t="s">
        <v>14</v>
      </c>
    </row>
    <row r="4" spans="1:26" s="11" customFormat="1" ht="18" x14ac:dyDescent="0.25">
      <c r="A4" s="13" t="s">
        <v>15</v>
      </c>
      <c r="B4" s="13"/>
      <c r="C4" s="16">
        <v>2023</v>
      </c>
    </row>
    <row r="5" spans="1:26" s="11" customFormat="1" ht="18" x14ac:dyDescent="0.25">
      <c r="A5" s="17" t="s">
        <v>16</v>
      </c>
      <c r="B5" s="17"/>
      <c r="C5" s="18" t="s">
        <v>542</v>
      </c>
    </row>
    <row r="6" spans="1:26" ht="15" x14ac:dyDescent="0.25">
      <c r="A6"/>
      <c r="B6"/>
      <c r="C6"/>
      <c r="D6"/>
      <c r="E6"/>
      <c r="F6"/>
      <c r="G6"/>
      <c r="H6"/>
      <c r="I6"/>
      <c r="J6"/>
      <c r="K6"/>
      <c r="L6"/>
      <c r="M6"/>
      <c r="N6"/>
      <c r="O6"/>
    </row>
    <row r="8" spans="1:26" s="123" customFormat="1" ht="41.1" customHeight="1" x14ac:dyDescent="0.3">
      <c r="A8" s="122"/>
      <c r="J8" s="253" t="s">
        <v>17</v>
      </c>
      <c r="K8" s="253"/>
      <c r="L8" s="253"/>
      <c r="M8" s="253"/>
      <c r="N8" s="253"/>
      <c r="P8" s="253" t="s">
        <v>18</v>
      </c>
      <c r="Q8" s="253"/>
      <c r="R8" s="253"/>
      <c r="S8" s="253"/>
      <c r="T8" s="253"/>
      <c r="V8" s="253" t="s">
        <v>19</v>
      </c>
      <c r="W8" s="253"/>
      <c r="X8" s="253"/>
      <c r="Y8" s="253"/>
      <c r="Z8" s="253"/>
    </row>
    <row r="9" spans="1:26" ht="21.6" customHeight="1" x14ac:dyDescent="0.3">
      <c r="A9" s="254" t="s">
        <v>20</v>
      </c>
      <c r="B9" s="254"/>
      <c r="C9" s="254"/>
      <c r="D9" s="254"/>
      <c r="E9" s="254"/>
      <c r="F9" s="254"/>
      <c r="G9" s="254"/>
      <c r="H9" s="254"/>
      <c r="J9" s="19" t="s">
        <v>21</v>
      </c>
      <c r="K9" s="20"/>
      <c r="L9" s="21">
        <v>45046</v>
      </c>
      <c r="M9" s="255" t="s">
        <v>22</v>
      </c>
      <c r="N9" s="255" t="s">
        <v>23</v>
      </c>
      <c r="P9" s="19" t="s">
        <v>21</v>
      </c>
      <c r="Q9" s="20"/>
      <c r="R9" s="21">
        <v>45169</v>
      </c>
      <c r="S9" s="255" t="s">
        <v>22</v>
      </c>
      <c r="T9" s="255" t="s">
        <v>23</v>
      </c>
      <c r="V9" s="19" t="s">
        <v>21</v>
      </c>
      <c r="W9" s="20"/>
      <c r="X9" s="21">
        <v>45291</v>
      </c>
      <c r="Y9" s="255" t="s">
        <v>22</v>
      </c>
      <c r="Z9" s="255" t="s">
        <v>23</v>
      </c>
    </row>
    <row r="10" spans="1:26" ht="54.95" customHeight="1" x14ac:dyDescent="0.2">
      <c r="A10" s="26" t="s">
        <v>24</v>
      </c>
      <c r="B10" s="258" t="s">
        <v>25</v>
      </c>
      <c r="C10" s="258"/>
      <c r="D10" s="25" t="s">
        <v>26</v>
      </c>
      <c r="E10" s="25" t="s">
        <v>27</v>
      </c>
      <c r="F10" s="25" t="s">
        <v>28</v>
      </c>
      <c r="G10" s="25" t="s">
        <v>29</v>
      </c>
      <c r="H10" s="25" t="s">
        <v>30</v>
      </c>
      <c r="J10" s="23" t="s">
        <v>31</v>
      </c>
      <c r="K10" s="22" t="s">
        <v>32</v>
      </c>
      <c r="L10" s="22" t="s">
        <v>33</v>
      </c>
      <c r="M10" s="256"/>
      <c r="N10" s="256"/>
      <c r="P10" s="23" t="s">
        <v>31</v>
      </c>
      <c r="Q10" s="22" t="s">
        <v>32</v>
      </c>
      <c r="R10" s="22" t="s">
        <v>33</v>
      </c>
      <c r="S10" s="256"/>
      <c r="T10" s="256"/>
      <c r="V10" s="23" t="s">
        <v>31</v>
      </c>
      <c r="W10" s="22" t="s">
        <v>32</v>
      </c>
      <c r="X10" s="22" t="s">
        <v>33</v>
      </c>
      <c r="Y10" s="256"/>
      <c r="Z10" s="256"/>
    </row>
    <row r="11" spans="1:26" ht="21.6" customHeight="1" x14ac:dyDescent="0.2">
      <c r="A11" s="259" t="s">
        <v>34</v>
      </c>
      <c r="B11" s="24"/>
      <c r="C11" s="24"/>
      <c r="D11" s="24"/>
      <c r="E11" s="24"/>
      <c r="F11" s="24"/>
      <c r="G11" s="24"/>
      <c r="H11" s="24"/>
      <c r="J11" s="33">
        <v>1</v>
      </c>
      <c r="K11" s="33">
        <f>+COUNTIF(K12,"Cumplida "&amp;"*")</f>
        <v>0</v>
      </c>
      <c r="L11" s="34">
        <f>IFERROR(+K11/J11,"No se programaron actividades relacionadas con este objetivo")</f>
        <v>0</v>
      </c>
      <c r="M11" s="33"/>
      <c r="N11" s="33"/>
      <c r="P11" s="33">
        <v>1</v>
      </c>
      <c r="Q11" s="33"/>
      <c r="R11" s="34">
        <f>IFERROR(+Q11/P11,"No se programaron actividades relacionadas con este objetivo")</f>
        <v>0</v>
      </c>
      <c r="S11" s="33"/>
      <c r="T11" s="33"/>
      <c r="V11" s="33">
        <v>1</v>
      </c>
      <c r="W11" s="33">
        <v>1</v>
      </c>
      <c r="X11" s="34">
        <f>IFERROR(+W11/V11,"No se programaron actividades relacionadas con este objetivo")</f>
        <v>1</v>
      </c>
      <c r="Y11" s="33"/>
      <c r="Z11" s="33"/>
    </row>
    <row r="12" spans="1:26" ht="159.6" customHeight="1" x14ac:dyDescent="0.2">
      <c r="A12" s="260"/>
      <c r="B12" s="3" t="s">
        <v>35</v>
      </c>
      <c r="C12" s="4" t="s">
        <v>36</v>
      </c>
      <c r="D12" s="4" t="s">
        <v>37</v>
      </c>
      <c r="E12" s="4" t="s">
        <v>38</v>
      </c>
      <c r="F12" s="4" t="s">
        <v>39</v>
      </c>
      <c r="G12" s="4" t="s">
        <v>40</v>
      </c>
      <c r="H12" s="5" t="s">
        <v>41</v>
      </c>
      <c r="J12" s="29"/>
      <c r="K12" s="27" t="s">
        <v>0</v>
      </c>
      <c r="L12" s="29"/>
      <c r="M12" s="45" t="s">
        <v>288</v>
      </c>
      <c r="N12" s="31" t="s">
        <v>289</v>
      </c>
      <c r="P12" s="29"/>
      <c r="Q12" s="27" t="s">
        <v>2</v>
      </c>
      <c r="R12" s="29"/>
      <c r="S12" s="31" t="s">
        <v>533</v>
      </c>
      <c r="T12" s="31" t="s">
        <v>534</v>
      </c>
      <c r="V12" s="29"/>
      <c r="W12" s="30" t="s">
        <v>4</v>
      </c>
      <c r="X12" s="29"/>
      <c r="Y12" s="45" t="s">
        <v>533</v>
      </c>
      <c r="Z12" s="31" t="s">
        <v>1171</v>
      </c>
    </row>
    <row r="13" spans="1:26" ht="21.6" customHeight="1" x14ac:dyDescent="0.2">
      <c r="A13" s="259" t="s">
        <v>42</v>
      </c>
      <c r="B13" s="24"/>
      <c r="C13" s="24"/>
      <c r="D13" s="24"/>
      <c r="E13" s="24"/>
      <c r="F13" s="24"/>
      <c r="G13" s="24"/>
      <c r="H13" s="24"/>
      <c r="J13" s="33">
        <v>3</v>
      </c>
      <c r="K13" s="33">
        <f>+COUNTIF(K14:K16,"Cumplida "&amp;"*")</f>
        <v>2</v>
      </c>
      <c r="L13" s="34">
        <f>IFERROR(+K13/J13,"No se programaron actividades relacionadas con este objetivo")</f>
        <v>0.66666666666666663</v>
      </c>
      <c r="M13" s="33"/>
      <c r="N13" s="33"/>
      <c r="P13" s="33">
        <v>3</v>
      </c>
      <c r="Q13" s="33"/>
      <c r="R13" s="34">
        <f>IFERROR(+Q13/P13,"No se programaron actividades relacionadas con este objetivo")</f>
        <v>0</v>
      </c>
      <c r="S13" s="33"/>
      <c r="T13" s="33"/>
      <c r="V13" s="33">
        <v>3</v>
      </c>
      <c r="W13" s="33">
        <v>2</v>
      </c>
      <c r="X13" s="34">
        <f>IFERROR(+W13/V13,"No se programaron actividades relacionadas con este objetivo")</f>
        <v>0.66666666666666663</v>
      </c>
      <c r="Y13" s="33"/>
      <c r="Z13" s="33"/>
    </row>
    <row r="14" spans="1:26" ht="162.94999999999999" customHeight="1" x14ac:dyDescent="0.25">
      <c r="A14" s="261"/>
      <c r="B14" s="3" t="s">
        <v>43</v>
      </c>
      <c r="C14" s="4" t="s">
        <v>44</v>
      </c>
      <c r="D14" s="4" t="s">
        <v>45</v>
      </c>
      <c r="E14" s="4" t="s">
        <v>38</v>
      </c>
      <c r="F14" s="4" t="s">
        <v>46</v>
      </c>
      <c r="G14" s="4" t="s">
        <v>47</v>
      </c>
      <c r="H14" s="6">
        <v>44957</v>
      </c>
      <c r="J14" s="32"/>
      <c r="K14" s="27" t="s">
        <v>4</v>
      </c>
      <c r="L14" s="32"/>
      <c r="M14" s="45" t="s">
        <v>288</v>
      </c>
      <c r="N14" s="31" t="s">
        <v>290</v>
      </c>
      <c r="P14" s="32"/>
      <c r="Q14" s="27" t="s">
        <v>4</v>
      </c>
      <c r="R14" s="32"/>
      <c r="S14" s="45" t="s">
        <v>288</v>
      </c>
      <c r="T14" s="31" t="s">
        <v>535</v>
      </c>
      <c r="V14" s="32"/>
      <c r="W14" s="30" t="s">
        <v>4</v>
      </c>
      <c r="X14" s="32"/>
      <c r="Y14" s="45" t="s">
        <v>288</v>
      </c>
      <c r="Z14" s="31" t="s">
        <v>535</v>
      </c>
    </row>
    <row r="15" spans="1:26" ht="192.95" customHeight="1" x14ac:dyDescent="0.25">
      <c r="A15" s="261"/>
      <c r="B15" s="3" t="s">
        <v>48</v>
      </c>
      <c r="C15" s="4" t="s">
        <v>49</v>
      </c>
      <c r="D15" s="4" t="s">
        <v>50</v>
      </c>
      <c r="E15" s="4" t="s">
        <v>38</v>
      </c>
      <c r="F15" s="4" t="s">
        <v>51</v>
      </c>
      <c r="G15" s="4" t="s">
        <v>47</v>
      </c>
      <c r="H15" s="6">
        <v>44957</v>
      </c>
      <c r="J15" s="32"/>
      <c r="K15" s="27" t="s">
        <v>4</v>
      </c>
      <c r="L15" s="32"/>
      <c r="M15" s="45" t="s">
        <v>288</v>
      </c>
      <c r="N15" s="31" t="s">
        <v>291</v>
      </c>
      <c r="O15" s="1" t="s">
        <v>1169</v>
      </c>
      <c r="P15" s="32"/>
      <c r="Q15" s="27" t="s">
        <v>4</v>
      </c>
      <c r="R15" s="32"/>
      <c r="S15" s="45" t="s">
        <v>288</v>
      </c>
      <c r="T15" s="31" t="s">
        <v>535</v>
      </c>
      <c r="V15" s="32"/>
      <c r="W15" s="30" t="s">
        <v>4</v>
      </c>
      <c r="X15" s="32"/>
      <c r="Y15" s="45" t="s">
        <v>288</v>
      </c>
      <c r="Z15" s="31" t="s">
        <v>535</v>
      </c>
    </row>
    <row r="16" spans="1:26" ht="402.6" customHeight="1" x14ac:dyDescent="0.25">
      <c r="A16" s="260"/>
      <c r="B16" s="3" t="s">
        <v>52</v>
      </c>
      <c r="C16" s="4" t="s">
        <v>53</v>
      </c>
      <c r="D16" s="7" t="s">
        <v>54</v>
      </c>
      <c r="E16" s="7" t="s">
        <v>38</v>
      </c>
      <c r="F16" s="7" t="s">
        <v>39</v>
      </c>
      <c r="G16" s="7" t="s">
        <v>47</v>
      </c>
      <c r="H16" s="8">
        <v>45290</v>
      </c>
      <c r="J16" s="32"/>
      <c r="K16" s="27" t="s">
        <v>0</v>
      </c>
      <c r="L16" s="32"/>
      <c r="M16" s="45" t="s">
        <v>288</v>
      </c>
      <c r="N16" s="31" t="s">
        <v>292</v>
      </c>
      <c r="P16" s="32"/>
      <c r="Q16" s="27" t="s">
        <v>0</v>
      </c>
      <c r="R16" s="32"/>
      <c r="S16" s="31" t="s">
        <v>533</v>
      </c>
      <c r="T16" s="31" t="s">
        <v>292</v>
      </c>
      <c r="V16" s="32"/>
      <c r="W16" s="30" t="s">
        <v>6</v>
      </c>
      <c r="X16" s="32"/>
      <c r="Y16" s="45" t="s">
        <v>533</v>
      </c>
      <c r="Z16" s="31" t="s">
        <v>1386</v>
      </c>
    </row>
    <row r="17" spans="1:26" ht="32.450000000000003" customHeight="1" x14ac:dyDescent="0.2">
      <c r="A17" s="262" t="s">
        <v>55</v>
      </c>
      <c r="B17" s="24"/>
      <c r="C17" s="24"/>
      <c r="D17" s="24"/>
      <c r="E17" s="24"/>
      <c r="F17" s="24"/>
      <c r="G17" s="24"/>
      <c r="H17" s="24"/>
      <c r="J17" s="33">
        <v>2</v>
      </c>
      <c r="K17" s="33">
        <f>+COUNTIF(K18:K19,"Cumplida "&amp;"*")</f>
        <v>1</v>
      </c>
      <c r="L17" s="34">
        <f>IFERROR(+K17/J17,"No se programaron actividades relacionadas con este objetivo")</f>
        <v>0.5</v>
      </c>
      <c r="M17" s="33"/>
      <c r="N17" s="33"/>
      <c r="P17" s="33">
        <v>2</v>
      </c>
      <c r="Q17" s="33">
        <f>+COUNTIF(Q18:Q19,"Cumplida "&amp;"*")</f>
        <v>1</v>
      </c>
      <c r="R17" s="34">
        <f>IFERROR(+Q17/P17,"No se programaron actividades relacionadas con este objetivo")</f>
        <v>0.5</v>
      </c>
      <c r="S17" s="33"/>
      <c r="T17" s="33"/>
      <c r="V17" s="33">
        <v>2</v>
      </c>
      <c r="W17" s="33">
        <f>+COUNTIF(W18:W19,"Cumplida "&amp;"*")</f>
        <v>2</v>
      </c>
      <c r="X17" s="34">
        <f>IFERROR(+W17/V17,"No se programaron actividades relacionadas con este objetivo")</f>
        <v>1</v>
      </c>
      <c r="Y17" s="33"/>
      <c r="Z17" s="33"/>
    </row>
    <row r="18" spans="1:26" ht="144" x14ac:dyDescent="0.25">
      <c r="A18" s="263"/>
      <c r="B18" s="3" t="s">
        <v>56</v>
      </c>
      <c r="C18" s="4" t="s">
        <v>57</v>
      </c>
      <c r="D18" s="4" t="s">
        <v>58</v>
      </c>
      <c r="E18" s="4" t="s">
        <v>38</v>
      </c>
      <c r="F18" s="4" t="s">
        <v>46</v>
      </c>
      <c r="G18" s="4" t="s">
        <v>47</v>
      </c>
      <c r="H18" s="6">
        <v>44985</v>
      </c>
      <c r="J18" s="32"/>
      <c r="K18" s="27" t="s">
        <v>4</v>
      </c>
      <c r="L18" s="32"/>
      <c r="M18" s="45" t="s">
        <v>288</v>
      </c>
      <c r="N18" s="31" t="s">
        <v>293</v>
      </c>
      <c r="P18" s="32"/>
      <c r="Q18" s="27" t="s">
        <v>4</v>
      </c>
      <c r="R18" s="32"/>
      <c r="S18" s="58" t="s">
        <v>288</v>
      </c>
      <c r="T18" s="31" t="s">
        <v>292</v>
      </c>
      <c r="V18" s="32"/>
      <c r="W18" s="30" t="s">
        <v>4</v>
      </c>
      <c r="X18" s="32"/>
      <c r="Y18" s="58" t="s">
        <v>288</v>
      </c>
      <c r="Z18" s="31" t="s">
        <v>292</v>
      </c>
    </row>
    <row r="19" spans="1:26" ht="409.5" x14ac:dyDescent="0.25">
      <c r="A19" s="264"/>
      <c r="B19" s="4" t="s">
        <v>59</v>
      </c>
      <c r="C19" s="4" t="s">
        <v>60</v>
      </c>
      <c r="D19" s="4" t="s">
        <v>61</v>
      </c>
      <c r="E19" s="4" t="s">
        <v>62</v>
      </c>
      <c r="F19" s="4" t="s">
        <v>63</v>
      </c>
      <c r="G19" s="4" t="s">
        <v>64</v>
      </c>
      <c r="H19" s="5">
        <v>45290</v>
      </c>
      <c r="J19" s="32"/>
      <c r="K19" s="27" t="s">
        <v>2</v>
      </c>
      <c r="L19" s="32"/>
      <c r="M19" s="45" t="s">
        <v>288</v>
      </c>
      <c r="N19" s="31" t="s">
        <v>294</v>
      </c>
      <c r="P19" s="32"/>
      <c r="Q19" s="54" t="s">
        <v>2</v>
      </c>
      <c r="R19" s="32"/>
      <c r="S19" s="55" t="s">
        <v>533</v>
      </c>
      <c r="T19" s="31" t="s">
        <v>541</v>
      </c>
      <c r="V19" s="32"/>
      <c r="W19" s="30" t="s">
        <v>4</v>
      </c>
      <c r="X19" s="32"/>
      <c r="Y19" s="45" t="s">
        <v>533</v>
      </c>
      <c r="Z19" s="31" t="s">
        <v>1380</v>
      </c>
    </row>
    <row r="20" spans="1:26" ht="18" x14ac:dyDescent="0.2">
      <c r="A20" s="265" t="s">
        <v>65</v>
      </c>
      <c r="B20" s="24"/>
      <c r="C20" s="24"/>
      <c r="D20" s="24"/>
      <c r="E20" s="24"/>
      <c r="F20" s="24"/>
      <c r="G20" s="24"/>
      <c r="H20" s="24"/>
      <c r="J20" s="33">
        <v>4</v>
      </c>
      <c r="K20" s="33">
        <f>+COUNTIF(K21:K24,"Cumplida "&amp;"*")</f>
        <v>0</v>
      </c>
      <c r="L20" s="34">
        <f>IFERROR(+K20/J20,"No se programaron actividades relacionadas con este objetivo")</f>
        <v>0</v>
      </c>
      <c r="M20" s="33"/>
      <c r="N20" s="33"/>
      <c r="P20" s="33">
        <v>4</v>
      </c>
      <c r="Q20" s="33">
        <f>+COUNTIF(Q21:Q24,"Cumplida "&amp;"*")</f>
        <v>0</v>
      </c>
      <c r="R20" s="34">
        <f>IFERROR(+Q20/P20,"No se programaron actividades relacionadas con este objetivo")</f>
        <v>0</v>
      </c>
      <c r="S20" s="33"/>
      <c r="T20" s="33"/>
      <c r="V20" s="33">
        <v>4</v>
      </c>
      <c r="W20" s="33">
        <f>+COUNTIF(W21:W24,"Cumplida "&amp;"*")</f>
        <v>4</v>
      </c>
      <c r="X20" s="34">
        <f>IFERROR(+W20/V20,"No se programaron actividades relacionadas con este objetivo")</f>
        <v>1</v>
      </c>
      <c r="Y20" s="33"/>
      <c r="Z20" s="33"/>
    </row>
    <row r="21" spans="1:26" ht="409.5" customHeight="1" x14ac:dyDescent="0.25">
      <c r="A21" s="266"/>
      <c r="B21" s="3" t="s">
        <v>66</v>
      </c>
      <c r="C21" s="4" t="s">
        <v>67</v>
      </c>
      <c r="D21" s="4" t="s">
        <v>68</v>
      </c>
      <c r="E21" s="4" t="s">
        <v>38</v>
      </c>
      <c r="F21" s="4" t="s">
        <v>69</v>
      </c>
      <c r="G21" s="4" t="s">
        <v>64</v>
      </c>
      <c r="H21" s="6">
        <v>45290</v>
      </c>
      <c r="J21" s="32"/>
      <c r="K21" s="27" t="s">
        <v>2</v>
      </c>
      <c r="L21" s="32"/>
      <c r="M21" s="45" t="s">
        <v>288</v>
      </c>
      <c r="N21" s="43" t="s">
        <v>295</v>
      </c>
      <c r="P21" s="32"/>
      <c r="Q21" s="54" t="s">
        <v>2</v>
      </c>
      <c r="R21" s="32"/>
      <c r="S21" s="32" t="s">
        <v>533</v>
      </c>
      <c r="T21" s="31" t="s">
        <v>536</v>
      </c>
      <c r="V21" s="32"/>
      <c r="W21" s="30" t="s">
        <v>4</v>
      </c>
      <c r="X21" s="32"/>
      <c r="Y21" s="45" t="s">
        <v>533</v>
      </c>
      <c r="Z21" s="31" t="s">
        <v>1172</v>
      </c>
    </row>
    <row r="22" spans="1:26" ht="369" customHeight="1" x14ac:dyDescent="0.25">
      <c r="A22" s="266"/>
      <c r="B22" s="3" t="s">
        <v>70</v>
      </c>
      <c r="C22" s="4" t="s">
        <v>71</v>
      </c>
      <c r="D22" s="4" t="s">
        <v>72</v>
      </c>
      <c r="E22" s="4" t="s">
        <v>73</v>
      </c>
      <c r="F22" s="4" t="s">
        <v>39</v>
      </c>
      <c r="G22" s="4" t="s">
        <v>74</v>
      </c>
      <c r="H22" s="36" t="s">
        <v>75</v>
      </c>
      <c r="J22" s="32"/>
      <c r="K22" s="27" t="s">
        <v>2</v>
      </c>
      <c r="L22" s="32"/>
      <c r="M22" s="45" t="s">
        <v>288</v>
      </c>
      <c r="N22" s="31" t="s">
        <v>296</v>
      </c>
      <c r="P22" s="32"/>
      <c r="Q22" s="54" t="s">
        <v>2</v>
      </c>
      <c r="R22" s="32"/>
      <c r="S22" s="55" t="s">
        <v>533</v>
      </c>
      <c r="T22" s="59" t="s">
        <v>539</v>
      </c>
      <c r="V22" s="32"/>
      <c r="W22" s="30" t="s">
        <v>4</v>
      </c>
      <c r="X22" s="32"/>
      <c r="Y22" s="45" t="s">
        <v>533</v>
      </c>
      <c r="Z22" s="31" t="s">
        <v>1209</v>
      </c>
    </row>
    <row r="23" spans="1:26" ht="372" customHeight="1" x14ac:dyDescent="0.25">
      <c r="A23" s="266"/>
      <c r="B23" s="3" t="s">
        <v>76</v>
      </c>
      <c r="C23" s="4" t="s">
        <v>77</v>
      </c>
      <c r="D23" s="4" t="s">
        <v>78</v>
      </c>
      <c r="E23" s="4" t="s">
        <v>73</v>
      </c>
      <c r="F23" s="4" t="s">
        <v>39</v>
      </c>
      <c r="G23" s="4" t="s">
        <v>74</v>
      </c>
      <c r="H23" s="36" t="s">
        <v>75</v>
      </c>
      <c r="J23" s="32"/>
      <c r="K23" s="27" t="s">
        <v>2</v>
      </c>
      <c r="L23" s="32"/>
      <c r="M23" s="45" t="s">
        <v>288</v>
      </c>
      <c r="N23" s="44" t="s">
        <v>297</v>
      </c>
      <c r="P23" s="32"/>
      <c r="Q23" s="60" t="s">
        <v>2</v>
      </c>
      <c r="R23" s="32"/>
      <c r="S23" s="55" t="s">
        <v>533</v>
      </c>
      <c r="T23" s="59" t="s">
        <v>538</v>
      </c>
      <c r="V23" s="32"/>
      <c r="W23" s="30" t="s">
        <v>4</v>
      </c>
      <c r="X23" s="32"/>
      <c r="Y23" s="45" t="s">
        <v>533</v>
      </c>
      <c r="Z23" s="31" t="s">
        <v>1325</v>
      </c>
    </row>
    <row r="24" spans="1:26" ht="311.45" customHeight="1" x14ac:dyDescent="0.25">
      <c r="A24" s="267"/>
      <c r="B24" s="3" t="s">
        <v>79</v>
      </c>
      <c r="C24" s="4" t="s">
        <v>80</v>
      </c>
      <c r="D24" s="4" t="s">
        <v>81</v>
      </c>
      <c r="E24" s="35" t="s">
        <v>38</v>
      </c>
      <c r="F24" s="35" t="s">
        <v>39</v>
      </c>
      <c r="G24" s="35" t="s">
        <v>74</v>
      </c>
      <c r="H24" s="36" t="s">
        <v>82</v>
      </c>
      <c r="J24" s="32"/>
      <c r="K24" s="27" t="s">
        <v>0</v>
      </c>
      <c r="L24" s="32"/>
      <c r="M24" s="45" t="s">
        <v>288</v>
      </c>
      <c r="N24" s="31" t="s">
        <v>298</v>
      </c>
      <c r="P24" s="32"/>
      <c r="Q24" s="54" t="s">
        <v>2</v>
      </c>
      <c r="R24" s="32"/>
      <c r="S24" s="55" t="s">
        <v>533</v>
      </c>
      <c r="T24" s="61" t="s">
        <v>540</v>
      </c>
      <c r="V24" s="32"/>
      <c r="W24" s="30" t="s">
        <v>6</v>
      </c>
      <c r="X24" s="32"/>
      <c r="Y24" s="45" t="s">
        <v>533</v>
      </c>
      <c r="Z24" s="61" t="s">
        <v>1387</v>
      </c>
    </row>
    <row r="25" spans="1:26" ht="18" x14ac:dyDescent="0.2">
      <c r="A25" s="265" t="s">
        <v>83</v>
      </c>
      <c r="B25" s="24"/>
      <c r="C25" s="24"/>
      <c r="D25" s="24"/>
      <c r="E25" s="24"/>
      <c r="F25" s="24"/>
      <c r="G25" s="24"/>
      <c r="H25" s="24"/>
      <c r="J25" s="33">
        <v>2</v>
      </c>
      <c r="K25" s="33">
        <f>+COUNTIF(K26:K27,"Cumplida "&amp;"*")</f>
        <v>0</v>
      </c>
      <c r="L25" s="34">
        <f>IFERROR(+K25/J25,"No se programaron actividades relacionadas con este objetivo")</f>
        <v>0</v>
      </c>
      <c r="M25" s="33"/>
      <c r="N25" s="33"/>
      <c r="P25" s="33">
        <v>2</v>
      </c>
      <c r="Q25" s="33">
        <f>+COUNTIF(Q26:Q27,"Cumplida "&amp;"*")</f>
        <v>0</v>
      </c>
      <c r="R25" s="34">
        <f>IFERROR(+Q25/P25,"No se programaron actividades relacionadas con este objetivo")</f>
        <v>0</v>
      </c>
      <c r="S25" s="33"/>
      <c r="T25" s="33"/>
      <c r="V25" s="33">
        <v>2</v>
      </c>
      <c r="W25" s="33">
        <f>+COUNTIF(W26:W27,"Cumplida "&amp;"*")</f>
        <v>2</v>
      </c>
      <c r="X25" s="34">
        <f>IFERROR(+W25/V25,"No se programaron actividades relacionadas con este objetivo")</f>
        <v>1</v>
      </c>
      <c r="Y25" s="33"/>
      <c r="Z25" s="33"/>
    </row>
    <row r="26" spans="1:26" ht="204" customHeight="1" x14ac:dyDescent="0.25">
      <c r="A26" s="266"/>
      <c r="B26" s="3" t="s">
        <v>84</v>
      </c>
      <c r="C26" s="4" t="s">
        <v>85</v>
      </c>
      <c r="D26" s="257" t="s">
        <v>86</v>
      </c>
      <c r="E26" s="35" t="s">
        <v>38</v>
      </c>
      <c r="F26" s="35" t="s">
        <v>87</v>
      </c>
      <c r="G26" s="35" t="s">
        <v>74</v>
      </c>
      <c r="H26" s="36" t="s">
        <v>88</v>
      </c>
      <c r="J26" s="32"/>
      <c r="K26" s="27" t="s">
        <v>2</v>
      </c>
      <c r="L26" s="32"/>
      <c r="M26" s="45" t="s">
        <v>288</v>
      </c>
      <c r="N26" s="31" t="s">
        <v>299</v>
      </c>
      <c r="O26" s="1" t="s">
        <v>300</v>
      </c>
      <c r="P26" s="32"/>
      <c r="Q26" s="54" t="s">
        <v>2</v>
      </c>
      <c r="R26" s="32"/>
      <c r="S26" s="55" t="s">
        <v>533</v>
      </c>
      <c r="T26" s="31" t="s">
        <v>1170</v>
      </c>
      <c r="V26" s="32"/>
      <c r="W26" s="30" t="s">
        <v>4</v>
      </c>
      <c r="X26" s="32"/>
      <c r="Y26" s="45" t="s">
        <v>533</v>
      </c>
      <c r="Z26" s="31" t="s">
        <v>1173</v>
      </c>
    </row>
    <row r="27" spans="1:26" ht="210" customHeight="1" x14ac:dyDescent="0.25">
      <c r="A27" s="267"/>
      <c r="B27" s="3" t="s">
        <v>89</v>
      </c>
      <c r="C27" s="4" t="s">
        <v>90</v>
      </c>
      <c r="D27" s="257"/>
      <c r="E27" s="35" t="s">
        <v>38</v>
      </c>
      <c r="F27" s="35" t="s">
        <v>87</v>
      </c>
      <c r="G27" s="35" t="s">
        <v>74</v>
      </c>
      <c r="H27" s="36" t="s">
        <v>88</v>
      </c>
      <c r="J27" s="32"/>
      <c r="K27" s="27" t="s">
        <v>2</v>
      </c>
      <c r="L27" s="32"/>
      <c r="M27" s="45" t="s">
        <v>288</v>
      </c>
      <c r="N27" s="31" t="s">
        <v>301</v>
      </c>
      <c r="P27" s="32"/>
      <c r="Q27" s="54" t="s">
        <v>2</v>
      </c>
      <c r="R27" s="32"/>
      <c r="S27" s="55" t="s">
        <v>533</v>
      </c>
      <c r="T27" s="31" t="s">
        <v>537</v>
      </c>
      <c r="V27" s="32"/>
      <c r="W27" s="30" t="s">
        <v>4</v>
      </c>
      <c r="X27" s="32"/>
      <c r="Y27" s="45" t="s">
        <v>533</v>
      </c>
      <c r="Z27" s="31" t="s">
        <v>1173</v>
      </c>
    </row>
  </sheetData>
  <mergeCells count="17">
    <mergeCell ref="D26:D27"/>
    <mergeCell ref="B10:C10"/>
    <mergeCell ref="A11:A12"/>
    <mergeCell ref="A13:A16"/>
    <mergeCell ref="A17:A19"/>
    <mergeCell ref="A20:A24"/>
    <mergeCell ref="A25:A27"/>
    <mergeCell ref="J8:N8"/>
    <mergeCell ref="P8:T8"/>
    <mergeCell ref="V8:Z8"/>
    <mergeCell ref="A9:H9"/>
    <mergeCell ref="M9:M10"/>
    <mergeCell ref="N9:N10"/>
    <mergeCell ref="S9:S10"/>
    <mergeCell ref="T9:T10"/>
    <mergeCell ref="Y9:Y10"/>
    <mergeCell ref="Z9:Z10"/>
  </mergeCells>
  <conditionalFormatting sqref="K11:K27">
    <cfRule type="cellIs" dxfId="233" priority="37" operator="equal">
      <formula>"Vencida"</formula>
    </cfRule>
    <cfRule type="cellIs" dxfId="232" priority="38" operator="equal">
      <formula>"No Cumplida"</formula>
    </cfRule>
    <cfRule type="cellIs" dxfId="231" priority="39" operator="equal">
      <formula>"En Avance"</formula>
    </cfRule>
    <cfRule type="cellIs" dxfId="230" priority="40" operator="equal">
      <formula>"Cumplida (FT)"</formula>
    </cfRule>
    <cfRule type="cellIs" dxfId="229" priority="41" operator="equal">
      <formula>"Cumplida (DT)"</formula>
    </cfRule>
    <cfRule type="cellIs" dxfId="228" priority="42" operator="equal">
      <formula>"Sin Avance"</formula>
    </cfRule>
  </conditionalFormatting>
  <conditionalFormatting sqref="Q11:Q27">
    <cfRule type="cellIs" dxfId="227" priority="31" operator="equal">
      <formula>"Vencida"</formula>
    </cfRule>
    <cfRule type="cellIs" dxfId="226" priority="32" operator="equal">
      <formula>"No Cumplida"</formula>
    </cfRule>
    <cfRule type="cellIs" dxfId="225" priority="33" operator="equal">
      <formula>"En Avance"</formula>
    </cfRule>
    <cfRule type="cellIs" dxfId="224" priority="34" operator="equal">
      <formula>"Cumplida (FT)"</formula>
    </cfRule>
    <cfRule type="cellIs" dxfId="223" priority="35" operator="equal">
      <formula>"Cumplida (DT)"</formula>
    </cfRule>
    <cfRule type="cellIs" dxfId="222" priority="36" operator="equal">
      <formula>"Sin Avance"</formula>
    </cfRule>
  </conditionalFormatting>
  <conditionalFormatting sqref="W11:W27">
    <cfRule type="cellIs" dxfId="221" priority="1" operator="equal">
      <formula>"Vencida"</formula>
    </cfRule>
    <cfRule type="cellIs" dxfId="220" priority="2" operator="equal">
      <formula>"No Cumplida"</formula>
    </cfRule>
    <cfRule type="cellIs" dxfId="219" priority="3" operator="equal">
      <formula>"En Avance"</formula>
    </cfRule>
    <cfRule type="cellIs" dxfId="218" priority="4" operator="equal">
      <formula>"Cumplida (FT)"</formula>
    </cfRule>
    <cfRule type="cellIs" dxfId="217" priority="5" operator="equal">
      <formula>"Cumplida (DT)"</formula>
    </cfRule>
    <cfRule type="cellIs" dxfId="216" priority="6" operator="equal">
      <formula>"Sin Avance"</formula>
    </cfRule>
  </conditionalFormatting>
  <pageMargins left="0.23622047244094499" right="0.23622047244094499" top="1.02362204724409" bottom="0.55118110236220497" header="0.31496062992126" footer="0.15748031496063"/>
  <pageSetup paperSize="5" scale="42" fitToHeight="0" orientation="landscape" r:id="rId1"/>
  <headerFooter>
    <oddHeader>&amp;L&amp;G&amp;C&amp;"Arial,Negrita"&amp;14SEGUIMIENTO PROGRAMA DE TRANSPARENCIA Y ÉTICA PÚBLICA&amp;RClasificación de la Información:
Pública</oddHeader>
    <oddFooter xml:space="preserve">&amp;LAprobó: Yanira Villamil
Realizó: Yaneth Burgos / Liliana Beltrán&amp;C&amp;"Tempus Sans ITC,Normal"&amp;12
¡Antes de imprimir este documento… piense en el medio ambiente! &amp;"-,Normal"&amp;11 
</oddFooter>
  </headerFooter>
  <colBreaks count="1" manualBreakCount="1">
    <brk id="14" max="26"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9C29-2D8E-4FB2-8C0E-C59AD3455398}">
  <sheetPr>
    <pageSetUpPr fitToPage="1"/>
  </sheetPr>
  <dimension ref="B1:P172"/>
  <sheetViews>
    <sheetView showGridLines="0" view="pageBreakPreview" zoomScale="60" zoomScaleNormal="70" zoomScalePageLayoutView="70" workbookViewId="0">
      <selection activeCell="M137" sqref="M137"/>
    </sheetView>
  </sheetViews>
  <sheetFormatPr baseColWidth="10" defaultColWidth="11.42578125" defaultRowHeight="15" x14ac:dyDescent="0.25"/>
  <cols>
    <col min="1" max="1" width="4.28515625" style="238" customWidth="1"/>
    <col min="2" max="2" width="16.42578125" style="238" customWidth="1"/>
    <col min="3" max="3" width="39.28515625" style="238" customWidth="1"/>
    <col min="4" max="4" width="9.85546875" style="238" customWidth="1"/>
    <col min="5" max="5" width="60.7109375" style="238" customWidth="1"/>
    <col min="6" max="6" width="10.28515625" style="238" customWidth="1"/>
    <col min="7" max="7" width="11.5703125" style="238" customWidth="1"/>
    <col min="8" max="8" width="16.5703125" style="238" customWidth="1"/>
    <col min="9" max="9" width="22.5703125" style="238" customWidth="1"/>
    <col min="10" max="10" width="17.85546875" style="238" customWidth="1"/>
    <col min="11" max="11" width="13.5703125" style="238" customWidth="1"/>
    <col min="12" max="12" width="16.140625" style="238" customWidth="1"/>
    <col min="13" max="13" width="85.28515625" style="238" customWidth="1"/>
    <col min="14" max="14" width="24" style="238" customWidth="1"/>
    <col min="15" max="15" width="21.5703125" style="238" customWidth="1"/>
    <col min="16" max="16" width="22.42578125" style="238" customWidth="1"/>
    <col min="17" max="16384" width="11.42578125" style="238"/>
  </cols>
  <sheetData>
    <row r="1" spans="2:16" ht="15.6" customHeight="1" x14ac:dyDescent="0.25"/>
    <row r="2" spans="2:16" ht="42.6" customHeight="1" x14ac:dyDescent="0.25">
      <c r="K2" s="268" t="s">
        <v>1174</v>
      </c>
      <c r="L2" s="268"/>
      <c r="M2" s="268"/>
      <c r="N2" s="268"/>
      <c r="O2" s="268"/>
      <c r="P2" s="268"/>
    </row>
    <row r="3" spans="2:16" ht="66.75" customHeight="1" x14ac:dyDescent="0.25">
      <c r="B3" s="239" t="s">
        <v>91</v>
      </c>
      <c r="C3" s="239" t="s">
        <v>92</v>
      </c>
      <c r="D3" s="239" t="s">
        <v>93</v>
      </c>
      <c r="E3" s="239" t="s">
        <v>94</v>
      </c>
      <c r="F3" s="239" t="s">
        <v>95</v>
      </c>
      <c r="G3" s="239" t="s">
        <v>96</v>
      </c>
      <c r="H3" s="239" t="s">
        <v>97</v>
      </c>
      <c r="I3" s="239" t="s">
        <v>98</v>
      </c>
      <c r="J3" s="239" t="s">
        <v>99</v>
      </c>
      <c r="K3" s="240" t="s">
        <v>1175</v>
      </c>
      <c r="L3" s="240" t="s">
        <v>1176</v>
      </c>
      <c r="M3" s="240" t="s">
        <v>1177</v>
      </c>
      <c r="N3" s="240" t="s">
        <v>1178</v>
      </c>
      <c r="O3" s="240" t="s">
        <v>1179</v>
      </c>
      <c r="P3" s="240" t="s">
        <v>1180</v>
      </c>
    </row>
    <row r="4" spans="2:16" ht="143.25" customHeight="1" x14ac:dyDescent="0.25">
      <c r="B4" s="37" t="s">
        <v>100</v>
      </c>
      <c r="C4" s="37" t="s">
        <v>101</v>
      </c>
      <c r="D4" s="37" t="s">
        <v>102</v>
      </c>
      <c r="E4" s="241" t="s">
        <v>103</v>
      </c>
      <c r="F4" s="241" t="s">
        <v>104</v>
      </c>
      <c r="G4" s="242">
        <v>44958</v>
      </c>
      <c r="H4" s="242">
        <v>45275</v>
      </c>
      <c r="I4" s="241" t="s">
        <v>105</v>
      </c>
      <c r="J4" s="241" t="s">
        <v>106</v>
      </c>
      <c r="K4" s="37" t="s">
        <v>1181</v>
      </c>
      <c r="L4" s="243" t="s">
        <v>302</v>
      </c>
      <c r="M4" s="244" t="s">
        <v>1326</v>
      </c>
      <c r="N4" s="27" t="s">
        <v>4</v>
      </c>
      <c r="O4" s="243" t="s">
        <v>1215</v>
      </c>
      <c r="P4" s="243" t="s">
        <v>302</v>
      </c>
    </row>
    <row r="5" spans="2:16" ht="81.75" customHeight="1" x14ac:dyDescent="0.25">
      <c r="B5" s="37" t="s">
        <v>100</v>
      </c>
      <c r="C5" s="37" t="s">
        <v>101</v>
      </c>
      <c r="D5" s="37" t="s">
        <v>102</v>
      </c>
      <c r="E5" s="241" t="s">
        <v>107</v>
      </c>
      <c r="F5" s="241" t="s">
        <v>104</v>
      </c>
      <c r="G5" s="242">
        <v>44958</v>
      </c>
      <c r="H5" s="242">
        <v>45275</v>
      </c>
      <c r="I5" s="241" t="s">
        <v>105</v>
      </c>
      <c r="J5" s="241" t="s">
        <v>108</v>
      </c>
      <c r="K5" s="37" t="s">
        <v>1181</v>
      </c>
      <c r="L5" s="243" t="s">
        <v>302</v>
      </c>
      <c r="M5" s="244" t="s">
        <v>1220</v>
      </c>
      <c r="N5" s="27" t="s">
        <v>4</v>
      </c>
      <c r="O5" s="243"/>
      <c r="P5" s="243"/>
    </row>
    <row r="6" spans="2:16" ht="219.75" customHeight="1" x14ac:dyDescent="0.25">
      <c r="B6" s="37" t="s">
        <v>100</v>
      </c>
      <c r="C6" s="37" t="s">
        <v>101</v>
      </c>
      <c r="D6" s="37" t="s">
        <v>102</v>
      </c>
      <c r="E6" s="241" t="s">
        <v>109</v>
      </c>
      <c r="F6" s="241" t="s">
        <v>110</v>
      </c>
      <c r="G6" s="242">
        <v>44958</v>
      </c>
      <c r="H6" s="242">
        <v>45275</v>
      </c>
      <c r="I6" s="241" t="s">
        <v>105</v>
      </c>
      <c r="J6" s="241" t="s">
        <v>108</v>
      </c>
      <c r="K6" s="243" t="s">
        <v>1182</v>
      </c>
      <c r="L6" s="243" t="s">
        <v>302</v>
      </c>
      <c r="M6" s="244" t="s">
        <v>1381</v>
      </c>
      <c r="N6" s="27" t="s">
        <v>6</v>
      </c>
      <c r="O6" s="243"/>
      <c r="P6" s="243"/>
    </row>
    <row r="7" spans="2:16" ht="96.75" customHeight="1" x14ac:dyDescent="0.25">
      <c r="B7" s="37" t="s">
        <v>100</v>
      </c>
      <c r="C7" s="37" t="s">
        <v>101</v>
      </c>
      <c r="D7" s="37" t="s">
        <v>102</v>
      </c>
      <c r="E7" s="241" t="s">
        <v>109</v>
      </c>
      <c r="F7" s="241" t="s">
        <v>110</v>
      </c>
      <c r="G7" s="242">
        <v>44958</v>
      </c>
      <c r="H7" s="242">
        <v>45275</v>
      </c>
      <c r="I7" s="241" t="s">
        <v>105</v>
      </c>
      <c r="J7" s="241" t="s">
        <v>108</v>
      </c>
      <c r="K7" s="243" t="s">
        <v>1184</v>
      </c>
      <c r="L7" s="243" t="s">
        <v>302</v>
      </c>
      <c r="M7" s="244" t="s">
        <v>1221</v>
      </c>
      <c r="N7" s="27" t="s">
        <v>4</v>
      </c>
      <c r="O7" s="243"/>
      <c r="P7" s="243"/>
    </row>
    <row r="8" spans="2:16" ht="96.75" customHeight="1" x14ac:dyDescent="0.25">
      <c r="B8" s="37" t="s">
        <v>100</v>
      </c>
      <c r="C8" s="37" t="s">
        <v>101</v>
      </c>
      <c r="D8" s="37" t="s">
        <v>102</v>
      </c>
      <c r="E8" s="241" t="s">
        <v>109</v>
      </c>
      <c r="F8" s="241" t="s">
        <v>110</v>
      </c>
      <c r="G8" s="242">
        <v>44958</v>
      </c>
      <c r="H8" s="242">
        <v>45275</v>
      </c>
      <c r="I8" s="241" t="s">
        <v>105</v>
      </c>
      <c r="J8" s="241" t="s">
        <v>108</v>
      </c>
      <c r="K8" s="243" t="s">
        <v>1185</v>
      </c>
      <c r="L8" s="243" t="s">
        <v>302</v>
      </c>
      <c r="M8" s="244" t="s">
        <v>1262</v>
      </c>
      <c r="N8" s="27" t="s">
        <v>4</v>
      </c>
      <c r="O8" s="243"/>
      <c r="P8" s="243"/>
    </row>
    <row r="9" spans="2:16" ht="82.5" customHeight="1" x14ac:dyDescent="0.25">
      <c r="B9" s="37" t="s">
        <v>100</v>
      </c>
      <c r="C9" s="37" t="s">
        <v>101</v>
      </c>
      <c r="D9" s="37" t="s">
        <v>102</v>
      </c>
      <c r="E9" s="241" t="s">
        <v>111</v>
      </c>
      <c r="F9" s="241" t="s">
        <v>110</v>
      </c>
      <c r="G9" s="242">
        <v>44958</v>
      </c>
      <c r="H9" s="242">
        <v>45061</v>
      </c>
      <c r="I9" s="241" t="s">
        <v>112</v>
      </c>
      <c r="J9" s="241" t="s">
        <v>113</v>
      </c>
      <c r="K9" s="243" t="s">
        <v>1182</v>
      </c>
      <c r="L9" s="243" t="s">
        <v>302</v>
      </c>
      <c r="M9" s="244" t="s">
        <v>1222</v>
      </c>
      <c r="N9" s="27" t="s">
        <v>4</v>
      </c>
      <c r="O9" s="243"/>
      <c r="P9" s="243"/>
    </row>
    <row r="10" spans="2:16" ht="82.5" customHeight="1" x14ac:dyDescent="0.25">
      <c r="B10" s="37" t="s">
        <v>100</v>
      </c>
      <c r="C10" s="37" t="s">
        <v>101</v>
      </c>
      <c r="D10" s="37" t="s">
        <v>102</v>
      </c>
      <c r="E10" s="241" t="s">
        <v>111</v>
      </c>
      <c r="F10" s="241" t="s">
        <v>110</v>
      </c>
      <c r="G10" s="242">
        <v>44958</v>
      </c>
      <c r="H10" s="242">
        <v>45061</v>
      </c>
      <c r="I10" s="241" t="s">
        <v>112</v>
      </c>
      <c r="J10" s="241" t="s">
        <v>113</v>
      </c>
      <c r="K10" s="243" t="s">
        <v>1184</v>
      </c>
      <c r="L10" s="243" t="s">
        <v>302</v>
      </c>
      <c r="M10" s="244" t="s">
        <v>1223</v>
      </c>
      <c r="N10" s="27" t="s">
        <v>4</v>
      </c>
      <c r="O10" s="243"/>
      <c r="P10" s="243"/>
    </row>
    <row r="11" spans="2:16" ht="114" customHeight="1" x14ac:dyDescent="0.25">
      <c r="B11" s="37" t="s">
        <v>100</v>
      </c>
      <c r="C11" s="37" t="s">
        <v>101</v>
      </c>
      <c r="D11" s="37" t="s">
        <v>102</v>
      </c>
      <c r="E11" s="241" t="s">
        <v>111</v>
      </c>
      <c r="F11" s="241" t="s">
        <v>110</v>
      </c>
      <c r="G11" s="242">
        <v>44958</v>
      </c>
      <c r="H11" s="242">
        <v>45061</v>
      </c>
      <c r="I11" s="241" t="s">
        <v>112</v>
      </c>
      <c r="J11" s="241" t="s">
        <v>113</v>
      </c>
      <c r="K11" s="243" t="s">
        <v>1185</v>
      </c>
      <c r="L11" s="243" t="s">
        <v>302</v>
      </c>
      <c r="M11" s="244" t="s">
        <v>1327</v>
      </c>
      <c r="N11" s="27" t="s">
        <v>4</v>
      </c>
      <c r="O11" s="243"/>
      <c r="P11" s="243"/>
    </row>
    <row r="12" spans="2:16" ht="161.25" customHeight="1" x14ac:dyDescent="0.25">
      <c r="B12" s="37" t="s">
        <v>114</v>
      </c>
      <c r="C12" s="37" t="s">
        <v>115</v>
      </c>
      <c r="D12" s="37" t="s">
        <v>116</v>
      </c>
      <c r="E12" s="241" t="s">
        <v>1368</v>
      </c>
      <c r="F12" s="241" t="s">
        <v>104</v>
      </c>
      <c r="G12" s="242">
        <v>44956</v>
      </c>
      <c r="H12" s="242">
        <v>45290</v>
      </c>
      <c r="I12" s="241" t="s">
        <v>117</v>
      </c>
      <c r="J12" s="241" t="s">
        <v>118</v>
      </c>
      <c r="K12" s="37" t="s">
        <v>1181</v>
      </c>
      <c r="L12" s="243" t="s">
        <v>302</v>
      </c>
      <c r="M12" s="250" t="s">
        <v>1328</v>
      </c>
      <c r="N12" s="27" t="s">
        <v>4</v>
      </c>
      <c r="O12" s="243" t="s">
        <v>1215</v>
      </c>
      <c r="P12" s="243" t="s">
        <v>302</v>
      </c>
    </row>
    <row r="13" spans="2:16" ht="109.5" customHeight="1" x14ac:dyDescent="0.25">
      <c r="B13" s="37" t="s">
        <v>114</v>
      </c>
      <c r="C13" s="37" t="s">
        <v>115</v>
      </c>
      <c r="D13" s="37" t="s">
        <v>116</v>
      </c>
      <c r="E13" s="241" t="s">
        <v>1369</v>
      </c>
      <c r="F13" s="241" t="s">
        <v>104</v>
      </c>
      <c r="G13" s="242">
        <v>44941</v>
      </c>
      <c r="H13" s="242">
        <v>45290</v>
      </c>
      <c r="I13" s="241" t="s">
        <v>117</v>
      </c>
      <c r="J13" s="241" t="s">
        <v>119</v>
      </c>
      <c r="K13" s="37" t="s">
        <v>1181</v>
      </c>
      <c r="L13" s="243" t="s">
        <v>302</v>
      </c>
      <c r="M13" s="74" t="s">
        <v>1307</v>
      </c>
      <c r="N13" s="27" t="s">
        <v>4</v>
      </c>
      <c r="O13" s="239"/>
      <c r="P13" s="239"/>
    </row>
    <row r="14" spans="2:16" ht="168.75" customHeight="1" x14ac:dyDescent="0.25">
      <c r="B14" s="37" t="s">
        <v>114</v>
      </c>
      <c r="C14" s="37" t="s">
        <v>115</v>
      </c>
      <c r="D14" s="37" t="s">
        <v>116</v>
      </c>
      <c r="E14" s="241" t="s">
        <v>1263</v>
      </c>
      <c r="F14" s="241" t="s">
        <v>110</v>
      </c>
      <c r="G14" s="242">
        <v>44956</v>
      </c>
      <c r="H14" s="242">
        <v>45290</v>
      </c>
      <c r="I14" s="241" t="s">
        <v>120</v>
      </c>
      <c r="J14" s="241" t="s">
        <v>121</v>
      </c>
      <c r="K14" s="243" t="s">
        <v>1185</v>
      </c>
      <c r="L14" s="243" t="s">
        <v>302</v>
      </c>
      <c r="M14" s="74" t="s">
        <v>1314</v>
      </c>
      <c r="N14" s="27" t="s">
        <v>4</v>
      </c>
      <c r="O14" s="239"/>
      <c r="P14" s="239"/>
    </row>
    <row r="15" spans="2:16" ht="159.75" customHeight="1" x14ac:dyDescent="0.25">
      <c r="B15" s="37" t="s">
        <v>114</v>
      </c>
      <c r="C15" s="37" t="s">
        <v>115</v>
      </c>
      <c r="D15" s="37" t="s">
        <v>116</v>
      </c>
      <c r="E15" s="241" t="s">
        <v>1263</v>
      </c>
      <c r="F15" s="241" t="s">
        <v>110</v>
      </c>
      <c r="G15" s="242">
        <v>44956</v>
      </c>
      <c r="H15" s="242">
        <v>45290</v>
      </c>
      <c r="I15" s="241" t="s">
        <v>120</v>
      </c>
      <c r="J15" s="241" t="s">
        <v>121</v>
      </c>
      <c r="K15" s="243" t="s">
        <v>1182</v>
      </c>
      <c r="L15" s="243" t="s">
        <v>302</v>
      </c>
      <c r="M15" s="74" t="s">
        <v>1329</v>
      </c>
      <c r="N15" s="27" t="s">
        <v>4</v>
      </c>
      <c r="O15" s="239"/>
      <c r="P15" s="239"/>
    </row>
    <row r="16" spans="2:16" ht="167.25" customHeight="1" x14ac:dyDescent="0.25">
      <c r="B16" s="37" t="s">
        <v>114</v>
      </c>
      <c r="C16" s="37" t="s">
        <v>115</v>
      </c>
      <c r="D16" s="37" t="s">
        <v>116</v>
      </c>
      <c r="E16" s="241" t="s">
        <v>1263</v>
      </c>
      <c r="F16" s="241" t="s">
        <v>110</v>
      </c>
      <c r="G16" s="242">
        <v>44956</v>
      </c>
      <c r="H16" s="242">
        <v>45290</v>
      </c>
      <c r="I16" s="241" t="s">
        <v>120</v>
      </c>
      <c r="J16" s="241" t="s">
        <v>121</v>
      </c>
      <c r="K16" s="243" t="s">
        <v>1184</v>
      </c>
      <c r="L16" s="243" t="s">
        <v>302</v>
      </c>
      <c r="M16" s="250" t="s">
        <v>1285</v>
      </c>
      <c r="N16" s="27" t="s">
        <v>4</v>
      </c>
      <c r="O16" s="239"/>
      <c r="P16" s="239"/>
    </row>
    <row r="17" spans="2:16" ht="137.25" customHeight="1" x14ac:dyDescent="0.25">
      <c r="B17" s="37" t="s">
        <v>114</v>
      </c>
      <c r="C17" s="37" t="s">
        <v>115</v>
      </c>
      <c r="D17" s="37" t="s">
        <v>116</v>
      </c>
      <c r="E17" s="241" t="s">
        <v>1264</v>
      </c>
      <c r="F17" s="241" t="s">
        <v>110</v>
      </c>
      <c r="G17" s="242">
        <v>44941</v>
      </c>
      <c r="H17" s="242">
        <v>45290</v>
      </c>
      <c r="I17" s="241" t="s">
        <v>120</v>
      </c>
      <c r="J17" s="241" t="s">
        <v>122</v>
      </c>
      <c r="K17" s="243" t="s">
        <v>1185</v>
      </c>
      <c r="L17" s="243" t="s">
        <v>302</v>
      </c>
      <c r="M17" s="74" t="s">
        <v>1390</v>
      </c>
      <c r="N17" s="27" t="s">
        <v>8</v>
      </c>
      <c r="O17" s="239"/>
      <c r="P17" s="239"/>
    </row>
    <row r="18" spans="2:16" ht="131.25" customHeight="1" x14ac:dyDescent="0.25">
      <c r="B18" s="37" t="s">
        <v>114</v>
      </c>
      <c r="C18" s="37" t="s">
        <v>115</v>
      </c>
      <c r="D18" s="37" t="s">
        <v>116</v>
      </c>
      <c r="E18" s="241" t="s">
        <v>1264</v>
      </c>
      <c r="F18" s="241" t="s">
        <v>110</v>
      </c>
      <c r="G18" s="242">
        <v>44941</v>
      </c>
      <c r="H18" s="242">
        <v>45290</v>
      </c>
      <c r="I18" s="241" t="s">
        <v>120</v>
      </c>
      <c r="J18" s="241" t="s">
        <v>122</v>
      </c>
      <c r="K18" s="243" t="s">
        <v>1182</v>
      </c>
      <c r="L18" s="243" t="s">
        <v>302</v>
      </c>
      <c r="M18" s="74" t="s">
        <v>1391</v>
      </c>
      <c r="N18" s="27" t="s">
        <v>4</v>
      </c>
      <c r="O18" s="239"/>
      <c r="P18" s="239"/>
    </row>
    <row r="19" spans="2:16" ht="109.5" customHeight="1" x14ac:dyDescent="0.25">
      <c r="B19" s="37" t="s">
        <v>114</v>
      </c>
      <c r="C19" s="37" t="s">
        <v>115</v>
      </c>
      <c r="D19" s="37" t="s">
        <v>116</v>
      </c>
      <c r="E19" s="241" t="s">
        <v>1264</v>
      </c>
      <c r="F19" s="241" t="s">
        <v>110</v>
      </c>
      <c r="G19" s="242">
        <v>44941</v>
      </c>
      <c r="H19" s="242">
        <v>45290</v>
      </c>
      <c r="I19" s="241" t="s">
        <v>120</v>
      </c>
      <c r="J19" s="241" t="s">
        <v>122</v>
      </c>
      <c r="K19" s="243" t="s">
        <v>1184</v>
      </c>
      <c r="L19" s="243" t="s">
        <v>302</v>
      </c>
      <c r="M19" s="74" t="s">
        <v>1286</v>
      </c>
      <c r="N19" s="27" t="s">
        <v>4</v>
      </c>
      <c r="O19" s="239"/>
      <c r="P19" s="239"/>
    </row>
    <row r="20" spans="2:16" ht="180.75" customHeight="1" x14ac:dyDescent="0.25">
      <c r="B20" s="37" t="s">
        <v>123</v>
      </c>
      <c r="C20" s="37" t="s">
        <v>124</v>
      </c>
      <c r="D20" s="37" t="s">
        <v>125</v>
      </c>
      <c r="E20" s="241" t="s">
        <v>1292</v>
      </c>
      <c r="F20" s="241" t="s">
        <v>104</v>
      </c>
      <c r="G20" s="242">
        <v>44986</v>
      </c>
      <c r="H20" s="242">
        <v>45199</v>
      </c>
      <c r="I20" s="241" t="s">
        <v>126</v>
      </c>
      <c r="J20" s="241" t="s">
        <v>127</v>
      </c>
      <c r="K20" s="37" t="s">
        <v>1181</v>
      </c>
      <c r="L20" s="243" t="s">
        <v>302</v>
      </c>
      <c r="M20" s="74" t="s">
        <v>1293</v>
      </c>
      <c r="N20" s="27" t="s">
        <v>4</v>
      </c>
      <c r="O20" s="243" t="s">
        <v>1215</v>
      </c>
      <c r="P20" s="243" t="s">
        <v>302</v>
      </c>
    </row>
    <row r="21" spans="2:16" ht="116.25" customHeight="1" x14ac:dyDescent="0.25">
      <c r="B21" s="37" t="s">
        <v>123</v>
      </c>
      <c r="C21" s="37" t="s">
        <v>124</v>
      </c>
      <c r="D21" s="37" t="s">
        <v>125</v>
      </c>
      <c r="E21" s="241" t="s">
        <v>1306</v>
      </c>
      <c r="F21" s="241" t="s">
        <v>110</v>
      </c>
      <c r="G21" s="242">
        <v>45017</v>
      </c>
      <c r="H21" s="242">
        <v>45229</v>
      </c>
      <c r="I21" s="241" t="s">
        <v>128</v>
      </c>
      <c r="J21" s="241" t="s">
        <v>129</v>
      </c>
      <c r="K21" s="243" t="s">
        <v>1185</v>
      </c>
      <c r="L21" s="243" t="s">
        <v>302</v>
      </c>
      <c r="M21" s="74" t="s">
        <v>1330</v>
      </c>
      <c r="N21" s="27" t="s">
        <v>4</v>
      </c>
      <c r="O21" s="239"/>
      <c r="P21" s="239"/>
    </row>
    <row r="22" spans="2:16" ht="117.75" customHeight="1" x14ac:dyDescent="0.25">
      <c r="B22" s="37" t="s">
        <v>123</v>
      </c>
      <c r="C22" s="37" t="s">
        <v>124</v>
      </c>
      <c r="D22" s="37" t="s">
        <v>125</v>
      </c>
      <c r="E22" s="241" t="s">
        <v>1265</v>
      </c>
      <c r="F22" s="241" t="s">
        <v>110</v>
      </c>
      <c r="G22" s="242">
        <v>45017</v>
      </c>
      <c r="H22" s="242">
        <v>45229</v>
      </c>
      <c r="I22" s="241" t="s">
        <v>128</v>
      </c>
      <c r="J22" s="241" t="s">
        <v>129</v>
      </c>
      <c r="K22" s="243" t="s">
        <v>1182</v>
      </c>
      <c r="L22" s="243" t="s">
        <v>302</v>
      </c>
      <c r="M22" s="74" t="s">
        <v>1331</v>
      </c>
      <c r="N22" s="27" t="s">
        <v>4</v>
      </c>
      <c r="O22" s="239"/>
      <c r="P22" s="239"/>
    </row>
    <row r="23" spans="2:16" ht="105.75" customHeight="1" x14ac:dyDescent="0.25">
      <c r="B23" s="37" t="s">
        <v>123</v>
      </c>
      <c r="C23" s="37" t="s">
        <v>124</v>
      </c>
      <c r="D23" s="37" t="s">
        <v>125</v>
      </c>
      <c r="E23" s="241" t="s">
        <v>1265</v>
      </c>
      <c r="F23" s="241" t="s">
        <v>110</v>
      </c>
      <c r="G23" s="242">
        <v>45017</v>
      </c>
      <c r="H23" s="242">
        <v>45229</v>
      </c>
      <c r="I23" s="241" t="s">
        <v>128</v>
      </c>
      <c r="J23" s="241" t="s">
        <v>129</v>
      </c>
      <c r="K23" s="243" t="s">
        <v>1184</v>
      </c>
      <c r="L23" s="243" t="s">
        <v>302</v>
      </c>
      <c r="M23" s="74" t="s">
        <v>1287</v>
      </c>
      <c r="N23" s="27" t="s">
        <v>4</v>
      </c>
      <c r="O23" s="239"/>
      <c r="P23" s="239"/>
    </row>
    <row r="24" spans="2:16" ht="120" customHeight="1" x14ac:dyDescent="0.25">
      <c r="B24" s="37" t="s">
        <v>123</v>
      </c>
      <c r="C24" s="37" t="s">
        <v>124</v>
      </c>
      <c r="D24" s="37" t="s">
        <v>125</v>
      </c>
      <c r="E24" s="241" t="s">
        <v>1266</v>
      </c>
      <c r="F24" s="241" t="s">
        <v>110</v>
      </c>
      <c r="G24" s="242">
        <v>45017</v>
      </c>
      <c r="H24" s="242">
        <v>45229</v>
      </c>
      <c r="I24" s="241" t="s">
        <v>128</v>
      </c>
      <c r="J24" s="249" t="s">
        <v>130</v>
      </c>
      <c r="K24" s="243" t="s">
        <v>1185</v>
      </c>
      <c r="L24" s="243" t="s">
        <v>302</v>
      </c>
      <c r="M24" s="74" t="s">
        <v>1313</v>
      </c>
      <c r="N24" s="27" t="s">
        <v>4</v>
      </c>
      <c r="O24" s="239"/>
      <c r="P24" s="239"/>
    </row>
    <row r="25" spans="2:16" ht="96" customHeight="1" x14ac:dyDescent="0.25">
      <c r="B25" s="37" t="s">
        <v>123</v>
      </c>
      <c r="C25" s="37" t="s">
        <v>124</v>
      </c>
      <c r="D25" s="37" t="s">
        <v>125</v>
      </c>
      <c r="E25" s="241" t="s">
        <v>1266</v>
      </c>
      <c r="F25" s="241" t="s">
        <v>110</v>
      </c>
      <c r="G25" s="242">
        <v>45017</v>
      </c>
      <c r="H25" s="242">
        <v>45229</v>
      </c>
      <c r="I25" s="241" t="s">
        <v>128</v>
      </c>
      <c r="J25" s="249" t="s">
        <v>130</v>
      </c>
      <c r="K25" s="243" t="s">
        <v>1182</v>
      </c>
      <c r="L25" s="243" t="s">
        <v>302</v>
      </c>
      <c r="M25" s="74" t="s">
        <v>1267</v>
      </c>
      <c r="N25" s="27" t="s">
        <v>4</v>
      </c>
      <c r="O25" s="239"/>
      <c r="P25" s="239"/>
    </row>
    <row r="26" spans="2:16" ht="182.25" customHeight="1" x14ac:dyDescent="0.25">
      <c r="B26" s="37" t="s">
        <v>123</v>
      </c>
      <c r="C26" s="37" t="s">
        <v>124</v>
      </c>
      <c r="D26" s="37" t="s">
        <v>125</v>
      </c>
      <c r="E26" s="241" t="s">
        <v>1266</v>
      </c>
      <c r="F26" s="241" t="s">
        <v>110</v>
      </c>
      <c r="G26" s="242">
        <v>45017</v>
      </c>
      <c r="H26" s="242">
        <v>45229</v>
      </c>
      <c r="I26" s="241" t="s">
        <v>128</v>
      </c>
      <c r="J26" s="249" t="s">
        <v>130</v>
      </c>
      <c r="K26" s="243" t="s">
        <v>1184</v>
      </c>
      <c r="L26" s="243" t="s">
        <v>302</v>
      </c>
      <c r="M26" s="74" t="s">
        <v>1288</v>
      </c>
      <c r="N26" s="27" t="s">
        <v>4</v>
      </c>
      <c r="O26" s="239"/>
      <c r="P26" s="239"/>
    </row>
    <row r="27" spans="2:16" ht="141" customHeight="1" x14ac:dyDescent="0.25">
      <c r="B27" s="37" t="s">
        <v>123</v>
      </c>
      <c r="C27" s="37" t="s">
        <v>124</v>
      </c>
      <c r="D27" s="37" t="s">
        <v>125</v>
      </c>
      <c r="E27" s="241" t="s">
        <v>1308</v>
      </c>
      <c r="F27" s="241" t="s">
        <v>131</v>
      </c>
      <c r="G27" s="242">
        <v>45017</v>
      </c>
      <c r="H27" s="242">
        <v>45229</v>
      </c>
      <c r="I27" s="241" t="s">
        <v>132</v>
      </c>
      <c r="J27" s="241" t="s">
        <v>130</v>
      </c>
      <c r="K27" s="243" t="s">
        <v>1185</v>
      </c>
      <c r="L27" s="243" t="s">
        <v>1185</v>
      </c>
      <c r="M27" s="74" t="s">
        <v>1312</v>
      </c>
      <c r="N27" s="27" t="s">
        <v>4</v>
      </c>
      <c r="O27" s="239"/>
      <c r="P27" s="239"/>
    </row>
    <row r="28" spans="2:16" ht="165.75" customHeight="1" x14ac:dyDescent="0.25">
      <c r="B28" s="37" t="s">
        <v>123</v>
      </c>
      <c r="C28" s="37" t="s">
        <v>124</v>
      </c>
      <c r="D28" s="37" t="s">
        <v>125</v>
      </c>
      <c r="E28" s="241" t="s">
        <v>1308</v>
      </c>
      <c r="F28" s="241" t="s">
        <v>131</v>
      </c>
      <c r="G28" s="242">
        <v>45017</v>
      </c>
      <c r="H28" s="242">
        <v>45229</v>
      </c>
      <c r="I28" s="241" t="s">
        <v>132</v>
      </c>
      <c r="J28" s="241" t="s">
        <v>130</v>
      </c>
      <c r="K28" s="243" t="s">
        <v>1185</v>
      </c>
      <c r="L28" s="243" t="s">
        <v>1211</v>
      </c>
      <c r="M28" s="250" t="s">
        <v>1332</v>
      </c>
      <c r="N28" s="27" t="s">
        <v>8</v>
      </c>
      <c r="O28" s="239"/>
      <c r="P28" s="239"/>
    </row>
    <row r="29" spans="2:16" ht="151.5" customHeight="1" x14ac:dyDescent="0.25">
      <c r="B29" s="37" t="s">
        <v>123</v>
      </c>
      <c r="C29" s="37" t="s">
        <v>124</v>
      </c>
      <c r="D29" s="37" t="s">
        <v>125</v>
      </c>
      <c r="E29" s="241" t="s">
        <v>1308</v>
      </c>
      <c r="F29" s="241" t="s">
        <v>131</v>
      </c>
      <c r="G29" s="242">
        <v>45017</v>
      </c>
      <c r="H29" s="242">
        <v>45229</v>
      </c>
      <c r="I29" s="241" t="s">
        <v>132</v>
      </c>
      <c r="J29" s="241" t="s">
        <v>130</v>
      </c>
      <c r="K29" s="243" t="s">
        <v>1185</v>
      </c>
      <c r="L29" s="243" t="s">
        <v>1212</v>
      </c>
      <c r="M29" s="74" t="s">
        <v>1311</v>
      </c>
      <c r="N29" s="27" t="s">
        <v>4</v>
      </c>
      <c r="O29" s="239"/>
      <c r="P29" s="239"/>
    </row>
    <row r="30" spans="2:16" ht="102.75" customHeight="1" x14ac:dyDescent="0.25">
      <c r="B30" s="37" t="s">
        <v>123</v>
      </c>
      <c r="C30" s="37" t="s">
        <v>124</v>
      </c>
      <c r="D30" s="37" t="s">
        <v>125</v>
      </c>
      <c r="E30" s="241" t="s">
        <v>1268</v>
      </c>
      <c r="F30" s="241" t="s">
        <v>131</v>
      </c>
      <c r="G30" s="242">
        <v>45017</v>
      </c>
      <c r="H30" s="242">
        <v>45229</v>
      </c>
      <c r="I30" s="241" t="s">
        <v>132</v>
      </c>
      <c r="J30" s="241" t="s">
        <v>130</v>
      </c>
      <c r="K30" s="243" t="s">
        <v>1182</v>
      </c>
      <c r="L30" s="243" t="s">
        <v>1274</v>
      </c>
      <c r="M30" s="74" t="s">
        <v>1272</v>
      </c>
      <c r="N30" s="27" t="s">
        <v>4</v>
      </c>
      <c r="O30" s="239"/>
      <c r="P30" s="239"/>
    </row>
    <row r="31" spans="2:16" ht="117.75" customHeight="1" x14ac:dyDescent="0.25">
      <c r="B31" s="37" t="s">
        <v>123</v>
      </c>
      <c r="C31" s="37" t="s">
        <v>124</v>
      </c>
      <c r="D31" s="37" t="s">
        <v>125</v>
      </c>
      <c r="E31" s="241" t="s">
        <v>1268</v>
      </c>
      <c r="F31" s="241" t="s">
        <v>131</v>
      </c>
      <c r="G31" s="242">
        <v>45017</v>
      </c>
      <c r="H31" s="242">
        <v>45229</v>
      </c>
      <c r="I31" s="241" t="s">
        <v>132</v>
      </c>
      <c r="J31" s="241" t="s">
        <v>130</v>
      </c>
      <c r="K31" s="243" t="s">
        <v>1182</v>
      </c>
      <c r="L31" s="243" t="s">
        <v>1275</v>
      </c>
      <c r="M31" s="74" t="s">
        <v>1270</v>
      </c>
      <c r="N31" s="27" t="s">
        <v>4</v>
      </c>
      <c r="O31" s="239"/>
      <c r="P31" s="239"/>
    </row>
    <row r="32" spans="2:16" ht="122.25" customHeight="1" x14ac:dyDescent="0.25">
      <c r="B32" s="37" t="s">
        <v>123</v>
      </c>
      <c r="C32" s="37" t="s">
        <v>124</v>
      </c>
      <c r="D32" s="37" t="s">
        <v>125</v>
      </c>
      <c r="E32" s="241" t="s">
        <v>1268</v>
      </c>
      <c r="F32" s="241" t="s">
        <v>131</v>
      </c>
      <c r="G32" s="242">
        <v>45017</v>
      </c>
      <c r="H32" s="242">
        <v>45229</v>
      </c>
      <c r="I32" s="241" t="s">
        <v>132</v>
      </c>
      <c r="J32" s="241" t="s">
        <v>130</v>
      </c>
      <c r="K32" s="243" t="s">
        <v>1182</v>
      </c>
      <c r="L32" s="243" t="s">
        <v>1276</v>
      </c>
      <c r="M32" s="250" t="s">
        <v>1271</v>
      </c>
      <c r="N32" s="27" t="s">
        <v>4</v>
      </c>
      <c r="O32" s="239"/>
      <c r="P32" s="239"/>
    </row>
    <row r="33" spans="2:16" ht="81" customHeight="1" x14ac:dyDescent="0.25">
      <c r="B33" s="37" t="s">
        <v>123</v>
      </c>
      <c r="C33" s="37" t="s">
        <v>124</v>
      </c>
      <c r="D33" s="37" t="s">
        <v>125</v>
      </c>
      <c r="E33" s="241" t="s">
        <v>1268</v>
      </c>
      <c r="F33" s="241" t="s">
        <v>131</v>
      </c>
      <c r="G33" s="242">
        <v>45017</v>
      </c>
      <c r="H33" s="242">
        <v>45229</v>
      </c>
      <c r="I33" s="241" t="s">
        <v>132</v>
      </c>
      <c r="J33" s="241" t="s">
        <v>130</v>
      </c>
      <c r="K33" s="243" t="s">
        <v>1182</v>
      </c>
      <c r="L33" s="243" t="s">
        <v>1273</v>
      </c>
      <c r="M33" s="74" t="s">
        <v>1269</v>
      </c>
      <c r="N33" s="27" t="s">
        <v>4</v>
      </c>
      <c r="O33" s="239"/>
      <c r="P33" s="239"/>
    </row>
    <row r="34" spans="2:16" ht="205.5" customHeight="1" x14ac:dyDescent="0.25">
      <c r="B34" s="37" t="s">
        <v>123</v>
      </c>
      <c r="C34" s="37" t="s">
        <v>124</v>
      </c>
      <c r="D34" s="37" t="s">
        <v>125</v>
      </c>
      <c r="E34" s="241" t="s">
        <v>1268</v>
      </c>
      <c r="F34" s="241" t="s">
        <v>131</v>
      </c>
      <c r="G34" s="242">
        <v>45017</v>
      </c>
      <c r="H34" s="242">
        <v>45229</v>
      </c>
      <c r="I34" s="241" t="s">
        <v>132</v>
      </c>
      <c r="J34" s="241" t="s">
        <v>130</v>
      </c>
      <c r="K34" s="243" t="s">
        <v>1184</v>
      </c>
      <c r="L34" s="243" t="s">
        <v>1289</v>
      </c>
      <c r="M34" s="250" t="s">
        <v>1291</v>
      </c>
      <c r="N34" s="27" t="s">
        <v>8</v>
      </c>
      <c r="O34" s="239"/>
      <c r="P34" s="239"/>
    </row>
    <row r="35" spans="2:16" ht="186" customHeight="1" x14ac:dyDescent="0.25">
      <c r="B35" s="37" t="s">
        <v>123</v>
      </c>
      <c r="C35" s="37" t="s">
        <v>124</v>
      </c>
      <c r="D35" s="37" t="s">
        <v>125</v>
      </c>
      <c r="E35" s="241" t="s">
        <v>1268</v>
      </c>
      <c r="F35" s="241" t="s">
        <v>131</v>
      </c>
      <c r="G35" s="242">
        <v>45017</v>
      </c>
      <c r="H35" s="242">
        <v>45229</v>
      </c>
      <c r="I35" s="241" t="s">
        <v>132</v>
      </c>
      <c r="J35" s="241" t="s">
        <v>130</v>
      </c>
      <c r="K35" s="243" t="s">
        <v>1184</v>
      </c>
      <c r="L35" s="243" t="s">
        <v>1213</v>
      </c>
      <c r="M35" s="250" t="s">
        <v>1333</v>
      </c>
      <c r="N35" s="27" t="s">
        <v>8</v>
      </c>
      <c r="O35" s="239"/>
      <c r="P35" s="239"/>
    </row>
    <row r="36" spans="2:16" ht="201" customHeight="1" x14ac:dyDescent="0.25">
      <c r="B36" s="37" t="s">
        <v>123</v>
      </c>
      <c r="C36" s="37" t="s">
        <v>124</v>
      </c>
      <c r="D36" s="37" t="s">
        <v>125</v>
      </c>
      <c r="E36" s="241" t="s">
        <v>1268</v>
      </c>
      <c r="F36" s="241" t="s">
        <v>131</v>
      </c>
      <c r="G36" s="242">
        <v>45017</v>
      </c>
      <c r="H36" s="242">
        <v>45229</v>
      </c>
      <c r="I36" s="241" t="s">
        <v>132</v>
      </c>
      <c r="J36" s="241" t="s">
        <v>130</v>
      </c>
      <c r="K36" s="243" t="s">
        <v>1184</v>
      </c>
      <c r="L36" s="243" t="s">
        <v>1214</v>
      </c>
      <c r="M36" s="250" t="s">
        <v>1334</v>
      </c>
      <c r="N36" s="27" t="s">
        <v>8</v>
      </c>
      <c r="O36" s="239"/>
      <c r="P36" s="239"/>
    </row>
    <row r="37" spans="2:16" ht="97.5" customHeight="1" x14ac:dyDescent="0.25">
      <c r="B37" s="37" t="s">
        <v>123</v>
      </c>
      <c r="C37" s="37" t="s">
        <v>124</v>
      </c>
      <c r="D37" s="37" t="s">
        <v>125</v>
      </c>
      <c r="E37" s="241" t="s">
        <v>1294</v>
      </c>
      <c r="F37" s="241" t="s">
        <v>104</v>
      </c>
      <c r="G37" s="242">
        <v>44986</v>
      </c>
      <c r="H37" s="242">
        <v>45275</v>
      </c>
      <c r="I37" s="241" t="s">
        <v>133</v>
      </c>
      <c r="J37" s="241" t="s">
        <v>134</v>
      </c>
      <c r="K37" s="37" t="s">
        <v>1181</v>
      </c>
      <c r="L37" s="243" t="s">
        <v>302</v>
      </c>
      <c r="M37" s="74" t="s">
        <v>1335</v>
      </c>
      <c r="N37" s="27" t="s">
        <v>4</v>
      </c>
      <c r="O37" s="239"/>
      <c r="P37" s="239"/>
    </row>
    <row r="38" spans="2:16" ht="107.25" customHeight="1" x14ac:dyDescent="0.25">
      <c r="B38" s="37" t="s">
        <v>123</v>
      </c>
      <c r="C38" s="37" t="s">
        <v>124</v>
      </c>
      <c r="D38" s="37" t="s">
        <v>125</v>
      </c>
      <c r="E38" s="241" t="s">
        <v>1277</v>
      </c>
      <c r="F38" s="241" t="s">
        <v>110</v>
      </c>
      <c r="G38" s="242">
        <v>44927</v>
      </c>
      <c r="H38" s="242">
        <v>45275</v>
      </c>
      <c r="I38" s="241" t="s">
        <v>128</v>
      </c>
      <c r="J38" s="241" t="s">
        <v>135</v>
      </c>
      <c r="K38" s="243" t="s">
        <v>1185</v>
      </c>
      <c r="L38" s="243" t="s">
        <v>302</v>
      </c>
      <c r="M38" s="250" t="s">
        <v>1310</v>
      </c>
      <c r="N38" s="27" t="s">
        <v>4</v>
      </c>
      <c r="O38" s="239"/>
      <c r="P38" s="239"/>
    </row>
    <row r="39" spans="2:16" ht="92.25" customHeight="1" x14ac:dyDescent="0.25">
      <c r="B39" s="37" t="s">
        <v>123</v>
      </c>
      <c r="C39" s="37" t="s">
        <v>124</v>
      </c>
      <c r="D39" s="37" t="s">
        <v>125</v>
      </c>
      <c r="E39" s="241" t="s">
        <v>1277</v>
      </c>
      <c r="F39" s="241" t="s">
        <v>110</v>
      </c>
      <c r="G39" s="242">
        <v>44927</v>
      </c>
      <c r="H39" s="242">
        <v>45275</v>
      </c>
      <c r="I39" s="241" t="s">
        <v>128</v>
      </c>
      <c r="J39" s="241" t="s">
        <v>135</v>
      </c>
      <c r="K39" s="243" t="s">
        <v>1182</v>
      </c>
      <c r="L39" s="243" t="s">
        <v>302</v>
      </c>
      <c r="M39" s="250" t="s">
        <v>1278</v>
      </c>
      <c r="N39" s="27" t="s">
        <v>4</v>
      </c>
      <c r="O39" s="239"/>
      <c r="P39" s="239"/>
    </row>
    <row r="40" spans="2:16" ht="98.25" customHeight="1" x14ac:dyDescent="0.25">
      <c r="B40" s="37" t="s">
        <v>123</v>
      </c>
      <c r="C40" s="37" t="s">
        <v>124</v>
      </c>
      <c r="D40" s="37" t="s">
        <v>125</v>
      </c>
      <c r="E40" s="241" t="s">
        <v>1277</v>
      </c>
      <c r="F40" s="241" t="s">
        <v>110</v>
      </c>
      <c r="G40" s="242">
        <v>44927</v>
      </c>
      <c r="H40" s="242">
        <v>45275</v>
      </c>
      <c r="I40" s="241" t="s">
        <v>128</v>
      </c>
      <c r="J40" s="241" t="s">
        <v>135</v>
      </c>
      <c r="K40" s="243" t="s">
        <v>1184</v>
      </c>
      <c r="L40" s="243" t="s">
        <v>302</v>
      </c>
      <c r="M40" s="250" t="s">
        <v>1295</v>
      </c>
      <c r="N40" s="27" t="s">
        <v>4</v>
      </c>
      <c r="O40" s="239"/>
      <c r="P40" s="239"/>
    </row>
    <row r="41" spans="2:16" ht="249" customHeight="1" x14ac:dyDescent="0.25">
      <c r="B41" s="37" t="s">
        <v>123</v>
      </c>
      <c r="C41" s="37" t="s">
        <v>124</v>
      </c>
      <c r="D41" s="37" t="s">
        <v>125</v>
      </c>
      <c r="E41" s="241" t="s">
        <v>1370</v>
      </c>
      <c r="F41" s="241" t="s">
        <v>104</v>
      </c>
      <c r="G41" s="242">
        <v>45108</v>
      </c>
      <c r="H41" s="242">
        <v>45275</v>
      </c>
      <c r="I41" s="241" t="s">
        <v>136</v>
      </c>
      <c r="J41" s="241" t="s">
        <v>137</v>
      </c>
      <c r="K41" s="37" t="s">
        <v>1181</v>
      </c>
      <c r="L41" s="243" t="s">
        <v>302</v>
      </c>
      <c r="M41" s="250" t="s">
        <v>1336</v>
      </c>
      <c r="N41" s="27" t="s">
        <v>4</v>
      </c>
      <c r="O41" s="239"/>
      <c r="P41" s="239"/>
    </row>
    <row r="42" spans="2:16" ht="174.75" customHeight="1" x14ac:dyDescent="0.25">
      <c r="B42" s="37" t="s">
        <v>123</v>
      </c>
      <c r="C42" s="37" t="s">
        <v>124</v>
      </c>
      <c r="D42" s="37" t="s">
        <v>125</v>
      </c>
      <c r="E42" s="241" t="s">
        <v>1280</v>
      </c>
      <c r="F42" s="241" t="s">
        <v>110</v>
      </c>
      <c r="G42" s="242">
        <v>45108</v>
      </c>
      <c r="H42" s="242">
        <v>45275</v>
      </c>
      <c r="I42" s="241" t="s">
        <v>128</v>
      </c>
      <c r="J42" s="241" t="s">
        <v>138</v>
      </c>
      <c r="K42" s="243" t="s">
        <v>1185</v>
      </c>
      <c r="L42" s="243" t="s">
        <v>302</v>
      </c>
      <c r="M42" s="74" t="s">
        <v>1309</v>
      </c>
      <c r="N42" s="27" t="s">
        <v>4</v>
      </c>
      <c r="O42" s="239"/>
      <c r="P42" s="239"/>
    </row>
    <row r="43" spans="2:16" ht="171" customHeight="1" x14ac:dyDescent="0.25">
      <c r="B43" s="37" t="s">
        <v>123</v>
      </c>
      <c r="C43" s="37" t="s">
        <v>124</v>
      </c>
      <c r="D43" s="37" t="s">
        <v>125</v>
      </c>
      <c r="E43" s="241" t="s">
        <v>1280</v>
      </c>
      <c r="F43" s="241" t="s">
        <v>110</v>
      </c>
      <c r="G43" s="242">
        <v>45108</v>
      </c>
      <c r="H43" s="242">
        <v>45275</v>
      </c>
      <c r="I43" s="241" t="s">
        <v>128</v>
      </c>
      <c r="J43" s="241" t="s">
        <v>138</v>
      </c>
      <c r="K43" s="243" t="s">
        <v>1182</v>
      </c>
      <c r="L43" s="243" t="s">
        <v>302</v>
      </c>
      <c r="M43" s="250" t="s">
        <v>1388</v>
      </c>
      <c r="N43" s="27" t="s">
        <v>4</v>
      </c>
      <c r="O43" s="239"/>
      <c r="P43" s="239"/>
    </row>
    <row r="44" spans="2:16" ht="195.75" customHeight="1" x14ac:dyDescent="0.25">
      <c r="B44" s="37" t="s">
        <v>123</v>
      </c>
      <c r="C44" s="37" t="s">
        <v>124</v>
      </c>
      <c r="D44" s="37" t="s">
        <v>125</v>
      </c>
      <c r="E44" s="241" t="s">
        <v>1280</v>
      </c>
      <c r="F44" s="241" t="s">
        <v>110</v>
      </c>
      <c r="G44" s="242">
        <v>45108</v>
      </c>
      <c r="H44" s="242">
        <v>45275</v>
      </c>
      <c r="I44" s="241" t="s">
        <v>128</v>
      </c>
      <c r="J44" s="241" t="s">
        <v>138</v>
      </c>
      <c r="K44" s="243" t="s">
        <v>1184</v>
      </c>
      <c r="L44" s="243" t="s">
        <v>302</v>
      </c>
      <c r="M44" s="250" t="s">
        <v>1301</v>
      </c>
      <c r="N44" s="27" t="s">
        <v>4</v>
      </c>
      <c r="O44" s="239"/>
      <c r="P44" s="239"/>
    </row>
    <row r="45" spans="2:16" ht="109.5" customHeight="1" x14ac:dyDescent="0.25">
      <c r="B45" s="37" t="s">
        <v>139</v>
      </c>
      <c r="C45" s="37" t="s">
        <v>140</v>
      </c>
      <c r="D45" s="37" t="s">
        <v>141</v>
      </c>
      <c r="E45" s="241" t="s">
        <v>142</v>
      </c>
      <c r="F45" s="241" t="s">
        <v>104</v>
      </c>
      <c r="G45" s="242">
        <v>44958</v>
      </c>
      <c r="H45" s="242">
        <v>45275</v>
      </c>
      <c r="I45" s="241" t="s">
        <v>143</v>
      </c>
      <c r="J45" s="241" t="s">
        <v>144</v>
      </c>
      <c r="K45" s="37" t="s">
        <v>1181</v>
      </c>
      <c r="L45" s="243" t="s">
        <v>302</v>
      </c>
      <c r="M45" s="244" t="s">
        <v>1224</v>
      </c>
      <c r="N45" s="27" t="s">
        <v>4</v>
      </c>
      <c r="O45" s="243" t="s">
        <v>1215</v>
      </c>
      <c r="P45" s="243" t="s">
        <v>302</v>
      </c>
    </row>
    <row r="46" spans="2:16" ht="112.5" customHeight="1" x14ac:dyDescent="0.25">
      <c r="B46" s="37" t="s">
        <v>139</v>
      </c>
      <c r="C46" s="37" t="s">
        <v>140</v>
      </c>
      <c r="D46" s="37" t="s">
        <v>141</v>
      </c>
      <c r="E46" s="241" t="s">
        <v>145</v>
      </c>
      <c r="F46" s="241" t="s">
        <v>110</v>
      </c>
      <c r="G46" s="242">
        <v>44958</v>
      </c>
      <c r="H46" s="242">
        <v>45275</v>
      </c>
      <c r="I46" s="241" t="s">
        <v>146</v>
      </c>
      <c r="J46" s="241" t="s">
        <v>144</v>
      </c>
      <c r="K46" s="243" t="s">
        <v>1182</v>
      </c>
      <c r="L46" s="243" t="s">
        <v>302</v>
      </c>
      <c r="M46" s="244" t="s">
        <v>1337</v>
      </c>
      <c r="N46" s="27" t="s">
        <v>4</v>
      </c>
      <c r="O46" s="243"/>
      <c r="P46" s="243"/>
    </row>
    <row r="47" spans="2:16" ht="122.25" customHeight="1" x14ac:dyDescent="0.25">
      <c r="B47" s="37" t="s">
        <v>139</v>
      </c>
      <c r="C47" s="37" t="s">
        <v>140</v>
      </c>
      <c r="D47" s="37" t="s">
        <v>141</v>
      </c>
      <c r="E47" s="241" t="s">
        <v>145</v>
      </c>
      <c r="F47" s="241" t="s">
        <v>110</v>
      </c>
      <c r="G47" s="242">
        <v>44958</v>
      </c>
      <c r="H47" s="242">
        <v>45275</v>
      </c>
      <c r="I47" s="241" t="s">
        <v>146</v>
      </c>
      <c r="J47" s="241" t="s">
        <v>144</v>
      </c>
      <c r="K47" s="243" t="s">
        <v>1184</v>
      </c>
      <c r="L47" s="243" t="s">
        <v>302</v>
      </c>
      <c r="M47" s="244" t="s">
        <v>1338</v>
      </c>
      <c r="N47" s="27" t="s">
        <v>4</v>
      </c>
      <c r="O47" s="243"/>
      <c r="P47" s="243"/>
    </row>
    <row r="48" spans="2:16" ht="123.75" customHeight="1" x14ac:dyDescent="0.25">
      <c r="B48" s="37" t="s">
        <v>139</v>
      </c>
      <c r="C48" s="37" t="s">
        <v>140</v>
      </c>
      <c r="D48" s="37" t="s">
        <v>141</v>
      </c>
      <c r="E48" s="241" t="s">
        <v>145</v>
      </c>
      <c r="F48" s="241" t="s">
        <v>110</v>
      </c>
      <c r="G48" s="242">
        <v>44958</v>
      </c>
      <c r="H48" s="242">
        <v>45275</v>
      </c>
      <c r="I48" s="241" t="s">
        <v>146</v>
      </c>
      <c r="J48" s="241" t="s">
        <v>144</v>
      </c>
      <c r="K48" s="243" t="s">
        <v>1185</v>
      </c>
      <c r="L48" s="243" t="s">
        <v>302</v>
      </c>
      <c r="M48" s="244" t="s">
        <v>1339</v>
      </c>
      <c r="N48" s="27" t="s">
        <v>4</v>
      </c>
      <c r="O48" s="243"/>
      <c r="P48" s="243"/>
    </row>
    <row r="49" spans="2:16" ht="209.25" customHeight="1" x14ac:dyDescent="0.25">
      <c r="B49" s="37" t="s">
        <v>147</v>
      </c>
      <c r="C49" s="37" t="s">
        <v>148</v>
      </c>
      <c r="D49" s="37" t="s">
        <v>149</v>
      </c>
      <c r="E49" s="241" t="s">
        <v>150</v>
      </c>
      <c r="F49" s="241" t="s">
        <v>104</v>
      </c>
      <c r="G49" s="242">
        <v>44986</v>
      </c>
      <c r="H49" s="242">
        <v>45260</v>
      </c>
      <c r="I49" s="241" t="s">
        <v>151</v>
      </c>
      <c r="J49" s="241" t="s">
        <v>152</v>
      </c>
      <c r="K49" s="37" t="s">
        <v>1181</v>
      </c>
      <c r="L49" s="243" t="s">
        <v>302</v>
      </c>
      <c r="M49" s="244" t="s">
        <v>1340</v>
      </c>
      <c r="N49" s="27" t="s">
        <v>8</v>
      </c>
      <c r="O49" s="243" t="s">
        <v>1215</v>
      </c>
      <c r="P49" s="243" t="s">
        <v>302</v>
      </c>
    </row>
    <row r="50" spans="2:16" ht="134.1" customHeight="1" x14ac:dyDescent="0.25">
      <c r="B50" s="37" t="s">
        <v>147</v>
      </c>
      <c r="C50" s="37" t="s">
        <v>148</v>
      </c>
      <c r="D50" s="37" t="s">
        <v>149</v>
      </c>
      <c r="E50" s="241" t="s">
        <v>1186</v>
      </c>
      <c r="F50" s="241" t="s">
        <v>104</v>
      </c>
      <c r="G50" s="242">
        <v>45231</v>
      </c>
      <c r="H50" s="242">
        <v>45275</v>
      </c>
      <c r="I50" s="241" t="s">
        <v>153</v>
      </c>
      <c r="J50" s="241" t="s">
        <v>144</v>
      </c>
      <c r="K50" s="37" t="s">
        <v>1181</v>
      </c>
      <c r="L50" s="243" t="s">
        <v>302</v>
      </c>
      <c r="M50" s="244" t="s">
        <v>1218</v>
      </c>
      <c r="N50" s="27" t="s">
        <v>8</v>
      </c>
      <c r="O50" s="243"/>
      <c r="P50" s="243"/>
    </row>
    <row r="51" spans="2:16" ht="221.25" customHeight="1" x14ac:dyDescent="0.25">
      <c r="B51" s="37" t="s">
        <v>147</v>
      </c>
      <c r="C51" s="37" t="s">
        <v>148</v>
      </c>
      <c r="D51" s="37" t="s">
        <v>149</v>
      </c>
      <c r="E51" s="241" t="s">
        <v>154</v>
      </c>
      <c r="F51" s="241" t="s">
        <v>110</v>
      </c>
      <c r="G51" s="242">
        <v>44927</v>
      </c>
      <c r="H51" s="242">
        <v>45275</v>
      </c>
      <c r="I51" s="241" t="s">
        <v>155</v>
      </c>
      <c r="J51" s="241" t="s">
        <v>156</v>
      </c>
      <c r="K51" s="243" t="s">
        <v>1182</v>
      </c>
      <c r="L51" s="243" t="s">
        <v>302</v>
      </c>
      <c r="M51" s="244" t="s">
        <v>1225</v>
      </c>
      <c r="N51" s="245" t="s">
        <v>1183</v>
      </c>
      <c r="O51" s="243"/>
      <c r="P51" s="243"/>
    </row>
    <row r="52" spans="2:16" ht="214.5" customHeight="1" x14ac:dyDescent="0.25">
      <c r="B52" s="37" t="s">
        <v>147</v>
      </c>
      <c r="C52" s="37" t="s">
        <v>148</v>
      </c>
      <c r="D52" s="37" t="s">
        <v>149</v>
      </c>
      <c r="E52" s="241" t="s">
        <v>154</v>
      </c>
      <c r="F52" s="241" t="s">
        <v>110</v>
      </c>
      <c r="G52" s="242">
        <v>44927</v>
      </c>
      <c r="H52" s="242">
        <v>45275</v>
      </c>
      <c r="I52" s="241" t="s">
        <v>155</v>
      </c>
      <c r="J52" s="241" t="s">
        <v>156</v>
      </c>
      <c r="K52" s="243" t="s">
        <v>1184</v>
      </c>
      <c r="L52" s="243" t="s">
        <v>302</v>
      </c>
      <c r="M52" s="244" t="s">
        <v>1226</v>
      </c>
      <c r="N52" s="245" t="s">
        <v>1183</v>
      </c>
      <c r="O52" s="243"/>
      <c r="P52" s="243"/>
    </row>
    <row r="53" spans="2:16" ht="114.75" customHeight="1" x14ac:dyDescent="0.25">
      <c r="B53" s="37" t="s">
        <v>147</v>
      </c>
      <c r="C53" s="37" t="s">
        <v>148</v>
      </c>
      <c r="D53" s="37" t="s">
        <v>149</v>
      </c>
      <c r="E53" s="241" t="s">
        <v>154</v>
      </c>
      <c r="F53" s="241" t="s">
        <v>110</v>
      </c>
      <c r="G53" s="242">
        <v>44927</v>
      </c>
      <c r="H53" s="242">
        <v>45275</v>
      </c>
      <c r="I53" s="241" t="s">
        <v>155</v>
      </c>
      <c r="J53" s="241" t="s">
        <v>156</v>
      </c>
      <c r="K53" s="243" t="s">
        <v>1185</v>
      </c>
      <c r="L53" s="243" t="s">
        <v>302</v>
      </c>
      <c r="M53" s="244" t="s">
        <v>1227</v>
      </c>
      <c r="N53" s="245" t="s">
        <v>1183</v>
      </c>
      <c r="O53" s="243"/>
      <c r="P53" s="243"/>
    </row>
    <row r="54" spans="2:16" ht="117" customHeight="1" x14ac:dyDescent="0.25">
      <c r="B54" s="37" t="s">
        <v>147</v>
      </c>
      <c r="C54" s="37" t="s">
        <v>148</v>
      </c>
      <c r="D54" s="37" t="s">
        <v>149</v>
      </c>
      <c r="E54" s="241" t="s">
        <v>1187</v>
      </c>
      <c r="F54" s="241" t="s">
        <v>110</v>
      </c>
      <c r="G54" s="242">
        <v>44937</v>
      </c>
      <c r="H54" s="242" t="s">
        <v>1188</v>
      </c>
      <c r="I54" s="241" t="s">
        <v>1189</v>
      </c>
      <c r="J54" s="241" t="s">
        <v>183</v>
      </c>
      <c r="K54" s="243" t="s">
        <v>1182</v>
      </c>
      <c r="L54" s="243" t="s">
        <v>302</v>
      </c>
      <c r="M54" s="244" t="s">
        <v>1382</v>
      </c>
      <c r="N54" s="27" t="s">
        <v>4</v>
      </c>
      <c r="O54" s="243"/>
      <c r="P54" s="243"/>
    </row>
    <row r="55" spans="2:16" ht="114.75" customHeight="1" x14ac:dyDescent="0.25">
      <c r="B55" s="37" t="s">
        <v>147</v>
      </c>
      <c r="C55" s="37" t="s">
        <v>148</v>
      </c>
      <c r="D55" s="37" t="s">
        <v>149</v>
      </c>
      <c r="E55" s="241" t="s">
        <v>1187</v>
      </c>
      <c r="F55" s="241" t="s">
        <v>110</v>
      </c>
      <c r="G55" s="242">
        <v>44937</v>
      </c>
      <c r="H55" s="242" t="s">
        <v>1188</v>
      </c>
      <c r="I55" s="241" t="s">
        <v>1189</v>
      </c>
      <c r="J55" s="241" t="s">
        <v>183</v>
      </c>
      <c r="K55" s="243" t="s">
        <v>1184</v>
      </c>
      <c r="L55" s="243" t="s">
        <v>302</v>
      </c>
      <c r="M55" s="244" t="s">
        <v>1228</v>
      </c>
      <c r="N55" s="27" t="s">
        <v>8</v>
      </c>
      <c r="O55" s="243"/>
      <c r="P55" s="243"/>
    </row>
    <row r="56" spans="2:16" ht="122.25" customHeight="1" x14ac:dyDescent="0.25">
      <c r="B56" s="37" t="s">
        <v>147</v>
      </c>
      <c r="C56" s="37" t="s">
        <v>148</v>
      </c>
      <c r="D56" s="37" t="s">
        <v>149</v>
      </c>
      <c r="E56" s="241" t="s">
        <v>1187</v>
      </c>
      <c r="F56" s="241" t="s">
        <v>110</v>
      </c>
      <c r="G56" s="242">
        <v>44937</v>
      </c>
      <c r="H56" s="242" t="s">
        <v>1188</v>
      </c>
      <c r="I56" s="241" t="s">
        <v>1189</v>
      </c>
      <c r="J56" s="241" t="s">
        <v>183</v>
      </c>
      <c r="K56" s="243" t="s">
        <v>1185</v>
      </c>
      <c r="L56" s="243" t="s">
        <v>302</v>
      </c>
      <c r="M56" s="244" t="s">
        <v>1341</v>
      </c>
      <c r="N56" s="27" t="s">
        <v>8</v>
      </c>
      <c r="O56" s="243"/>
      <c r="P56" s="243"/>
    </row>
    <row r="57" spans="2:16" ht="112.5" customHeight="1" x14ac:dyDescent="0.25">
      <c r="B57" s="37" t="s">
        <v>147</v>
      </c>
      <c r="C57" s="37" t="s">
        <v>148</v>
      </c>
      <c r="D57" s="37" t="s">
        <v>149</v>
      </c>
      <c r="E57" s="241" t="s">
        <v>157</v>
      </c>
      <c r="F57" s="241" t="s">
        <v>110</v>
      </c>
      <c r="G57" s="242">
        <v>44986</v>
      </c>
      <c r="H57" s="242">
        <v>45260</v>
      </c>
      <c r="I57" s="241" t="s">
        <v>155</v>
      </c>
      <c r="J57" s="241" t="s">
        <v>152</v>
      </c>
      <c r="K57" s="243" t="s">
        <v>1182</v>
      </c>
      <c r="L57" s="243" t="s">
        <v>302</v>
      </c>
      <c r="M57" s="244" t="s">
        <v>1229</v>
      </c>
      <c r="N57" s="27" t="s">
        <v>4</v>
      </c>
      <c r="O57" s="243"/>
      <c r="P57" s="243"/>
    </row>
    <row r="58" spans="2:16" ht="217.5" customHeight="1" x14ac:dyDescent="0.25">
      <c r="B58" s="37" t="s">
        <v>147</v>
      </c>
      <c r="C58" s="37" t="s">
        <v>148</v>
      </c>
      <c r="D58" s="37" t="s">
        <v>149</v>
      </c>
      <c r="E58" s="241" t="s">
        <v>157</v>
      </c>
      <c r="F58" s="241" t="s">
        <v>110</v>
      </c>
      <c r="G58" s="242">
        <v>44986</v>
      </c>
      <c r="H58" s="242">
        <v>45260</v>
      </c>
      <c r="I58" s="241" t="s">
        <v>155</v>
      </c>
      <c r="J58" s="241" t="s">
        <v>152</v>
      </c>
      <c r="K58" s="243" t="s">
        <v>1184</v>
      </c>
      <c r="L58" s="243" t="s">
        <v>302</v>
      </c>
      <c r="M58" s="244" t="s">
        <v>1230</v>
      </c>
      <c r="N58" s="245" t="s">
        <v>1183</v>
      </c>
      <c r="O58" s="243"/>
      <c r="P58" s="243"/>
    </row>
    <row r="59" spans="2:16" ht="135.75" customHeight="1" x14ac:dyDescent="0.25">
      <c r="B59" s="37" t="s">
        <v>147</v>
      </c>
      <c r="C59" s="37" t="s">
        <v>148</v>
      </c>
      <c r="D59" s="37" t="s">
        <v>149</v>
      </c>
      <c r="E59" s="241" t="s">
        <v>157</v>
      </c>
      <c r="F59" s="241" t="s">
        <v>110</v>
      </c>
      <c r="G59" s="242">
        <v>44986</v>
      </c>
      <c r="H59" s="242">
        <v>45260</v>
      </c>
      <c r="I59" s="241" t="s">
        <v>155</v>
      </c>
      <c r="J59" s="241" t="s">
        <v>152</v>
      </c>
      <c r="K59" s="243" t="s">
        <v>1185</v>
      </c>
      <c r="L59" s="243" t="s">
        <v>302</v>
      </c>
      <c r="M59" s="244" t="s">
        <v>1342</v>
      </c>
      <c r="N59" s="27" t="s">
        <v>4</v>
      </c>
      <c r="O59" s="243"/>
      <c r="P59" s="243"/>
    </row>
    <row r="60" spans="2:16" ht="102.75" customHeight="1" x14ac:dyDescent="0.25">
      <c r="B60" s="37" t="s">
        <v>147</v>
      </c>
      <c r="C60" s="37" t="s">
        <v>158</v>
      </c>
      <c r="D60" s="37" t="s">
        <v>159</v>
      </c>
      <c r="E60" s="241" t="s">
        <v>160</v>
      </c>
      <c r="F60" s="241" t="s">
        <v>104</v>
      </c>
      <c r="G60" s="242">
        <v>44958</v>
      </c>
      <c r="H60" s="242">
        <v>45275</v>
      </c>
      <c r="I60" s="241" t="s">
        <v>161</v>
      </c>
      <c r="J60" s="241" t="s">
        <v>162</v>
      </c>
      <c r="K60" s="37" t="s">
        <v>1181</v>
      </c>
      <c r="L60" s="243" t="s">
        <v>302</v>
      </c>
      <c r="M60" s="244" t="s">
        <v>1343</v>
      </c>
      <c r="N60" s="27" t="s">
        <v>4</v>
      </c>
      <c r="O60" s="243" t="s">
        <v>1215</v>
      </c>
      <c r="P60" s="243" t="s">
        <v>302</v>
      </c>
    </row>
    <row r="61" spans="2:16" ht="112.5" customHeight="1" x14ac:dyDescent="0.25">
      <c r="B61" s="37" t="s">
        <v>147</v>
      </c>
      <c r="C61" s="37" t="s">
        <v>158</v>
      </c>
      <c r="D61" s="37" t="s">
        <v>159</v>
      </c>
      <c r="E61" s="241" t="s">
        <v>163</v>
      </c>
      <c r="F61" s="241" t="s">
        <v>104</v>
      </c>
      <c r="G61" s="242">
        <v>44958</v>
      </c>
      <c r="H61" s="242">
        <v>45275</v>
      </c>
      <c r="I61" s="241" t="s">
        <v>161</v>
      </c>
      <c r="J61" s="241" t="s">
        <v>164</v>
      </c>
      <c r="K61" s="37" t="s">
        <v>1181</v>
      </c>
      <c r="L61" s="243" t="s">
        <v>302</v>
      </c>
      <c r="M61" s="244" t="s">
        <v>1344</v>
      </c>
      <c r="N61" s="27" t="s">
        <v>4</v>
      </c>
      <c r="O61" s="243"/>
      <c r="P61" s="243"/>
    </row>
    <row r="62" spans="2:16" ht="111" customHeight="1" x14ac:dyDescent="0.25">
      <c r="B62" s="37" t="s">
        <v>147</v>
      </c>
      <c r="C62" s="37" t="s">
        <v>158</v>
      </c>
      <c r="D62" s="37" t="s">
        <v>159</v>
      </c>
      <c r="E62" s="241" t="s">
        <v>165</v>
      </c>
      <c r="F62" s="241" t="s">
        <v>110</v>
      </c>
      <c r="G62" s="242">
        <v>44958</v>
      </c>
      <c r="H62" s="242">
        <v>45275</v>
      </c>
      <c r="I62" s="241" t="s">
        <v>166</v>
      </c>
      <c r="J62" s="241" t="s">
        <v>164</v>
      </c>
      <c r="K62" s="243" t="s">
        <v>1182</v>
      </c>
      <c r="L62" s="243" t="s">
        <v>302</v>
      </c>
      <c r="M62" s="244" t="s">
        <v>1231</v>
      </c>
      <c r="N62" s="27" t="s">
        <v>4</v>
      </c>
      <c r="O62" s="243"/>
      <c r="P62" s="243"/>
    </row>
    <row r="63" spans="2:16" ht="105.75" customHeight="1" x14ac:dyDescent="0.25">
      <c r="B63" s="37" t="s">
        <v>147</v>
      </c>
      <c r="C63" s="37" t="s">
        <v>158</v>
      </c>
      <c r="D63" s="37" t="s">
        <v>159</v>
      </c>
      <c r="E63" s="241" t="s">
        <v>165</v>
      </c>
      <c r="F63" s="241" t="s">
        <v>110</v>
      </c>
      <c r="G63" s="242">
        <v>44958</v>
      </c>
      <c r="H63" s="242">
        <v>45275</v>
      </c>
      <c r="I63" s="241" t="s">
        <v>166</v>
      </c>
      <c r="J63" s="241" t="s">
        <v>164</v>
      </c>
      <c r="K63" s="243" t="s">
        <v>1184</v>
      </c>
      <c r="L63" s="243" t="s">
        <v>302</v>
      </c>
      <c r="M63" s="244" t="s">
        <v>1232</v>
      </c>
      <c r="N63" s="27" t="s">
        <v>4</v>
      </c>
      <c r="O63" s="243"/>
      <c r="P63" s="243"/>
    </row>
    <row r="64" spans="2:16" ht="118.5" customHeight="1" x14ac:dyDescent="0.25">
      <c r="B64" s="37" t="s">
        <v>147</v>
      </c>
      <c r="C64" s="37" t="s">
        <v>158</v>
      </c>
      <c r="D64" s="37" t="s">
        <v>159</v>
      </c>
      <c r="E64" s="241" t="s">
        <v>165</v>
      </c>
      <c r="F64" s="241" t="s">
        <v>110</v>
      </c>
      <c r="G64" s="242">
        <v>44958</v>
      </c>
      <c r="H64" s="242">
        <v>45275</v>
      </c>
      <c r="I64" s="241" t="s">
        <v>166</v>
      </c>
      <c r="J64" s="241" t="s">
        <v>164</v>
      </c>
      <c r="K64" s="243" t="s">
        <v>1185</v>
      </c>
      <c r="L64" s="243" t="s">
        <v>302</v>
      </c>
      <c r="M64" s="244" t="s">
        <v>1233</v>
      </c>
      <c r="N64" s="27" t="s">
        <v>4</v>
      </c>
      <c r="O64" s="243"/>
      <c r="P64" s="243"/>
    </row>
    <row r="65" spans="2:16" ht="126" customHeight="1" x14ac:dyDescent="0.25">
      <c r="B65" s="37" t="s">
        <v>147</v>
      </c>
      <c r="C65" s="37" t="s">
        <v>167</v>
      </c>
      <c r="D65" s="37" t="s">
        <v>168</v>
      </c>
      <c r="E65" s="241" t="s">
        <v>169</v>
      </c>
      <c r="F65" s="241" t="s">
        <v>104</v>
      </c>
      <c r="G65" s="242">
        <v>44958</v>
      </c>
      <c r="H65" s="242">
        <v>45275</v>
      </c>
      <c r="I65" s="241" t="s">
        <v>161</v>
      </c>
      <c r="J65" s="241" t="s">
        <v>170</v>
      </c>
      <c r="K65" s="37" t="s">
        <v>1181</v>
      </c>
      <c r="L65" s="243" t="s">
        <v>302</v>
      </c>
      <c r="M65" s="244" t="s">
        <v>1234</v>
      </c>
      <c r="N65" s="27" t="s">
        <v>8</v>
      </c>
      <c r="O65" s="243" t="s">
        <v>1215</v>
      </c>
      <c r="P65" s="243" t="s">
        <v>302</v>
      </c>
    </row>
    <row r="66" spans="2:16" ht="114" customHeight="1" x14ac:dyDescent="0.25">
      <c r="B66" s="37" t="s">
        <v>147</v>
      </c>
      <c r="C66" s="37" t="s">
        <v>167</v>
      </c>
      <c r="D66" s="37" t="s">
        <v>168</v>
      </c>
      <c r="E66" s="241" t="s">
        <v>171</v>
      </c>
      <c r="F66" s="241" t="s">
        <v>110</v>
      </c>
      <c r="G66" s="242">
        <v>44958</v>
      </c>
      <c r="H66" s="242">
        <v>45275</v>
      </c>
      <c r="I66" s="241" t="s">
        <v>172</v>
      </c>
      <c r="J66" s="241" t="s">
        <v>170</v>
      </c>
      <c r="K66" s="243" t="s">
        <v>1182</v>
      </c>
      <c r="L66" s="243" t="s">
        <v>302</v>
      </c>
      <c r="M66" s="244" t="s">
        <v>1383</v>
      </c>
      <c r="N66" s="27" t="s">
        <v>4</v>
      </c>
      <c r="O66" s="243"/>
      <c r="P66" s="243"/>
    </row>
    <row r="67" spans="2:16" ht="133.5" customHeight="1" x14ac:dyDescent="0.25">
      <c r="B67" s="37" t="s">
        <v>147</v>
      </c>
      <c r="C67" s="37" t="s">
        <v>167</v>
      </c>
      <c r="D67" s="37" t="s">
        <v>168</v>
      </c>
      <c r="E67" s="241" t="s">
        <v>171</v>
      </c>
      <c r="F67" s="241" t="s">
        <v>110</v>
      </c>
      <c r="G67" s="242">
        <v>44958</v>
      </c>
      <c r="H67" s="242">
        <v>45275</v>
      </c>
      <c r="I67" s="241" t="s">
        <v>172</v>
      </c>
      <c r="J67" s="241" t="s">
        <v>170</v>
      </c>
      <c r="K67" s="243" t="s">
        <v>1184</v>
      </c>
      <c r="L67" s="243" t="s">
        <v>302</v>
      </c>
      <c r="M67" s="244" t="s">
        <v>1345</v>
      </c>
      <c r="N67" s="27" t="s">
        <v>4</v>
      </c>
      <c r="O67" s="243"/>
      <c r="P67" s="243"/>
    </row>
    <row r="68" spans="2:16" ht="120" customHeight="1" x14ac:dyDescent="0.25">
      <c r="B68" s="37" t="s">
        <v>147</v>
      </c>
      <c r="C68" s="37" t="s">
        <v>167</v>
      </c>
      <c r="D68" s="37" t="s">
        <v>168</v>
      </c>
      <c r="E68" s="241" t="s">
        <v>171</v>
      </c>
      <c r="F68" s="241" t="s">
        <v>110</v>
      </c>
      <c r="G68" s="242">
        <v>44958</v>
      </c>
      <c r="H68" s="242">
        <v>45275</v>
      </c>
      <c r="I68" s="241" t="s">
        <v>172</v>
      </c>
      <c r="J68" s="241" t="s">
        <v>170</v>
      </c>
      <c r="K68" s="243" t="s">
        <v>1185</v>
      </c>
      <c r="L68" s="243" t="s">
        <v>302</v>
      </c>
      <c r="M68" s="244" t="s">
        <v>1235</v>
      </c>
      <c r="N68" s="27" t="s">
        <v>4</v>
      </c>
      <c r="O68" s="243"/>
      <c r="P68" s="243"/>
    </row>
    <row r="69" spans="2:16" ht="119.25" customHeight="1" x14ac:dyDescent="0.25">
      <c r="B69" s="37" t="s">
        <v>173</v>
      </c>
      <c r="C69" s="37" t="s">
        <v>174</v>
      </c>
      <c r="D69" s="37" t="s">
        <v>175</v>
      </c>
      <c r="E69" s="241" t="s">
        <v>176</v>
      </c>
      <c r="F69" s="241" t="s">
        <v>104</v>
      </c>
      <c r="G69" s="242">
        <v>44927</v>
      </c>
      <c r="H69" s="242">
        <v>45275</v>
      </c>
      <c r="I69" s="241" t="s">
        <v>177</v>
      </c>
      <c r="J69" s="241" t="s">
        <v>178</v>
      </c>
      <c r="K69" s="37" t="s">
        <v>1181</v>
      </c>
      <c r="L69" s="243" t="s">
        <v>302</v>
      </c>
      <c r="M69" s="244" t="s">
        <v>1236</v>
      </c>
      <c r="N69" s="27" t="s">
        <v>4</v>
      </c>
      <c r="O69" s="243" t="s">
        <v>1215</v>
      </c>
      <c r="P69" s="243" t="s">
        <v>302</v>
      </c>
    </row>
    <row r="70" spans="2:16" ht="159.75" customHeight="1" x14ac:dyDescent="0.25">
      <c r="B70" s="37" t="s">
        <v>173</v>
      </c>
      <c r="C70" s="37" t="s">
        <v>174</v>
      </c>
      <c r="D70" s="37" t="s">
        <v>175</v>
      </c>
      <c r="E70" s="241" t="s">
        <v>179</v>
      </c>
      <c r="F70" s="241" t="s">
        <v>110</v>
      </c>
      <c r="G70" s="242">
        <v>44927</v>
      </c>
      <c r="H70" s="242">
        <v>45275</v>
      </c>
      <c r="I70" s="241" t="s">
        <v>180</v>
      </c>
      <c r="J70" s="241" t="s">
        <v>178</v>
      </c>
      <c r="K70" s="243" t="s">
        <v>1182</v>
      </c>
      <c r="L70" s="243" t="s">
        <v>302</v>
      </c>
      <c r="M70" s="244" t="s">
        <v>1237</v>
      </c>
      <c r="N70" s="27" t="s">
        <v>4</v>
      </c>
      <c r="O70" s="243"/>
      <c r="P70" s="243"/>
    </row>
    <row r="71" spans="2:16" ht="167.25" customHeight="1" x14ac:dyDescent="0.25">
      <c r="B71" s="37" t="s">
        <v>173</v>
      </c>
      <c r="C71" s="37" t="s">
        <v>174</v>
      </c>
      <c r="D71" s="37" t="s">
        <v>175</v>
      </c>
      <c r="E71" s="241" t="s">
        <v>179</v>
      </c>
      <c r="F71" s="241" t="s">
        <v>110</v>
      </c>
      <c r="G71" s="242">
        <v>44927</v>
      </c>
      <c r="H71" s="242">
        <v>45275</v>
      </c>
      <c r="I71" s="241" t="s">
        <v>180</v>
      </c>
      <c r="J71" s="241" t="s">
        <v>178</v>
      </c>
      <c r="K71" s="243" t="s">
        <v>1184</v>
      </c>
      <c r="L71" s="243" t="s">
        <v>302</v>
      </c>
      <c r="M71" s="244" t="s">
        <v>1346</v>
      </c>
      <c r="N71" s="27" t="s">
        <v>8</v>
      </c>
      <c r="O71" s="243"/>
      <c r="P71" s="243"/>
    </row>
    <row r="72" spans="2:16" ht="117" customHeight="1" x14ac:dyDescent="0.25">
      <c r="B72" s="37" t="s">
        <v>173</v>
      </c>
      <c r="C72" s="37" t="s">
        <v>174</v>
      </c>
      <c r="D72" s="37" t="s">
        <v>175</v>
      </c>
      <c r="E72" s="241" t="s">
        <v>179</v>
      </c>
      <c r="F72" s="241" t="s">
        <v>110</v>
      </c>
      <c r="G72" s="242">
        <v>44927</v>
      </c>
      <c r="H72" s="242">
        <v>45275</v>
      </c>
      <c r="I72" s="241" t="s">
        <v>180</v>
      </c>
      <c r="J72" s="241" t="s">
        <v>178</v>
      </c>
      <c r="K72" s="243" t="s">
        <v>1185</v>
      </c>
      <c r="L72" s="243" t="s">
        <v>302</v>
      </c>
      <c r="M72" s="244" t="s">
        <v>1238</v>
      </c>
      <c r="N72" s="27" t="s">
        <v>8</v>
      </c>
      <c r="O72" s="243"/>
      <c r="P72" s="243"/>
    </row>
    <row r="73" spans="2:16" ht="314.25" customHeight="1" x14ac:dyDescent="0.25">
      <c r="B73" s="37" t="s">
        <v>173</v>
      </c>
      <c r="C73" s="37" t="s">
        <v>174</v>
      </c>
      <c r="D73" s="37" t="s">
        <v>175</v>
      </c>
      <c r="E73" s="241" t="s">
        <v>181</v>
      </c>
      <c r="F73" s="241" t="s">
        <v>104</v>
      </c>
      <c r="G73" s="242">
        <v>44986</v>
      </c>
      <c r="H73" s="242">
        <v>45107</v>
      </c>
      <c r="I73" s="241" t="s">
        <v>182</v>
      </c>
      <c r="J73" s="241" t="s">
        <v>183</v>
      </c>
      <c r="K73" s="37" t="s">
        <v>1181</v>
      </c>
      <c r="L73" s="243" t="s">
        <v>302</v>
      </c>
      <c r="M73" s="251" t="s">
        <v>1347</v>
      </c>
      <c r="N73" s="27" t="s">
        <v>4</v>
      </c>
      <c r="O73" s="243"/>
      <c r="P73" s="243"/>
    </row>
    <row r="74" spans="2:16" ht="394.5" customHeight="1" x14ac:dyDescent="0.25">
      <c r="B74" s="37" t="s">
        <v>173</v>
      </c>
      <c r="C74" s="37" t="s">
        <v>174</v>
      </c>
      <c r="D74" s="37" t="s">
        <v>175</v>
      </c>
      <c r="E74" s="241" t="s">
        <v>184</v>
      </c>
      <c r="F74" s="241" t="s">
        <v>104</v>
      </c>
      <c r="G74" s="242">
        <v>45017</v>
      </c>
      <c r="H74" s="242">
        <v>45275</v>
      </c>
      <c r="I74" s="241" t="s">
        <v>182</v>
      </c>
      <c r="J74" s="241" t="s">
        <v>185</v>
      </c>
      <c r="K74" s="37" t="s">
        <v>1181</v>
      </c>
      <c r="L74" s="243" t="s">
        <v>302</v>
      </c>
      <c r="M74" s="244" t="s">
        <v>1239</v>
      </c>
      <c r="N74" s="27" t="s">
        <v>4</v>
      </c>
      <c r="O74" s="243"/>
      <c r="P74" s="243"/>
    </row>
    <row r="75" spans="2:16" ht="120" customHeight="1" x14ac:dyDescent="0.25">
      <c r="B75" s="37" t="s">
        <v>173</v>
      </c>
      <c r="C75" s="37" t="s">
        <v>174</v>
      </c>
      <c r="D75" s="37" t="s">
        <v>175</v>
      </c>
      <c r="E75" s="241" t="s">
        <v>186</v>
      </c>
      <c r="F75" s="241" t="s">
        <v>110</v>
      </c>
      <c r="G75" s="242">
        <v>45017</v>
      </c>
      <c r="H75" s="242">
        <v>45275</v>
      </c>
      <c r="I75" s="241" t="s">
        <v>187</v>
      </c>
      <c r="J75" s="241" t="s">
        <v>188</v>
      </c>
      <c r="K75" s="243" t="s">
        <v>1182</v>
      </c>
      <c r="L75" s="243" t="s">
        <v>302</v>
      </c>
      <c r="M75" s="244" t="s">
        <v>1240</v>
      </c>
      <c r="N75" s="27" t="s">
        <v>4</v>
      </c>
      <c r="O75" s="243"/>
      <c r="P75" s="243"/>
    </row>
    <row r="76" spans="2:16" ht="122.25" customHeight="1" x14ac:dyDescent="0.25">
      <c r="B76" s="37" t="s">
        <v>173</v>
      </c>
      <c r="C76" s="37" t="s">
        <v>174</v>
      </c>
      <c r="D76" s="37" t="s">
        <v>175</v>
      </c>
      <c r="E76" s="241" t="s">
        <v>186</v>
      </c>
      <c r="F76" s="241" t="s">
        <v>110</v>
      </c>
      <c r="G76" s="242">
        <v>45017</v>
      </c>
      <c r="H76" s="242">
        <v>45275</v>
      </c>
      <c r="I76" s="241" t="s">
        <v>187</v>
      </c>
      <c r="J76" s="241" t="s">
        <v>188</v>
      </c>
      <c r="K76" s="243" t="s">
        <v>1184</v>
      </c>
      <c r="L76" s="243" t="s">
        <v>302</v>
      </c>
      <c r="M76" s="244" t="s">
        <v>1241</v>
      </c>
      <c r="N76" s="27" t="s">
        <v>8</v>
      </c>
      <c r="O76" s="243"/>
      <c r="P76" s="243"/>
    </row>
    <row r="77" spans="2:16" ht="108.75" customHeight="1" x14ac:dyDescent="0.25">
      <c r="B77" s="37" t="s">
        <v>173</v>
      </c>
      <c r="C77" s="37" t="s">
        <v>174</v>
      </c>
      <c r="D77" s="37" t="s">
        <v>175</v>
      </c>
      <c r="E77" s="241" t="s">
        <v>186</v>
      </c>
      <c r="F77" s="241" t="s">
        <v>110</v>
      </c>
      <c r="G77" s="242">
        <v>45017</v>
      </c>
      <c r="H77" s="242">
        <v>45275</v>
      </c>
      <c r="I77" s="241" t="s">
        <v>187</v>
      </c>
      <c r="J77" s="241" t="s">
        <v>188</v>
      </c>
      <c r="K77" s="243" t="s">
        <v>1185</v>
      </c>
      <c r="L77" s="243" t="s">
        <v>302</v>
      </c>
      <c r="M77" s="244" t="s">
        <v>1242</v>
      </c>
      <c r="N77" s="27" t="s">
        <v>4</v>
      </c>
      <c r="O77" s="243"/>
      <c r="P77" s="243"/>
    </row>
    <row r="78" spans="2:16" ht="137.25" customHeight="1" x14ac:dyDescent="0.25">
      <c r="B78" s="37" t="s">
        <v>173</v>
      </c>
      <c r="C78" s="37" t="s">
        <v>174</v>
      </c>
      <c r="D78" s="37" t="s">
        <v>175</v>
      </c>
      <c r="E78" s="241" t="s">
        <v>189</v>
      </c>
      <c r="F78" s="241" t="s">
        <v>104</v>
      </c>
      <c r="G78" s="242">
        <v>44941</v>
      </c>
      <c r="H78" s="242">
        <v>45275</v>
      </c>
      <c r="I78" s="241" t="s">
        <v>190</v>
      </c>
      <c r="J78" s="241" t="s">
        <v>191</v>
      </c>
      <c r="K78" s="37" t="s">
        <v>1181</v>
      </c>
      <c r="L78" s="243" t="s">
        <v>302</v>
      </c>
      <c r="M78" s="244" t="s">
        <v>1243</v>
      </c>
      <c r="N78" s="27" t="s">
        <v>4</v>
      </c>
      <c r="O78" s="243"/>
      <c r="P78" s="243"/>
    </row>
    <row r="79" spans="2:16" ht="138.75" customHeight="1" x14ac:dyDescent="0.25">
      <c r="B79" s="37" t="s">
        <v>173</v>
      </c>
      <c r="C79" s="37" t="s">
        <v>174</v>
      </c>
      <c r="D79" s="37" t="s">
        <v>175</v>
      </c>
      <c r="E79" s="241" t="s">
        <v>192</v>
      </c>
      <c r="F79" s="241" t="s">
        <v>104</v>
      </c>
      <c r="G79" s="242">
        <v>44941</v>
      </c>
      <c r="H79" s="242">
        <v>45275</v>
      </c>
      <c r="I79" s="241" t="s">
        <v>193</v>
      </c>
      <c r="J79" s="241" t="s">
        <v>194</v>
      </c>
      <c r="K79" s="37" t="s">
        <v>1181</v>
      </c>
      <c r="L79" s="243" t="s">
        <v>302</v>
      </c>
      <c r="M79" s="244" t="s">
        <v>1348</v>
      </c>
      <c r="N79" s="27" t="s">
        <v>4</v>
      </c>
      <c r="O79" s="243"/>
      <c r="P79" s="243"/>
    </row>
    <row r="80" spans="2:16" ht="135.75" customHeight="1" x14ac:dyDescent="0.25">
      <c r="B80" s="37" t="s">
        <v>173</v>
      </c>
      <c r="C80" s="37" t="s">
        <v>174</v>
      </c>
      <c r="D80" s="37" t="s">
        <v>175</v>
      </c>
      <c r="E80" s="241" t="s">
        <v>195</v>
      </c>
      <c r="F80" s="241" t="s">
        <v>110</v>
      </c>
      <c r="G80" s="242">
        <v>44941</v>
      </c>
      <c r="H80" s="242">
        <v>45275</v>
      </c>
      <c r="I80" s="241" t="s">
        <v>196</v>
      </c>
      <c r="J80" s="241" t="s">
        <v>197</v>
      </c>
      <c r="K80" s="243" t="s">
        <v>1182</v>
      </c>
      <c r="L80" s="243" t="s">
        <v>302</v>
      </c>
      <c r="M80" s="244" t="s">
        <v>1244</v>
      </c>
      <c r="N80" s="27" t="s">
        <v>4</v>
      </c>
      <c r="O80" s="243"/>
      <c r="P80" s="243"/>
    </row>
    <row r="81" spans="2:16" ht="135.75" customHeight="1" x14ac:dyDescent="0.25">
      <c r="B81" s="37" t="s">
        <v>173</v>
      </c>
      <c r="C81" s="37" t="s">
        <v>174</v>
      </c>
      <c r="D81" s="37" t="s">
        <v>175</v>
      </c>
      <c r="E81" s="241" t="s">
        <v>195</v>
      </c>
      <c r="F81" s="241" t="s">
        <v>110</v>
      </c>
      <c r="G81" s="242">
        <v>44941</v>
      </c>
      <c r="H81" s="242">
        <v>45275</v>
      </c>
      <c r="I81" s="241" t="s">
        <v>196</v>
      </c>
      <c r="J81" s="241" t="s">
        <v>197</v>
      </c>
      <c r="K81" s="243" t="s">
        <v>1184</v>
      </c>
      <c r="L81" s="243" t="s">
        <v>302</v>
      </c>
      <c r="M81" s="244" t="s">
        <v>1245</v>
      </c>
      <c r="N81" s="27" t="s">
        <v>4</v>
      </c>
      <c r="O81" s="243"/>
      <c r="P81" s="243"/>
    </row>
    <row r="82" spans="2:16" ht="123.75" customHeight="1" x14ac:dyDescent="0.25">
      <c r="B82" s="37" t="s">
        <v>173</v>
      </c>
      <c r="C82" s="37" t="s">
        <v>174</v>
      </c>
      <c r="D82" s="37" t="s">
        <v>175</v>
      </c>
      <c r="E82" s="241" t="s">
        <v>195</v>
      </c>
      <c r="F82" s="241" t="s">
        <v>110</v>
      </c>
      <c r="G82" s="242">
        <v>44941</v>
      </c>
      <c r="H82" s="242">
        <v>45275</v>
      </c>
      <c r="I82" s="241" t="s">
        <v>196</v>
      </c>
      <c r="J82" s="241" t="s">
        <v>197</v>
      </c>
      <c r="K82" s="243" t="s">
        <v>1185</v>
      </c>
      <c r="L82" s="243" t="s">
        <v>302</v>
      </c>
      <c r="M82" s="244" t="s">
        <v>1290</v>
      </c>
      <c r="N82" s="27" t="s">
        <v>8</v>
      </c>
      <c r="O82" s="243"/>
      <c r="P82" s="243"/>
    </row>
    <row r="83" spans="2:16" ht="114" customHeight="1" x14ac:dyDescent="0.25">
      <c r="B83" s="37" t="s">
        <v>173</v>
      </c>
      <c r="C83" s="37" t="s">
        <v>174</v>
      </c>
      <c r="D83" s="37" t="s">
        <v>175</v>
      </c>
      <c r="E83" s="241" t="s">
        <v>198</v>
      </c>
      <c r="F83" s="241" t="s">
        <v>131</v>
      </c>
      <c r="G83" s="242">
        <v>44941</v>
      </c>
      <c r="H83" s="242">
        <v>45275</v>
      </c>
      <c r="I83" s="241" t="s">
        <v>199</v>
      </c>
      <c r="J83" s="241" t="s">
        <v>200</v>
      </c>
      <c r="K83" s="243" t="s">
        <v>1182</v>
      </c>
      <c r="L83" s="243" t="s">
        <v>1190</v>
      </c>
      <c r="M83" s="244" t="s">
        <v>1246</v>
      </c>
      <c r="N83" s="27" t="s">
        <v>4</v>
      </c>
      <c r="O83" s="243"/>
      <c r="P83" s="243"/>
    </row>
    <row r="84" spans="2:16" ht="116.25" customHeight="1" x14ac:dyDescent="0.25">
      <c r="B84" s="37" t="s">
        <v>173</v>
      </c>
      <c r="C84" s="37" t="s">
        <v>174</v>
      </c>
      <c r="D84" s="37" t="s">
        <v>175</v>
      </c>
      <c r="E84" s="241" t="s">
        <v>198</v>
      </c>
      <c r="F84" s="241" t="s">
        <v>131</v>
      </c>
      <c r="G84" s="242">
        <v>44941</v>
      </c>
      <c r="H84" s="242">
        <v>45275</v>
      </c>
      <c r="I84" s="241" t="s">
        <v>199</v>
      </c>
      <c r="J84" s="241" t="s">
        <v>200</v>
      </c>
      <c r="K84" s="243" t="s">
        <v>1182</v>
      </c>
      <c r="L84" s="243" t="s">
        <v>1191</v>
      </c>
      <c r="M84" s="244" t="s">
        <v>1349</v>
      </c>
      <c r="N84" s="27" t="s">
        <v>4</v>
      </c>
      <c r="O84" s="243"/>
      <c r="P84" s="243"/>
    </row>
    <row r="85" spans="2:16" ht="177" customHeight="1" x14ac:dyDescent="0.25">
      <c r="B85" s="37" t="s">
        <v>173</v>
      </c>
      <c r="C85" s="37" t="s">
        <v>174</v>
      </c>
      <c r="D85" s="37" t="s">
        <v>175</v>
      </c>
      <c r="E85" s="241" t="s">
        <v>198</v>
      </c>
      <c r="F85" s="241" t="s">
        <v>131</v>
      </c>
      <c r="G85" s="242">
        <v>44941</v>
      </c>
      <c r="H85" s="242">
        <v>45275</v>
      </c>
      <c r="I85" s="241" t="s">
        <v>199</v>
      </c>
      <c r="J85" s="241" t="s">
        <v>200</v>
      </c>
      <c r="K85" s="243" t="s">
        <v>1182</v>
      </c>
      <c r="L85" s="243" t="s">
        <v>1192</v>
      </c>
      <c r="M85" s="244" t="s">
        <v>1247</v>
      </c>
      <c r="N85" s="27" t="s">
        <v>4</v>
      </c>
      <c r="O85" s="243"/>
      <c r="P85" s="243"/>
    </row>
    <row r="86" spans="2:16" ht="165.75" customHeight="1" x14ac:dyDescent="0.25">
      <c r="B86" s="37" t="s">
        <v>173</v>
      </c>
      <c r="C86" s="37" t="s">
        <v>174</v>
      </c>
      <c r="D86" s="37" t="s">
        <v>175</v>
      </c>
      <c r="E86" s="241" t="s">
        <v>198</v>
      </c>
      <c r="F86" s="241" t="s">
        <v>131</v>
      </c>
      <c r="G86" s="242">
        <v>44941</v>
      </c>
      <c r="H86" s="242">
        <v>45275</v>
      </c>
      <c r="I86" s="241" t="s">
        <v>199</v>
      </c>
      <c r="J86" s="241" t="s">
        <v>200</v>
      </c>
      <c r="K86" s="243" t="s">
        <v>1182</v>
      </c>
      <c r="L86" s="243" t="s">
        <v>1193</v>
      </c>
      <c r="M86" s="244" t="s">
        <v>1350</v>
      </c>
      <c r="N86" s="27" t="s">
        <v>4</v>
      </c>
      <c r="O86" s="243"/>
      <c r="P86" s="243"/>
    </row>
    <row r="87" spans="2:16" ht="160.5" customHeight="1" x14ac:dyDescent="0.25">
      <c r="B87" s="37" t="s">
        <v>173</v>
      </c>
      <c r="C87" s="37" t="s">
        <v>174</v>
      </c>
      <c r="D87" s="37" t="s">
        <v>175</v>
      </c>
      <c r="E87" s="241" t="s">
        <v>198</v>
      </c>
      <c r="F87" s="241" t="s">
        <v>131</v>
      </c>
      <c r="G87" s="242">
        <v>44941</v>
      </c>
      <c r="H87" s="242">
        <v>45275</v>
      </c>
      <c r="I87" s="241" t="s">
        <v>199</v>
      </c>
      <c r="J87" s="241" t="s">
        <v>200</v>
      </c>
      <c r="K87" s="243" t="s">
        <v>1184</v>
      </c>
      <c r="L87" s="243" t="s">
        <v>1194</v>
      </c>
      <c r="M87" s="244" t="s">
        <v>1248</v>
      </c>
      <c r="N87" s="27" t="s">
        <v>4</v>
      </c>
      <c r="O87" s="243"/>
      <c r="P87" s="243"/>
    </row>
    <row r="88" spans="2:16" ht="190.5" customHeight="1" x14ac:dyDescent="0.25">
      <c r="B88" s="37" t="s">
        <v>173</v>
      </c>
      <c r="C88" s="37" t="s">
        <v>174</v>
      </c>
      <c r="D88" s="37" t="s">
        <v>175</v>
      </c>
      <c r="E88" s="241" t="s">
        <v>198</v>
      </c>
      <c r="F88" s="241" t="s">
        <v>131</v>
      </c>
      <c r="G88" s="242">
        <v>44941</v>
      </c>
      <c r="H88" s="242">
        <v>45275</v>
      </c>
      <c r="I88" s="241" t="s">
        <v>199</v>
      </c>
      <c r="J88" s="241" t="s">
        <v>200</v>
      </c>
      <c r="K88" s="243" t="s">
        <v>1184</v>
      </c>
      <c r="L88" s="243" t="s">
        <v>1195</v>
      </c>
      <c r="M88" s="244" t="s">
        <v>1351</v>
      </c>
      <c r="N88" s="27" t="s">
        <v>4</v>
      </c>
      <c r="O88" s="243"/>
      <c r="P88" s="243"/>
    </row>
    <row r="89" spans="2:16" ht="114.75" customHeight="1" x14ac:dyDescent="0.25">
      <c r="B89" s="37" t="s">
        <v>173</v>
      </c>
      <c r="C89" s="37" t="s">
        <v>174</v>
      </c>
      <c r="D89" s="37" t="s">
        <v>175</v>
      </c>
      <c r="E89" s="241" t="s">
        <v>198</v>
      </c>
      <c r="F89" s="241" t="s">
        <v>131</v>
      </c>
      <c r="G89" s="242">
        <v>44941</v>
      </c>
      <c r="H89" s="242">
        <v>45275</v>
      </c>
      <c r="I89" s="241" t="s">
        <v>199</v>
      </c>
      <c r="J89" s="241" t="s">
        <v>200</v>
      </c>
      <c r="K89" s="243" t="s">
        <v>1184</v>
      </c>
      <c r="L89" s="243" t="s">
        <v>1196</v>
      </c>
      <c r="M89" s="244" t="s">
        <v>1249</v>
      </c>
      <c r="N89" s="27" t="s">
        <v>4</v>
      </c>
      <c r="O89" s="243"/>
      <c r="P89" s="243"/>
    </row>
    <row r="90" spans="2:16" ht="126.75" customHeight="1" x14ac:dyDescent="0.25">
      <c r="B90" s="37" t="s">
        <v>173</v>
      </c>
      <c r="C90" s="37" t="s">
        <v>174</v>
      </c>
      <c r="D90" s="37" t="s">
        <v>175</v>
      </c>
      <c r="E90" s="241" t="s">
        <v>198</v>
      </c>
      <c r="F90" s="241" t="s">
        <v>131</v>
      </c>
      <c r="G90" s="242">
        <v>44941</v>
      </c>
      <c r="H90" s="242">
        <v>45275</v>
      </c>
      <c r="I90" s="241" t="s">
        <v>199</v>
      </c>
      <c r="J90" s="241" t="s">
        <v>200</v>
      </c>
      <c r="K90" s="243" t="s">
        <v>1185</v>
      </c>
      <c r="L90" s="243" t="s">
        <v>1185</v>
      </c>
      <c r="M90" s="244" t="s">
        <v>1352</v>
      </c>
      <c r="N90" s="27" t="s">
        <v>4</v>
      </c>
      <c r="O90" s="243"/>
      <c r="P90" s="243"/>
    </row>
    <row r="91" spans="2:16" ht="105.75" customHeight="1" x14ac:dyDescent="0.25">
      <c r="B91" s="37" t="s">
        <v>173</v>
      </c>
      <c r="C91" s="37" t="s">
        <v>174</v>
      </c>
      <c r="D91" s="37" t="s">
        <v>175</v>
      </c>
      <c r="E91" s="241" t="s">
        <v>198</v>
      </c>
      <c r="F91" s="241" t="s">
        <v>131</v>
      </c>
      <c r="G91" s="242">
        <v>44941</v>
      </c>
      <c r="H91" s="242">
        <v>45275</v>
      </c>
      <c r="I91" s="241" t="s">
        <v>199</v>
      </c>
      <c r="J91" s="241" t="s">
        <v>200</v>
      </c>
      <c r="K91" s="243" t="s">
        <v>1185</v>
      </c>
      <c r="L91" s="243" t="s">
        <v>1197</v>
      </c>
      <c r="M91" s="244" t="s">
        <v>1315</v>
      </c>
      <c r="N91" s="27" t="s">
        <v>4</v>
      </c>
      <c r="O91" s="243"/>
      <c r="P91" s="243"/>
    </row>
    <row r="92" spans="2:16" ht="108.75" customHeight="1" x14ac:dyDescent="0.25">
      <c r="B92" s="37" t="s">
        <v>173</v>
      </c>
      <c r="C92" s="37" t="s">
        <v>174</v>
      </c>
      <c r="D92" s="37" t="s">
        <v>175</v>
      </c>
      <c r="E92" s="241" t="s">
        <v>198</v>
      </c>
      <c r="F92" s="241" t="s">
        <v>131</v>
      </c>
      <c r="G92" s="242">
        <v>44941</v>
      </c>
      <c r="H92" s="242">
        <v>45275</v>
      </c>
      <c r="I92" s="241" t="s">
        <v>199</v>
      </c>
      <c r="J92" s="241" t="s">
        <v>200</v>
      </c>
      <c r="K92" s="243" t="s">
        <v>1185</v>
      </c>
      <c r="L92" s="243" t="s">
        <v>1198</v>
      </c>
      <c r="M92" s="244" t="s">
        <v>1316</v>
      </c>
      <c r="N92" s="27" t="s">
        <v>4</v>
      </c>
      <c r="O92" s="243"/>
      <c r="P92" s="243"/>
    </row>
    <row r="93" spans="2:16" ht="112.5" customHeight="1" x14ac:dyDescent="0.25">
      <c r="B93" s="37" t="s">
        <v>173</v>
      </c>
      <c r="C93" s="37" t="s">
        <v>174</v>
      </c>
      <c r="D93" s="37" t="s">
        <v>175</v>
      </c>
      <c r="E93" s="241" t="s">
        <v>201</v>
      </c>
      <c r="F93" s="241" t="s">
        <v>104</v>
      </c>
      <c r="G93" s="242">
        <v>44936</v>
      </c>
      <c r="H93" s="242">
        <v>44956</v>
      </c>
      <c r="I93" s="241" t="s">
        <v>202</v>
      </c>
      <c r="J93" s="241" t="s">
        <v>203</v>
      </c>
      <c r="K93" s="37" t="s">
        <v>1181</v>
      </c>
      <c r="L93" s="243" t="s">
        <v>302</v>
      </c>
      <c r="M93" s="244" t="s">
        <v>1323</v>
      </c>
      <c r="N93" s="27" t="s">
        <v>4</v>
      </c>
      <c r="O93" s="243"/>
      <c r="P93" s="243"/>
    </row>
    <row r="94" spans="2:16" ht="116.25" customHeight="1" x14ac:dyDescent="0.25">
      <c r="B94" s="37" t="s">
        <v>173</v>
      </c>
      <c r="C94" s="37" t="s">
        <v>174</v>
      </c>
      <c r="D94" s="37" t="s">
        <v>175</v>
      </c>
      <c r="E94" s="241" t="s">
        <v>204</v>
      </c>
      <c r="F94" s="241" t="s">
        <v>104</v>
      </c>
      <c r="G94" s="242">
        <v>44958</v>
      </c>
      <c r="H94" s="242">
        <v>45046</v>
      </c>
      <c r="I94" s="241" t="s">
        <v>202</v>
      </c>
      <c r="J94" s="241" t="s">
        <v>205</v>
      </c>
      <c r="K94" s="37" t="s">
        <v>302</v>
      </c>
      <c r="L94" s="243" t="s">
        <v>302</v>
      </c>
      <c r="M94" s="244" t="s">
        <v>1324</v>
      </c>
      <c r="N94" s="27" t="s">
        <v>4</v>
      </c>
      <c r="O94" s="243"/>
      <c r="P94" s="243"/>
    </row>
    <row r="95" spans="2:16" ht="129.75" customHeight="1" x14ac:dyDescent="0.25">
      <c r="B95" s="37" t="s">
        <v>173</v>
      </c>
      <c r="C95" s="37" t="s">
        <v>174</v>
      </c>
      <c r="D95" s="37" t="s">
        <v>175</v>
      </c>
      <c r="E95" s="241" t="s">
        <v>206</v>
      </c>
      <c r="F95" s="241" t="s">
        <v>104</v>
      </c>
      <c r="G95" s="242">
        <v>45016</v>
      </c>
      <c r="H95" s="242">
        <v>45275</v>
      </c>
      <c r="I95" s="241" t="s">
        <v>202</v>
      </c>
      <c r="J95" s="241" t="s">
        <v>207</v>
      </c>
      <c r="K95" s="37" t="s">
        <v>1181</v>
      </c>
      <c r="L95" s="243" t="s">
        <v>302</v>
      </c>
      <c r="M95" s="244" t="s">
        <v>1353</v>
      </c>
      <c r="N95" s="27" t="s">
        <v>4</v>
      </c>
      <c r="O95" s="243"/>
      <c r="P95" s="243"/>
    </row>
    <row r="96" spans="2:16" ht="112.5" customHeight="1" x14ac:dyDescent="0.25">
      <c r="B96" s="37" t="s">
        <v>173</v>
      </c>
      <c r="C96" s="37" t="s">
        <v>174</v>
      </c>
      <c r="D96" s="37" t="s">
        <v>175</v>
      </c>
      <c r="E96" s="241" t="s">
        <v>208</v>
      </c>
      <c r="F96" s="241" t="s">
        <v>110</v>
      </c>
      <c r="G96" s="242">
        <v>44958</v>
      </c>
      <c r="H96" s="242">
        <v>45261</v>
      </c>
      <c r="I96" s="241" t="s">
        <v>209</v>
      </c>
      <c r="J96" s="241" t="s">
        <v>210</v>
      </c>
      <c r="K96" s="243" t="s">
        <v>1182</v>
      </c>
      <c r="L96" s="243" t="s">
        <v>302</v>
      </c>
      <c r="M96" s="244" t="s">
        <v>1183</v>
      </c>
      <c r="N96" s="244" t="s">
        <v>1183</v>
      </c>
      <c r="O96" s="243"/>
      <c r="P96" s="243"/>
    </row>
    <row r="97" spans="2:16" ht="142.5" customHeight="1" x14ac:dyDescent="0.25">
      <c r="B97" s="37" t="s">
        <v>173</v>
      </c>
      <c r="C97" s="37" t="s">
        <v>174</v>
      </c>
      <c r="D97" s="37" t="s">
        <v>175</v>
      </c>
      <c r="E97" s="241" t="s">
        <v>208</v>
      </c>
      <c r="F97" s="241" t="s">
        <v>110</v>
      </c>
      <c r="G97" s="242">
        <v>44958</v>
      </c>
      <c r="H97" s="242">
        <v>45261</v>
      </c>
      <c r="I97" s="241" t="s">
        <v>209</v>
      </c>
      <c r="J97" s="241" t="s">
        <v>210</v>
      </c>
      <c r="K97" s="243" t="s">
        <v>1184</v>
      </c>
      <c r="L97" s="243" t="s">
        <v>302</v>
      </c>
      <c r="M97" s="244" t="s">
        <v>1250</v>
      </c>
      <c r="N97" s="27" t="s">
        <v>8</v>
      </c>
      <c r="O97" s="243"/>
      <c r="P97" s="243"/>
    </row>
    <row r="98" spans="2:16" ht="126.75" customHeight="1" x14ac:dyDescent="0.25">
      <c r="B98" s="37" t="s">
        <v>173</v>
      </c>
      <c r="C98" s="37" t="s">
        <v>174</v>
      </c>
      <c r="D98" s="37" t="s">
        <v>175</v>
      </c>
      <c r="E98" s="241" t="s">
        <v>208</v>
      </c>
      <c r="F98" s="241" t="s">
        <v>110</v>
      </c>
      <c r="G98" s="242">
        <v>44958</v>
      </c>
      <c r="H98" s="242">
        <v>45261</v>
      </c>
      <c r="I98" s="241" t="s">
        <v>209</v>
      </c>
      <c r="J98" s="241" t="s">
        <v>210</v>
      </c>
      <c r="K98" s="243" t="s">
        <v>1185</v>
      </c>
      <c r="L98" s="243" t="s">
        <v>302</v>
      </c>
      <c r="M98" s="244" t="s">
        <v>1183</v>
      </c>
      <c r="N98" s="244" t="s">
        <v>1183</v>
      </c>
      <c r="O98" s="243"/>
      <c r="P98" s="243"/>
    </row>
    <row r="99" spans="2:16" ht="113.25" customHeight="1" x14ac:dyDescent="0.25">
      <c r="B99" s="37" t="s">
        <v>173</v>
      </c>
      <c r="C99" s="37" t="s">
        <v>174</v>
      </c>
      <c r="D99" s="37" t="s">
        <v>175</v>
      </c>
      <c r="E99" s="241" t="s">
        <v>211</v>
      </c>
      <c r="F99" s="241" t="s">
        <v>110</v>
      </c>
      <c r="G99" s="242">
        <v>44958</v>
      </c>
      <c r="H99" s="242">
        <v>45291</v>
      </c>
      <c r="I99" s="241" t="s">
        <v>209</v>
      </c>
      <c r="J99" s="241" t="s">
        <v>212</v>
      </c>
      <c r="K99" s="243" t="s">
        <v>1182</v>
      </c>
      <c r="L99" s="243" t="s">
        <v>302</v>
      </c>
      <c r="M99" s="244" t="s">
        <v>1183</v>
      </c>
      <c r="N99" s="244" t="s">
        <v>1183</v>
      </c>
      <c r="O99" s="243"/>
      <c r="P99" s="243"/>
    </row>
    <row r="100" spans="2:16" ht="147" customHeight="1" x14ac:dyDescent="0.25">
      <c r="B100" s="37" t="s">
        <v>173</v>
      </c>
      <c r="C100" s="37" t="s">
        <v>174</v>
      </c>
      <c r="D100" s="37" t="s">
        <v>175</v>
      </c>
      <c r="E100" s="241" t="s">
        <v>211</v>
      </c>
      <c r="F100" s="241" t="s">
        <v>110</v>
      </c>
      <c r="G100" s="242">
        <v>44958</v>
      </c>
      <c r="H100" s="242">
        <v>45291</v>
      </c>
      <c r="I100" s="241" t="s">
        <v>209</v>
      </c>
      <c r="J100" s="241" t="s">
        <v>212</v>
      </c>
      <c r="K100" s="243" t="s">
        <v>1184</v>
      </c>
      <c r="L100" s="243" t="s">
        <v>302</v>
      </c>
      <c r="M100" s="244" t="s">
        <v>1354</v>
      </c>
      <c r="N100" s="27" t="s">
        <v>8</v>
      </c>
      <c r="O100" s="243"/>
      <c r="P100" s="243"/>
    </row>
    <row r="101" spans="2:16" ht="108" customHeight="1" x14ac:dyDescent="0.25">
      <c r="B101" s="37" t="s">
        <v>173</v>
      </c>
      <c r="C101" s="37" t="s">
        <v>174</v>
      </c>
      <c r="D101" s="37" t="s">
        <v>175</v>
      </c>
      <c r="E101" s="241" t="s">
        <v>211</v>
      </c>
      <c r="F101" s="241" t="s">
        <v>110</v>
      </c>
      <c r="G101" s="242">
        <v>44958</v>
      </c>
      <c r="H101" s="242">
        <v>45291</v>
      </c>
      <c r="I101" s="241" t="s">
        <v>209</v>
      </c>
      <c r="J101" s="241" t="s">
        <v>212</v>
      </c>
      <c r="K101" s="243" t="s">
        <v>1185</v>
      </c>
      <c r="L101" s="243" t="s">
        <v>302</v>
      </c>
      <c r="M101" s="244" t="s">
        <v>1183</v>
      </c>
      <c r="N101" s="244" t="s">
        <v>1183</v>
      </c>
      <c r="O101" s="243"/>
      <c r="P101" s="243"/>
    </row>
    <row r="102" spans="2:16" ht="108" customHeight="1" x14ac:dyDescent="0.25">
      <c r="B102" s="37" t="s">
        <v>173</v>
      </c>
      <c r="C102" s="37" t="s">
        <v>174</v>
      </c>
      <c r="D102" s="37" t="s">
        <v>175</v>
      </c>
      <c r="E102" s="241" t="s">
        <v>213</v>
      </c>
      <c r="F102" s="241" t="s">
        <v>131</v>
      </c>
      <c r="G102" s="242">
        <v>44958</v>
      </c>
      <c r="H102" s="242">
        <v>45291</v>
      </c>
      <c r="I102" s="241" t="s">
        <v>214</v>
      </c>
      <c r="J102" s="241" t="s">
        <v>212</v>
      </c>
      <c r="K102" s="243" t="s">
        <v>1182</v>
      </c>
      <c r="L102" s="243" t="s">
        <v>1190</v>
      </c>
      <c r="M102" s="244" t="s">
        <v>1183</v>
      </c>
      <c r="N102" s="244" t="s">
        <v>1183</v>
      </c>
      <c r="O102" s="243"/>
      <c r="P102" s="243"/>
    </row>
    <row r="103" spans="2:16" ht="108" customHeight="1" x14ac:dyDescent="0.25">
      <c r="B103" s="37" t="s">
        <v>173</v>
      </c>
      <c r="C103" s="37" t="s">
        <v>174</v>
      </c>
      <c r="D103" s="37" t="s">
        <v>175</v>
      </c>
      <c r="E103" s="241" t="s">
        <v>213</v>
      </c>
      <c r="F103" s="241" t="s">
        <v>131</v>
      </c>
      <c r="G103" s="242">
        <v>44958</v>
      </c>
      <c r="H103" s="242">
        <v>45291</v>
      </c>
      <c r="I103" s="241" t="s">
        <v>214</v>
      </c>
      <c r="J103" s="241" t="s">
        <v>212</v>
      </c>
      <c r="K103" s="243" t="s">
        <v>1182</v>
      </c>
      <c r="L103" s="243" t="s">
        <v>1191</v>
      </c>
      <c r="M103" s="244" t="s">
        <v>1183</v>
      </c>
      <c r="N103" s="244" t="s">
        <v>1183</v>
      </c>
      <c r="O103" s="243"/>
      <c r="P103" s="243"/>
    </row>
    <row r="104" spans="2:16" ht="108" customHeight="1" x14ac:dyDescent="0.25">
      <c r="B104" s="37" t="s">
        <v>173</v>
      </c>
      <c r="C104" s="37" t="s">
        <v>174</v>
      </c>
      <c r="D104" s="37" t="s">
        <v>175</v>
      </c>
      <c r="E104" s="241" t="s">
        <v>213</v>
      </c>
      <c r="F104" s="241" t="s">
        <v>131</v>
      </c>
      <c r="G104" s="242">
        <v>44958</v>
      </c>
      <c r="H104" s="242">
        <v>45291</v>
      </c>
      <c r="I104" s="241" t="s">
        <v>214</v>
      </c>
      <c r="J104" s="241" t="s">
        <v>212</v>
      </c>
      <c r="K104" s="243" t="s">
        <v>1182</v>
      </c>
      <c r="L104" s="243" t="s">
        <v>1192</v>
      </c>
      <c r="M104" s="244" t="s">
        <v>1183</v>
      </c>
      <c r="N104" s="244" t="s">
        <v>1183</v>
      </c>
      <c r="O104" s="243"/>
      <c r="P104" s="243"/>
    </row>
    <row r="105" spans="2:16" ht="108" customHeight="1" x14ac:dyDescent="0.25">
      <c r="B105" s="37" t="s">
        <v>173</v>
      </c>
      <c r="C105" s="37" t="s">
        <v>174</v>
      </c>
      <c r="D105" s="37" t="s">
        <v>175</v>
      </c>
      <c r="E105" s="241" t="s">
        <v>213</v>
      </c>
      <c r="F105" s="241" t="s">
        <v>131</v>
      </c>
      <c r="G105" s="242">
        <v>44958</v>
      </c>
      <c r="H105" s="242">
        <v>45291</v>
      </c>
      <c r="I105" s="241" t="s">
        <v>214</v>
      </c>
      <c r="J105" s="241" t="s">
        <v>212</v>
      </c>
      <c r="K105" s="243" t="s">
        <v>1182</v>
      </c>
      <c r="L105" s="243" t="s">
        <v>1193</v>
      </c>
      <c r="M105" s="244" t="s">
        <v>1183</v>
      </c>
      <c r="N105" s="244" t="s">
        <v>1183</v>
      </c>
      <c r="O105" s="243"/>
      <c r="P105" s="243"/>
    </row>
    <row r="106" spans="2:16" ht="108" customHeight="1" x14ac:dyDescent="0.25">
      <c r="B106" s="37" t="s">
        <v>173</v>
      </c>
      <c r="C106" s="37" t="s">
        <v>174</v>
      </c>
      <c r="D106" s="37" t="s">
        <v>175</v>
      </c>
      <c r="E106" s="241" t="s">
        <v>213</v>
      </c>
      <c r="F106" s="241" t="s">
        <v>131</v>
      </c>
      <c r="G106" s="242">
        <v>44958</v>
      </c>
      <c r="H106" s="242">
        <v>45291</v>
      </c>
      <c r="I106" s="241" t="s">
        <v>214</v>
      </c>
      <c r="J106" s="241" t="s">
        <v>212</v>
      </c>
      <c r="K106" s="243" t="s">
        <v>1184</v>
      </c>
      <c r="L106" s="243" t="s">
        <v>1194</v>
      </c>
      <c r="M106" s="244" t="s">
        <v>1183</v>
      </c>
      <c r="N106" s="244" t="s">
        <v>1183</v>
      </c>
      <c r="O106" s="243"/>
      <c r="P106" s="243"/>
    </row>
    <row r="107" spans="2:16" ht="109.5" customHeight="1" x14ac:dyDescent="0.25">
      <c r="B107" s="37" t="s">
        <v>173</v>
      </c>
      <c r="C107" s="37" t="s">
        <v>174</v>
      </c>
      <c r="D107" s="37" t="s">
        <v>175</v>
      </c>
      <c r="E107" s="241" t="s">
        <v>213</v>
      </c>
      <c r="F107" s="241" t="s">
        <v>131</v>
      </c>
      <c r="G107" s="242">
        <v>44958</v>
      </c>
      <c r="H107" s="242">
        <v>45291</v>
      </c>
      <c r="I107" s="241" t="s">
        <v>214</v>
      </c>
      <c r="J107" s="241" t="s">
        <v>212</v>
      </c>
      <c r="K107" s="243" t="s">
        <v>1184</v>
      </c>
      <c r="L107" s="243" t="s">
        <v>1195</v>
      </c>
      <c r="M107" s="244" t="s">
        <v>1183</v>
      </c>
      <c r="N107" s="244" t="s">
        <v>1183</v>
      </c>
      <c r="O107" s="243"/>
      <c r="P107" s="243"/>
    </row>
    <row r="108" spans="2:16" ht="109.5" customHeight="1" x14ac:dyDescent="0.25">
      <c r="B108" s="37" t="s">
        <v>173</v>
      </c>
      <c r="C108" s="37" t="s">
        <v>174</v>
      </c>
      <c r="D108" s="37" t="s">
        <v>175</v>
      </c>
      <c r="E108" s="241" t="s">
        <v>213</v>
      </c>
      <c r="F108" s="241" t="s">
        <v>131</v>
      </c>
      <c r="G108" s="242">
        <v>44958</v>
      </c>
      <c r="H108" s="242">
        <v>45291</v>
      </c>
      <c r="I108" s="241" t="s">
        <v>214</v>
      </c>
      <c r="J108" s="241" t="s">
        <v>212</v>
      </c>
      <c r="K108" s="243" t="s">
        <v>1184</v>
      </c>
      <c r="L108" s="243" t="s">
        <v>1196</v>
      </c>
      <c r="M108" s="244" t="s">
        <v>1183</v>
      </c>
      <c r="N108" s="244" t="s">
        <v>1183</v>
      </c>
      <c r="O108" s="243"/>
      <c r="P108" s="243"/>
    </row>
    <row r="109" spans="2:16" ht="109.5" customHeight="1" x14ac:dyDescent="0.25">
      <c r="B109" s="37" t="s">
        <v>173</v>
      </c>
      <c r="C109" s="37" t="s">
        <v>174</v>
      </c>
      <c r="D109" s="37" t="s">
        <v>175</v>
      </c>
      <c r="E109" s="241" t="s">
        <v>213</v>
      </c>
      <c r="F109" s="241" t="s">
        <v>131</v>
      </c>
      <c r="G109" s="242">
        <v>44958</v>
      </c>
      <c r="H109" s="242">
        <v>45291</v>
      </c>
      <c r="I109" s="241" t="s">
        <v>214</v>
      </c>
      <c r="J109" s="241" t="s">
        <v>212</v>
      </c>
      <c r="K109" s="243" t="s">
        <v>1185</v>
      </c>
      <c r="L109" s="243" t="s">
        <v>1185</v>
      </c>
      <c r="M109" s="244" t="s">
        <v>1183</v>
      </c>
      <c r="N109" s="244" t="s">
        <v>1183</v>
      </c>
      <c r="O109" s="243"/>
      <c r="P109" s="243"/>
    </row>
    <row r="110" spans="2:16" ht="109.5" customHeight="1" x14ac:dyDescent="0.25">
      <c r="B110" s="37" t="s">
        <v>173</v>
      </c>
      <c r="C110" s="37" t="s">
        <v>174</v>
      </c>
      <c r="D110" s="37" t="s">
        <v>175</v>
      </c>
      <c r="E110" s="241" t="s">
        <v>213</v>
      </c>
      <c r="F110" s="241" t="s">
        <v>131</v>
      </c>
      <c r="G110" s="242">
        <v>44958</v>
      </c>
      <c r="H110" s="242">
        <v>45291</v>
      </c>
      <c r="I110" s="241" t="s">
        <v>214</v>
      </c>
      <c r="J110" s="241" t="s">
        <v>212</v>
      </c>
      <c r="K110" s="243" t="s">
        <v>1185</v>
      </c>
      <c r="L110" s="243" t="s">
        <v>1197</v>
      </c>
      <c r="M110" s="244" t="s">
        <v>1183</v>
      </c>
      <c r="N110" s="244" t="s">
        <v>1183</v>
      </c>
      <c r="O110" s="243"/>
      <c r="P110" s="243"/>
    </row>
    <row r="111" spans="2:16" ht="109.5" customHeight="1" x14ac:dyDescent="0.25">
      <c r="B111" s="37" t="s">
        <v>173</v>
      </c>
      <c r="C111" s="37" t="s">
        <v>174</v>
      </c>
      <c r="D111" s="37" t="s">
        <v>175</v>
      </c>
      <c r="E111" s="241" t="s">
        <v>213</v>
      </c>
      <c r="F111" s="241" t="s">
        <v>131</v>
      </c>
      <c r="G111" s="242">
        <v>44958</v>
      </c>
      <c r="H111" s="242">
        <v>45291</v>
      </c>
      <c r="I111" s="241" t="s">
        <v>214</v>
      </c>
      <c r="J111" s="241" t="s">
        <v>212</v>
      </c>
      <c r="K111" s="243" t="s">
        <v>1185</v>
      </c>
      <c r="L111" s="243" t="s">
        <v>1198</v>
      </c>
      <c r="M111" s="244" t="s">
        <v>1183</v>
      </c>
      <c r="N111" s="244" t="s">
        <v>1183</v>
      </c>
      <c r="O111" s="243"/>
      <c r="P111" s="243"/>
    </row>
    <row r="112" spans="2:16" ht="107.25" customHeight="1" x14ac:dyDescent="0.25">
      <c r="B112" s="37" t="s">
        <v>173</v>
      </c>
      <c r="C112" s="37" t="s">
        <v>174</v>
      </c>
      <c r="D112" s="37" t="s">
        <v>175</v>
      </c>
      <c r="E112" s="246" t="s">
        <v>215</v>
      </c>
      <c r="F112" s="246" t="s">
        <v>104</v>
      </c>
      <c r="G112" s="247">
        <v>44936</v>
      </c>
      <c r="H112" s="247">
        <v>44956</v>
      </c>
      <c r="I112" s="246" t="s">
        <v>216</v>
      </c>
      <c r="J112" s="246" t="s">
        <v>203</v>
      </c>
      <c r="K112" s="37" t="s">
        <v>1181</v>
      </c>
      <c r="L112" s="243" t="s">
        <v>302</v>
      </c>
      <c r="M112" s="244" t="s">
        <v>1282</v>
      </c>
      <c r="N112" s="27" t="s">
        <v>4</v>
      </c>
      <c r="O112" s="243"/>
      <c r="P112" s="243"/>
    </row>
    <row r="113" spans="2:16" ht="107.25" customHeight="1" x14ac:dyDescent="0.25">
      <c r="B113" s="37" t="s">
        <v>173</v>
      </c>
      <c r="C113" s="37" t="s">
        <v>174</v>
      </c>
      <c r="D113" s="37" t="s">
        <v>175</v>
      </c>
      <c r="E113" s="246" t="s">
        <v>217</v>
      </c>
      <c r="F113" s="246" t="s">
        <v>104</v>
      </c>
      <c r="G113" s="247">
        <v>44958</v>
      </c>
      <c r="H113" s="247">
        <v>45046</v>
      </c>
      <c r="I113" s="246" t="s">
        <v>218</v>
      </c>
      <c r="J113" s="246" t="s">
        <v>219</v>
      </c>
      <c r="K113" s="37" t="s">
        <v>1181</v>
      </c>
      <c r="L113" s="243" t="s">
        <v>302</v>
      </c>
      <c r="M113" s="244" t="s">
        <v>1282</v>
      </c>
      <c r="N113" s="27" t="s">
        <v>4</v>
      </c>
      <c r="O113" s="243"/>
      <c r="P113" s="243"/>
    </row>
    <row r="114" spans="2:16" ht="107.25" customHeight="1" x14ac:dyDescent="0.25">
      <c r="B114" s="37" t="s">
        <v>173</v>
      </c>
      <c r="C114" s="37" t="s">
        <v>174</v>
      </c>
      <c r="D114" s="37" t="s">
        <v>175</v>
      </c>
      <c r="E114" s="246" t="s">
        <v>220</v>
      </c>
      <c r="F114" s="246" t="s">
        <v>104</v>
      </c>
      <c r="G114" s="247">
        <v>45016</v>
      </c>
      <c r="H114" s="247">
        <v>45275</v>
      </c>
      <c r="I114" s="246" t="s">
        <v>218</v>
      </c>
      <c r="J114" s="246" t="s">
        <v>207</v>
      </c>
      <c r="K114" s="37" t="s">
        <v>1181</v>
      </c>
      <c r="L114" s="243" t="s">
        <v>302</v>
      </c>
      <c r="M114" s="244" t="s">
        <v>1355</v>
      </c>
      <c r="N114" s="27" t="s">
        <v>4</v>
      </c>
      <c r="O114" s="243"/>
      <c r="P114" s="243"/>
    </row>
    <row r="115" spans="2:16" ht="107.25" customHeight="1" x14ac:dyDescent="0.25">
      <c r="B115" s="37" t="s">
        <v>173</v>
      </c>
      <c r="C115" s="37" t="s">
        <v>174</v>
      </c>
      <c r="D115" s="37" t="s">
        <v>175</v>
      </c>
      <c r="E115" s="241" t="s">
        <v>221</v>
      </c>
      <c r="F115" s="246" t="s">
        <v>110</v>
      </c>
      <c r="G115" s="247">
        <v>44958</v>
      </c>
      <c r="H115" s="247">
        <v>45291</v>
      </c>
      <c r="I115" s="246" t="s">
        <v>209</v>
      </c>
      <c r="J115" s="246" t="s">
        <v>222</v>
      </c>
      <c r="K115" s="243" t="s">
        <v>1182</v>
      </c>
      <c r="L115" s="243" t="s">
        <v>302</v>
      </c>
      <c r="M115" s="244" t="s">
        <v>1183</v>
      </c>
      <c r="N115" s="244" t="s">
        <v>1183</v>
      </c>
      <c r="O115" s="243"/>
      <c r="P115" s="243"/>
    </row>
    <row r="116" spans="2:16" ht="107.25" customHeight="1" x14ac:dyDescent="0.25">
      <c r="B116" s="37" t="s">
        <v>173</v>
      </c>
      <c r="C116" s="37" t="s">
        <v>174</v>
      </c>
      <c r="D116" s="37" t="s">
        <v>175</v>
      </c>
      <c r="E116" s="241" t="s">
        <v>221</v>
      </c>
      <c r="F116" s="246" t="s">
        <v>110</v>
      </c>
      <c r="G116" s="247">
        <v>44958</v>
      </c>
      <c r="H116" s="247">
        <v>45291</v>
      </c>
      <c r="I116" s="246" t="s">
        <v>209</v>
      </c>
      <c r="J116" s="246" t="s">
        <v>222</v>
      </c>
      <c r="K116" s="243" t="s">
        <v>1184</v>
      </c>
      <c r="L116" s="243" t="s">
        <v>302</v>
      </c>
      <c r="M116" s="244" t="s">
        <v>1183</v>
      </c>
      <c r="N116" s="244" t="s">
        <v>1183</v>
      </c>
      <c r="O116" s="243"/>
      <c r="P116" s="243"/>
    </row>
    <row r="117" spans="2:16" ht="107.25" customHeight="1" x14ac:dyDescent="0.25">
      <c r="B117" s="37" t="s">
        <v>173</v>
      </c>
      <c r="C117" s="37" t="s">
        <v>174</v>
      </c>
      <c r="D117" s="37" t="s">
        <v>175</v>
      </c>
      <c r="E117" s="241" t="s">
        <v>221</v>
      </c>
      <c r="F117" s="246" t="s">
        <v>110</v>
      </c>
      <c r="G117" s="247">
        <v>44958</v>
      </c>
      <c r="H117" s="247">
        <v>45291</v>
      </c>
      <c r="I117" s="246" t="s">
        <v>209</v>
      </c>
      <c r="J117" s="246" t="s">
        <v>222</v>
      </c>
      <c r="K117" s="243" t="s">
        <v>1185</v>
      </c>
      <c r="L117" s="243" t="s">
        <v>302</v>
      </c>
      <c r="M117" s="244" t="s">
        <v>1183</v>
      </c>
      <c r="N117" s="244" t="s">
        <v>1183</v>
      </c>
      <c r="O117" s="243"/>
      <c r="P117" s="243"/>
    </row>
    <row r="118" spans="2:16" ht="111.75" customHeight="1" x14ac:dyDescent="0.25">
      <c r="B118" s="37" t="s">
        <v>173</v>
      </c>
      <c r="C118" s="37" t="s">
        <v>174</v>
      </c>
      <c r="D118" s="37" t="s">
        <v>175</v>
      </c>
      <c r="E118" s="246" t="s">
        <v>223</v>
      </c>
      <c r="F118" s="246" t="s">
        <v>110</v>
      </c>
      <c r="G118" s="247">
        <v>44958</v>
      </c>
      <c r="H118" s="247">
        <v>45261</v>
      </c>
      <c r="I118" s="246" t="s">
        <v>209</v>
      </c>
      <c r="J118" s="246" t="s">
        <v>210</v>
      </c>
      <c r="K118" s="243" t="s">
        <v>1182</v>
      </c>
      <c r="L118" s="243" t="s">
        <v>302</v>
      </c>
      <c r="M118" s="244" t="s">
        <v>1183</v>
      </c>
      <c r="N118" s="244" t="s">
        <v>1183</v>
      </c>
      <c r="O118" s="243"/>
      <c r="P118" s="243"/>
    </row>
    <row r="119" spans="2:16" ht="111.75" customHeight="1" x14ac:dyDescent="0.25">
      <c r="B119" s="37" t="s">
        <v>173</v>
      </c>
      <c r="C119" s="37" t="s">
        <v>174</v>
      </c>
      <c r="D119" s="37" t="s">
        <v>175</v>
      </c>
      <c r="E119" s="246" t="s">
        <v>223</v>
      </c>
      <c r="F119" s="246" t="s">
        <v>110</v>
      </c>
      <c r="G119" s="247">
        <v>44958</v>
      </c>
      <c r="H119" s="247">
        <v>45261</v>
      </c>
      <c r="I119" s="246" t="s">
        <v>209</v>
      </c>
      <c r="J119" s="246" t="s">
        <v>210</v>
      </c>
      <c r="K119" s="243" t="s">
        <v>1184</v>
      </c>
      <c r="L119" s="243" t="s">
        <v>302</v>
      </c>
      <c r="M119" s="244" t="s">
        <v>1183</v>
      </c>
      <c r="N119" s="244" t="s">
        <v>1183</v>
      </c>
      <c r="O119" s="243"/>
      <c r="P119" s="243"/>
    </row>
    <row r="120" spans="2:16" ht="111.75" customHeight="1" x14ac:dyDescent="0.25">
      <c r="B120" s="37" t="s">
        <v>173</v>
      </c>
      <c r="C120" s="37" t="s">
        <v>174</v>
      </c>
      <c r="D120" s="37" t="s">
        <v>175</v>
      </c>
      <c r="E120" s="246" t="s">
        <v>223</v>
      </c>
      <c r="F120" s="246" t="s">
        <v>110</v>
      </c>
      <c r="G120" s="247">
        <v>44958</v>
      </c>
      <c r="H120" s="247">
        <v>45261</v>
      </c>
      <c r="I120" s="246" t="s">
        <v>209</v>
      </c>
      <c r="J120" s="246" t="s">
        <v>210</v>
      </c>
      <c r="K120" s="243" t="s">
        <v>1185</v>
      </c>
      <c r="L120" s="243" t="s">
        <v>302</v>
      </c>
      <c r="M120" s="244" t="s">
        <v>1183</v>
      </c>
      <c r="N120" s="244" t="s">
        <v>1183</v>
      </c>
      <c r="O120" s="243"/>
      <c r="P120" s="243"/>
    </row>
    <row r="121" spans="2:16" ht="111.75" customHeight="1" x14ac:dyDescent="0.25">
      <c r="B121" s="37" t="s">
        <v>173</v>
      </c>
      <c r="C121" s="37" t="s">
        <v>174</v>
      </c>
      <c r="D121" s="37" t="s">
        <v>175</v>
      </c>
      <c r="E121" s="246" t="s">
        <v>224</v>
      </c>
      <c r="F121" s="246" t="s">
        <v>131</v>
      </c>
      <c r="G121" s="247">
        <v>44958</v>
      </c>
      <c r="H121" s="247">
        <v>45291</v>
      </c>
      <c r="I121" s="246" t="s">
        <v>214</v>
      </c>
      <c r="J121" s="246" t="s">
        <v>225</v>
      </c>
      <c r="K121" s="243" t="s">
        <v>1182</v>
      </c>
      <c r="L121" s="243" t="s">
        <v>1190</v>
      </c>
      <c r="M121" s="244" t="s">
        <v>1183</v>
      </c>
      <c r="N121" s="244" t="s">
        <v>1183</v>
      </c>
      <c r="O121" s="243"/>
      <c r="P121" s="243"/>
    </row>
    <row r="122" spans="2:16" ht="111.75" customHeight="1" x14ac:dyDescent="0.25">
      <c r="B122" s="37" t="s">
        <v>173</v>
      </c>
      <c r="C122" s="37" t="s">
        <v>174</v>
      </c>
      <c r="D122" s="37" t="s">
        <v>175</v>
      </c>
      <c r="E122" s="246" t="s">
        <v>224</v>
      </c>
      <c r="F122" s="246" t="s">
        <v>131</v>
      </c>
      <c r="G122" s="247">
        <v>44958</v>
      </c>
      <c r="H122" s="247">
        <v>45291</v>
      </c>
      <c r="I122" s="246" t="s">
        <v>214</v>
      </c>
      <c r="J122" s="246" t="s">
        <v>225</v>
      </c>
      <c r="K122" s="243" t="s">
        <v>1182</v>
      </c>
      <c r="L122" s="243" t="s">
        <v>1191</v>
      </c>
      <c r="M122" s="244" t="s">
        <v>1183</v>
      </c>
      <c r="N122" s="244" t="s">
        <v>1183</v>
      </c>
      <c r="O122" s="243"/>
      <c r="P122" s="243"/>
    </row>
    <row r="123" spans="2:16" ht="111.75" customHeight="1" x14ac:dyDescent="0.25">
      <c r="B123" s="37" t="s">
        <v>173</v>
      </c>
      <c r="C123" s="37" t="s">
        <v>174</v>
      </c>
      <c r="D123" s="37" t="s">
        <v>175</v>
      </c>
      <c r="E123" s="246" t="s">
        <v>224</v>
      </c>
      <c r="F123" s="246" t="s">
        <v>131</v>
      </c>
      <c r="G123" s="247">
        <v>44958</v>
      </c>
      <c r="H123" s="247">
        <v>45291</v>
      </c>
      <c r="I123" s="246" t="s">
        <v>214</v>
      </c>
      <c r="J123" s="246" t="s">
        <v>225</v>
      </c>
      <c r="K123" s="243" t="s">
        <v>1182</v>
      </c>
      <c r="L123" s="243" t="s">
        <v>1192</v>
      </c>
      <c r="M123" s="244" t="s">
        <v>1183</v>
      </c>
      <c r="N123" s="244" t="s">
        <v>1183</v>
      </c>
      <c r="O123" s="243"/>
      <c r="P123" s="243"/>
    </row>
    <row r="124" spans="2:16" ht="98.25" customHeight="1" x14ac:dyDescent="0.25">
      <c r="B124" s="37" t="s">
        <v>173</v>
      </c>
      <c r="C124" s="37" t="s">
        <v>174</v>
      </c>
      <c r="D124" s="37" t="s">
        <v>175</v>
      </c>
      <c r="E124" s="246" t="s">
        <v>224</v>
      </c>
      <c r="F124" s="246" t="s">
        <v>131</v>
      </c>
      <c r="G124" s="247">
        <v>44958</v>
      </c>
      <c r="H124" s="247">
        <v>45291</v>
      </c>
      <c r="I124" s="246" t="s">
        <v>214</v>
      </c>
      <c r="J124" s="246" t="s">
        <v>225</v>
      </c>
      <c r="K124" s="243" t="s">
        <v>1182</v>
      </c>
      <c r="L124" s="243" t="s">
        <v>1193</v>
      </c>
      <c r="M124" s="244" t="s">
        <v>1183</v>
      </c>
      <c r="N124" s="244" t="s">
        <v>1183</v>
      </c>
      <c r="O124" s="243"/>
      <c r="P124" s="243"/>
    </row>
    <row r="125" spans="2:16" ht="98.25" customHeight="1" x14ac:dyDescent="0.25">
      <c r="B125" s="37" t="s">
        <v>173</v>
      </c>
      <c r="C125" s="37" t="s">
        <v>174</v>
      </c>
      <c r="D125" s="37" t="s">
        <v>175</v>
      </c>
      <c r="E125" s="246" t="s">
        <v>224</v>
      </c>
      <c r="F125" s="246" t="s">
        <v>131</v>
      </c>
      <c r="G125" s="247">
        <v>44958</v>
      </c>
      <c r="H125" s="247">
        <v>45291</v>
      </c>
      <c r="I125" s="246" t="s">
        <v>214</v>
      </c>
      <c r="J125" s="246" t="s">
        <v>225</v>
      </c>
      <c r="K125" s="243" t="s">
        <v>1184</v>
      </c>
      <c r="L125" s="243" t="s">
        <v>1194</v>
      </c>
      <c r="M125" s="244" t="s">
        <v>1183</v>
      </c>
      <c r="N125" s="244" t="s">
        <v>1183</v>
      </c>
      <c r="O125" s="243"/>
      <c r="P125" s="243"/>
    </row>
    <row r="126" spans="2:16" ht="98.25" customHeight="1" x14ac:dyDescent="0.25">
      <c r="B126" s="37" t="s">
        <v>173</v>
      </c>
      <c r="C126" s="37" t="s">
        <v>174</v>
      </c>
      <c r="D126" s="37" t="s">
        <v>175</v>
      </c>
      <c r="E126" s="246" t="s">
        <v>224</v>
      </c>
      <c r="F126" s="246" t="s">
        <v>131</v>
      </c>
      <c r="G126" s="247">
        <v>44958</v>
      </c>
      <c r="H126" s="247">
        <v>45291</v>
      </c>
      <c r="I126" s="246" t="s">
        <v>214</v>
      </c>
      <c r="J126" s="246" t="s">
        <v>225</v>
      </c>
      <c r="K126" s="243" t="s">
        <v>1184</v>
      </c>
      <c r="L126" s="243" t="s">
        <v>1195</v>
      </c>
      <c r="M126" s="244" t="s">
        <v>1183</v>
      </c>
      <c r="N126" s="244" t="s">
        <v>1183</v>
      </c>
      <c r="O126" s="243"/>
      <c r="P126" s="243"/>
    </row>
    <row r="127" spans="2:16" ht="98.25" customHeight="1" x14ac:dyDescent="0.25">
      <c r="B127" s="37" t="s">
        <v>173</v>
      </c>
      <c r="C127" s="37" t="s">
        <v>174</v>
      </c>
      <c r="D127" s="37" t="s">
        <v>175</v>
      </c>
      <c r="E127" s="246" t="s">
        <v>224</v>
      </c>
      <c r="F127" s="246" t="s">
        <v>131</v>
      </c>
      <c r="G127" s="247">
        <v>44958</v>
      </c>
      <c r="H127" s="247">
        <v>45291</v>
      </c>
      <c r="I127" s="246" t="s">
        <v>214</v>
      </c>
      <c r="J127" s="246" t="s">
        <v>225</v>
      </c>
      <c r="K127" s="243" t="s">
        <v>1184</v>
      </c>
      <c r="L127" s="243" t="s">
        <v>1196</v>
      </c>
      <c r="M127" s="244" t="s">
        <v>1183</v>
      </c>
      <c r="N127" s="244" t="s">
        <v>1183</v>
      </c>
      <c r="O127" s="243"/>
      <c r="P127" s="243"/>
    </row>
    <row r="128" spans="2:16" ht="98.25" customHeight="1" x14ac:dyDescent="0.25">
      <c r="B128" s="37" t="s">
        <v>173</v>
      </c>
      <c r="C128" s="37" t="s">
        <v>174</v>
      </c>
      <c r="D128" s="37" t="s">
        <v>175</v>
      </c>
      <c r="E128" s="246" t="s">
        <v>224</v>
      </c>
      <c r="F128" s="246" t="s">
        <v>131</v>
      </c>
      <c r="G128" s="247">
        <v>44958</v>
      </c>
      <c r="H128" s="247">
        <v>45291</v>
      </c>
      <c r="I128" s="246" t="s">
        <v>214</v>
      </c>
      <c r="J128" s="246" t="s">
        <v>225</v>
      </c>
      <c r="K128" s="243" t="s">
        <v>1185</v>
      </c>
      <c r="L128" s="243" t="s">
        <v>1185</v>
      </c>
      <c r="M128" s="244" t="s">
        <v>1183</v>
      </c>
      <c r="N128" s="244" t="s">
        <v>1183</v>
      </c>
      <c r="O128" s="243"/>
      <c r="P128" s="243"/>
    </row>
    <row r="129" spans="2:16" ht="96" customHeight="1" x14ac:dyDescent="0.25">
      <c r="B129" s="37" t="s">
        <v>173</v>
      </c>
      <c r="C129" s="37" t="s">
        <v>174</v>
      </c>
      <c r="D129" s="37" t="s">
        <v>175</v>
      </c>
      <c r="E129" s="246" t="s">
        <v>224</v>
      </c>
      <c r="F129" s="246" t="s">
        <v>131</v>
      </c>
      <c r="G129" s="247">
        <v>44958</v>
      </c>
      <c r="H129" s="247">
        <v>45291</v>
      </c>
      <c r="I129" s="246" t="s">
        <v>214</v>
      </c>
      <c r="J129" s="246" t="s">
        <v>225</v>
      </c>
      <c r="K129" s="243" t="s">
        <v>1185</v>
      </c>
      <c r="L129" s="243" t="s">
        <v>1197</v>
      </c>
      <c r="M129" s="244" t="s">
        <v>1183</v>
      </c>
      <c r="N129" s="244" t="s">
        <v>1183</v>
      </c>
      <c r="O129" s="243"/>
      <c r="P129" s="243"/>
    </row>
    <row r="130" spans="2:16" ht="96" customHeight="1" x14ac:dyDescent="0.25">
      <c r="B130" s="37" t="s">
        <v>173</v>
      </c>
      <c r="C130" s="37" t="s">
        <v>174</v>
      </c>
      <c r="D130" s="37" t="s">
        <v>175</v>
      </c>
      <c r="E130" s="246" t="s">
        <v>224</v>
      </c>
      <c r="F130" s="246" t="s">
        <v>131</v>
      </c>
      <c r="G130" s="247">
        <v>44958</v>
      </c>
      <c r="H130" s="247">
        <v>45291</v>
      </c>
      <c r="I130" s="246" t="s">
        <v>214</v>
      </c>
      <c r="J130" s="246" t="s">
        <v>225</v>
      </c>
      <c r="K130" s="243" t="s">
        <v>1185</v>
      </c>
      <c r="L130" s="243" t="s">
        <v>1198</v>
      </c>
      <c r="M130" s="244" t="s">
        <v>1183</v>
      </c>
      <c r="N130" s="244" t="s">
        <v>1183</v>
      </c>
      <c r="O130" s="243"/>
      <c r="P130" s="243"/>
    </row>
    <row r="131" spans="2:16" ht="409.5" customHeight="1" x14ac:dyDescent="0.25">
      <c r="B131" s="37" t="s">
        <v>226</v>
      </c>
      <c r="C131" s="37" t="s">
        <v>227</v>
      </c>
      <c r="D131" s="37" t="s">
        <v>228</v>
      </c>
      <c r="E131" s="241" t="s">
        <v>1296</v>
      </c>
      <c r="F131" s="241" t="s">
        <v>104</v>
      </c>
      <c r="G131" s="242">
        <v>44949</v>
      </c>
      <c r="H131" s="242">
        <v>45275</v>
      </c>
      <c r="I131" s="241" t="s">
        <v>229</v>
      </c>
      <c r="J131" s="241" t="s">
        <v>230</v>
      </c>
      <c r="K131" s="37" t="s">
        <v>1181</v>
      </c>
      <c r="L131" s="243" t="s">
        <v>302</v>
      </c>
      <c r="M131" s="250" t="s">
        <v>1320</v>
      </c>
      <c r="N131" s="27" t="s">
        <v>4</v>
      </c>
      <c r="O131" s="243" t="s">
        <v>1215</v>
      </c>
      <c r="P131" s="243" t="s">
        <v>302</v>
      </c>
    </row>
    <row r="132" spans="2:16" ht="409.5" customHeight="1" x14ac:dyDescent="0.25">
      <c r="B132" s="37" t="s">
        <v>226</v>
      </c>
      <c r="C132" s="37" t="s">
        <v>227</v>
      </c>
      <c r="D132" s="37" t="s">
        <v>228</v>
      </c>
      <c r="E132" s="241" t="s">
        <v>1297</v>
      </c>
      <c r="F132" s="241" t="s">
        <v>104</v>
      </c>
      <c r="G132" s="242">
        <v>45048</v>
      </c>
      <c r="H132" s="242">
        <v>45275</v>
      </c>
      <c r="I132" s="241" t="s">
        <v>229</v>
      </c>
      <c r="J132" s="241" t="s">
        <v>231</v>
      </c>
      <c r="K132" s="37" t="s">
        <v>1181</v>
      </c>
      <c r="L132" s="243" t="s">
        <v>302</v>
      </c>
      <c r="M132" s="252" t="s">
        <v>1371</v>
      </c>
      <c r="N132" s="27" t="s">
        <v>4</v>
      </c>
      <c r="O132" s="243"/>
      <c r="P132" s="243"/>
    </row>
    <row r="133" spans="2:16" ht="384" customHeight="1" x14ac:dyDescent="0.25">
      <c r="B133" s="37" t="s">
        <v>226</v>
      </c>
      <c r="C133" s="37" t="s">
        <v>227</v>
      </c>
      <c r="D133" s="37" t="s">
        <v>228</v>
      </c>
      <c r="E133" s="241" t="s">
        <v>1298</v>
      </c>
      <c r="F133" s="241" t="s">
        <v>104</v>
      </c>
      <c r="G133" s="242">
        <v>44958</v>
      </c>
      <c r="H133" s="242">
        <v>45275</v>
      </c>
      <c r="I133" s="241" t="s">
        <v>229</v>
      </c>
      <c r="J133" s="241" t="s">
        <v>232</v>
      </c>
      <c r="K133" s="37" t="s">
        <v>1181</v>
      </c>
      <c r="L133" s="243" t="s">
        <v>302</v>
      </c>
      <c r="M133" s="250" t="s">
        <v>1356</v>
      </c>
      <c r="N133" s="27" t="s">
        <v>4</v>
      </c>
      <c r="O133" s="243"/>
      <c r="P133" s="243"/>
    </row>
    <row r="134" spans="2:16" ht="221.25" customHeight="1" x14ac:dyDescent="0.25">
      <c r="B134" s="37" t="s">
        <v>226</v>
      </c>
      <c r="C134" s="37" t="s">
        <v>227</v>
      </c>
      <c r="D134" s="37" t="s">
        <v>228</v>
      </c>
      <c r="E134" s="241" t="s">
        <v>1304</v>
      </c>
      <c r="F134" s="241" t="s">
        <v>110</v>
      </c>
      <c r="G134" s="242">
        <v>44958</v>
      </c>
      <c r="H134" s="242">
        <v>45275</v>
      </c>
      <c r="I134" s="241" t="s">
        <v>233</v>
      </c>
      <c r="J134" s="241" t="s">
        <v>230</v>
      </c>
      <c r="K134" s="243" t="s">
        <v>1185</v>
      </c>
      <c r="L134" s="243" t="s">
        <v>302</v>
      </c>
      <c r="M134" s="250" t="s">
        <v>1357</v>
      </c>
      <c r="N134" s="27" t="s">
        <v>4</v>
      </c>
      <c r="O134" s="243"/>
      <c r="P134" s="243"/>
    </row>
    <row r="135" spans="2:16" ht="247.5" customHeight="1" x14ac:dyDescent="0.25">
      <c r="B135" s="37" t="s">
        <v>226</v>
      </c>
      <c r="C135" s="37" t="s">
        <v>227</v>
      </c>
      <c r="D135" s="37" t="s">
        <v>228</v>
      </c>
      <c r="E135" s="241" t="s">
        <v>1281</v>
      </c>
      <c r="F135" s="241" t="s">
        <v>110</v>
      </c>
      <c r="G135" s="242">
        <v>44958</v>
      </c>
      <c r="H135" s="242">
        <v>45275</v>
      </c>
      <c r="I135" s="241" t="s">
        <v>233</v>
      </c>
      <c r="J135" s="241" t="s">
        <v>230</v>
      </c>
      <c r="K135" s="243" t="s">
        <v>1182</v>
      </c>
      <c r="L135" s="243" t="s">
        <v>302</v>
      </c>
      <c r="M135" s="250" t="s">
        <v>1389</v>
      </c>
      <c r="N135" s="27" t="s">
        <v>8</v>
      </c>
      <c r="O135" s="243"/>
      <c r="P135" s="243"/>
    </row>
    <row r="136" spans="2:16" ht="167.25" customHeight="1" x14ac:dyDescent="0.25">
      <c r="B136" s="37" t="s">
        <v>226</v>
      </c>
      <c r="C136" s="37" t="s">
        <v>227</v>
      </c>
      <c r="D136" s="37" t="s">
        <v>228</v>
      </c>
      <c r="E136" s="241" t="s">
        <v>1281</v>
      </c>
      <c r="F136" s="241" t="s">
        <v>110</v>
      </c>
      <c r="G136" s="242">
        <v>44958</v>
      </c>
      <c r="H136" s="242">
        <v>45275</v>
      </c>
      <c r="I136" s="241" t="s">
        <v>233</v>
      </c>
      <c r="J136" s="241" t="s">
        <v>230</v>
      </c>
      <c r="K136" s="243" t="s">
        <v>1184</v>
      </c>
      <c r="L136" s="243" t="s">
        <v>302</v>
      </c>
      <c r="M136" s="250" t="s">
        <v>1392</v>
      </c>
      <c r="N136" s="27" t="s">
        <v>4</v>
      </c>
      <c r="O136" s="243"/>
      <c r="P136" s="243"/>
    </row>
    <row r="137" spans="2:16" ht="147" customHeight="1" x14ac:dyDescent="0.25">
      <c r="B137" s="37" t="s">
        <v>226</v>
      </c>
      <c r="C137" s="37" t="s">
        <v>227</v>
      </c>
      <c r="D137" s="37" t="s">
        <v>228</v>
      </c>
      <c r="E137" s="241" t="s">
        <v>1302</v>
      </c>
      <c r="F137" s="241" t="s">
        <v>110</v>
      </c>
      <c r="G137" s="242">
        <v>45110</v>
      </c>
      <c r="H137" s="242">
        <v>44910</v>
      </c>
      <c r="I137" s="241" t="s">
        <v>233</v>
      </c>
      <c r="J137" s="241" t="s">
        <v>234</v>
      </c>
      <c r="K137" s="243" t="s">
        <v>1185</v>
      </c>
      <c r="L137" s="243" t="s">
        <v>302</v>
      </c>
      <c r="M137" s="250" t="s">
        <v>1303</v>
      </c>
      <c r="N137" s="27" t="s">
        <v>4</v>
      </c>
      <c r="O137" s="243"/>
      <c r="P137" s="243"/>
    </row>
    <row r="138" spans="2:16" ht="159" customHeight="1" x14ac:dyDescent="0.25">
      <c r="B138" s="37" t="s">
        <v>226</v>
      </c>
      <c r="C138" s="37" t="s">
        <v>227</v>
      </c>
      <c r="D138" s="37" t="s">
        <v>228</v>
      </c>
      <c r="E138" s="241" t="s">
        <v>1283</v>
      </c>
      <c r="F138" s="241" t="s">
        <v>110</v>
      </c>
      <c r="G138" s="242">
        <v>45110</v>
      </c>
      <c r="H138" s="242">
        <v>44910</v>
      </c>
      <c r="I138" s="241" t="s">
        <v>233</v>
      </c>
      <c r="J138" s="241" t="s">
        <v>234</v>
      </c>
      <c r="K138" s="243" t="s">
        <v>1182</v>
      </c>
      <c r="L138" s="243" t="s">
        <v>302</v>
      </c>
      <c r="M138" s="250" t="s">
        <v>1284</v>
      </c>
      <c r="N138" s="27" t="s">
        <v>4</v>
      </c>
      <c r="O138" s="243"/>
      <c r="P138" s="243"/>
    </row>
    <row r="139" spans="2:16" ht="192" customHeight="1" x14ac:dyDescent="0.25">
      <c r="B139" s="37" t="s">
        <v>226</v>
      </c>
      <c r="C139" s="37" t="s">
        <v>227</v>
      </c>
      <c r="D139" s="37" t="s">
        <v>228</v>
      </c>
      <c r="E139" s="241" t="s">
        <v>1283</v>
      </c>
      <c r="F139" s="241" t="s">
        <v>110</v>
      </c>
      <c r="G139" s="242">
        <v>45110</v>
      </c>
      <c r="H139" s="242">
        <v>44910</v>
      </c>
      <c r="I139" s="241" t="s">
        <v>233</v>
      </c>
      <c r="J139" s="241" t="s">
        <v>234</v>
      </c>
      <c r="K139" s="243" t="s">
        <v>1184</v>
      </c>
      <c r="L139" s="243" t="s">
        <v>302</v>
      </c>
      <c r="M139" s="250" t="s">
        <v>1305</v>
      </c>
      <c r="N139" s="27" t="s">
        <v>8</v>
      </c>
      <c r="O139" s="243"/>
      <c r="P139" s="243"/>
    </row>
    <row r="140" spans="2:16" ht="120.75" customHeight="1" x14ac:dyDescent="0.25">
      <c r="B140" s="37" t="s">
        <v>235</v>
      </c>
      <c r="C140" s="37" t="s">
        <v>236</v>
      </c>
      <c r="D140" s="37" t="s">
        <v>237</v>
      </c>
      <c r="E140" s="241" t="s">
        <v>1199</v>
      </c>
      <c r="F140" s="241" t="s">
        <v>104</v>
      </c>
      <c r="G140" s="242">
        <v>44941</v>
      </c>
      <c r="H140" s="242">
        <v>45275</v>
      </c>
      <c r="I140" s="241" t="s">
        <v>238</v>
      </c>
      <c r="J140" s="241" t="s">
        <v>239</v>
      </c>
      <c r="K140" s="37" t="s">
        <v>1181</v>
      </c>
      <c r="L140" s="243" t="s">
        <v>302</v>
      </c>
      <c r="M140" s="244" t="s">
        <v>1251</v>
      </c>
      <c r="N140" s="27" t="s">
        <v>8</v>
      </c>
      <c r="O140" s="243" t="s">
        <v>1215</v>
      </c>
      <c r="P140" s="243" t="s">
        <v>302</v>
      </c>
    </row>
    <row r="141" spans="2:16" ht="156" customHeight="1" x14ac:dyDescent="0.25">
      <c r="B141" s="37" t="s">
        <v>235</v>
      </c>
      <c r="C141" s="37" t="s">
        <v>236</v>
      </c>
      <c r="D141" s="37" t="s">
        <v>237</v>
      </c>
      <c r="E141" s="241" t="s">
        <v>240</v>
      </c>
      <c r="F141" s="241" t="s">
        <v>104</v>
      </c>
      <c r="G141" s="242">
        <v>44941</v>
      </c>
      <c r="H141" s="242">
        <v>45275</v>
      </c>
      <c r="I141" s="241" t="s">
        <v>241</v>
      </c>
      <c r="J141" s="241" t="s">
        <v>242</v>
      </c>
      <c r="K141" s="37" t="s">
        <v>1181</v>
      </c>
      <c r="L141" s="243" t="s">
        <v>302</v>
      </c>
      <c r="M141" s="244" t="s">
        <v>1358</v>
      </c>
      <c r="N141" s="27" t="s">
        <v>8</v>
      </c>
      <c r="O141" s="243"/>
      <c r="P141" s="243"/>
    </row>
    <row r="142" spans="2:16" ht="129.75" customHeight="1" x14ac:dyDescent="0.25">
      <c r="B142" s="37" t="s">
        <v>235</v>
      </c>
      <c r="C142" s="37" t="s">
        <v>236</v>
      </c>
      <c r="D142" s="37" t="s">
        <v>237</v>
      </c>
      <c r="E142" s="241" t="s">
        <v>1200</v>
      </c>
      <c r="F142" s="241" t="s">
        <v>110</v>
      </c>
      <c r="G142" s="242">
        <v>44941</v>
      </c>
      <c r="H142" s="242">
        <v>45275</v>
      </c>
      <c r="I142" s="241" t="s">
        <v>243</v>
      </c>
      <c r="J142" s="241" t="s">
        <v>239</v>
      </c>
      <c r="K142" s="243" t="s">
        <v>1182</v>
      </c>
      <c r="L142" s="243" t="s">
        <v>302</v>
      </c>
      <c r="M142" s="244" t="s">
        <v>1385</v>
      </c>
      <c r="N142" s="27" t="s">
        <v>4</v>
      </c>
      <c r="O142" s="243"/>
      <c r="P142" s="243"/>
    </row>
    <row r="143" spans="2:16" ht="150.75" customHeight="1" x14ac:dyDescent="0.25">
      <c r="B143" s="37" t="s">
        <v>235</v>
      </c>
      <c r="C143" s="37" t="s">
        <v>236</v>
      </c>
      <c r="D143" s="37" t="s">
        <v>237</v>
      </c>
      <c r="E143" s="241" t="s">
        <v>1200</v>
      </c>
      <c r="F143" s="241" t="s">
        <v>110</v>
      </c>
      <c r="G143" s="242">
        <v>44941</v>
      </c>
      <c r="H143" s="242">
        <v>45275</v>
      </c>
      <c r="I143" s="241" t="s">
        <v>243</v>
      </c>
      <c r="J143" s="241" t="s">
        <v>239</v>
      </c>
      <c r="K143" s="243" t="s">
        <v>1184</v>
      </c>
      <c r="L143" s="243" t="s">
        <v>302</v>
      </c>
      <c r="M143" s="244" t="s">
        <v>1359</v>
      </c>
      <c r="N143" s="27" t="s">
        <v>8</v>
      </c>
      <c r="O143" s="243"/>
      <c r="P143" s="243"/>
    </row>
    <row r="144" spans="2:16" ht="126.75" customHeight="1" x14ac:dyDescent="0.25">
      <c r="B144" s="37" t="s">
        <v>235</v>
      </c>
      <c r="C144" s="37" t="s">
        <v>236</v>
      </c>
      <c r="D144" s="37" t="s">
        <v>237</v>
      </c>
      <c r="E144" s="241" t="s">
        <v>1200</v>
      </c>
      <c r="F144" s="241" t="s">
        <v>110</v>
      </c>
      <c r="G144" s="242">
        <v>44941</v>
      </c>
      <c r="H144" s="242">
        <v>45275</v>
      </c>
      <c r="I144" s="241" t="s">
        <v>243</v>
      </c>
      <c r="J144" s="241" t="s">
        <v>239</v>
      </c>
      <c r="K144" s="243" t="s">
        <v>1185</v>
      </c>
      <c r="L144" s="243" t="s">
        <v>302</v>
      </c>
      <c r="M144" s="244" t="s">
        <v>1252</v>
      </c>
      <c r="N144" s="27" t="s">
        <v>8</v>
      </c>
      <c r="O144" s="243"/>
      <c r="P144" s="243"/>
    </row>
    <row r="145" spans="2:16" ht="117.75" customHeight="1" x14ac:dyDescent="0.25">
      <c r="B145" s="37" t="s">
        <v>235</v>
      </c>
      <c r="C145" s="37" t="s">
        <v>236</v>
      </c>
      <c r="D145" s="37" t="s">
        <v>237</v>
      </c>
      <c r="E145" s="241" t="s">
        <v>1201</v>
      </c>
      <c r="F145" s="241" t="s">
        <v>110</v>
      </c>
      <c r="G145" s="242">
        <v>44941</v>
      </c>
      <c r="H145" s="242">
        <v>45275</v>
      </c>
      <c r="I145" s="241" t="s">
        <v>244</v>
      </c>
      <c r="J145" s="241" t="s">
        <v>245</v>
      </c>
      <c r="K145" s="243" t="s">
        <v>1182</v>
      </c>
      <c r="L145" s="243" t="s">
        <v>302</v>
      </c>
      <c r="M145" s="244" t="s">
        <v>1253</v>
      </c>
      <c r="N145" s="27" t="s">
        <v>4</v>
      </c>
      <c r="O145" s="243"/>
      <c r="P145" s="243"/>
    </row>
    <row r="146" spans="2:16" ht="96" customHeight="1" x14ac:dyDescent="0.25">
      <c r="B146" s="37" t="s">
        <v>235</v>
      </c>
      <c r="C146" s="37" t="s">
        <v>236</v>
      </c>
      <c r="D146" s="37" t="s">
        <v>237</v>
      </c>
      <c r="E146" s="241" t="s">
        <v>1201</v>
      </c>
      <c r="F146" s="241" t="s">
        <v>110</v>
      </c>
      <c r="G146" s="242">
        <v>44941</v>
      </c>
      <c r="H146" s="242">
        <v>45275</v>
      </c>
      <c r="I146" s="241" t="s">
        <v>244</v>
      </c>
      <c r="J146" s="241" t="s">
        <v>245</v>
      </c>
      <c r="K146" s="243" t="s">
        <v>1184</v>
      </c>
      <c r="L146" s="243" t="s">
        <v>302</v>
      </c>
      <c r="M146" s="244" t="s">
        <v>1360</v>
      </c>
      <c r="N146" s="27" t="s">
        <v>4</v>
      </c>
      <c r="O146" s="243"/>
      <c r="P146" s="243"/>
    </row>
    <row r="147" spans="2:16" ht="75" customHeight="1" x14ac:dyDescent="0.25">
      <c r="B147" s="37" t="s">
        <v>235</v>
      </c>
      <c r="C147" s="37" t="s">
        <v>236</v>
      </c>
      <c r="D147" s="37" t="s">
        <v>237</v>
      </c>
      <c r="E147" s="241" t="s">
        <v>1201</v>
      </c>
      <c r="F147" s="241" t="s">
        <v>110</v>
      </c>
      <c r="G147" s="242">
        <v>44941</v>
      </c>
      <c r="H147" s="242">
        <v>45275</v>
      </c>
      <c r="I147" s="241" t="s">
        <v>244</v>
      </c>
      <c r="J147" s="241" t="s">
        <v>245</v>
      </c>
      <c r="K147" s="243" t="s">
        <v>1185</v>
      </c>
      <c r="L147" s="243" t="s">
        <v>302</v>
      </c>
      <c r="M147" s="244" t="s">
        <v>1254</v>
      </c>
      <c r="N147" s="27" t="s">
        <v>4</v>
      </c>
      <c r="O147" s="243"/>
      <c r="P147" s="243"/>
    </row>
    <row r="148" spans="2:16" ht="152.25" customHeight="1" x14ac:dyDescent="0.25">
      <c r="B148" s="37" t="s">
        <v>235</v>
      </c>
      <c r="C148" s="37" t="s">
        <v>236</v>
      </c>
      <c r="D148" s="37" t="s">
        <v>237</v>
      </c>
      <c r="E148" s="241" t="s">
        <v>246</v>
      </c>
      <c r="F148" s="241" t="s">
        <v>110</v>
      </c>
      <c r="G148" s="242">
        <v>44941</v>
      </c>
      <c r="H148" s="242">
        <v>45275</v>
      </c>
      <c r="I148" s="241" t="s">
        <v>244</v>
      </c>
      <c r="J148" s="241" t="s">
        <v>239</v>
      </c>
      <c r="K148" s="243" t="s">
        <v>1182</v>
      </c>
      <c r="L148" s="243" t="s">
        <v>302</v>
      </c>
      <c r="M148" s="244" t="s">
        <v>1384</v>
      </c>
      <c r="N148" s="27" t="s">
        <v>4</v>
      </c>
      <c r="O148" s="243"/>
      <c r="P148" s="243"/>
    </row>
    <row r="149" spans="2:16" ht="153" customHeight="1" x14ac:dyDescent="0.25">
      <c r="B149" s="37" t="s">
        <v>235</v>
      </c>
      <c r="C149" s="37" t="s">
        <v>236</v>
      </c>
      <c r="D149" s="37" t="s">
        <v>237</v>
      </c>
      <c r="E149" s="241" t="s">
        <v>246</v>
      </c>
      <c r="F149" s="241" t="s">
        <v>110</v>
      </c>
      <c r="G149" s="242">
        <v>44941</v>
      </c>
      <c r="H149" s="242">
        <v>45275</v>
      </c>
      <c r="I149" s="241" t="s">
        <v>244</v>
      </c>
      <c r="J149" s="241" t="s">
        <v>239</v>
      </c>
      <c r="K149" s="243" t="s">
        <v>1184</v>
      </c>
      <c r="L149" s="243" t="s">
        <v>302</v>
      </c>
      <c r="M149" s="244" t="s">
        <v>1255</v>
      </c>
      <c r="N149" s="27" t="s">
        <v>8</v>
      </c>
      <c r="O149" s="243"/>
      <c r="P149" s="243"/>
    </row>
    <row r="150" spans="2:16" ht="89.45" customHeight="1" x14ac:dyDescent="0.25">
      <c r="B150" s="37" t="s">
        <v>235</v>
      </c>
      <c r="C150" s="37" t="s">
        <v>236</v>
      </c>
      <c r="D150" s="37" t="s">
        <v>237</v>
      </c>
      <c r="E150" s="241" t="s">
        <v>246</v>
      </c>
      <c r="F150" s="241" t="s">
        <v>110</v>
      </c>
      <c r="G150" s="242">
        <v>44941</v>
      </c>
      <c r="H150" s="242">
        <v>45275</v>
      </c>
      <c r="I150" s="241" t="s">
        <v>244</v>
      </c>
      <c r="J150" s="241" t="s">
        <v>239</v>
      </c>
      <c r="K150" s="243" t="s">
        <v>1184</v>
      </c>
      <c r="L150" s="243" t="s">
        <v>302</v>
      </c>
      <c r="M150" s="244" t="s">
        <v>1361</v>
      </c>
      <c r="N150" s="27" t="s">
        <v>4</v>
      </c>
      <c r="O150" s="243"/>
      <c r="P150" s="243"/>
    </row>
    <row r="151" spans="2:16" ht="120" customHeight="1" x14ac:dyDescent="0.25">
      <c r="B151" s="37" t="s">
        <v>235</v>
      </c>
      <c r="C151" s="37" t="s">
        <v>247</v>
      </c>
      <c r="D151" s="37" t="s">
        <v>248</v>
      </c>
      <c r="E151" s="241" t="s">
        <v>1202</v>
      </c>
      <c r="F151" s="241" t="s">
        <v>104</v>
      </c>
      <c r="G151" s="242">
        <v>44928</v>
      </c>
      <c r="H151" s="242">
        <v>45275</v>
      </c>
      <c r="I151" s="241" t="s">
        <v>249</v>
      </c>
      <c r="J151" s="241" t="s">
        <v>250</v>
      </c>
      <c r="K151" s="37" t="s">
        <v>1181</v>
      </c>
      <c r="L151" s="243" t="s">
        <v>302</v>
      </c>
      <c r="M151" s="244" t="s">
        <v>1362</v>
      </c>
      <c r="N151" s="27" t="s">
        <v>4</v>
      </c>
      <c r="O151" s="243" t="s">
        <v>1215</v>
      </c>
      <c r="P151" s="243" t="s">
        <v>302</v>
      </c>
    </row>
    <row r="152" spans="2:16" ht="129.75" customHeight="1" x14ac:dyDescent="0.25">
      <c r="B152" s="37" t="s">
        <v>235</v>
      </c>
      <c r="C152" s="37" t="s">
        <v>247</v>
      </c>
      <c r="D152" s="37" t="s">
        <v>248</v>
      </c>
      <c r="E152" s="241" t="s">
        <v>1203</v>
      </c>
      <c r="F152" s="241" t="s">
        <v>104</v>
      </c>
      <c r="G152" s="242">
        <v>44928</v>
      </c>
      <c r="H152" s="242">
        <v>45275</v>
      </c>
      <c r="I152" s="241" t="s">
        <v>249</v>
      </c>
      <c r="J152" s="241" t="s">
        <v>245</v>
      </c>
      <c r="K152" s="37" t="s">
        <v>1181</v>
      </c>
      <c r="L152" s="243" t="s">
        <v>302</v>
      </c>
      <c r="M152" s="244" t="s">
        <v>1256</v>
      </c>
      <c r="N152" s="27" t="s">
        <v>4</v>
      </c>
      <c r="O152" s="243"/>
      <c r="P152" s="243"/>
    </row>
    <row r="153" spans="2:16" ht="170.25" customHeight="1" x14ac:dyDescent="0.25">
      <c r="B153" s="37" t="s">
        <v>235</v>
      </c>
      <c r="C153" s="37" t="s">
        <v>247</v>
      </c>
      <c r="D153" s="37" t="s">
        <v>248</v>
      </c>
      <c r="E153" s="241" t="s">
        <v>1204</v>
      </c>
      <c r="F153" s="241" t="s">
        <v>110</v>
      </c>
      <c r="G153" s="242">
        <v>44928</v>
      </c>
      <c r="H153" s="242">
        <v>45275</v>
      </c>
      <c r="I153" s="241" t="s">
        <v>251</v>
      </c>
      <c r="J153" s="241" t="s">
        <v>252</v>
      </c>
      <c r="K153" s="243" t="s">
        <v>1182</v>
      </c>
      <c r="L153" s="243" t="s">
        <v>302</v>
      </c>
      <c r="M153" s="244" t="s">
        <v>1257</v>
      </c>
      <c r="N153" s="27" t="s">
        <v>4</v>
      </c>
      <c r="O153" s="243"/>
      <c r="P153" s="243"/>
    </row>
    <row r="154" spans="2:16" ht="135" customHeight="1" x14ac:dyDescent="0.25">
      <c r="B154" s="37" t="s">
        <v>235</v>
      </c>
      <c r="C154" s="37" t="s">
        <v>247</v>
      </c>
      <c r="D154" s="37" t="s">
        <v>248</v>
      </c>
      <c r="E154" s="241" t="s">
        <v>1204</v>
      </c>
      <c r="F154" s="241" t="s">
        <v>110</v>
      </c>
      <c r="G154" s="242">
        <v>44928</v>
      </c>
      <c r="H154" s="242">
        <v>45275</v>
      </c>
      <c r="I154" s="241" t="s">
        <v>251</v>
      </c>
      <c r="J154" s="241" t="s">
        <v>252</v>
      </c>
      <c r="K154" s="243" t="s">
        <v>1184</v>
      </c>
      <c r="L154" s="243" t="s">
        <v>302</v>
      </c>
      <c r="M154" s="244" t="s">
        <v>1258</v>
      </c>
      <c r="N154" s="27" t="s">
        <v>4</v>
      </c>
      <c r="O154" s="243"/>
      <c r="P154" s="243"/>
    </row>
    <row r="155" spans="2:16" ht="110.25" customHeight="1" x14ac:dyDescent="0.25">
      <c r="B155" s="37" t="s">
        <v>235</v>
      </c>
      <c r="C155" s="37" t="s">
        <v>247</v>
      </c>
      <c r="D155" s="37" t="s">
        <v>248</v>
      </c>
      <c r="E155" s="241" t="s">
        <v>1204</v>
      </c>
      <c r="F155" s="241" t="s">
        <v>110</v>
      </c>
      <c r="G155" s="242">
        <v>44928</v>
      </c>
      <c r="H155" s="242">
        <v>45275</v>
      </c>
      <c r="I155" s="241" t="s">
        <v>251</v>
      </c>
      <c r="J155" s="241" t="s">
        <v>252</v>
      </c>
      <c r="K155" s="243" t="s">
        <v>1185</v>
      </c>
      <c r="L155" s="243" t="s">
        <v>302</v>
      </c>
      <c r="M155" s="244" t="s">
        <v>1363</v>
      </c>
      <c r="N155" s="27" t="s">
        <v>4</v>
      </c>
      <c r="O155" s="243"/>
      <c r="P155" s="243"/>
    </row>
    <row r="156" spans="2:16" ht="171.75" customHeight="1" x14ac:dyDescent="0.25">
      <c r="B156" s="37" t="s">
        <v>235</v>
      </c>
      <c r="C156" s="37" t="s">
        <v>247</v>
      </c>
      <c r="D156" s="37" t="s">
        <v>248</v>
      </c>
      <c r="E156" s="241" t="s">
        <v>1205</v>
      </c>
      <c r="F156" s="241" t="s">
        <v>110</v>
      </c>
      <c r="G156" s="242">
        <v>44928</v>
      </c>
      <c r="H156" s="242">
        <v>45275</v>
      </c>
      <c r="I156" s="241" t="s">
        <v>251</v>
      </c>
      <c r="J156" s="241" t="s">
        <v>245</v>
      </c>
      <c r="K156" s="243" t="s">
        <v>1182</v>
      </c>
      <c r="L156" s="243" t="s">
        <v>302</v>
      </c>
      <c r="M156" s="244" t="s">
        <v>1259</v>
      </c>
      <c r="N156" s="27" t="s">
        <v>4</v>
      </c>
      <c r="O156" s="243"/>
      <c r="P156" s="243"/>
    </row>
    <row r="157" spans="2:16" ht="117" customHeight="1" x14ac:dyDescent="0.25">
      <c r="B157" s="37" t="s">
        <v>235</v>
      </c>
      <c r="C157" s="37" t="s">
        <v>247</v>
      </c>
      <c r="D157" s="37" t="s">
        <v>248</v>
      </c>
      <c r="E157" s="241" t="s">
        <v>1205</v>
      </c>
      <c r="F157" s="241" t="s">
        <v>110</v>
      </c>
      <c r="G157" s="242">
        <v>44928</v>
      </c>
      <c r="H157" s="242">
        <v>45275</v>
      </c>
      <c r="I157" s="241" t="s">
        <v>251</v>
      </c>
      <c r="J157" s="241" t="s">
        <v>245</v>
      </c>
      <c r="K157" s="243" t="s">
        <v>1184</v>
      </c>
      <c r="L157" s="243" t="s">
        <v>302</v>
      </c>
      <c r="M157" s="244" t="s">
        <v>1364</v>
      </c>
      <c r="N157" s="27" t="s">
        <v>4</v>
      </c>
      <c r="O157" s="243"/>
      <c r="P157" s="243"/>
    </row>
    <row r="158" spans="2:16" ht="115.5" customHeight="1" x14ac:dyDescent="0.25">
      <c r="B158" s="37" t="s">
        <v>235</v>
      </c>
      <c r="C158" s="37" t="s">
        <v>247</v>
      </c>
      <c r="D158" s="37" t="s">
        <v>248</v>
      </c>
      <c r="E158" s="241" t="s">
        <v>1205</v>
      </c>
      <c r="F158" s="241" t="s">
        <v>110</v>
      </c>
      <c r="G158" s="242">
        <v>44928</v>
      </c>
      <c r="H158" s="242">
        <v>45275</v>
      </c>
      <c r="I158" s="241" t="s">
        <v>251</v>
      </c>
      <c r="J158" s="241" t="s">
        <v>245</v>
      </c>
      <c r="K158" s="243" t="s">
        <v>1185</v>
      </c>
      <c r="L158" s="243" t="s">
        <v>302</v>
      </c>
      <c r="M158" s="244" t="s">
        <v>1219</v>
      </c>
      <c r="N158" s="27" t="s">
        <v>4</v>
      </c>
      <c r="O158" s="243"/>
      <c r="P158" s="243"/>
    </row>
    <row r="159" spans="2:16" ht="121.5" customHeight="1" x14ac:dyDescent="0.25">
      <c r="B159" s="37" t="s">
        <v>235</v>
      </c>
      <c r="C159" s="37" t="s">
        <v>247</v>
      </c>
      <c r="D159" s="37" t="s">
        <v>248</v>
      </c>
      <c r="E159" s="241" t="s">
        <v>1206</v>
      </c>
      <c r="F159" s="241" t="s">
        <v>110</v>
      </c>
      <c r="G159" s="242">
        <v>44928</v>
      </c>
      <c r="H159" s="242">
        <v>45275</v>
      </c>
      <c r="I159" s="241" t="s">
        <v>251</v>
      </c>
      <c r="J159" s="241" t="s">
        <v>253</v>
      </c>
      <c r="K159" s="243" t="s">
        <v>1182</v>
      </c>
      <c r="L159" s="243" t="s">
        <v>302</v>
      </c>
      <c r="M159" s="244" t="s">
        <v>1260</v>
      </c>
      <c r="N159" s="27" t="s">
        <v>4</v>
      </c>
      <c r="O159" s="243"/>
      <c r="P159" s="243"/>
    </row>
    <row r="160" spans="2:16" ht="113.25" customHeight="1" x14ac:dyDescent="0.25">
      <c r="B160" s="37" t="s">
        <v>235</v>
      </c>
      <c r="C160" s="37" t="s">
        <v>247</v>
      </c>
      <c r="D160" s="37" t="s">
        <v>248</v>
      </c>
      <c r="E160" s="241" t="s">
        <v>1206</v>
      </c>
      <c r="F160" s="241" t="s">
        <v>110</v>
      </c>
      <c r="G160" s="242">
        <v>44928</v>
      </c>
      <c r="H160" s="242">
        <v>45275</v>
      </c>
      <c r="I160" s="241" t="s">
        <v>251</v>
      </c>
      <c r="J160" s="241" t="s">
        <v>253</v>
      </c>
      <c r="K160" s="243" t="s">
        <v>1184</v>
      </c>
      <c r="L160" s="243" t="s">
        <v>302</v>
      </c>
      <c r="M160" s="244" t="s">
        <v>1261</v>
      </c>
      <c r="N160" s="27" t="s">
        <v>4</v>
      </c>
      <c r="O160" s="243"/>
      <c r="P160" s="243"/>
    </row>
    <row r="161" spans="2:16" ht="111" customHeight="1" x14ac:dyDescent="0.25">
      <c r="B161" s="37" t="s">
        <v>235</v>
      </c>
      <c r="C161" s="37" t="s">
        <v>247</v>
      </c>
      <c r="D161" s="37" t="s">
        <v>248</v>
      </c>
      <c r="E161" s="241" t="s">
        <v>1206</v>
      </c>
      <c r="F161" s="241" t="s">
        <v>110</v>
      </c>
      <c r="G161" s="242">
        <v>44928</v>
      </c>
      <c r="H161" s="242">
        <v>45275</v>
      </c>
      <c r="I161" s="241" t="s">
        <v>251</v>
      </c>
      <c r="J161" s="241" t="s">
        <v>253</v>
      </c>
      <c r="K161" s="243" t="s">
        <v>1185</v>
      </c>
      <c r="L161" s="243" t="s">
        <v>302</v>
      </c>
      <c r="M161" s="244" t="s">
        <v>1279</v>
      </c>
      <c r="N161" s="27" t="s">
        <v>4</v>
      </c>
      <c r="O161" s="243"/>
      <c r="P161" s="243"/>
    </row>
    <row r="162" spans="2:16" ht="177.75" customHeight="1" x14ac:dyDescent="0.25">
      <c r="B162" s="37" t="s">
        <v>235</v>
      </c>
      <c r="C162" s="37" t="s">
        <v>254</v>
      </c>
      <c r="D162" s="37" t="s">
        <v>255</v>
      </c>
      <c r="E162" s="241" t="s">
        <v>1207</v>
      </c>
      <c r="F162" s="241" t="s">
        <v>104</v>
      </c>
      <c r="G162" s="242">
        <v>44576</v>
      </c>
      <c r="H162" s="242">
        <v>45275</v>
      </c>
      <c r="I162" s="241" t="s">
        <v>256</v>
      </c>
      <c r="J162" s="241" t="s">
        <v>257</v>
      </c>
      <c r="K162" s="37" t="s">
        <v>1181</v>
      </c>
      <c r="L162" s="243" t="s">
        <v>302</v>
      </c>
      <c r="M162" s="244" t="s">
        <v>1365</v>
      </c>
      <c r="N162" s="27" t="s">
        <v>8</v>
      </c>
      <c r="O162" s="243"/>
      <c r="P162" s="243"/>
    </row>
    <row r="163" spans="2:16" ht="126" customHeight="1" x14ac:dyDescent="0.25">
      <c r="B163" s="37" t="s">
        <v>235</v>
      </c>
      <c r="C163" s="37" t="s">
        <v>254</v>
      </c>
      <c r="D163" s="37" t="s">
        <v>255</v>
      </c>
      <c r="E163" s="241" t="s">
        <v>1208</v>
      </c>
      <c r="F163" s="241" t="s">
        <v>104</v>
      </c>
      <c r="G163" s="242">
        <v>44576</v>
      </c>
      <c r="H163" s="242">
        <v>45275</v>
      </c>
      <c r="I163" s="241" t="s">
        <v>256</v>
      </c>
      <c r="J163" s="241" t="s">
        <v>239</v>
      </c>
      <c r="K163" s="37" t="s">
        <v>1181</v>
      </c>
      <c r="L163" s="243" t="s">
        <v>302</v>
      </c>
      <c r="M163" s="244" t="s">
        <v>1319</v>
      </c>
      <c r="N163" s="27" t="s">
        <v>8</v>
      </c>
      <c r="O163" s="243" t="s">
        <v>1215</v>
      </c>
      <c r="P163" s="243" t="s">
        <v>302</v>
      </c>
    </row>
    <row r="164" spans="2:16" ht="216" customHeight="1" x14ac:dyDescent="0.25">
      <c r="B164" s="37" t="s">
        <v>258</v>
      </c>
      <c r="C164" s="37" t="s">
        <v>259</v>
      </c>
      <c r="D164" s="37" t="s">
        <v>260</v>
      </c>
      <c r="E164" s="241" t="s">
        <v>261</v>
      </c>
      <c r="F164" s="241" t="s">
        <v>104</v>
      </c>
      <c r="G164" s="242">
        <v>44941</v>
      </c>
      <c r="H164" s="242">
        <v>45275</v>
      </c>
      <c r="I164" s="241" t="s">
        <v>262</v>
      </c>
      <c r="J164" s="241" t="s">
        <v>263</v>
      </c>
      <c r="K164" s="37" t="s">
        <v>1181</v>
      </c>
      <c r="L164" s="243" t="s">
        <v>302</v>
      </c>
      <c r="M164" s="244" t="s">
        <v>1322</v>
      </c>
      <c r="N164" s="27" t="s">
        <v>8</v>
      </c>
      <c r="O164" s="243"/>
      <c r="P164" s="243"/>
    </row>
    <row r="165" spans="2:16" ht="87" customHeight="1" x14ac:dyDescent="0.25">
      <c r="B165" s="37" t="s">
        <v>258</v>
      </c>
      <c r="C165" s="37" t="s">
        <v>259</v>
      </c>
      <c r="D165" s="37" t="s">
        <v>260</v>
      </c>
      <c r="E165" s="241" t="s">
        <v>264</v>
      </c>
      <c r="F165" s="241" t="s">
        <v>104</v>
      </c>
      <c r="G165" s="242">
        <v>45047</v>
      </c>
      <c r="H165" s="242">
        <v>45275</v>
      </c>
      <c r="I165" s="241" t="s">
        <v>262</v>
      </c>
      <c r="J165" s="241" t="s">
        <v>265</v>
      </c>
      <c r="K165" s="37" t="s">
        <v>1181</v>
      </c>
      <c r="L165" s="243" t="s">
        <v>302</v>
      </c>
      <c r="M165" s="244" t="s">
        <v>1321</v>
      </c>
      <c r="N165" s="27" t="s">
        <v>4</v>
      </c>
      <c r="O165" s="243"/>
      <c r="P165" s="243"/>
    </row>
    <row r="166" spans="2:16" ht="126" customHeight="1" x14ac:dyDescent="0.25">
      <c r="B166" s="37" t="s">
        <v>266</v>
      </c>
      <c r="C166" s="37" t="s">
        <v>267</v>
      </c>
      <c r="D166" s="37" t="s">
        <v>268</v>
      </c>
      <c r="E166" s="241" t="s">
        <v>1299</v>
      </c>
      <c r="F166" s="241" t="s">
        <v>104</v>
      </c>
      <c r="G166" s="242">
        <v>44927</v>
      </c>
      <c r="H166" s="242">
        <v>45275</v>
      </c>
      <c r="I166" s="241" t="s">
        <v>269</v>
      </c>
      <c r="J166" s="241" t="s">
        <v>219</v>
      </c>
      <c r="K166" s="37" t="s">
        <v>1181</v>
      </c>
      <c r="L166" s="243" t="s">
        <v>302</v>
      </c>
      <c r="M166" s="250" t="s">
        <v>1300</v>
      </c>
      <c r="N166" s="27" t="s">
        <v>4</v>
      </c>
      <c r="O166" s="243" t="s">
        <v>1215</v>
      </c>
      <c r="P166" s="243" t="s">
        <v>302</v>
      </c>
    </row>
    <row r="167" spans="2:16" ht="324.75" customHeight="1" x14ac:dyDescent="0.25">
      <c r="B167" s="37" t="s">
        <v>270</v>
      </c>
      <c r="C167" s="37" t="s">
        <v>271</v>
      </c>
      <c r="D167" s="37" t="s">
        <v>272</v>
      </c>
      <c r="E167" s="241" t="s">
        <v>273</v>
      </c>
      <c r="F167" s="241" t="s">
        <v>104</v>
      </c>
      <c r="G167" s="242">
        <v>44958</v>
      </c>
      <c r="H167" s="242">
        <v>45275</v>
      </c>
      <c r="I167" s="241" t="s">
        <v>274</v>
      </c>
      <c r="J167" s="241" t="s">
        <v>275</v>
      </c>
      <c r="K167" s="37" t="s">
        <v>1181</v>
      </c>
      <c r="L167" s="243" t="s">
        <v>302</v>
      </c>
      <c r="M167" s="250" t="s">
        <v>1378</v>
      </c>
      <c r="N167" s="27" t="s">
        <v>4</v>
      </c>
      <c r="O167" s="243" t="s">
        <v>1215</v>
      </c>
      <c r="P167" s="243" t="s">
        <v>302</v>
      </c>
    </row>
    <row r="168" spans="2:16" ht="116.25" customHeight="1" x14ac:dyDescent="0.25">
      <c r="B168" s="37" t="s">
        <v>270</v>
      </c>
      <c r="C168" s="37" t="s">
        <v>271</v>
      </c>
      <c r="D168" s="37" t="s">
        <v>272</v>
      </c>
      <c r="E168" s="246" t="s">
        <v>276</v>
      </c>
      <c r="F168" s="241" t="s">
        <v>104</v>
      </c>
      <c r="G168" s="242">
        <v>44941</v>
      </c>
      <c r="H168" s="242">
        <v>45107</v>
      </c>
      <c r="I168" s="241" t="s">
        <v>274</v>
      </c>
      <c r="J168" s="241" t="s">
        <v>144</v>
      </c>
      <c r="K168" s="37" t="s">
        <v>1181</v>
      </c>
      <c r="L168" s="243" t="s">
        <v>302</v>
      </c>
      <c r="M168" s="248" t="s">
        <v>1379</v>
      </c>
      <c r="N168" s="27" t="s">
        <v>4</v>
      </c>
      <c r="O168" s="243"/>
      <c r="P168" s="243"/>
    </row>
    <row r="169" spans="2:16" ht="146.25" customHeight="1" x14ac:dyDescent="0.25">
      <c r="B169" s="37" t="s">
        <v>270</v>
      </c>
      <c r="C169" s="37" t="s">
        <v>271</v>
      </c>
      <c r="D169" s="37" t="s">
        <v>272</v>
      </c>
      <c r="E169" s="241" t="s">
        <v>277</v>
      </c>
      <c r="F169" s="241" t="s">
        <v>104</v>
      </c>
      <c r="G169" s="242">
        <v>44576</v>
      </c>
      <c r="H169" s="242">
        <v>45107</v>
      </c>
      <c r="I169" s="241" t="s">
        <v>274</v>
      </c>
      <c r="J169" s="241" t="s">
        <v>144</v>
      </c>
      <c r="K169" s="37" t="s">
        <v>1181</v>
      </c>
      <c r="L169" s="243" t="s">
        <v>302</v>
      </c>
      <c r="M169" s="250" t="s">
        <v>1366</v>
      </c>
      <c r="N169" s="27" t="s">
        <v>4</v>
      </c>
      <c r="O169" s="243"/>
      <c r="P169" s="243"/>
    </row>
    <row r="170" spans="2:16" ht="250.5" customHeight="1" x14ac:dyDescent="0.25">
      <c r="B170" s="37" t="s">
        <v>270</v>
      </c>
      <c r="C170" s="37" t="s">
        <v>271</v>
      </c>
      <c r="D170" s="37" t="s">
        <v>272</v>
      </c>
      <c r="E170" s="241" t="s">
        <v>278</v>
      </c>
      <c r="F170" s="241" t="s">
        <v>104</v>
      </c>
      <c r="G170" s="242">
        <v>44958</v>
      </c>
      <c r="H170" s="242">
        <v>45275</v>
      </c>
      <c r="I170" s="241" t="s">
        <v>274</v>
      </c>
      <c r="J170" s="241" t="s">
        <v>185</v>
      </c>
      <c r="K170" s="37" t="s">
        <v>1181</v>
      </c>
      <c r="L170" s="243" t="s">
        <v>302</v>
      </c>
      <c r="M170" s="250" t="s">
        <v>1377</v>
      </c>
      <c r="N170" s="27" t="s">
        <v>4</v>
      </c>
      <c r="O170" s="243"/>
      <c r="P170" s="243"/>
    </row>
    <row r="171" spans="2:16" ht="104.45" customHeight="1" x14ac:dyDescent="0.25">
      <c r="B171" s="37" t="s">
        <v>279</v>
      </c>
      <c r="C171" s="37" t="s">
        <v>280</v>
      </c>
      <c r="D171" s="37" t="s">
        <v>281</v>
      </c>
      <c r="E171" s="241" t="s">
        <v>282</v>
      </c>
      <c r="F171" s="241" t="s">
        <v>104</v>
      </c>
      <c r="G171" s="242">
        <v>44927</v>
      </c>
      <c r="H171" s="242">
        <v>45275</v>
      </c>
      <c r="I171" s="241" t="s">
        <v>283</v>
      </c>
      <c r="J171" s="241" t="s">
        <v>284</v>
      </c>
      <c r="K171" s="37" t="s">
        <v>1181</v>
      </c>
      <c r="L171" s="243" t="s">
        <v>302</v>
      </c>
      <c r="M171" s="250" t="s">
        <v>1317</v>
      </c>
      <c r="N171" s="27" t="s">
        <v>4</v>
      </c>
      <c r="O171" s="243" t="s">
        <v>1215</v>
      </c>
      <c r="P171" s="243" t="s">
        <v>302</v>
      </c>
    </row>
    <row r="172" spans="2:16" ht="113.45" customHeight="1" x14ac:dyDescent="0.25">
      <c r="B172" s="37" t="s">
        <v>279</v>
      </c>
      <c r="C172" s="37" t="s">
        <v>285</v>
      </c>
      <c r="D172" s="37" t="s">
        <v>286</v>
      </c>
      <c r="E172" s="241" t="s">
        <v>287</v>
      </c>
      <c r="F172" s="241" t="s">
        <v>104</v>
      </c>
      <c r="G172" s="242">
        <v>44927</v>
      </c>
      <c r="H172" s="242">
        <v>45275</v>
      </c>
      <c r="I172" s="241" t="s">
        <v>283</v>
      </c>
      <c r="J172" s="241" t="s">
        <v>284</v>
      </c>
      <c r="K172" s="37" t="s">
        <v>1181</v>
      </c>
      <c r="L172" s="243" t="s">
        <v>302</v>
      </c>
      <c r="M172" s="250" t="s">
        <v>1318</v>
      </c>
      <c r="N172" s="27" t="s">
        <v>4</v>
      </c>
      <c r="O172" s="243"/>
      <c r="P172" s="243"/>
    </row>
  </sheetData>
  <autoFilter ref="K3:P172" xr:uid="{5E299C29-2D8E-4FB2-8C0E-C59AD3455398}"/>
  <mergeCells count="1">
    <mergeCell ref="K2:P2"/>
  </mergeCells>
  <conditionalFormatting sqref="N4:N95 N97 N100 N131:N172">
    <cfRule type="cellIs" dxfId="215" priority="1" operator="equal">
      <formula>"Vencida"</formula>
    </cfRule>
    <cfRule type="cellIs" dxfId="214" priority="2" operator="equal">
      <formula>"No Cumplida"</formula>
    </cfRule>
    <cfRule type="cellIs" dxfId="213" priority="3" operator="equal">
      <formula>"En Avance"</formula>
    </cfRule>
    <cfRule type="cellIs" dxfId="212" priority="4" operator="equal">
      <formula>"Cumplida (FT)"</formula>
    </cfRule>
    <cfRule type="cellIs" dxfId="211" priority="5" operator="equal">
      <formula>"Cumplida (DT)"</formula>
    </cfRule>
    <cfRule type="cellIs" dxfId="210" priority="6" operator="equal">
      <formula>"Sin Avance"</formula>
    </cfRule>
  </conditionalFormatting>
  <conditionalFormatting sqref="N112:N114">
    <cfRule type="cellIs" dxfId="209" priority="7" operator="equal">
      <formula>"Vencida"</formula>
    </cfRule>
    <cfRule type="cellIs" dxfId="208" priority="8" operator="equal">
      <formula>"No Cumplida"</formula>
    </cfRule>
    <cfRule type="cellIs" dxfId="207" priority="9" operator="equal">
      <formula>"En Avance"</formula>
    </cfRule>
    <cfRule type="cellIs" dxfId="206" priority="10" operator="equal">
      <formula>"Cumplida (FT)"</formula>
    </cfRule>
    <cfRule type="cellIs" dxfId="205" priority="11" operator="equal">
      <formula>"Cumplida (DT)"</formula>
    </cfRule>
    <cfRule type="cellIs" dxfId="204" priority="12" operator="equal">
      <formula>"Sin Avance"</formula>
    </cfRule>
  </conditionalFormatting>
  <dataValidations count="1">
    <dataValidation type="list" allowBlank="1" showInputMessage="1" showErrorMessage="1" sqref="F167:F170 F4:F165" xr:uid="{083212E9-6F99-4511-A131-F0B192593694}">
      <formula1>"Nacional,Regional,Centro Zonal"</formula1>
    </dataValidation>
  </dataValidations>
  <pageMargins left="0.23622047244094499" right="0.23622047244094499" top="1.2992125984252001" bottom="0.74803149606299202" header="0.31496062992126" footer="0.31496062992126"/>
  <pageSetup paperSize="9" scale="36" fitToHeight="0" orientation="landscape" r:id="rId1"/>
  <headerFooter>
    <oddHeader>&amp;L&amp;G&amp;CSEGUIMIENTO PROGRAMA DE TRANSPARENCIA Y ÉTICA PÚBLICA&amp;R&amp;"Arial,Normal"&amp;10Clasificación de la Información:
Pública</oddHeader>
    <oddFooter>&amp;LAprobó: Yanira Villamil
Realizó: Liliana Beltrán / Angela Parra / Emilse Rodriguez&amp;C&amp;G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D7D3-C3FA-424B-B86E-6CA65EDE6758}">
  <sheetPr>
    <pageSetUpPr fitToPage="1"/>
  </sheetPr>
  <dimension ref="A1:Z26"/>
  <sheetViews>
    <sheetView view="pageBreakPreview" zoomScale="50" zoomScaleNormal="80" zoomScaleSheetLayoutView="50" zoomScalePageLayoutView="50" workbookViewId="0">
      <selection activeCell="A3" sqref="A3"/>
    </sheetView>
  </sheetViews>
  <sheetFormatPr baseColWidth="10" defaultColWidth="7.42578125" defaultRowHeight="18" x14ac:dyDescent="0.25"/>
  <cols>
    <col min="1" max="1" width="26.28515625" style="41" customWidth="1"/>
    <col min="2" max="2" width="6.140625" style="11" customWidth="1"/>
    <col min="3" max="3" width="45.42578125" style="11" customWidth="1"/>
    <col min="4" max="4" width="38.42578125" style="11" customWidth="1"/>
    <col min="5" max="5" width="19.28515625" style="11" customWidth="1"/>
    <col min="6" max="6" width="30.140625" style="11" customWidth="1"/>
    <col min="7" max="7" width="24.7109375" style="11" customWidth="1"/>
    <col min="8" max="8" width="24.5703125" style="11" customWidth="1"/>
    <col min="9" max="9" width="6" style="11" customWidth="1"/>
    <col min="10" max="11" width="23.7109375" style="11" hidden="1" customWidth="1"/>
    <col min="12" max="12" width="26.7109375" style="11" hidden="1" customWidth="1"/>
    <col min="13" max="13" width="34.42578125" style="11" hidden="1" customWidth="1"/>
    <col min="14" max="14" width="93.42578125" style="11" hidden="1" customWidth="1"/>
    <col min="15" max="15" width="7.85546875" style="11" hidden="1" customWidth="1"/>
    <col min="16" max="16" width="21.42578125" style="11" hidden="1" customWidth="1"/>
    <col min="17" max="17" width="21.42578125" style="47" hidden="1" customWidth="1"/>
    <col min="18" max="18" width="15.85546875" style="11" hidden="1" customWidth="1"/>
    <col min="19" max="19" width="22.7109375" style="47" hidden="1" customWidth="1"/>
    <col min="20" max="20" width="139.140625" style="51" hidden="1" customWidth="1"/>
    <col min="21" max="21" width="7.42578125" style="11" hidden="1" customWidth="1"/>
    <col min="22" max="24" width="23.5703125" style="11" customWidth="1"/>
    <col min="25" max="25" width="29.85546875" style="11" customWidth="1"/>
    <col min="26" max="26" width="164.85546875" style="11" customWidth="1"/>
    <col min="27" max="28" width="7.42578125" style="11" customWidth="1"/>
    <col min="29"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2023</v>
      </c>
    </row>
    <row r="5" spans="1:26" x14ac:dyDescent="0.25">
      <c r="A5" s="17" t="s">
        <v>16</v>
      </c>
      <c r="B5" s="17"/>
      <c r="C5" s="18" t="s">
        <v>542</v>
      </c>
      <c r="G5" s="11" t="str">
        <f>+(UPPER(F5))</f>
        <v/>
      </c>
    </row>
    <row r="6" spans="1:26" ht="18.75" x14ac:dyDescent="0.3">
      <c r="A6" s="40"/>
      <c r="B6" s="40"/>
      <c r="C6" s="40"/>
      <c r="D6" s="40"/>
      <c r="E6" s="40"/>
      <c r="F6" s="40"/>
      <c r="G6" s="40"/>
      <c r="H6" s="40"/>
      <c r="I6" s="40"/>
      <c r="J6" s="40"/>
      <c r="K6" s="40"/>
      <c r="L6" s="40"/>
      <c r="M6" s="40"/>
      <c r="N6" s="40"/>
      <c r="O6" s="40"/>
    </row>
    <row r="8" spans="1:26" s="123" customFormat="1" ht="41.1" customHeight="1" x14ac:dyDescent="0.3">
      <c r="A8" s="122"/>
      <c r="J8" s="253" t="s">
        <v>303</v>
      </c>
      <c r="K8" s="253"/>
      <c r="L8" s="253"/>
      <c r="M8" s="253"/>
      <c r="N8" s="253"/>
      <c r="P8" s="253" t="s">
        <v>304</v>
      </c>
      <c r="Q8" s="253"/>
      <c r="R8" s="253"/>
      <c r="S8" s="253"/>
      <c r="T8" s="253"/>
      <c r="V8" s="253" t="s">
        <v>305</v>
      </c>
      <c r="W8" s="253"/>
      <c r="X8" s="253"/>
      <c r="Y8" s="253"/>
      <c r="Z8" s="253"/>
    </row>
    <row r="9" spans="1:26" s="123" customFormat="1" ht="24" customHeight="1" x14ac:dyDescent="0.3">
      <c r="A9" s="269" t="s">
        <v>306</v>
      </c>
      <c r="B9" s="269"/>
      <c r="C9" s="269"/>
      <c r="D9" s="269"/>
      <c r="E9" s="269"/>
      <c r="F9" s="269"/>
      <c r="G9" s="269"/>
      <c r="H9" s="269"/>
      <c r="J9" s="126" t="s">
        <v>21</v>
      </c>
      <c r="K9" s="124"/>
      <c r="L9" s="127">
        <v>45046</v>
      </c>
      <c r="M9" s="270" t="s">
        <v>22</v>
      </c>
      <c r="N9" s="270" t="s">
        <v>23</v>
      </c>
      <c r="P9" s="126" t="s">
        <v>21</v>
      </c>
      <c r="Q9" s="124"/>
      <c r="R9" s="127">
        <v>45169</v>
      </c>
      <c r="S9" s="270" t="s">
        <v>22</v>
      </c>
      <c r="T9" s="270" t="s">
        <v>23</v>
      </c>
      <c r="V9" s="126" t="s">
        <v>21</v>
      </c>
      <c r="W9" s="124"/>
      <c r="X9" s="127">
        <v>45291</v>
      </c>
      <c r="Y9" s="270" t="s">
        <v>22</v>
      </c>
      <c r="Z9" s="270" t="s">
        <v>23</v>
      </c>
    </row>
    <row r="10" spans="1:26" s="123" customFormat="1" ht="101.25" customHeight="1" x14ac:dyDescent="0.3">
      <c r="A10" s="26" t="s">
        <v>24</v>
      </c>
      <c r="B10" s="258" t="s">
        <v>25</v>
      </c>
      <c r="C10" s="258"/>
      <c r="D10" s="25" t="s">
        <v>26</v>
      </c>
      <c r="E10" s="25" t="s">
        <v>27</v>
      </c>
      <c r="F10" s="25" t="s">
        <v>28</v>
      </c>
      <c r="G10" s="25" t="s">
        <v>30</v>
      </c>
      <c r="H10" s="25" t="s">
        <v>29</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s="123" customFormat="1" ht="21.6" customHeight="1" x14ac:dyDescent="0.3">
      <c r="A11" s="272" t="s">
        <v>307</v>
      </c>
      <c r="B11" s="131"/>
      <c r="C11" s="131"/>
      <c r="D11" s="131"/>
      <c r="E11" s="132"/>
      <c r="F11" s="131"/>
      <c r="G11" s="131"/>
      <c r="H11" s="25"/>
      <c r="J11" s="131">
        <v>8</v>
      </c>
      <c r="K11" s="131">
        <f>+COUNTIF(K12:K20,"Cumplida "&amp;"*")</f>
        <v>0</v>
      </c>
      <c r="L11" s="132">
        <f>IFERROR(+K11/J11,"No se programaron actividades relacionadas con este objetivo")</f>
        <v>0</v>
      </c>
      <c r="M11" s="131"/>
      <c r="N11" s="131"/>
      <c r="P11" s="131">
        <v>8</v>
      </c>
      <c r="Q11" s="131">
        <f>+COUNTIF(Q12:Q20,"Cumplida "&amp;"*")</f>
        <v>0</v>
      </c>
      <c r="R11" s="132">
        <f>IFERROR(+Q11/P11,"No se programaron actividades relacionadas con este objetivo")</f>
        <v>0</v>
      </c>
      <c r="S11" s="131"/>
      <c r="T11" s="171"/>
      <c r="V11" s="131">
        <v>8</v>
      </c>
      <c r="W11" s="131">
        <f>+COUNTIF(W12:W20,"Cumplida "&amp;"*")</f>
        <v>8</v>
      </c>
      <c r="X11" s="132">
        <f>IFERROR(+W11/V11,"No se programaron actividades relacionadas con este objetivo")</f>
        <v>1</v>
      </c>
      <c r="Y11" s="131"/>
      <c r="Z11" s="131"/>
    </row>
    <row r="12" spans="1:26" s="123" customFormat="1" ht="315.75" customHeight="1" x14ac:dyDescent="0.3">
      <c r="A12" s="273"/>
      <c r="B12" s="192">
        <v>1</v>
      </c>
      <c r="C12" s="193" t="s">
        <v>308</v>
      </c>
      <c r="D12" s="133" t="s">
        <v>309</v>
      </c>
      <c r="E12" s="133" t="s">
        <v>302</v>
      </c>
      <c r="F12" s="133" t="s">
        <v>310</v>
      </c>
      <c r="G12" s="172">
        <v>45280</v>
      </c>
      <c r="H12" s="133" t="s">
        <v>311</v>
      </c>
      <c r="J12" s="135"/>
      <c r="K12" s="139" t="s">
        <v>2</v>
      </c>
      <c r="L12" s="135"/>
      <c r="M12" s="137" t="s">
        <v>312</v>
      </c>
      <c r="N12" s="169" t="s">
        <v>859</v>
      </c>
      <c r="P12" s="135"/>
      <c r="Q12" s="138" t="s">
        <v>2</v>
      </c>
      <c r="R12" s="194" t="s">
        <v>313</v>
      </c>
      <c r="S12" s="195" t="s">
        <v>314</v>
      </c>
      <c r="T12" s="196" t="s">
        <v>860</v>
      </c>
      <c r="V12" s="135"/>
      <c r="W12" s="139" t="s">
        <v>4</v>
      </c>
      <c r="X12" s="135"/>
      <c r="Y12" s="195" t="s">
        <v>545</v>
      </c>
      <c r="Z12" s="197" t="s">
        <v>861</v>
      </c>
    </row>
    <row r="13" spans="1:26" s="123" customFormat="1" ht="363.75" customHeight="1" x14ac:dyDescent="0.3">
      <c r="A13" s="273"/>
      <c r="B13" s="192">
        <v>2</v>
      </c>
      <c r="C13" s="193" t="s">
        <v>315</v>
      </c>
      <c r="D13" s="133" t="s">
        <v>316</v>
      </c>
      <c r="E13" s="133" t="s">
        <v>302</v>
      </c>
      <c r="F13" s="133" t="s">
        <v>310</v>
      </c>
      <c r="G13" s="172">
        <v>45280</v>
      </c>
      <c r="H13" s="133" t="s">
        <v>40</v>
      </c>
      <c r="J13" s="135"/>
      <c r="K13" s="139" t="s">
        <v>2</v>
      </c>
      <c r="L13" s="135"/>
      <c r="M13" s="137" t="s">
        <v>312</v>
      </c>
      <c r="N13" s="169" t="s">
        <v>862</v>
      </c>
      <c r="P13" s="135"/>
      <c r="Q13" s="138" t="s">
        <v>2</v>
      </c>
      <c r="R13" s="194" t="s">
        <v>313</v>
      </c>
      <c r="S13" s="195" t="s">
        <v>314</v>
      </c>
      <c r="T13" s="198" t="s">
        <v>863</v>
      </c>
      <c r="V13" s="135"/>
      <c r="W13" s="139" t="s">
        <v>4</v>
      </c>
      <c r="X13" s="135"/>
      <c r="Y13" s="195" t="s">
        <v>546</v>
      </c>
      <c r="Z13" s="198" t="s">
        <v>864</v>
      </c>
    </row>
    <row r="14" spans="1:26" s="123" customFormat="1" ht="339.75" customHeight="1" x14ac:dyDescent="0.3">
      <c r="A14" s="273"/>
      <c r="B14" s="192">
        <v>3</v>
      </c>
      <c r="C14" s="193" t="s">
        <v>317</v>
      </c>
      <c r="D14" s="133" t="s">
        <v>318</v>
      </c>
      <c r="E14" s="133" t="s">
        <v>302</v>
      </c>
      <c r="F14" s="133" t="s">
        <v>310</v>
      </c>
      <c r="G14" s="172">
        <v>45207</v>
      </c>
      <c r="H14" s="133" t="s">
        <v>311</v>
      </c>
      <c r="J14" s="135"/>
      <c r="K14" s="136" t="s">
        <v>0</v>
      </c>
      <c r="L14" s="135"/>
      <c r="M14" s="137" t="s">
        <v>312</v>
      </c>
      <c r="N14" s="169" t="s">
        <v>319</v>
      </c>
      <c r="P14" s="135"/>
      <c r="Q14" s="136" t="s">
        <v>0</v>
      </c>
      <c r="R14" s="194" t="s">
        <v>313</v>
      </c>
      <c r="S14" s="195" t="s">
        <v>314</v>
      </c>
      <c r="T14" s="169" t="s">
        <v>319</v>
      </c>
      <c r="V14" s="135"/>
      <c r="W14" s="139" t="s">
        <v>4</v>
      </c>
      <c r="X14" s="135"/>
      <c r="Y14" s="195" t="s">
        <v>546</v>
      </c>
      <c r="Z14" s="199" t="s">
        <v>865</v>
      </c>
    </row>
    <row r="15" spans="1:26" s="123" customFormat="1" ht="248.25" customHeight="1" x14ac:dyDescent="0.3">
      <c r="A15" s="273"/>
      <c r="B15" s="192">
        <v>4</v>
      </c>
      <c r="C15" s="193" t="s">
        <v>320</v>
      </c>
      <c r="D15" s="133" t="s">
        <v>321</v>
      </c>
      <c r="E15" s="133" t="s">
        <v>302</v>
      </c>
      <c r="F15" s="133" t="s">
        <v>310</v>
      </c>
      <c r="G15" s="172">
        <v>45280</v>
      </c>
      <c r="H15" s="133" t="s">
        <v>40</v>
      </c>
      <c r="J15" s="135"/>
      <c r="K15" s="139" t="s">
        <v>2</v>
      </c>
      <c r="L15" s="135"/>
      <c r="M15" s="137" t="s">
        <v>312</v>
      </c>
      <c r="N15" s="200" t="s">
        <v>866</v>
      </c>
      <c r="P15" s="135"/>
      <c r="Q15" s="138" t="s">
        <v>2</v>
      </c>
      <c r="R15" s="194" t="s">
        <v>313</v>
      </c>
      <c r="S15" s="195" t="s">
        <v>314</v>
      </c>
      <c r="T15" s="196" t="s">
        <v>867</v>
      </c>
      <c r="V15" s="135"/>
      <c r="W15" s="139" t="s">
        <v>4</v>
      </c>
      <c r="X15" s="135"/>
      <c r="Y15" s="195" t="s">
        <v>546</v>
      </c>
      <c r="Z15" s="196" t="s">
        <v>868</v>
      </c>
    </row>
    <row r="16" spans="1:26" s="123" customFormat="1" ht="286.5" customHeight="1" x14ac:dyDescent="0.3">
      <c r="A16" s="273"/>
      <c r="B16" s="201">
        <v>5</v>
      </c>
      <c r="C16" s="202" t="s">
        <v>322</v>
      </c>
      <c r="D16" s="170" t="s">
        <v>323</v>
      </c>
      <c r="E16" s="133" t="s">
        <v>302</v>
      </c>
      <c r="F16" s="170" t="s">
        <v>310</v>
      </c>
      <c r="G16" s="134">
        <v>45280</v>
      </c>
      <c r="H16" s="170" t="s">
        <v>40</v>
      </c>
      <c r="J16" s="135"/>
      <c r="K16" s="139" t="s">
        <v>2</v>
      </c>
      <c r="L16" s="135"/>
      <c r="M16" s="137" t="s">
        <v>312</v>
      </c>
      <c r="N16" s="169" t="s">
        <v>869</v>
      </c>
      <c r="P16" s="135"/>
      <c r="Q16" s="138" t="s">
        <v>2</v>
      </c>
      <c r="R16" s="194" t="s">
        <v>313</v>
      </c>
      <c r="S16" s="195" t="s">
        <v>314</v>
      </c>
      <c r="T16" s="198" t="s">
        <v>870</v>
      </c>
      <c r="V16" s="135"/>
      <c r="W16" s="139" t="s">
        <v>4</v>
      </c>
      <c r="X16" s="135"/>
      <c r="Y16" s="195" t="s">
        <v>546</v>
      </c>
      <c r="Z16" s="198" t="s">
        <v>871</v>
      </c>
    </row>
    <row r="17" spans="1:26" s="123" customFormat="1" ht="324.75" customHeight="1" x14ac:dyDescent="0.3">
      <c r="A17" s="273"/>
      <c r="B17" s="275">
        <v>6</v>
      </c>
      <c r="C17" s="277" t="s">
        <v>324</v>
      </c>
      <c r="D17" s="279" t="s">
        <v>325</v>
      </c>
      <c r="E17" s="279" t="s">
        <v>302</v>
      </c>
      <c r="F17" s="279" t="s">
        <v>310</v>
      </c>
      <c r="G17" s="281">
        <v>45280</v>
      </c>
      <c r="H17" s="279" t="s">
        <v>311</v>
      </c>
      <c r="J17" s="135"/>
      <c r="K17" s="136" t="s">
        <v>0</v>
      </c>
      <c r="L17" s="135"/>
      <c r="M17" s="137" t="s">
        <v>312</v>
      </c>
      <c r="N17" s="169" t="s">
        <v>326</v>
      </c>
      <c r="P17" s="135"/>
      <c r="Q17" s="136" t="s">
        <v>0</v>
      </c>
      <c r="R17" s="194" t="s">
        <v>313</v>
      </c>
      <c r="S17" s="195" t="s">
        <v>314</v>
      </c>
      <c r="T17" s="203" t="s">
        <v>326</v>
      </c>
      <c r="V17" s="283"/>
      <c r="W17" s="285" t="s">
        <v>4</v>
      </c>
      <c r="X17" s="283"/>
      <c r="Y17" s="287" t="s">
        <v>546</v>
      </c>
      <c r="Z17" s="289" t="s">
        <v>872</v>
      </c>
    </row>
    <row r="18" spans="1:26" s="123" customFormat="1" ht="141.75" customHeight="1" x14ac:dyDescent="0.3">
      <c r="A18" s="273"/>
      <c r="B18" s="276"/>
      <c r="C18" s="278"/>
      <c r="D18" s="280"/>
      <c r="E18" s="280"/>
      <c r="F18" s="280"/>
      <c r="G18" s="282"/>
      <c r="H18" s="280"/>
      <c r="J18" s="135"/>
      <c r="K18" s="136"/>
      <c r="L18" s="135"/>
      <c r="M18" s="137"/>
      <c r="N18" s="169"/>
      <c r="P18" s="135"/>
      <c r="Q18" s="136"/>
      <c r="R18" s="194"/>
      <c r="S18" s="195"/>
      <c r="T18" s="203"/>
      <c r="V18" s="284"/>
      <c r="W18" s="286"/>
      <c r="X18" s="284"/>
      <c r="Y18" s="288"/>
      <c r="Z18" s="290"/>
    </row>
    <row r="19" spans="1:26" s="123" customFormat="1" ht="273.75" customHeight="1" x14ac:dyDescent="0.3">
      <c r="A19" s="273"/>
      <c r="B19" s="192">
        <v>7</v>
      </c>
      <c r="C19" s="193" t="s">
        <v>327</v>
      </c>
      <c r="D19" s="133" t="s">
        <v>328</v>
      </c>
      <c r="E19" s="133" t="s">
        <v>302</v>
      </c>
      <c r="F19" s="133" t="s">
        <v>310</v>
      </c>
      <c r="G19" s="172">
        <v>45280</v>
      </c>
      <c r="H19" s="133" t="s">
        <v>40</v>
      </c>
      <c r="J19" s="135"/>
      <c r="K19" s="139" t="s">
        <v>2</v>
      </c>
      <c r="L19" s="135"/>
      <c r="M19" s="137" t="s">
        <v>312</v>
      </c>
      <c r="N19" s="204" t="s">
        <v>873</v>
      </c>
      <c r="P19" s="135"/>
      <c r="Q19" s="138" t="s">
        <v>2</v>
      </c>
      <c r="R19" s="194" t="s">
        <v>313</v>
      </c>
      <c r="S19" s="205" t="s">
        <v>314</v>
      </c>
      <c r="T19" s="206" t="s">
        <v>874</v>
      </c>
      <c r="V19" s="135"/>
      <c r="W19" s="139" t="s">
        <v>4</v>
      </c>
      <c r="X19" s="135"/>
      <c r="Y19" s="195" t="s">
        <v>546</v>
      </c>
      <c r="Z19" s="207" t="s">
        <v>875</v>
      </c>
    </row>
    <row r="20" spans="1:26" s="123" customFormat="1" ht="408.75" customHeight="1" x14ac:dyDescent="0.3">
      <c r="A20" s="274"/>
      <c r="B20" s="192">
        <v>8</v>
      </c>
      <c r="C20" s="193" t="s">
        <v>329</v>
      </c>
      <c r="D20" s="133" t="s">
        <v>330</v>
      </c>
      <c r="E20" s="133" t="s">
        <v>302</v>
      </c>
      <c r="F20" s="133" t="s">
        <v>310</v>
      </c>
      <c r="G20" s="172">
        <v>45280</v>
      </c>
      <c r="H20" s="133" t="s">
        <v>40</v>
      </c>
      <c r="J20" s="135"/>
      <c r="K20" s="136" t="s">
        <v>0</v>
      </c>
      <c r="L20" s="135"/>
      <c r="M20" s="137" t="s">
        <v>312</v>
      </c>
      <c r="N20" s="169" t="s">
        <v>331</v>
      </c>
      <c r="P20" s="135"/>
      <c r="Q20" s="138" t="s">
        <v>2</v>
      </c>
      <c r="R20" s="194" t="s">
        <v>313</v>
      </c>
      <c r="S20" s="195" t="s">
        <v>314</v>
      </c>
      <c r="T20" s="198" t="s">
        <v>876</v>
      </c>
      <c r="V20" s="135"/>
      <c r="W20" s="139" t="s">
        <v>4</v>
      </c>
      <c r="X20" s="135"/>
      <c r="Y20" s="195" t="s">
        <v>546</v>
      </c>
      <c r="Z20" s="208" t="s">
        <v>877</v>
      </c>
    </row>
    <row r="21" spans="1:26" s="123" customFormat="1" ht="45.95" customHeight="1" x14ac:dyDescent="0.3">
      <c r="A21" s="272" t="s">
        <v>332</v>
      </c>
      <c r="B21" s="209"/>
      <c r="C21" s="131"/>
      <c r="D21" s="131"/>
      <c r="E21" s="131"/>
      <c r="F21" s="131"/>
      <c r="G21" s="131"/>
      <c r="H21" s="131"/>
      <c r="J21" s="131">
        <v>4</v>
      </c>
      <c r="K21" s="131">
        <f>+COUNTIF(K24:K26,"Cumplida "&amp;"*")</f>
        <v>0</v>
      </c>
      <c r="L21" s="132">
        <f>IFERROR(+K21/J21,"No se programaron actividades relacionadas con este objetivo")</f>
        <v>0</v>
      </c>
      <c r="M21" s="131"/>
      <c r="N21" s="131"/>
      <c r="P21" s="131">
        <v>4</v>
      </c>
      <c r="Q21" s="131">
        <f>+COUNTIF(Q22:Q26,"Cumplida "&amp;"*")</f>
        <v>0</v>
      </c>
      <c r="R21" s="132">
        <f>IFERROR(+Q21/P21,"No se programaron actividades relacionadas con este objetivo")</f>
        <v>0</v>
      </c>
      <c r="S21" s="131"/>
      <c r="T21" s="171"/>
      <c r="V21" s="131">
        <v>4</v>
      </c>
      <c r="W21" s="131">
        <f>+COUNTIF(W22:W26,"Cumplida "&amp;"*")</f>
        <v>4</v>
      </c>
      <c r="X21" s="132">
        <f>IFERROR(+W21/V21,"No se programaron actividades relacionadas con este objetivo")</f>
        <v>1</v>
      </c>
      <c r="Y21" s="131"/>
      <c r="Z21" s="131"/>
    </row>
    <row r="22" spans="1:26" s="123" customFormat="1" ht="135.75" customHeight="1" x14ac:dyDescent="0.3">
      <c r="A22" s="273"/>
      <c r="B22" s="275">
        <v>9</v>
      </c>
      <c r="C22" s="277" t="s">
        <v>333</v>
      </c>
      <c r="D22" s="279" t="s">
        <v>334</v>
      </c>
      <c r="E22" s="279" t="s">
        <v>302</v>
      </c>
      <c r="F22" s="279" t="s">
        <v>310</v>
      </c>
      <c r="G22" s="281">
        <v>45280</v>
      </c>
      <c r="H22" s="279" t="s">
        <v>40</v>
      </c>
      <c r="J22" s="135"/>
      <c r="K22" s="139" t="s">
        <v>2</v>
      </c>
      <c r="L22" s="135"/>
      <c r="M22" s="137" t="s">
        <v>312</v>
      </c>
      <c r="N22" s="210" t="s">
        <v>878</v>
      </c>
      <c r="P22" s="135"/>
      <c r="Q22" s="138" t="s">
        <v>2</v>
      </c>
      <c r="R22" s="194" t="s">
        <v>313</v>
      </c>
      <c r="S22" s="195" t="s">
        <v>314</v>
      </c>
      <c r="T22" s="196" t="s">
        <v>879</v>
      </c>
      <c r="V22" s="283"/>
      <c r="W22" s="285" t="s">
        <v>4</v>
      </c>
      <c r="X22" s="283"/>
      <c r="Y22" s="287" t="s">
        <v>546</v>
      </c>
      <c r="Z22" s="291" t="s">
        <v>880</v>
      </c>
    </row>
    <row r="23" spans="1:26" s="123" customFormat="1" ht="341.25" customHeight="1" x14ac:dyDescent="0.3">
      <c r="A23" s="273"/>
      <c r="B23" s="276"/>
      <c r="C23" s="278"/>
      <c r="D23" s="280"/>
      <c r="E23" s="280"/>
      <c r="F23" s="280"/>
      <c r="G23" s="282"/>
      <c r="H23" s="280"/>
      <c r="J23" s="135"/>
      <c r="K23" s="139"/>
      <c r="L23" s="135"/>
      <c r="M23" s="137"/>
      <c r="N23" s="210"/>
      <c r="P23" s="135"/>
      <c r="Q23" s="138"/>
      <c r="R23" s="194"/>
      <c r="S23" s="195"/>
      <c r="T23" s="196"/>
      <c r="V23" s="284"/>
      <c r="W23" s="286"/>
      <c r="X23" s="284"/>
      <c r="Y23" s="288"/>
      <c r="Z23" s="292"/>
    </row>
    <row r="24" spans="1:26" s="123" customFormat="1" ht="271.5" customHeight="1" x14ac:dyDescent="0.3">
      <c r="A24" s="273"/>
      <c r="B24" s="192">
        <v>10</v>
      </c>
      <c r="C24" s="193" t="s">
        <v>335</v>
      </c>
      <c r="D24" s="193" t="s">
        <v>336</v>
      </c>
      <c r="E24" s="133" t="s">
        <v>302</v>
      </c>
      <c r="F24" s="133" t="s">
        <v>310</v>
      </c>
      <c r="G24" s="172">
        <v>45280</v>
      </c>
      <c r="H24" s="133" t="s">
        <v>40</v>
      </c>
      <c r="J24" s="135"/>
      <c r="K24" s="136" t="s">
        <v>0</v>
      </c>
      <c r="L24" s="135"/>
      <c r="M24" s="137" t="s">
        <v>312</v>
      </c>
      <c r="N24" s="169" t="s">
        <v>331</v>
      </c>
      <c r="P24" s="135"/>
      <c r="Q24" s="138" t="s">
        <v>2</v>
      </c>
      <c r="R24" s="194" t="s">
        <v>313</v>
      </c>
      <c r="S24" s="168" t="s">
        <v>314</v>
      </c>
      <c r="T24" s="196" t="s">
        <v>881</v>
      </c>
      <c r="V24" s="135"/>
      <c r="W24" s="139" t="s">
        <v>4</v>
      </c>
      <c r="X24" s="135"/>
      <c r="Y24" s="195" t="s">
        <v>546</v>
      </c>
      <c r="Z24" s="196" t="s">
        <v>882</v>
      </c>
    </row>
    <row r="25" spans="1:26" s="123" customFormat="1" ht="227.25" customHeight="1" x14ac:dyDescent="0.3">
      <c r="A25" s="273"/>
      <c r="B25" s="192">
        <v>11</v>
      </c>
      <c r="C25" s="193" t="s">
        <v>337</v>
      </c>
      <c r="D25" s="193" t="s">
        <v>338</v>
      </c>
      <c r="E25" s="133" t="s">
        <v>302</v>
      </c>
      <c r="F25" s="133" t="s">
        <v>310</v>
      </c>
      <c r="G25" s="172">
        <v>45280</v>
      </c>
      <c r="H25" s="133" t="s">
        <v>40</v>
      </c>
      <c r="J25" s="135"/>
      <c r="K25" s="139" t="s">
        <v>2</v>
      </c>
      <c r="L25" s="135"/>
      <c r="M25" s="137" t="s">
        <v>312</v>
      </c>
      <c r="N25" s="204" t="s">
        <v>883</v>
      </c>
      <c r="P25" s="135"/>
      <c r="Q25" s="138" t="s">
        <v>2</v>
      </c>
      <c r="R25" s="194" t="s">
        <v>313</v>
      </c>
      <c r="S25" s="195" t="s">
        <v>314</v>
      </c>
      <c r="T25" s="196" t="s">
        <v>884</v>
      </c>
      <c r="V25" s="135"/>
      <c r="W25" s="139" t="s">
        <v>4</v>
      </c>
      <c r="X25" s="135"/>
      <c r="Y25" s="195" t="s">
        <v>546</v>
      </c>
      <c r="Z25" s="196" t="s">
        <v>885</v>
      </c>
    </row>
    <row r="26" spans="1:26" s="123" customFormat="1" ht="249" customHeight="1" x14ac:dyDescent="0.3">
      <c r="A26" s="274"/>
      <c r="B26" s="211">
        <v>12</v>
      </c>
      <c r="C26" s="193" t="s">
        <v>339</v>
      </c>
      <c r="D26" s="193" t="s">
        <v>340</v>
      </c>
      <c r="E26" s="133" t="s">
        <v>302</v>
      </c>
      <c r="F26" s="133" t="s">
        <v>341</v>
      </c>
      <c r="G26" s="172">
        <v>45280</v>
      </c>
      <c r="H26" s="133" t="s">
        <v>74</v>
      </c>
      <c r="J26" s="135"/>
      <c r="K26" s="139" t="s">
        <v>2</v>
      </c>
      <c r="L26" s="135"/>
      <c r="M26" s="137" t="s">
        <v>312</v>
      </c>
      <c r="N26" s="204" t="s">
        <v>886</v>
      </c>
      <c r="P26" s="135"/>
      <c r="Q26" s="138" t="s">
        <v>2</v>
      </c>
      <c r="R26" s="194" t="s">
        <v>313</v>
      </c>
      <c r="S26" s="195" t="s">
        <v>314</v>
      </c>
      <c r="T26" s="196" t="s">
        <v>887</v>
      </c>
      <c r="V26" s="135"/>
      <c r="W26" s="139" t="s">
        <v>4</v>
      </c>
      <c r="X26" s="135"/>
      <c r="Y26" s="195" t="s">
        <v>546</v>
      </c>
      <c r="Z26" s="196" t="s">
        <v>888</v>
      </c>
    </row>
  </sheetData>
  <mergeCells count="37">
    <mergeCell ref="X22:X23"/>
    <mergeCell ref="Y22:Y23"/>
    <mergeCell ref="Z22:Z23"/>
    <mergeCell ref="F22:F23"/>
    <mergeCell ref="G22:G23"/>
    <mergeCell ref="H22:H23"/>
    <mergeCell ref="V22:V23"/>
    <mergeCell ref="W22:W23"/>
    <mergeCell ref="V17:V18"/>
    <mergeCell ref="W17:W18"/>
    <mergeCell ref="X17:X18"/>
    <mergeCell ref="Y17:Y18"/>
    <mergeCell ref="Z17:Z18"/>
    <mergeCell ref="A11:A20"/>
    <mergeCell ref="A21:A26"/>
    <mergeCell ref="B10:C10"/>
    <mergeCell ref="J8:N8"/>
    <mergeCell ref="P8:T8"/>
    <mergeCell ref="B17:B18"/>
    <mergeCell ref="C17:C18"/>
    <mergeCell ref="D17:D18"/>
    <mergeCell ref="E17:E18"/>
    <mergeCell ref="F17:F18"/>
    <mergeCell ref="G17:G18"/>
    <mergeCell ref="H17:H18"/>
    <mergeCell ref="B22:B23"/>
    <mergeCell ref="C22:C23"/>
    <mergeCell ref="D22:D23"/>
    <mergeCell ref="E22:E23"/>
    <mergeCell ref="V8:Z8"/>
    <mergeCell ref="A9:H9"/>
    <mergeCell ref="M9:M10"/>
    <mergeCell ref="N9:N10"/>
    <mergeCell ref="S9:S10"/>
    <mergeCell ref="T9:T10"/>
    <mergeCell ref="Y9:Y10"/>
    <mergeCell ref="Z9:Z10"/>
  </mergeCells>
  <conditionalFormatting sqref="D11">
    <cfRule type="cellIs" dxfId="203" priority="120" operator="equal">
      <formula>"Sin Avance"</formula>
    </cfRule>
    <cfRule type="cellIs" dxfId="202" priority="119" operator="equal">
      <formula>"Cumplida (DT)"</formula>
    </cfRule>
    <cfRule type="cellIs" dxfId="201" priority="118" operator="equal">
      <formula>"Cumplida (FT)"</formula>
    </cfRule>
    <cfRule type="cellIs" dxfId="200" priority="117" operator="equal">
      <formula>"En Avance"</formula>
    </cfRule>
    <cfRule type="cellIs" dxfId="199" priority="116" operator="equal">
      <formula>"No Cumplida"</formula>
    </cfRule>
    <cfRule type="cellIs" dxfId="198" priority="115" operator="equal">
      <formula>"Vencida"</formula>
    </cfRule>
  </conditionalFormatting>
  <conditionalFormatting sqref="K11:K13">
    <cfRule type="cellIs" dxfId="197" priority="60" operator="equal">
      <formula>"Sin Avance"</formula>
    </cfRule>
    <cfRule type="cellIs" dxfId="196" priority="59" operator="equal">
      <formula>"Cumplida (DT)"</formula>
    </cfRule>
    <cfRule type="cellIs" dxfId="195" priority="58" operator="equal">
      <formula>"Cumplida (FT)"</formula>
    </cfRule>
    <cfRule type="cellIs" dxfId="194" priority="56" operator="equal">
      <formula>"No Cumplida"</formula>
    </cfRule>
    <cfRule type="cellIs" dxfId="193" priority="57" operator="equal">
      <formula>"En Avance"</formula>
    </cfRule>
    <cfRule type="cellIs" dxfId="192" priority="55" operator="equal">
      <formula>"Vencida"</formula>
    </cfRule>
  </conditionalFormatting>
  <conditionalFormatting sqref="K15:K16">
    <cfRule type="cellIs" dxfId="191" priority="49" operator="equal">
      <formula>"Vencida"</formula>
    </cfRule>
    <cfRule type="cellIs" dxfId="190" priority="50" operator="equal">
      <formula>"No Cumplida"</formula>
    </cfRule>
    <cfRule type="cellIs" dxfId="189" priority="51" operator="equal">
      <formula>"En Avance"</formula>
    </cfRule>
    <cfRule type="cellIs" dxfId="188" priority="52" operator="equal">
      <formula>"Cumplida (FT)"</formula>
    </cfRule>
    <cfRule type="cellIs" dxfId="187" priority="53" operator="equal">
      <formula>"Cumplida (DT)"</formula>
    </cfRule>
    <cfRule type="cellIs" dxfId="186" priority="54" operator="equal">
      <formula>"Sin Avance"</formula>
    </cfRule>
  </conditionalFormatting>
  <conditionalFormatting sqref="K19">
    <cfRule type="cellIs" dxfId="185" priority="48" operator="equal">
      <formula>"Sin Avance"</formula>
    </cfRule>
    <cfRule type="cellIs" dxfId="184" priority="46" operator="equal">
      <formula>"Cumplida (FT)"</formula>
    </cfRule>
    <cfRule type="cellIs" dxfId="183" priority="47" operator="equal">
      <formula>"Cumplida (DT)"</formula>
    </cfRule>
    <cfRule type="cellIs" dxfId="182" priority="45" operator="equal">
      <formula>"En Avance"</formula>
    </cfRule>
    <cfRule type="cellIs" dxfId="181" priority="44" operator="equal">
      <formula>"No Cumplida"</formula>
    </cfRule>
    <cfRule type="cellIs" dxfId="180" priority="43" operator="equal">
      <formula>"Vencida"</formula>
    </cfRule>
  </conditionalFormatting>
  <conditionalFormatting sqref="K21:K26">
    <cfRule type="cellIs" dxfId="179" priority="35" operator="equal">
      <formula>"Cumplida (DT)"</formula>
    </cfRule>
    <cfRule type="cellIs" dxfId="178" priority="31" operator="equal">
      <formula>"Vencida"</formula>
    </cfRule>
    <cfRule type="cellIs" dxfId="177" priority="36" operator="equal">
      <formula>"Sin Avance"</formula>
    </cfRule>
    <cfRule type="cellIs" dxfId="176" priority="34" operator="equal">
      <formula>"Cumplida (FT)"</formula>
    </cfRule>
    <cfRule type="cellIs" dxfId="175" priority="33" operator="equal">
      <formula>"En Avance"</formula>
    </cfRule>
    <cfRule type="cellIs" dxfId="174" priority="32" operator="equal">
      <formula>"No Cumplida"</formula>
    </cfRule>
  </conditionalFormatting>
  <conditionalFormatting sqref="Q11 Q21">
    <cfRule type="cellIs" dxfId="173" priority="67" operator="equal">
      <formula>"Vencida"</formula>
    </cfRule>
    <cfRule type="cellIs" dxfId="172" priority="69" operator="equal">
      <formula>"En Avance"</formula>
    </cfRule>
    <cfRule type="cellIs" dxfId="171" priority="70" operator="equal">
      <formula>"Cumplida (FT)"</formula>
    </cfRule>
    <cfRule type="cellIs" dxfId="170" priority="71" operator="equal">
      <formula>"Cumplida (DT)"</formula>
    </cfRule>
    <cfRule type="cellIs" dxfId="169" priority="72" operator="equal">
      <formula>"Sin Avance"</formula>
    </cfRule>
    <cfRule type="cellIs" dxfId="168" priority="68" operator="equal">
      <formula>"No Cumplida"</formula>
    </cfRule>
  </conditionalFormatting>
  <conditionalFormatting sqref="W11:W17 W19:W22 W24:W26">
    <cfRule type="cellIs" dxfId="167" priority="2" operator="equal">
      <formula>"No Cumplida"</formula>
    </cfRule>
    <cfRule type="cellIs" dxfId="166" priority="3" operator="equal">
      <formula>"En Avance"</formula>
    </cfRule>
    <cfRule type="cellIs" dxfId="165" priority="4" operator="equal">
      <formula>"Cumplida (FT)"</formula>
    </cfRule>
    <cfRule type="cellIs" dxfId="164" priority="5" operator="equal">
      <formula>"Cumplida (DT)"</formula>
    </cfRule>
    <cfRule type="cellIs" dxfId="163" priority="1" operator="equal">
      <formula>"Vencida"</formula>
    </cfRule>
    <cfRule type="cellIs" dxfId="162" priority="6" operator="equal">
      <formula>"Sin Avance"</formula>
    </cfRule>
  </conditionalFormatting>
  <printOptions horizontalCentered="1" verticalCentered="1"/>
  <pageMargins left="0.23622047244094499" right="0.23622047244094499" top="0.90954861111111096" bottom="0.74803149606299202" header="0.31496062992126" footer="0.31496062992126"/>
  <pageSetup paperSize="5" scale="35" fitToHeight="0" orientation="landscape" r:id="rId1"/>
  <headerFooter>
    <oddHeader>&amp;L&amp;G&amp;C&amp;"Arial,Negrita"&amp;14SEGUIMIENTO PROGRAMA DE TRANSPARENCIA Y ÉTICA PÚBLICA&amp;RClasificación de la Información:
Pública</oddHeader>
    <oddFooter xml:space="preserve">&amp;LAprobó: Yanira Villamil
Realizó: Nelcy Alieth Rojas  - Iván Y. Lerma &amp;C&amp;"Tempus Sans ITC,Normal"&amp;12
¡Antes de imprimir este documento… piense en el medio ambiente! &amp;"-,Normal"&amp;11 
</oddFooter>
  </headerFooter>
  <rowBreaks count="2" manualBreakCount="2">
    <brk id="14" max="25" man="1"/>
    <brk id="24" max="25" man="1"/>
  </rowBreaks>
  <colBreaks count="1" manualBreakCount="1">
    <brk id="15" max="23"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2F3-C808-421A-AA05-40A5206E9E08}">
  <dimension ref="A1:Z14"/>
  <sheetViews>
    <sheetView showWhiteSpace="0" view="pageBreakPreview" zoomScale="60" zoomScaleNormal="80" zoomScalePageLayoutView="60" workbookViewId="0">
      <selection activeCell="C12" sqref="C12"/>
    </sheetView>
  </sheetViews>
  <sheetFormatPr baseColWidth="10" defaultColWidth="7.42578125" defaultRowHeight="18" x14ac:dyDescent="0.25"/>
  <cols>
    <col min="1" max="1" width="34.85546875" style="41" bestFit="1" customWidth="1"/>
    <col min="2" max="2" width="6.140625" style="11" customWidth="1"/>
    <col min="3" max="3" width="44.85546875" style="11" customWidth="1"/>
    <col min="4" max="4" width="35.42578125" style="11" customWidth="1"/>
    <col min="5" max="5" width="19.28515625" style="11" customWidth="1"/>
    <col min="6" max="6" width="30.140625" style="11" customWidth="1"/>
    <col min="7" max="7" width="24.7109375" style="11" customWidth="1"/>
    <col min="8" max="8" width="26.42578125" style="11" customWidth="1"/>
    <col min="9" max="9" width="6" style="11" customWidth="1"/>
    <col min="10" max="12" width="26.7109375" style="11" hidden="1" customWidth="1"/>
    <col min="13" max="13" width="34.42578125" style="11" hidden="1" customWidth="1"/>
    <col min="14" max="14" width="49.42578125" style="11" hidden="1" customWidth="1"/>
    <col min="15" max="15" width="7.85546875" style="11" hidden="1" customWidth="1"/>
    <col min="16" max="17" width="29.140625" style="11" hidden="1" customWidth="1"/>
    <col min="18" max="18" width="15.85546875" style="11" hidden="1" customWidth="1"/>
    <col min="19" max="19" width="21.42578125" style="11" hidden="1" customWidth="1"/>
    <col min="20" max="20" width="132.7109375" style="11" hidden="1" customWidth="1"/>
    <col min="21" max="21" width="7.42578125" style="11" hidden="1" customWidth="1"/>
    <col min="22" max="25" width="23.5703125" style="11" customWidth="1"/>
    <col min="26" max="26" width="123.42578125" style="1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2023</v>
      </c>
    </row>
    <row r="5" spans="1:26" x14ac:dyDescent="0.25">
      <c r="A5" s="17" t="s">
        <v>16</v>
      </c>
      <c r="B5" s="17"/>
      <c r="C5" s="18" t="s">
        <v>542</v>
      </c>
      <c r="G5" s="11" t="str">
        <f>+(UPPER(F5))</f>
        <v/>
      </c>
    </row>
    <row r="6" spans="1:26" ht="18.75" x14ac:dyDescent="0.3">
      <c r="A6" s="40"/>
      <c r="B6" s="40"/>
      <c r="C6" s="40"/>
      <c r="D6" s="40"/>
      <c r="E6" s="40"/>
      <c r="F6" s="40"/>
      <c r="G6" s="40"/>
      <c r="H6" s="40"/>
      <c r="I6" s="40"/>
      <c r="J6" s="40"/>
      <c r="K6" s="40"/>
      <c r="L6" s="40"/>
      <c r="M6" s="40"/>
      <c r="N6" s="40"/>
      <c r="O6" s="40"/>
    </row>
    <row r="8" spans="1:26" s="123" customFormat="1" ht="50.25" customHeight="1" x14ac:dyDescent="0.3">
      <c r="A8" s="122"/>
      <c r="J8" s="253" t="s">
        <v>342</v>
      </c>
      <c r="K8" s="253"/>
      <c r="L8" s="253"/>
      <c r="M8" s="253"/>
      <c r="N8" s="253"/>
      <c r="P8" s="253" t="s">
        <v>343</v>
      </c>
      <c r="Q8" s="253"/>
      <c r="R8" s="253"/>
      <c r="S8" s="253"/>
      <c r="T8" s="253"/>
      <c r="V8" s="253" t="s">
        <v>344</v>
      </c>
      <c r="W8" s="253"/>
      <c r="X8" s="253"/>
      <c r="Y8" s="253"/>
      <c r="Z8" s="253"/>
    </row>
    <row r="9" spans="1:26" s="123" customFormat="1" ht="24" customHeight="1" x14ac:dyDescent="0.3">
      <c r="A9" s="269" t="s">
        <v>345</v>
      </c>
      <c r="B9" s="269"/>
      <c r="C9" s="269"/>
      <c r="D9" s="269"/>
      <c r="E9" s="269"/>
      <c r="F9" s="269"/>
      <c r="G9" s="269"/>
      <c r="H9" s="269"/>
      <c r="J9" s="126" t="s">
        <v>21</v>
      </c>
      <c r="K9" s="124"/>
      <c r="L9" s="129">
        <v>45046</v>
      </c>
      <c r="M9" s="270" t="s">
        <v>22</v>
      </c>
      <c r="N9" s="270" t="s">
        <v>23</v>
      </c>
      <c r="P9" s="126" t="s">
        <v>21</v>
      </c>
      <c r="Q9" s="124"/>
      <c r="R9" s="129">
        <v>45169</v>
      </c>
      <c r="S9" s="270" t="s">
        <v>22</v>
      </c>
      <c r="T9" s="270" t="s">
        <v>23</v>
      </c>
      <c r="V9" s="126" t="s">
        <v>21</v>
      </c>
      <c r="W9" s="124"/>
      <c r="X9" s="129">
        <v>45291</v>
      </c>
      <c r="Y9" s="270" t="s">
        <v>22</v>
      </c>
      <c r="Z9" s="270" t="s">
        <v>23</v>
      </c>
    </row>
    <row r="10" spans="1:26" s="123" customFormat="1" ht="79.5" customHeight="1" x14ac:dyDescent="0.3">
      <c r="A10" s="26" t="s">
        <v>24</v>
      </c>
      <c r="B10" s="258" t="s">
        <v>25</v>
      </c>
      <c r="C10" s="258"/>
      <c r="D10" s="25" t="s">
        <v>26</v>
      </c>
      <c r="E10" s="25" t="s">
        <v>27</v>
      </c>
      <c r="F10" s="25" t="s">
        <v>28</v>
      </c>
      <c r="G10" s="25" t="s">
        <v>29</v>
      </c>
      <c r="H10" s="25" t="s">
        <v>30</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ht="21.6" customHeight="1" x14ac:dyDescent="0.25">
      <c r="A11" s="293" t="s">
        <v>346</v>
      </c>
      <c r="B11" s="33"/>
      <c r="C11" s="33"/>
      <c r="D11" s="33"/>
      <c r="E11" s="33"/>
      <c r="F11" s="33"/>
      <c r="G11" s="33"/>
      <c r="H11" s="33"/>
      <c r="J11" s="33">
        <v>2</v>
      </c>
      <c r="K11" s="33">
        <f>+COUNTIF(K12:K13,"Cumplida "&amp;"*")</f>
        <v>0</v>
      </c>
      <c r="L11" s="34">
        <f>IFERROR(+K11/J11,"No se programaron actividades relacionadas con este objetivo")</f>
        <v>0</v>
      </c>
      <c r="M11" s="33"/>
      <c r="N11" s="33"/>
      <c r="P11" s="33">
        <v>2</v>
      </c>
      <c r="Q11" s="33">
        <f>+COUNTIF(Q12:Q13,"Cumplida "&amp;"*")</f>
        <v>0</v>
      </c>
      <c r="R11" s="34">
        <f>IFERROR(+Q11/P11,"No se programaron actividades relacionadas con este objetivo")</f>
        <v>0</v>
      </c>
      <c r="S11" s="33"/>
      <c r="T11" s="33"/>
      <c r="V11" s="33">
        <v>2</v>
      </c>
      <c r="W11" s="33">
        <f>+COUNTIF(W12:W13,"Cumplida "&amp;"*")</f>
        <v>2</v>
      </c>
      <c r="X11" s="34">
        <f>IFERROR(+W11/V11,"No se programaron actividades relacionadas con este objetivo")</f>
        <v>1</v>
      </c>
      <c r="Y11" s="33"/>
      <c r="Z11" s="33"/>
    </row>
    <row r="12" spans="1:26" ht="345.75" customHeight="1" x14ac:dyDescent="0.25">
      <c r="A12" s="293"/>
      <c r="B12" s="3" t="s">
        <v>35</v>
      </c>
      <c r="C12" s="190" t="s">
        <v>347</v>
      </c>
      <c r="D12" s="4" t="s">
        <v>348</v>
      </c>
      <c r="E12" s="4" t="s">
        <v>349</v>
      </c>
      <c r="F12" s="4" t="s">
        <v>350</v>
      </c>
      <c r="G12" s="4" t="s">
        <v>40</v>
      </c>
      <c r="H12" s="5" t="s">
        <v>351</v>
      </c>
      <c r="J12" s="29"/>
      <c r="K12" s="111" t="s">
        <v>0</v>
      </c>
      <c r="L12" s="29"/>
      <c r="M12" s="111" t="s">
        <v>352</v>
      </c>
      <c r="N12" s="31" t="s">
        <v>331</v>
      </c>
      <c r="P12" s="29"/>
      <c r="Q12" s="30"/>
      <c r="R12" s="30" t="s">
        <v>2</v>
      </c>
      <c r="S12" s="111" t="s">
        <v>352</v>
      </c>
      <c r="T12" s="31" t="s">
        <v>855</v>
      </c>
      <c r="V12" s="29"/>
      <c r="W12" s="30" t="s">
        <v>4</v>
      </c>
      <c r="X12" s="29"/>
      <c r="Y12" s="45" t="s">
        <v>352</v>
      </c>
      <c r="Z12" s="31" t="s">
        <v>856</v>
      </c>
    </row>
    <row r="13" spans="1:26" ht="408.75" customHeight="1" x14ac:dyDescent="0.25">
      <c r="A13" s="293"/>
      <c r="B13" s="3" t="s">
        <v>353</v>
      </c>
      <c r="C13" s="190" t="s">
        <v>354</v>
      </c>
      <c r="D13" s="4" t="s">
        <v>355</v>
      </c>
      <c r="E13" s="4" t="s">
        <v>356</v>
      </c>
      <c r="F13" s="4" t="s">
        <v>350</v>
      </c>
      <c r="G13" s="4" t="s">
        <v>40</v>
      </c>
      <c r="H13" s="5" t="s">
        <v>351</v>
      </c>
      <c r="J13" s="32"/>
      <c r="K13" s="111" t="s">
        <v>0</v>
      </c>
      <c r="L13" s="32"/>
      <c r="M13" s="111" t="s">
        <v>352</v>
      </c>
      <c r="N13" s="31" t="s">
        <v>331</v>
      </c>
      <c r="P13" s="32"/>
      <c r="Q13" s="30"/>
      <c r="R13" s="30" t="s">
        <v>2</v>
      </c>
      <c r="S13" s="111" t="s">
        <v>352</v>
      </c>
      <c r="T13" s="31" t="s">
        <v>857</v>
      </c>
      <c r="V13" s="32"/>
      <c r="W13" s="30" t="s">
        <v>4</v>
      </c>
      <c r="X13" s="32"/>
      <c r="Y13" s="45" t="s">
        <v>352</v>
      </c>
      <c r="Z13" s="31" t="s">
        <v>858</v>
      </c>
    </row>
    <row r="14" spans="1:26" x14ac:dyDescent="0.25">
      <c r="T14" s="46"/>
    </row>
  </sheetData>
  <mergeCells count="12">
    <mergeCell ref="B10:C10"/>
    <mergeCell ref="A11:A13"/>
    <mergeCell ref="J8:N8"/>
    <mergeCell ref="P8:T8"/>
    <mergeCell ref="V8:Z8"/>
    <mergeCell ref="A9:H9"/>
    <mergeCell ref="M9:M10"/>
    <mergeCell ref="N9:N10"/>
    <mergeCell ref="S9:S10"/>
    <mergeCell ref="T9:T10"/>
    <mergeCell ref="Y9:Y10"/>
    <mergeCell ref="Z9:Z10"/>
  </mergeCells>
  <conditionalFormatting sqref="K11:K13">
    <cfRule type="cellIs" dxfId="161" priority="13" operator="equal">
      <formula>"Vencida"</formula>
    </cfRule>
    <cfRule type="cellIs" dxfId="160" priority="14" operator="equal">
      <formula>"No Cumplida"</formula>
    </cfRule>
    <cfRule type="cellIs" dxfId="159" priority="15" operator="equal">
      <formula>"En Avance"</formula>
    </cfRule>
    <cfRule type="cellIs" dxfId="158" priority="16" operator="equal">
      <formula>"Cumplida (FT)"</formula>
    </cfRule>
    <cfRule type="cellIs" dxfId="157" priority="17" operator="equal">
      <formula>"Cumplida (DT)"</formula>
    </cfRule>
    <cfRule type="cellIs" dxfId="156" priority="18" operator="equal">
      <formula>"Sin Avance"</formula>
    </cfRule>
  </conditionalFormatting>
  <conditionalFormatting sqref="Q11:Q13">
    <cfRule type="cellIs" dxfId="155" priority="31" operator="equal">
      <formula>"Vencida"</formula>
    </cfRule>
    <cfRule type="cellIs" dxfId="154" priority="32" operator="equal">
      <formula>"No Cumplida"</formula>
    </cfRule>
    <cfRule type="cellIs" dxfId="153" priority="33" operator="equal">
      <formula>"En Avance"</formula>
    </cfRule>
    <cfRule type="cellIs" dxfId="152" priority="34" operator="equal">
      <formula>"Cumplida (FT)"</formula>
    </cfRule>
    <cfRule type="cellIs" dxfId="151" priority="35" operator="equal">
      <formula>"Cumplida (DT)"</formula>
    </cfRule>
    <cfRule type="cellIs" dxfId="150" priority="36" operator="equal">
      <formula>"Sin Avance"</formula>
    </cfRule>
  </conditionalFormatting>
  <conditionalFormatting sqref="R12:R13">
    <cfRule type="cellIs" dxfId="149" priority="7" operator="equal">
      <formula>"Vencida"</formula>
    </cfRule>
    <cfRule type="cellIs" dxfId="148" priority="8" operator="equal">
      <formula>"No Cumplida"</formula>
    </cfRule>
    <cfRule type="cellIs" dxfId="147" priority="9" operator="equal">
      <formula>"En Avance"</formula>
    </cfRule>
    <cfRule type="cellIs" dxfId="146" priority="10" operator="equal">
      <formula>"Cumplida (FT)"</formula>
    </cfRule>
    <cfRule type="cellIs" dxfId="145" priority="11" operator="equal">
      <formula>"Cumplida (DT)"</formula>
    </cfRule>
    <cfRule type="cellIs" dxfId="144" priority="12" operator="equal">
      <formula>"Sin Avance"</formula>
    </cfRule>
  </conditionalFormatting>
  <conditionalFormatting sqref="W11:W13">
    <cfRule type="cellIs" dxfId="143" priority="1" operator="equal">
      <formula>"Vencida"</formula>
    </cfRule>
    <cfRule type="cellIs" dxfId="142" priority="2" operator="equal">
      <formula>"No Cumplida"</formula>
    </cfRule>
    <cfRule type="cellIs" dxfId="141" priority="3" operator="equal">
      <formula>"En Avance"</formula>
    </cfRule>
    <cfRule type="cellIs" dxfId="140" priority="4" operator="equal">
      <formula>"Cumplida (FT)"</formula>
    </cfRule>
    <cfRule type="cellIs" dxfId="139" priority="5" operator="equal">
      <formula>"Cumplida (DT)"</formula>
    </cfRule>
    <cfRule type="cellIs" dxfId="138" priority="6" operator="equal">
      <formula>"Sin Avance"</formula>
    </cfRule>
  </conditionalFormatting>
  <printOptions horizontalCentered="1" verticalCentered="1"/>
  <pageMargins left="0.23622047244094499" right="0.23622047244094499" top="1.0208333333333299" bottom="0.55118110236220497" header="0.31496062992126" footer="0.15748031496063"/>
  <pageSetup paperSize="5" scale="38" orientation="landscape" r:id="rId1"/>
  <headerFooter>
    <oddHeader>&amp;L&amp;G&amp;C&amp;"Arial,Negrita"&amp;14SEGUIMIENTO PROGRAMA DE TRANSPARENCIA Y ÉTICA PÚBLICA&amp;RClasificación de la Información:
Pública</oddHeader>
    <oddFooter xml:space="preserve">&amp;LAprobó: Yanira Villamil
Realizó: Ángela Parra&amp;C&amp;"Tempus Sans ITC,Normal"&amp;12
¡Antes de imprimir este documento… piense en el medio ambiente! &amp;"-,Normal"&amp;11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3045-8589-4913-87D2-4202F803535E}">
  <dimension ref="A1:Z16"/>
  <sheetViews>
    <sheetView view="pageBreakPreview" zoomScale="55" zoomScaleNormal="90" zoomScaleSheetLayoutView="55" zoomScalePageLayoutView="60" workbookViewId="0">
      <selection activeCell="A10" sqref="A10"/>
    </sheetView>
  </sheetViews>
  <sheetFormatPr baseColWidth="10" defaultColWidth="7.42578125" defaultRowHeight="18" x14ac:dyDescent="0.25"/>
  <cols>
    <col min="1" max="1" width="34.85546875" style="41" bestFit="1" customWidth="1"/>
    <col min="2" max="2" width="6.140625" style="11" customWidth="1"/>
    <col min="3" max="3" width="46.5703125" style="11" customWidth="1"/>
    <col min="4" max="4" width="35.42578125" style="11" customWidth="1"/>
    <col min="5" max="5" width="19.28515625" style="11" customWidth="1"/>
    <col min="6" max="6" width="30.140625" style="11" customWidth="1"/>
    <col min="7" max="7" width="24.7109375" style="11" customWidth="1"/>
    <col min="8" max="8" width="26.42578125" style="11" customWidth="1"/>
    <col min="9" max="9" width="6" style="11" customWidth="1"/>
    <col min="10" max="12" width="26.7109375" style="11" hidden="1" customWidth="1"/>
    <col min="13" max="13" width="34.42578125" style="11" hidden="1" customWidth="1"/>
    <col min="14" max="14" width="64.5703125" style="11" hidden="1" customWidth="1"/>
    <col min="15" max="15" width="7.85546875" style="11" hidden="1" customWidth="1"/>
    <col min="16" max="16" width="26.5703125" style="11" hidden="1" customWidth="1"/>
    <col min="17" max="17" width="19.85546875" style="11" hidden="1" customWidth="1"/>
    <col min="18" max="18" width="15.85546875" style="11" hidden="1" customWidth="1"/>
    <col min="19" max="19" width="28.140625" style="11" hidden="1" customWidth="1"/>
    <col min="20" max="20" width="74.85546875" style="11" hidden="1" customWidth="1"/>
    <col min="21" max="21" width="7.42578125" style="11" hidden="1" customWidth="1"/>
    <col min="22" max="22" width="23.5703125" style="11" customWidth="1"/>
    <col min="23" max="23" width="20.85546875" style="11" customWidth="1"/>
    <col min="24" max="25" width="23.5703125" style="11" customWidth="1"/>
    <col min="26" max="26" width="108.28515625" style="1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2023</v>
      </c>
    </row>
    <row r="5" spans="1:26" x14ac:dyDescent="0.25">
      <c r="A5" s="17" t="s">
        <v>16</v>
      </c>
      <c r="B5" s="17"/>
      <c r="C5" s="18" t="s">
        <v>542</v>
      </c>
      <c r="G5" s="11" t="str">
        <f>+(UPPER(F5))</f>
        <v/>
      </c>
    </row>
    <row r="6" spans="1:26" ht="18.75" x14ac:dyDescent="0.3">
      <c r="A6" s="40"/>
      <c r="B6" s="40"/>
      <c r="C6" s="40"/>
      <c r="D6" s="40"/>
      <c r="E6" s="40"/>
      <c r="F6" s="40"/>
      <c r="G6" s="40"/>
      <c r="H6" s="40"/>
      <c r="I6" s="40"/>
      <c r="J6" s="40"/>
      <c r="K6" s="40"/>
      <c r="L6" s="40"/>
      <c r="M6" s="40"/>
      <c r="N6" s="40"/>
      <c r="O6" s="40"/>
    </row>
    <row r="8" spans="1:26" s="123" customFormat="1" ht="41.1" customHeight="1" x14ac:dyDescent="0.3">
      <c r="A8" s="122"/>
      <c r="J8" s="253" t="s">
        <v>357</v>
      </c>
      <c r="K8" s="253"/>
      <c r="L8" s="253"/>
      <c r="M8" s="253"/>
      <c r="N8" s="253"/>
      <c r="P8" s="253" t="s">
        <v>358</v>
      </c>
      <c r="Q8" s="253"/>
      <c r="R8" s="253"/>
      <c r="S8" s="253"/>
      <c r="T8" s="253"/>
      <c r="V8" s="253" t="s">
        <v>359</v>
      </c>
      <c r="W8" s="253"/>
      <c r="X8" s="253"/>
      <c r="Y8" s="253"/>
      <c r="Z8" s="253"/>
    </row>
    <row r="9" spans="1:26" s="125" customFormat="1" ht="24" customHeight="1" x14ac:dyDescent="0.25">
      <c r="A9" s="269" t="s">
        <v>360</v>
      </c>
      <c r="B9" s="269"/>
      <c r="C9" s="269"/>
      <c r="D9" s="269"/>
      <c r="E9" s="269"/>
      <c r="F9" s="269"/>
      <c r="G9" s="269"/>
      <c r="H9" s="269"/>
      <c r="J9" s="126" t="s">
        <v>21</v>
      </c>
      <c r="K9" s="124"/>
      <c r="L9" s="127">
        <v>45046</v>
      </c>
      <c r="M9" s="270" t="s">
        <v>22</v>
      </c>
      <c r="N9" s="270" t="s">
        <v>23</v>
      </c>
      <c r="P9" s="126" t="s">
        <v>21</v>
      </c>
      <c r="Q9" s="124"/>
      <c r="R9" s="127">
        <v>45169</v>
      </c>
      <c r="S9" s="270" t="s">
        <v>22</v>
      </c>
      <c r="T9" s="270" t="s">
        <v>23</v>
      </c>
      <c r="V9" s="126" t="s">
        <v>21</v>
      </c>
      <c r="W9" s="124"/>
      <c r="X9" s="129">
        <v>45291</v>
      </c>
      <c r="Y9" s="270" t="s">
        <v>22</v>
      </c>
      <c r="Z9" s="270" t="s">
        <v>23</v>
      </c>
    </row>
    <row r="10" spans="1:26" s="123" customFormat="1" ht="126" customHeight="1" x14ac:dyDescent="0.3">
      <c r="A10" s="26" t="s">
        <v>24</v>
      </c>
      <c r="B10" s="258" t="s">
        <v>25</v>
      </c>
      <c r="C10" s="258"/>
      <c r="D10" s="25" t="s">
        <v>26</v>
      </c>
      <c r="E10" s="25" t="s">
        <v>27</v>
      </c>
      <c r="F10" s="25" t="s">
        <v>28</v>
      </c>
      <c r="G10" s="25" t="s">
        <v>29</v>
      </c>
      <c r="H10" s="25" t="s">
        <v>30</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ht="21.6" customHeight="1" x14ac:dyDescent="0.25">
      <c r="A11" s="293" t="s">
        <v>361</v>
      </c>
      <c r="B11" s="33"/>
      <c r="C11" s="33"/>
      <c r="D11" s="33"/>
      <c r="E11" s="33"/>
      <c r="F11" s="33"/>
      <c r="G11" s="33"/>
      <c r="H11" s="33"/>
      <c r="J11" s="33">
        <v>2</v>
      </c>
      <c r="K11" s="33">
        <f>+COUNTIF(K12:K13,"Cumplida "&amp;"*")</f>
        <v>0</v>
      </c>
      <c r="L11" s="34">
        <f>IFERROR(+K11/J11,"No se programaron actividades relacionadas con este objetivo")</f>
        <v>0</v>
      </c>
      <c r="M11" s="33"/>
      <c r="N11" s="33"/>
      <c r="P11" s="33">
        <v>2</v>
      </c>
      <c r="Q11" s="33">
        <f>+COUNTIF(Q12:Q13,"Cumplida "&amp;"*")</f>
        <v>0</v>
      </c>
      <c r="R11" s="34">
        <f>IFERROR(+Q11/P11,"No se programaron actividades relacionadas con este objetivo")</f>
        <v>0</v>
      </c>
      <c r="S11" s="33"/>
      <c r="T11" s="33"/>
      <c r="V11" s="33">
        <v>2</v>
      </c>
      <c r="W11" s="33">
        <f>+COUNTIF(W12:W13,"Cumplida "&amp;"*")</f>
        <v>2</v>
      </c>
      <c r="X11" s="34">
        <f>IFERROR(+W11/V11,"No se programaron actividades relacionadas con este objetivo")</f>
        <v>1</v>
      </c>
      <c r="Y11" s="33"/>
      <c r="Z11" s="33"/>
    </row>
    <row r="12" spans="1:26" ht="323.25" customHeight="1" x14ac:dyDescent="0.25">
      <c r="A12" s="293"/>
      <c r="B12" s="3" t="s">
        <v>35</v>
      </c>
      <c r="C12" s="190" t="s">
        <v>362</v>
      </c>
      <c r="D12" s="190" t="s">
        <v>363</v>
      </c>
      <c r="E12" s="4" t="s">
        <v>364</v>
      </c>
      <c r="F12" s="4" t="s">
        <v>350</v>
      </c>
      <c r="G12" s="4" t="s">
        <v>365</v>
      </c>
      <c r="H12" s="6">
        <v>45291</v>
      </c>
      <c r="J12" s="29"/>
      <c r="K12" s="111" t="s">
        <v>0</v>
      </c>
      <c r="L12" s="29"/>
      <c r="M12" s="111" t="s">
        <v>352</v>
      </c>
      <c r="N12" s="31" t="s">
        <v>326</v>
      </c>
      <c r="P12" s="29"/>
      <c r="Q12" s="30"/>
      <c r="R12" s="111" t="s">
        <v>0</v>
      </c>
      <c r="S12" s="111" t="s">
        <v>352</v>
      </c>
      <c r="T12" s="31" t="s">
        <v>326</v>
      </c>
      <c r="V12" s="29"/>
      <c r="W12" s="30" t="s">
        <v>4</v>
      </c>
      <c r="X12" s="29"/>
      <c r="Y12" s="45" t="s">
        <v>352</v>
      </c>
      <c r="Z12" s="31" t="s">
        <v>851</v>
      </c>
    </row>
    <row r="13" spans="1:26" ht="314.25" customHeight="1" x14ac:dyDescent="0.25">
      <c r="A13" s="293"/>
      <c r="B13" s="3" t="s">
        <v>353</v>
      </c>
      <c r="C13" s="190" t="s">
        <v>366</v>
      </c>
      <c r="D13" s="190" t="s">
        <v>367</v>
      </c>
      <c r="E13" s="4" t="s">
        <v>364</v>
      </c>
      <c r="F13" s="4" t="s">
        <v>350</v>
      </c>
      <c r="G13" s="4" t="s">
        <v>368</v>
      </c>
      <c r="H13" s="6">
        <v>45291</v>
      </c>
      <c r="J13" s="111"/>
      <c r="K13" s="30" t="s">
        <v>2</v>
      </c>
      <c r="L13" s="29"/>
      <c r="M13" s="111" t="s">
        <v>352</v>
      </c>
      <c r="N13" s="191" t="s">
        <v>852</v>
      </c>
      <c r="P13" s="32"/>
      <c r="Q13" s="30"/>
      <c r="R13" s="30" t="s">
        <v>2</v>
      </c>
      <c r="S13" s="111" t="s">
        <v>352</v>
      </c>
      <c r="T13" s="191" t="s">
        <v>853</v>
      </c>
      <c r="V13" s="32"/>
      <c r="W13" s="30" t="s">
        <v>4</v>
      </c>
      <c r="X13" s="29"/>
      <c r="Y13" s="45" t="s">
        <v>352</v>
      </c>
      <c r="Z13" s="191" t="s">
        <v>854</v>
      </c>
    </row>
    <row r="14" spans="1:26" ht="162.94999999999999" customHeight="1" x14ac:dyDescent="0.25"/>
    <row r="15" spans="1:26" ht="162.94999999999999" customHeight="1" x14ac:dyDescent="0.25"/>
    <row r="16" spans="1:26" ht="162.94999999999999" customHeight="1" x14ac:dyDescent="0.25"/>
  </sheetData>
  <mergeCells count="12">
    <mergeCell ref="B10:C10"/>
    <mergeCell ref="A11:A13"/>
    <mergeCell ref="J8:N8"/>
    <mergeCell ref="P8:T8"/>
    <mergeCell ref="V8:Z8"/>
    <mergeCell ref="A9:H9"/>
    <mergeCell ref="M9:M10"/>
    <mergeCell ref="N9:N10"/>
    <mergeCell ref="S9:S10"/>
    <mergeCell ref="T9:T10"/>
    <mergeCell ref="Y9:Y10"/>
    <mergeCell ref="Z9:Z10"/>
  </mergeCells>
  <conditionalFormatting sqref="K11:K13">
    <cfRule type="cellIs" dxfId="137" priority="25" operator="equal">
      <formula>"Vencida"</formula>
    </cfRule>
    <cfRule type="cellIs" dxfId="136" priority="26" operator="equal">
      <formula>"No Cumplida"</formula>
    </cfRule>
    <cfRule type="cellIs" dxfId="135" priority="27" operator="equal">
      <formula>"En Avance"</formula>
    </cfRule>
    <cfRule type="cellIs" dxfId="134" priority="28" operator="equal">
      <formula>"Cumplida (FT)"</formula>
    </cfRule>
    <cfRule type="cellIs" dxfId="133" priority="29" operator="equal">
      <formula>"Cumplida (DT)"</formula>
    </cfRule>
    <cfRule type="cellIs" dxfId="132" priority="30" operator="equal">
      <formula>"Sin Avance"</formula>
    </cfRule>
  </conditionalFormatting>
  <conditionalFormatting sqref="Q11:Q13">
    <cfRule type="cellIs" dxfId="131" priority="55" operator="equal">
      <formula>"Vencida"</formula>
    </cfRule>
    <cfRule type="cellIs" dxfId="130" priority="56" operator="equal">
      <formula>"No Cumplida"</formula>
    </cfRule>
    <cfRule type="cellIs" dxfId="129" priority="57" operator="equal">
      <formula>"En Avance"</formula>
    </cfRule>
    <cfRule type="cellIs" dxfId="128" priority="58" operator="equal">
      <formula>"Cumplida (FT)"</formula>
    </cfRule>
    <cfRule type="cellIs" dxfId="127" priority="59" operator="equal">
      <formula>"Cumplida (DT)"</formula>
    </cfRule>
    <cfRule type="cellIs" dxfId="126" priority="60" operator="equal">
      <formula>"Sin Avance"</formula>
    </cfRule>
  </conditionalFormatting>
  <conditionalFormatting sqref="R12:R13">
    <cfRule type="cellIs" dxfId="125" priority="13" operator="equal">
      <formula>"Vencida"</formula>
    </cfRule>
    <cfRule type="cellIs" dxfId="124" priority="14" operator="equal">
      <formula>"No Cumplida"</formula>
    </cfRule>
    <cfRule type="cellIs" dxfId="123" priority="15" operator="equal">
      <formula>"En Avance"</formula>
    </cfRule>
    <cfRule type="cellIs" dxfId="122" priority="16" operator="equal">
      <formula>"Cumplida (FT)"</formula>
    </cfRule>
    <cfRule type="cellIs" dxfId="121" priority="17" operator="equal">
      <formula>"Cumplida (DT)"</formula>
    </cfRule>
    <cfRule type="cellIs" dxfId="120" priority="18" operator="equal">
      <formula>"Sin Avance"</formula>
    </cfRule>
  </conditionalFormatting>
  <conditionalFormatting sqref="W11:W13">
    <cfRule type="cellIs" dxfId="119" priority="1" operator="equal">
      <formula>"Vencida"</formula>
    </cfRule>
    <cfRule type="cellIs" dxfId="118" priority="2" operator="equal">
      <formula>"No Cumplida"</formula>
    </cfRule>
    <cfRule type="cellIs" dxfId="117" priority="3" operator="equal">
      <formula>"En Avance"</formula>
    </cfRule>
    <cfRule type="cellIs" dxfId="116" priority="4" operator="equal">
      <formula>"Cumplida (FT)"</formula>
    </cfRule>
    <cfRule type="cellIs" dxfId="115" priority="5" operator="equal">
      <formula>"Cumplida (DT)"</formula>
    </cfRule>
    <cfRule type="cellIs" dxfId="114" priority="6" operator="equal">
      <formula>"Sin Avance"</formula>
    </cfRule>
  </conditionalFormatting>
  <printOptions horizontalCentered="1" verticalCentered="1"/>
  <pageMargins left="0.23622047244094499" right="0.23622047244094499" top="1.0629921259842501" bottom="0.55118110236220497" header="0.31496062992126" footer="0.15748031496063"/>
  <pageSetup paperSize="5" scale="39" orientation="landscape" r:id="rId1"/>
  <headerFooter>
    <oddHeader>&amp;L&amp;G&amp;C&amp;"Arial,Negrita"&amp;14SEGUIMIENTO PROGRAMA DE TRANSPARENCIA Y ÉTICA PÚBLICA&amp;RClasificación de la Información:
Pública</oddHeader>
    <oddFooter xml:space="preserve">&amp;LAprobó: Yanira Villamil
Realizó: Ángela Parra&amp;C&amp;"Tempus Sans ITC,Normal"&amp;12
¡Antes de imprimir este documento… piense en el medio ambiente! &amp;"-,Normal"&amp;11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582F-2923-4FE8-8A53-8EC583D915D3}">
  <dimension ref="A1:Z41"/>
  <sheetViews>
    <sheetView view="pageBreakPreview" zoomScale="50" zoomScaleNormal="90" zoomScaleSheetLayoutView="50" zoomScalePageLayoutView="40" workbookViewId="0">
      <selection activeCell="Z29" sqref="Z29"/>
    </sheetView>
  </sheetViews>
  <sheetFormatPr baseColWidth="10" defaultColWidth="7.42578125" defaultRowHeight="12" x14ac:dyDescent="0.2"/>
  <cols>
    <col min="1" max="1" width="34.85546875" style="2" bestFit="1" customWidth="1"/>
    <col min="2" max="2" width="6.140625" style="1" customWidth="1"/>
    <col min="3" max="3" width="41.42578125" style="1" customWidth="1"/>
    <col min="4" max="4" width="35.42578125" style="1" customWidth="1"/>
    <col min="5" max="5" width="19.28515625" style="1" customWidth="1"/>
    <col min="6" max="6" width="30.140625" style="1" customWidth="1"/>
    <col min="7" max="7" width="24.7109375" style="1" customWidth="1"/>
    <col min="8" max="8" width="25.140625" style="1" customWidth="1"/>
    <col min="9" max="9" width="6" style="1" customWidth="1"/>
    <col min="10" max="12" width="26.7109375" style="1" hidden="1" customWidth="1"/>
    <col min="13" max="13" width="34.42578125" style="1" hidden="1" customWidth="1"/>
    <col min="14" max="14" width="138.5703125" style="1" hidden="1" customWidth="1"/>
    <col min="15" max="15" width="7.85546875" style="1" hidden="1" customWidth="1"/>
    <col min="16" max="16" width="23.42578125" style="1" hidden="1" customWidth="1"/>
    <col min="17" max="17" width="22.140625" style="1" hidden="1" customWidth="1"/>
    <col min="18" max="18" width="15.85546875" style="1" hidden="1" customWidth="1"/>
    <col min="19" max="19" width="22.28515625" style="1" hidden="1" customWidth="1"/>
    <col min="20" max="20" width="85.85546875" style="1" hidden="1" customWidth="1"/>
    <col min="21" max="21" width="7.42578125" style="1" hidden="1" customWidth="1"/>
    <col min="22" max="25" width="23.5703125" style="1" customWidth="1"/>
    <col min="26" max="26" width="143.5703125" style="1" customWidth="1"/>
    <col min="27" max="27" width="7.42578125" style="1" customWidth="1"/>
    <col min="28" max="16384" width="7.42578125" style="1"/>
  </cols>
  <sheetData>
    <row r="1" spans="1:26" s="11" customFormat="1" ht="18" x14ac:dyDescent="0.25">
      <c r="A1" s="9" t="s">
        <v>12</v>
      </c>
      <c r="B1" s="9"/>
      <c r="C1" s="10"/>
    </row>
    <row r="2" spans="1:26" s="11" customFormat="1" ht="18" x14ac:dyDescent="0.25">
      <c r="A2" s="12"/>
      <c r="B2" s="13"/>
      <c r="C2" s="14"/>
    </row>
    <row r="3" spans="1:26" s="11" customFormat="1" ht="18" x14ac:dyDescent="0.25">
      <c r="A3" s="13" t="s">
        <v>13</v>
      </c>
      <c r="B3" s="13"/>
      <c r="C3" s="15" t="s">
        <v>14</v>
      </c>
    </row>
    <row r="4" spans="1:26" s="11" customFormat="1" ht="18" x14ac:dyDescent="0.25">
      <c r="A4" s="13" t="s">
        <v>15</v>
      </c>
      <c r="B4" s="13"/>
      <c r="C4" s="16">
        <v>2023</v>
      </c>
    </row>
    <row r="5" spans="1:26" s="11" customFormat="1" ht="18" x14ac:dyDescent="0.25">
      <c r="A5" s="17" t="s">
        <v>16</v>
      </c>
      <c r="B5" s="17"/>
      <c r="C5" s="18" t="s">
        <v>542</v>
      </c>
      <c r="G5" s="11" t="str">
        <f>+(UPPER(F5))</f>
        <v/>
      </c>
    </row>
    <row r="6" spans="1:26" ht="15" x14ac:dyDescent="0.25">
      <c r="A6"/>
      <c r="B6"/>
      <c r="C6"/>
      <c r="D6"/>
      <c r="E6"/>
      <c r="F6"/>
      <c r="G6"/>
      <c r="H6"/>
      <c r="I6"/>
      <c r="J6"/>
      <c r="K6"/>
      <c r="L6"/>
      <c r="M6"/>
      <c r="N6"/>
      <c r="O6"/>
    </row>
    <row r="8" spans="1:26" s="123" customFormat="1" ht="41.1" customHeight="1" x14ac:dyDescent="0.3">
      <c r="A8" s="122"/>
      <c r="J8" s="253" t="s">
        <v>303</v>
      </c>
      <c r="K8" s="253"/>
      <c r="L8" s="253"/>
      <c r="M8" s="253"/>
      <c r="N8" s="253"/>
      <c r="P8" s="253" t="s">
        <v>304</v>
      </c>
      <c r="Q8" s="253"/>
      <c r="R8" s="253"/>
      <c r="S8" s="253"/>
      <c r="T8" s="253"/>
      <c r="V8" s="253" t="s">
        <v>305</v>
      </c>
      <c r="W8" s="253"/>
      <c r="X8" s="253"/>
      <c r="Y8" s="253"/>
      <c r="Z8" s="253"/>
    </row>
    <row r="9" spans="1:26" s="123" customFormat="1" ht="24" customHeight="1" x14ac:dyDescent="0.3">
      <c r="A9" s="269" t="s">
        <v>306</v>
      </c>
      <c r="B9" s="269"/>
      <c r="C9" s="269"/>
      <c r="D9" s="269"/>
      <c r="E9" s="269"/>
      <c r="F9" s="269"/>
      <c r="G9" s="269"/>
      <c r="H9" s="269"/>
      <c r="J9" s="126" t="s">
        <v>21</v>
      </c>
      <c r="K9" s="124"/>
      <c r="L9" s="127">
        <v>45046</v>
      </c>
      <c r="M9" s="270" t="s">
        <v>22</v>
      </c>
      <c r="N9" s="270" t="s">
        <v>23</v>
      </c>
      <c r="P9" s="126" t="s">
        <v>21</v>
      </c>
      <c r="Q9" s="124"/>
      <c r="R9" s="129">
        <v>45169</v>
      </c>
      <c r="S9" s="270" t="s">
        <v>22</v>
      </c>
      <c r="T9" s="270" t="s">
        <v>23</v>
      </c>
      <c r="V9" s="126" t="s">
        <v>21</v>
      </c>
      <c r="W9" s="124"/>
      <c r="X9" s="129">
        <v>45291</v>
      </c>
      <c r="Y9" s="270" t="s">
        <v>22</v>
      </c>
      <c r="Z9" s="270" t="s">
        <v>23</v>
      </c>
    </row>
    <row r="10" spans="1:26" s="123" customFormat="1" ht="111.75" customHeight="1" x14ac:dyDescent="0.3">
      <c r="A10" s="26" t="s">
        <v>24</v>
      </c>
      <c r="B10" s="258" t="s">
        <v>25</v>
      </c>
      <c r="C10" s="258"/>
      <c r="D10" s="25" t="s">
        <v>26</v>
      </c>
      <c r="E10" s="25" t="s">
        <v>27</v>
      </c>
      <c r="F10" s="25" t="s">
        <v>28</v>
      </c>
      <c r="G10" s="25" t="s">
        <v>29</v>
      </c>
      <c r="H10" s="25" t="s">
        <v>30</v>
      </c>
      <c r="J10" s="130" t="s">
        <v>31</v>
      </c>
      <c r="K10" s="128" t="s">
        <v>32</v>
      </c>
      <c r="L10" s="128" t="s">
        <v>33</v>
      </c>
      <c r="M10" s="271"/>
      <c r="N10" s="271"/>
      <c r="P10" s="130" t="s">
        <v>31</v>
      </c>
      <c r="Q10" s="128" t="s">
        <v>32</v>
      </c>
      <c r="R10" s="128" t="s">
        <v>33</v>
      </c>
      <c r="S10" s="271"/>
      <c r="T10" s="271"/>
      <c r="V10" s="130" t="s">
        <v>31</v>
      </c>
      <c r="W10" s="128" t="s">
        <v>32</v>
      </c>
      <c r="X10" s="128" t="s">
        <v>33</v>
      </c>
      <c r="Y10" s="271"/>
      <c r="Z10" s="271"/>
    </row>
    <row r="11" spans="1:26" s="11" customFormat="1" ht="21.6" customHeight="1" x14ac:dyDescent="0.25">
      <c r="A11" s="297" t="s">
        <v>369</v>
      </c>
      <c r="B11" s="33"/>
      <c r="C11" s="33"/>
      <c r="D11" s="33"/>
      <c r="E11" s="33"/>
      <c r="F11" s="33"/>
      <c r="G11" s="33"/>
      <c r="H11" s="33"/>
      <c r="J11" s="33">
        <v>9</v>
      </c>
      <c r="K11" s="33">
        <f>+COUNTIF(K12:K21,"Cumplida "&amp;"*")</f>
        <v>3</v>
      </c>
      <c r="L11" s="34">
        <f>IFERROR(+K11/J11,"No se programaron actividades relacionadas con este objetivo")</f>
        <v>0.33333333333333331</v>
      </c>
      <c r="M11" s="33"/>
      <c r="N11" s="33"/>
      <c r="P11" s="33">
        <v>9</v>
      </c>
      <c r="Q11" s="33">
        <f>+COUNTIF(Q12:Q21,"Cumplida "&amp;"*")</f>
        <v>4</v>
      </c>
      <c r="R11" s="34">
        <f>IFERROR(+Q11/P11,"No se programaron actividades relacionadas con este objetivo")</f>
        <v>0.44444444444444442</v>
      </c>
      <c r="S11" s="33"/>
      <c r="T11" s="33"/>
      <c r="V11" s="33">
        <v>9</v>
      </c>
      <c r="W11" s="33">
        <f>+COUNTIF(W12:W21,"Cumplida "&amp;"*")</f>
        <v>9</v>
      </c>
      <c r="X11" s="34">
        <f>IFERROR(+W11/V11,"No se programaron actividades relacionadas con este objetivo")</f>
        <v>1</v>
      </c>
      <c r="Y11" s="33"/>
      <c r="Z11" s="33"/>
    </row>
    <row r="12" spans="1:26" s="11" customFormat="1" ht="222" customHeight="1" x14ac:dyDescent="0.25">
      <c r="A12" s="298"/>
      <c r="B12" s="111">
        <v>1</v>
      </c>
      <c r="C12" s="174" t="s">
        <v>370</v>
      </c>
      <c r="D12" s="45" t="s">
        <v>371</v>
      </c>
      <c r="E12" s="175" t="s">
        <v>0</v>
      </c>
      <c r="F12" s="45" t="s">
        <v>372</v>
      </c>
      <c r="G12" s="176" t="s">
        <v>311</v>
      </c>
      <c r="H12" s="177">
        <v>45291</v>
      </c>
      <c r="J12" s="29"/>
      <c r="K12" s="105" t="s">
        <v>0</v>
      </c>
      <c r="L12" s="106" t="s">
        <v>313</v>
      </c>
      <c r="M12" s="144" t="s">
        <v>373</v>
      </c>
      <c r="N12" s="31" t="s">
        <v>326</v>
      </c>
      <c r="P12" s="29"/>
      <c r="Q12" s="105" t="s">
        <v>0</v>
      </c>
      <c r="R12" s="106" t="s">
        <v>313</v>
      </c>
      <c r="S12" s="144" t="s">
        <v>373</v>
      </c>
      <c r="T12" s="121" t="s">
        <v>326</v>
      </c>
      <c r="V12" s="29"/>
      <c r="W12" s="120" t="s">
        <v>4</v>
      </c>
      <c r="X12" s="29"/>
      <c r="Y12" s="45" t="s">
        <v>373</v>
      </c>
      <c r="Z12" s="59" t="s">
        <v>816</v>
      </c>
    </row>
    <row r="13" spans="1:26" s="11" customFormat="1" ht="96.75" customHeight="1" x14ac:dyDescent="0.25">
      <c r="A13" s="298"/>
      <c r="B13" s="107">
        <v>2</v>
      </c>
      <c r="C13" s="174" t="s">
        <v>374</v>
      </c>
      <c r="D13" s="45" t="s">
        <v>375</v>
      </c>
      <c r="E13" s="175" t="s">
        <v>0</v>
      </c>
      <c r="F13" s="45" t="s">
        <v>372</v>
      </c>
      <c r="G13" s="176" t="s">
        <v>311</v>
      </c>
      <c r="H13" s="177">
        <v>45016</v>
      </c>
      <c r="J13" s="29"/>
      <c r="K13" s="120" t="s">
        <v>4</v>
      </c>
      <c r="L13" s="106" t="s">
        <v>313</v>
      </c>
      <c r="M13" s="106" t="s">
        <v>373</v>
      </c>
      <c r="N13" s="178" t="s">
        <v>817</v>
      </c>
      <c r="P13" s="29"/>
      <c r="Q13" s="120" t="s">
        <v>4</v>
      </c>
      <c r="R13" s="29"/>
      <c r="S13" s="144" t="s">
        <v>373</v>
      </c>
      <c r="T13" s="167" t="s">
        <v>531</v>
      </c>
      <c r="V13" s="29"/>
      <c r="W13" s="120" t="s">
        <v>4</v>
      </c>
      <c r="X13" s="29"/>
      <c r="Y13" s="144" t="s">
        <v>373</v>
      </c>
      <c r="Z13" s="167" t="s">
        <v>531</v>
      </c>
    </row>
    <row r="14" spans="1:26" s="11" customFormat="1" ht="102.75" customHeight="1" x14ac:dyDescent="0.25">
      <c r="A14" s="298"/>
      <c r="B14" s="107">
        <v>3</v>
      </c>
      <c r="C14" s="174" t="s">
        <v>376</v>
      </c>
      <c r="D14" s="45" t="s">
        <v>377</v>
      </c>
      <c r="E14" s="175" t="s">
        <v>0</v>
      </c>
      <c r="F14" s="45" t="s">
        <v>372</v>
      </c>
      <c r="G14" s="176" t="s">
        <v>311</v>
      </c>
      <c r="H14" s="177">
        <v>45016</v>
      </c>
      <c r="J14" s="29"/>
      <c r="K14" s="120" t="s">
        <v>4</v>
      </c>
      <c r="L14" s="106" t="s">
        <v>313</v>
      </c>
      <c r="M14" s="106" t="s">
        <v>373</v>
      </c>
      <c r="N14" s="110" t="s">
        <v>818</v>
      </c>
      <c r="P14" s="29"/>
      <c r="Q14" s="120" t="s">
        <v>4</v>
      </c>
      <c r="R14" s="29"/>
      <c r="S14" s="144" t="s">
        <v>373</v>
      </c>
      <c r="T14" s="167" t="s">
        <v>531</v>
      </c>
      <c r="V14" s="29"/>
      <c r="W14" s="120" t="s">
        <v>4</v>
      </c>
      <c r="X14" s="29"/>
      <c r="Y14" s="144" t="s">
        <v>373</v>
      </c>
      <c r="Z14" s="167" t="s">
        <v>531</v>
      </c>
    </row>
    <row r="15" spans="1:26" s="11" customFormat="1" ht="105" customHeight="1" x14ac:dyDescent="0.25">
      <c r="A15" s="298"/>
      <c r="B15" s="107">
        <v>4</v>
      </c>
      <c r="C15" s="174" t="s">
        <v>378</v>
      </c>
      <c r="D15" s="45" t="s">
        <v>379</v>
      </c>
      <c r="E15" s="175" t="s">
        <v>0</v>
      </c>
      <c r="F15" s="45" t="s">
        <v>372</v>
      </c>
      <c r="G15" s="176" t="s">
        <v>311</v>
      </c>
      <c r="H15" s="177">
        <v>45046</v>
      </c>
      <c r="J15" s="29"/>
      <c r="K15" s="120" t="s">
        <v>4</v>
      </c>
      <c r="L15" s="106" t="s">
        <v>313</v>
      </c>
      <c r="M15" s="179" t="s">
        <v>373</v>
      </c>
      <c r="N15" s="146" t="s">
        <v>819</v>
      </c>
      <c r="P15" s="29"/>
      <c r="Q15" s="120" t="s">
        <v>4</v>
      </c>
      <c r="R15" s="29"/>
      <c r="S15" s="144" t="s">
        <v>373</v>
      </c>
      <c r="T15" s="167" t="s">
        <v>531</v>
      </c>
      <c r="V15" s="29"/>
      <c r="W15" s="120" t="s">
        <v>4</v>
      </c>
      <c r="X15" s="29"/>
      <c r="Y15" s="144" t="s">
        <v>373</v>
      </c>
      <c r="Z15" s="167" t="s">
        <v>531</v>
      </c>
    </row>
    <row r="16" spans="1:26" s="11" customFormat="1" ht="314.25" customHeight="1" x14ac:dyDescent="0.25">
      <c r="A16" s="298"/>
      <c r="B16" s="300">
        <v>5</v>
      </c>
      <c r="C16" s="302" t="s">
        <v>380</v>
      </c>
      <c r="D16" s="306" t="s">
        <v>381</v>
      </c>
      <c r="E16" s="306" t="s">
        <v>0</v>
      </c>
      <c r="F16" s="306" t="s">
        <v>382</v>
      </c>
      <c r="G16" s="306" t="s">
        <v>383</v>
      </c>
      <c r="H16" s="308" t="s">
        <v>384</v>
      </c>
      <c r="J16" s="29"/>
      <c r="K16" s="115" t="s">
        <v>0</v>
      </c>
      <c r="L16" s="106" t="s">
        <v>313</v>
      </c>
      <c r="M16" s="106" t="s">
        <v>373</v>
      </c>
      <c r="N16" s="180" t="s">
        <v>385</v>
      </c>
      <c r="P16" s="29"/>
      <c r="Q16" s="109" t="s">
        <v>2</v>
      </c>
      <c r="R16" s="29"/>
      <c r="S16" s="144" t="s">
        <v>373</v>
      </c>
      <c r="T16" s="181" t="s">
        <v>820</v>
      </c>
      <c r="V16" s="310"/>
      <c r="W16" s="312" t="s">
        <v>4</v>
      </c>
      <c r="X16" s="310"/>
      <c r="Y16" s="306" t="s">
        <v>373</v>
      </c>
      <c r="Z16" s="314" t="s">
        <v>850</v>
      </c>
    </row>
    <row r="17" spans="1:26" s="11" customFormat="1" ht="248.25" customHeight="1" x14ac:dyDescent="0.25">
      <c r="A17" s="298"/>
      <c r="B17" s="301"/>
      <c r="C17" s="303"/>
      <c r="D17" s="307"/>
      <c r="E17" s="307"/>
      <c r="F17" s="307"/>
      <c r="G17" s="307"/>
      <c r="H17" s="309"/>
      <c r="J17" s="29"/>
      <c r="K17" s="115"/>
      <c r="L17" s="106"/>
      <c r="M17" s="106"/>
      <c r="N17" s="180"/>
      <c r="P17" s="29"/>
      <c r="Q17" s="109"/>
      <c r="R17" s="29"/>
      <c r="S17" s="144"/>
      <c r="T17" s="181"/>
      <c r="V17" s="311"/>
      <c r="W17" s="313"/>
      <c r="X17" s="311"/>
      <c r="Y17" s="307"/>
      <c r="Z17" s="315"/>
    </row>
    <row r="18" spans="1:26" s="11" customFormat="1" ht="123.75" customHeight="1" x14ac:dyDescent="0.25">
      <c r="A18" s="298"/>
      <c r="B18" s="107">
        <v>6</v>
      </c>
      <c r="C18" s="174" t="s">
        <v>386</v>
      </c>
      <c r="D18" s="45" t="s">
        <v>387</v>
      </c>
      <c r="E18" s="175" t="s">
        <v>388</v>
      </c>
      <c r="F18" s="45" t="s">
        <v>372</v>
      </c>
      <c r="G18" s="176" t="s">
        <v>389</v>
      </c>
      <c r="H18" s="182">
        <v>45077</v>
      </c>
      <c r="J18" s="29"/>
      <c r="K18" s="115" t="s">
        <v>0</v>
      </c>
      <c r="L18" s="106" t="s">
        <v>313</v>
      </c>
      <c r="M18" s="106" t="s">
        <v>373</v>
      </c>
      <c r="N18" s="31" t="s">
        <v>390</v>
      </c>
      <c r="P18" s="29"/>
      <c r="Q18" s="120" t="s">
        <v>4</v>
      </c>
      <c r="R18" s="29"/>
      <c r="S18" s="144" t="s">
        <v>373</v>
      </c>
      <c r="T18" s="181" t="s">
        <v>821</v>
      </c>
      <c r="V18" s="29"/>
      <c r="W18" s="120" t="s">
        <v>4</v>
      </c>
      <c r="X18" s="29"/>
      <c r="Y18" s="45" t="s">
        <v>373</v>
      </c>
      <c r="Z18" s="167" t="s">
        <v>547</v>
      </c>
    </row>
    <row r="19" spans="1:26" s="11" customFormat="1" ht="402" customHeight="1" x14ac:dyDescent="0.25">
      <c r="A19" s="298"/>
      <c r="B19" s="111">
        <v>7</v>
      </c>
      <c r="C19" s="174" t="s">
        <v>391</v>
      </c>
      <c r="D19" s="45" t="s">
        <v>392</v>
      </c>
      <c r="E19" s="175" t="s">
        <v>393</v>
      </c>
      <c r="F19" s="45" t="s">
        <v>372</v>
      </c>
      <c r="G19" s="176" t="s">
        <v>389</v>
      </c>
      <c r="H19" s="182">
        <v>45230</v>
      </c>
      <c r="J19" s="29"/>
      <c r="K19" s="115" t="s">
        <v>0</v>
      </c>
      <c r="L19" s="106" t="s">
        <v>313</v>
      </c>
      <c r="M19" s="106" t="s">
        <v>373</v>
      </c>
      <c r="N19" s="31" t="s">
        <v>319</v>
      </c>
      <c r="P19" s="29"/>
      <c r="Q19" s="115" t="s">
        <v>0</v>
      </c>
      <c r="R19" s="29"/>
      <c r="S19" s="144" t="s">
        <v>373</v>
      </c>
      <c r="T19" s="181" t="s">
        <v>319</v>
      </c>
      <c r="V19" s="29"/>
      <c r="W19" s="120" t="s">
        <v>4</v>
      </c>
      <c r="X19" s="29"/>
      <c r="Y19" s="45" t="s">
        <v>373</v>
      </c>
      <c r="Z19" s="61" t="s">
        <v>822</v>
      </c>
    </row>
    <row r="20" spans="1:26" s="11" customFormat="1" ht="183" customHeight="1" x14ac:dyDescent="0.25">
      <c r="A20" s="298"/>
      <c r="B20" s="45">
        <v>8</v>
      </c>
      <c r="C20" s="174" t="s">
        <v>394</v>
      </c>
      <c r="D20" s="45" t="s">
        <v>395</v>
      </c>
      <c r="E20" s="175" t="s">
        <v>388</v>
      </c>
      <c r="F20" s="45" t="s">
        <v>372</v>
      </c>
      <c r="G20" s="176" t="s">
        <v>396</v>
      </c>
      <c r="H20" s="177">
        <v>45291</v>
      </c>
      <c r="J20" s="29"/>
      <c r="K20" s="115" t="s">
        <v>0</v>
      </c>
      <c r="L20" s="106" t="s">
        <v>313</v>
      </c>
      <c r="M20" s="106" t="s">
        <v>373</v>
      </c>
      <c r="N20" s="31" t="s">
        <v>397</v>
      </c>
      <c r="P20" s="29"/>
      <c r="Q20" s="109" t="s">
        <v>2</v>
      </c>
      <c r="R20" s="29"/>
      <c r="S20" s="144" t="s">
        <v>373</v>
      </c>
      <c r="T20" s="181" t="s">
        <v>823</v>
      </c>
      <c r="V20" s="29"/>
      <c r="W20" s="120" t="s">
        <v>4</v>
      </c>
      <c r="X20" s="29"/>
      <c r="Y20" s="45" t="s">
        <v>373</v>
      </c>
      <c r="Z20" s="61" t="s">
        <v>824</v>
      </c>
    </row>
    <row r="21" spans="1:26" s="11" customFormat="1" ht="207.75" customHeight="1" x14ac:dyDescent="0.25">
      <c r="A21" s="299"/>
      <c r="B21" s="45">
        <v>9</v>
      </c>
      <c r="C21" s="174" t="s">
        <v>398</v>
      </c>
      <c r="D21" s="45" t="s">
        <v>399</v>
      </c>
      <c r="E21" s="175" t="s">
        <v>388</v>
      </c>
      <c r="F21" s="45" t="s">
        <v>372</v>
      </c>
      <c r="G21" s="176" t="s">
        <v>400</v>
      </c>
      <c r="H21" s="182">
        <v>45291</v>
      </c>
      <c r="J21" s="29"/>
      <c r="K21" s="115" t="s">
        <v>0</v>
      </c>
      <c r="L21" s="106" t="s">
        <v>313</v>
      </c>
      <c r="M21" s="106" t="s">
        <v>373</v>
      </c>
      <c r="N21" s="31" t="s">
        <v>397</v>
      </c>
      <c r="P21" s="29"/>
      <c r="Q21" s="109" t="s">
        <v>2</v>
      </c>
      <c r="R21" s="29"/>
      <c r="S21" s="144" t="s">
        <v>373</v>
      </c>
      <c r="T21" s="181" t="s">
        <v>825</v>
      </c>
      <c r="V21" s="29"/>
      <c r="W21" s="120" t="s">
        <v>4</v>
      </c>
      <c r="X21" s="29"/>
      <c r="Y21" s="45" t="s">
        <v>373</v>
      </c>
      <c r="Z21" s="59" t="s">
        <v>826</v>
      </c>
    </row>
    <row r="22" spans="1:26" s="11" customFormat="1" ht="27.6" customHeight="1" x14ac:dyDescent="0.25">
      <c r="A22" s="297" t="s">
        <v>401</v>
      </c>
      <c r="B22" s="33"/>
      <c r="C22" s="33"/>
      <c r="D22" s="33"/>
      <c r="E22" s="33"/>
      <c r="F22" s="33"/>
      <c r="G22" s="33"/>
      <c r="H22" s="33"/>
      <c r="J22" s="33">
        <v>2</v>
      </c>
      <c r="K22" s="33">
        <f>+COUNTIF(K23:K24,"Cumplida "&amp;"*")</f>
        <v>0</v>
      </c>
      <c r="L22" s="34">
        <f>IFERROR(+K22/J22,"No se programaron actividades relacionadas con este objetivo")</f>
        <v>0</v>
      </c>
      <c r="M22" s="33"/>
      <c r="N22" s="33"/>
      <c r="P22" s="33">
        <v>2</v>
      </c>
      <c r="Q22" s="33">
        <f>+COUNTIF(Q23:Q24,"Cumplida "&amp;"*")</f>
        <v>0</v>
      </c>
      <c r="R22" s="34">
        <f>IFERROR(+Q22/P22,"No se programaron actividades relacionadas con este objetivo")</f>
        <v>0</v>
      </c>
      <c r="S22" s="33"/>
      <c r="T22" s="33"/>
      <c r="V22" s="33">
        <v>2</v>
      </c>
      <c r="W22" s="33">
        <f>+COUNTIF(W23:W24,"Cumplida "&amp;"*")</f>
        <v>2</v>
      </c>
      <c r="X22" s="34">
        <f>IFERROR(+W22/V22,"No se programaron actividades relacionadas con este objetivo")</f>
        <v>1</v>
      </c>
      <c r="Y22" s="33"/>
      <c r="Z22" s="33"/>
    </row>
    <row r="23" spans="1:26" s="11" customFormat="1" ht="209.25" customHeight="1" x14ac:dyDescent="0.25">
      <c r="A23" s="298"/>
      <c r="B23" s="45">
        <v>2.1</v>
      </c>
      <c r="C23" s="174" t="s">
        <v>402</v>
      </c>
      <c r="D23" s="45" t="s">
        <v>403</v>
      </c>
      <c r="E23" s="175" t="s">
        <v>388</v>
      </c>
      <c r="F23" s="45" t="s">
        <v>372</v>
      </c>
      <c r="G23" s="176" t="s">
        <v>400</v>
      </c>
      <c r="H23" s="182">
        <v>45291</v>
      </c>
      <c r="J23" s="29"/>
      <c r="K23" s="115" t="s">
        <v>0</v>
      </c>
      <c r="L23" s="106" t="s">
        <v>313</v>
      </c>
      <c r="M23" s="106" t="s">
        <v>373</v>
      </c>
      <c r="N23" s="31" t="s">
        <v>397</v>
      </c>
      <c r="P23" s="29"/>
      <c r="Q23" s="109" t="s">
        <v>2</v>
      </c>
      <c r="R23" s="29"/>
      <c r="S23" s="144" t="s">
        <v>373</v>
      </c>
      <c r="T23" s="183" t="s">
        <v>827</v>
      </c>
      <c r="V23" s="29"/>
      <c r="W23" s="120" t="s">
        <v>4</v>
      </c>
      <c r="X23" s="29"/>
      <c r="Y23" s="45" t="s">
        <v>373</v>
      </c>
      <c r="Z23" s="61" t="s">
        <v>828</v>
      </c>
    </row>
    <row r="24" spans="1:26" s="11" customFormat="1" ht="226.5" customHeight="1" x14ac:dyDescent="0.25">
      <c r="A24" s="299"/>
      <c r="B24" s="45">
        <v>2.2000000000000002</v>
      </c>
      <c r="C24" s="174" t="s">
        <v>404</v>
      </c>
      <c r="D24" s="45" t="s">
        <v>405</v>
      </c>
      <c r="E24" s="175" t="s">
        <v>388</v>
      </c>
      <c r="F24" s="45" t="s">
        <v>372</v>
      </c>
      <c r="G24" s="176" t="s">
        <v>400</v>
      </c>
      <c r="H24" s="182">
        <v>44926</v>
      </c>
      <c r="J24" s="29"/>
      <c r="K24" s="115" t="s">
        <v>0</v>
      </c>
      <c r="L24" s="106" t="s">
        <v>313</v>
      </c>
      <c r="M24" s="106" t="s">
        <v>373</v>
      </c>
      <c r="N24" s="31" t="s">
        <v>397</v>
      </c>
      <c r="P24" s="29"/>
      <c r="Q24" s="109" t="s">
        <v>2</v>
      </c>
      <c r="R24" s="29"/>
      <c r="S24" s="144" t="s">
        <v>373</v>
      </c>
      <c r="T24" s="181" t="s">
        <v>829</v>
      </c>
      <c r="V24" s="29"/>
      <c r="W24" s="120" t="s">
        <v>4</v>
      </c>
      <c r="X24" s="29"/>
      <c r="Y24" s="45" t="s">
        <v>373</v>
      </c>
      <c r="Z24" s="61" t="s">
        <v>830</v>
      </c>
    </row>
    <row r="25" spans="1:26" s="11" customFormat="1" ht="26.25" customHeight="1" x14ac:dyDescent="0.25">
      <c r="A25" s="297" t="s">
        <v>406</v>
      </c>
      <c r="B25" s="33"/>
      <c r="C25" s="33"/>
      <c r="D25" s="33"/>
      <c r="E25" s="33"/>
      <c r="F25" s="33"/>
      <c r="G25" s="33"/>
      <c r="H25" s="33"/>
      <c r="J25" s="33">
        <v>2</v>
      </c>
      <c r="K25" s="33">
        <f>+COUNTIF(K26:K27,"Cumplida "&amp;"*")</f>
        <v>1</v>
      </c>
      <c r="L25" s="34">
        <f>IFERROR(+K25/J25,"No se programaron actividades relacionadas con este objetivo")</f>
        <v>0.5</v>
      </c>
      <c r="M25" s="33"/>
      <c r="N25" s="33"/>
      <c r="P25" s="33">
        <v>2</v>
      </c>
      <c r="Q25" s="33">
        <f>+COUNTIF(Q26:Q27,"Cumplida "&amp;"*")</f>
        <v>1</v>
      </c>
      <c r="R25" s="34">
        <f>IFERROR(+Q25/P25,"No se programaron actividades relacionadas con este objetivo")</f>
        <v>0.5</v>
      </c>
      <c r="S25" s="33"/>
      <c r="T25" s="33"/>
      <c r="V25" s="33">
        <v>2</v>
      </c>
      <c r="W25" s="33">
        <f>+COUNTIF(W26:W27,"Cumplida "&amp;"*")</f>
        <v>2</v>
      </c>
      <c r="X25" s="34">
        <f>IFERROR(+W25/V25,"No se programaron actividades relacionadas con este objetivo")</f>
        <v>1</v>
      </c>
      <c r="Y25" s="33"/>
      <c r="Z25" s="33"/>
    </row>
    <row r="26" spans="1:26" s="11" customFormat="1" ht="153" customHeight="1" x14ac:dyDescent="0.25">
      <c r="A26" s="298"/>
      <c r="B26" s="45" t="s">
        <v>56</v>
      </c>
      <c r="C26" s="174" t="s">
        <v>407</v>
      </c>
      <c r="D26" s="45" t="s">
        <v>408</v>
      </c>
      <c r="E26" s="175" t="s">
        <v>0</v>
      </c>
      <c r="F26" s="45" t="s">
        <v>372</v>
      </c>
      <c r="G26" s="176" t="s">
        <v>311</v>
      </c>
      <c r="H26" s="182">
        <v>45046</v>
      </c>
      <c r="J26" s="29"/>
      <c r="K26" s="30" t="s">
        <v>4</v>
      </c>
      <c r="L26" s="49" t="s">
        <v>313</v>
      </c>
      <c r="M26" s="106" t="s">
        <v>373</v>
      </c>
      <c r="N26" s="145" t="s">
        <v>831</v>
      </c>
      <c r="P26" s="29"/>
      <c r="Q26" s="120" t="s">
        <v>4</v>
      </c>
      <c r="R26" s="29"/>
      <c r="S26" s="144" t="s">
        <v>373</v>
      </c>
      <c r="T26" s="184" t="s">
        <v>532</v>
      </c>
      <c r="V26" s="29"/>
      <c r="W26" s="120" t="s">
        <v>4</v>
      </c>
      <c r="X26" s="29"/>
      <c r="Y26" s="144" t="s">
        <v>373</v>
      </c>
      <c r="Z26" s="184" t="s">
        <v>532</v>
      </c>
    </row>
    <row r="27" spans="1:26" s="11" customFormat="1" ht="384" customHeight="1" x14ac:dyDescent="0.25">
      <c r="A27" s="298"/>
      <c r="B27" s="45" t="s">
        <v>59</v>
      </c>
      <c r="C27" s="174" t="s">
        <v>409</v>
      </c>
      <c r="D27" s="45" t="s">
        <v>410</v>
      </c>
      <c r="E27" s="175" t="s">
        <v>372</v>
      </c>
      <c r="F27" s="45" t="s">
        <v>411</v>
      </c>
      <c r="G27" s="176" t="s">
        <v>412</v>
      </c>
      <c r="H27" s="182">
        <v>45291</v>
      </c>
      <c r="J27" s="29"/>
      <c r="K27" s="109" t="s">
        <v>2</v>
      </c>
      <c r="L27" s="49" t="s">
        <v>313</v>
      </c>
      <c r="M27" s="106" t="s">
        <v>373</v>
      </c>
      <c r="N27" s="117" t="s">
        <v>832</v>
      </c>
      <c r="P27" s="29"/>
      <c r="Q27" s="109" t="s">
        <v>2</v>
      </c>
      <c r="R27" s="29"/>
      <c r="S27" s="144" t="s">
        <v>373</v>
      </c>
      <c r="T27" s="121" t="s">
        <v>833</v>
      </c>
      <c r="V27" s="29"/>
      <c r="W27" s="120" t="s">
        <v>4</v>
      </c>
      <c r="X27" s="29"/>
      <c r="Y27" s="45" t="s">
        <v>373</v>
      </c>
      <c r="Z27" s="185" t="s">
        <v>834</v>
      </c>
    </row>
    <row r="28" spans="1:26" s="11" customFormat="1" ht="39.950000000000003" customHeight="1" x14ac:dyDescent="0.25">
      <c r="A28" s="294" t="s">
        <v>413</v>
      </c>
      <c r="B28" s="33"/>
      <c r="C28" s="33"/>
      <c r="D28" s="33"/>
      <c r="E28" s="33"/>
      <c r="F28" s="33"/>
      <c r="G28" s="33"/>
      <c r="H28" s="33"/>
      <c r="J28" s="33">
        <v>7</v>
      </c>
      <c r="K28" s="33">
        <f>+COUNTIF(K29:K36,"Cumplida "&amp;"*")</f>
        <v>1</v>
      </c>
      <c r="L28" s="34">
        <f>IFERROR(+K28/J28,"No se programaron actividades relacionadas con este objetivo")</f>
        <v>0.14285714285714285</v>
      </c>
      <c r="M28" s="33"/>
      <c r="N28" s="33"/>
      <c r="P28" s="33">
        <v>7</v>
      </c>
      <c r="Q28" s="33">
        <f>+COUNTIF(Q29:Q36,"Cumplida "&amp;"*")</f>
        <v>1</v>
      </c>
      <c r="R28" s="34">
        <f>IFERROR(+Q28/P28,"No se programaron actividades relacionadas con este objetivo")</f>
        <v>0.14285714285714285</v>
      </c>
      <c r="S28" s="33"/>
      <c r="T28" s="33"/>
      <c r="V28" s="33">
        <v>7</v>
      </c>
      <c r="W28" s="33">
        <f>+COUNTIF(W29:W35,"Cumplida "&amp;"*")</f>
        <v>7</v>
      </c>
      <c r="X28" s="34">
        <f>IFERROR(+W28/V28,"No se programaron actividades relacionadas con este objetivo")</f>
        <v>1</v>
      </c>
      <c r="Y28" s="33"/>
      <c r="Z28" s="33"/>
    </row>
    <row r="29" spans="1:26" s="11" customFormat="1" ht="304.5" customHeight="1" x14ac:dyDescent="0.25">
      <c r="A29" s="295"/>
      <c r="B29" s="45" t="s">
        <v>414</v>
      </c>
      <c r="C29" s="174" t="s">
        <v>415</v>
      </c>
      <c r="D29" s="45" t="s">
        <v>416</v>
      </c>
      <c r="E29" s="45" t="s">
        <v>388</v>
      </c>
      <c r="F29" s="45" t="s">
        <v>372</v>
      </c>
      <c r="G29" s="45" t="s">
        <v>417</v>
      </c>
      <c r="H29" s="182">
        <v>45291</v>
      </c>
      <c r="J29" s="29"/>
      <c r="K29" s="109" t="s">
        <v>2</v>
      </c>
      <c r="L29" s="106" t="s">
        <v>313</v>
      </c>
      <c r="M29" s="106" t="s">
        <v>373</v>
      </c>
      <c r="N29" s="186" t="s">
        <v>835</v>
      </c>
      <c r="P29" s="29"/>
      <c r="Q29" s="109" t="s">
        <v>2</v>
      </c>
      <c r="R29" s="29"/>
      <c r="S29" s="144" t="s">
        <v>373</v>
      </c>
      <c r="T29" s="121" t="s">
        <v>836</v>
      </c>
      <c r="V29" s="29"/>
      <c r="W29" s="120" t="s">
        <v>4</v>
      </c>
      <c r="X29" s="29"/>
      <c r="Y29" s="45" t="s">
        <v>373</v>
      </c>
      <c r="Z29" s="183" t="s">
        <v>1216</v>
      </c>
    </row>
    <row r="30" spans="1:26" s="11" customFormat="1" ht="163.5" customHeight="1" x14ac:dyDescent="0.25">
      <c r="A30" s="295"/>
      <c r="B30" s="45" t="s">
        <v>70</v>
      </c>
      <c r="C30" s="174" t="s">
        <v>418</v>
      </c>
      <c r="D30" s="45" t="s">
        <v>419</v>
      </c>
      <c r="E30" s="45" t="s">
        <v>388</v>
      </c>
      <c r="F30" s="45" t="s">
        <v>372</v>
      </c>
      <c r="G30" s="45" t="s">
        <v>420</v>
      </c>
      <c r="H30" s="182">
        <v>45291</v>
      </c>
      <c r="J30" s="29"/>
      <c r="K30" s="115" t="s">
        <v>0</v>
      </c>
      <c r="L30" s="106" t="s">
        <v>313</v>
      </c>
      <c r="M30" s="106" t="s">
        <v>373</v>
      </c>
      <c r="N30" s="31" t="s">
        <v>421</v>
      </c>
      <c r="P30" s="29"/>
      <c r="Q30" s="109" t="s">
        <v>2</v>
      </c>
      <c r="R30" s="29"/>
      <c r="S30" s="144" t="s">
        <v>373</v>
      </c>
      <c r="T30" s="167" t="s">
        <v>837</v>
      </c>
      <c r="V30" s="29"/>
      <c r="W30" s="120" t="s">
        <v>4</v>
      </c>
      <c r="X30" s="29"/>
      <c r="Y30" s="45" t="s">
        <v>373</v>
      </c>
      <c r="Z30" s="31" t="s">
        <v>838</v>
      </c>
    </row>
    <row r="31" spans="1:26" s="11" customFormat="1" ht="332.25" customHeight="1" x14ac:dyDescent="0.25">
      <c r="A31" s="295"/>
      <c r="B31" s="45" t="s">
        <v>76</v>
      </c>
      <c r="C31" s="174" t="s">
        <v>422</v>
      </c>
      <c r="D31" s="45" t="s">
        <v>423</v>
      </c>
      <c r="E31" s="45" t="s">
        <v>388</v>
      </c>
      <c r="F31" s="45" t="s">
        <v>372</v>
      </c>
      <c r="G31" s="45" t="s">
        <v>424</v>
      </c>
      <c r="H31" s="182">
        <v>45291</v>
      </c>
      <c r="J31" s="29"/>
      <c r="K31" s="115" t="s">
        <v>0</v>
      </c>
      <c r="L31" s="106" t="s">
        <v>313</v>
      </c>
      <c r="M31" s="106" t="s">
        <v>373</v>
      </c>
      <c r="N31" s="31" t="s">
        <v>425</v>
      </c>
      <c r="P31" s="29"/>
      <c r="Q31" s="109" t="s">
        <v>2</v>
      </c>
      <c r="R31" s="29"/>
      <c r="S31" s="144" t="s">
        <v>373</v>
      </c>
      <c r="T31" s="117" t="s">
        <v>839</v>
      </c>
      <c r="V31" s="29"/>
      <c r="W31" s="120" t="s">
        <v>4</v>
      </c>
      <c r="X31" s="29"/>
      <c r="Y31" s="45" t="s">
        <v>373</v>
      </c>
      <c r="Z31" s="187" t="s">
        <v>840</v>
      </c>
    </row>
    <row r="32" spans="1:26" s="11" customFormat="1" ht="177.75" customHeight="1" x14ac:dyDescent="0.25">
      <c r="A32" s="295"/>
      <c r="B32" s="45" t="s">
        <v>79</v>
      </c>
      <c r="C32" s="174" t="s">
        <v>426</v>
      </c>
      <c r="D32" s="45" t="s">
        <v>427</v>
      </c>
      <c r="E32" s="45" t="s">
        <v>372</v>
      </c>
      <c r="F32" s="45" t="s">
        <v>428</v>
      </c>
      <c r="G32" s="45" t="s">
        <v>311</v>
      </c>
      <c r="H32" s="182">
        <v>45016</v>
      </c>
      <c r="J32" s="29"/>
      <c r="K32" s="120" t="s">
        <v>4</v>
      </c>
      <c r="L32" s="106" t="s">
        <v>313</v>
      </c>
      <c r="M32" s="106" t="s">
        <v>373</v>
      </c>
      <c r="N32" s="186" t="s">
        <v>841</v>
      </c>
      <c r="P32" s="29"/>
      <c r="Q32" s="120" t="s">
        <v>4</v>
      </c>
      <c r="R32" s="29"/>
      <c r="S32" s="144" t="s">
        <v>373</v>
      </c>
      <c r="T32" s="167" t="s">
        <v>531</v>
      </c>
      <c r="V32" s="29"/>
      <c r="W32" s="120" t="s">
        <v>4</v>
      </c>
      <c r="X32" s="29"/>
      <c r="Y32" s="144" t="s">
        <v>373</v>
      </c>
      <c r="Z32" s="167" t="s">
        <v>531</v>
      </c>
    </row>
    <row r="33" spans="1:26" s="11" customFormat="1" ht="261" customHeight="1" x14ac:dyDescent="0.25">
      <c r="A33" s="295"/>
      <c r="B33" s="45" t="s">
        <v>429</v>
      </c>
      <c r="C33" s="174" t="s">
        <v>430</v>
      </c>
      <c r="D33" s="45" t="s">
        <v>431</v>
      </c>
      <c r="E33" s="45" t="s">
        <v>372</v>
      </c>
      <c r="F33" s="45" t="s">
        <v>432</v>
      </c>
      <c r="G33" s="45" t="s">
        <v>433</v>
      </c>
      <c r="H33" s="182">
        <v>45291</v>
      </c>
      <c r="J33" s="29"/>
      <c r="K33" s="115" t="s">
        <v>0</v>
      </c>
      <c r="L33" s="106" t="s">
        <v>313</v>
      </c>
      <c r="M33" s="106" t="s">
        <v>373</v>
      </c>
      <c r="N33" s="31" t="s">
        <v>434</v>
      </c>
      <c r="P33" s="29"/>
      <c r="Q33" s="109" t="s">
        <v>2</v>
      </c>
      <c r="R33" s="29"/>
      <c r="S33" s="144" t="s">
        <v>373</v>
      </c>
      <c r="T33" s="167" t="s">
        <v>842</v>
      </c>
      <c r="V33" s="29"/>
      <c r="W33" s="120" t="s">
        <v>4</v>
      </c>
      <c r="X33" s="29"/>
      <c r="Y33" s="45" t="s">
        <v>373</v>
      </c>
      <c r="Z33" s="188" t="s">
        <v>843</v>
      </c>
    </row>
    <row r="34" spans="1:26" s="11" customFormat="1" ht="163.5" customHeight="1" x14ac:dyDescent="0.25">
      <c r="A34" s="295"/>
      <c r="B34" s="45" t="s">
        <v>435</v>
      </c>
      <c r="C34" s="174" t="s">
        <v>436</v>
      </c>
      <c r="D34" s="45" t="s">
        <v>437</v>
      </c>
      <c r="E34" s="45" t="s">
        <v>438</v>
      </c>
      <c r="F34" s="45" t="s">
        <v>411</v>
      </c>
      <c r="G34" s="45" t="s">
        <v>439</v>
      </c>
      <c r="H34" s="182">
        <v>45291</v>
      </c>
      <c r="J34" s="29"/>
      <c r="K34" s="109" t="s">
        <v>2</v>
      </c>
      <c r="L34" s="106" t="s">
        <v>313</v>
      </c>
      <c r="M34" s="106" t="s">
        <v>373</v>
      </c>
      <c r="N34" s="189" t="s">
        <v>844</v>
      </c>
      <c r="P34" s="29"/>
      <c r="Q34" s="109" t="s">
        <v>2</v>
      </c>
      <c r="R34" s="29"/>
      <c r="S34" s="144" t="s">
        <v>373</v>
      </c>
      <c r="T34" s="167" t="s">
        <v>845</v>
      </c>
      <c r="V34" s="29"/>
      <c r="W34" s="120" t="s">
        <v>4</v>
      </c>
      <c r="X34" s="29"/>
      <c r="Y34" s="45" t="s">
        <v>373</v>
      </c>
      <c r="Z34" s="178" t="s">
        <v>846</v>
      </c>
    </row>
    <row r="35" spans="1:26" s="11" customFormat="1" ht="163.5" customHeight="1" x14ac:dyDescent="0.25">
      <c r="A35" s="295"/>
      <c r="B35" s="304" t="s">
        <v>440</v>
      </c>
      <c r="C35" s="302" t="s">
        <v>441</v>
      </c>
      <c r="D35" s="306" t="s">
        <v>442</v>
      </c>
      <c r="E35" s="306" t="s">
        <v>0</v>
      </c>
      <c r="F35" s="306" t="s">
        <v>310</v>
      </c>
      <c r="G35" s="306" t="s">
        <v>412</v>
      </c>
      <c r="H35" s="316">
        <v>45291</v>
      </c>
      <c r="J35" s="29"/>
      <c r="K35" s="109"/>
      <c r="L35" s="106"/>
      <c r="M35" s="106"/>
      <c r="N35" s="189"/>
      <c r="P35" s="29"/>
      <c r="Q35" s="109"/>
      <c r="R35" s="29"/>
      <c r="S35" s="144"/>
      <c r="T35" s="167"/>
      <c r="V35" s="310"/>
      <c r="W35" s="312" t="s">
        <v>4</v>
      </c>
      <c r="X35" s="310"/>
      <c r="Y35" s="306" t="s">
        <v>373</v>
      </c>
      <c r="Z35" s="314" t="s">
        <v>849</v>
      </c>
    </row>
    <row r="36" spans="1:26" s="11" customFormat="1" ht="408.75" customHeight="1" x14ac:dyDescent="0.25">
      <c r="A36" s="296"/>
      <c r="B36" s="305"/>
      <c r="C36" s="303"/>
      <c r="D36" s="307"/>
      <c r="E36" s="307"/>
      <c r="F36" s="307"/>
      <c r="G36" s="307"/>
      <c r="H36" s="317"/>
      <c r="J36" s="29"/>
      <c r="K36" s="109" t="s">
        <v>2</v>
      </c>
      <c r="L36" s="106" t="s">
        <v>313</v>
      </c>
      <c r="M36" s="106" t="s">
        <v>373</v>
      </c>
      <c r="N36" s="189" t="s">
        <v>847</v>
      </c>
      <c r="P36" s="29"/>
      <c r="Q36" s="109" t="s">
        <v>2</v>
      </c>
      <c r="R36" s="29"/>
      <c r="S36" s="144" t="s">
        <v>373</v>
      </c>
      <c r="T36" s="167" t="s">
        <v>848</v>
      </c>
      <c r="V36" s="311"/>
      <c r="W36" s="313"/>
      <c r="X36" s="311"/>
      <c r="Y36" s="307"/>
      <c r="Z36" s="315"/>
    </row>
    <row r="37" spans="1:26" s="11" customFormat="1" ht="18" x14ac:dyDescent="0.25">
      <c r="A37" s="41"/>
    </row>
    <row r="38" spans="1:26" s="11" customFormat="1" ht="18" x14ac:dyDescent="0.25">
      <c r="A38" s="41"/>
    </row>
    <row r="39" spans="1:26" s="11" customFormat="1" ht="18" x14ac:dyDescent="0.25">
      <c r="A39" s="41"/>
    </row>
    <row r="40" spans="1:26" s="11" customFormat="1" ht="18" x14ac:dyDescent="0.25">
      <c r="A40" s="41"/>
    </row>
    <row r="41" spans="1:26" s="11" customFormat="1" ht="18" x14ac:dyDescent="0.25">
      <c r="A41" s="41"/>
    </row>
  </sheetData>
  <mergeCells count="39">
    <mergeCell ref="V35:V36"/>
    <mergeCell ref="W35:W36"/>
    <mergeCell ref="X35:X36"/>
    <mergeCell ref="Y35:Y36"/>
    <mergeCell ref="Z35:Z36"/>
    <mergeCell ref="D35:D36"/>
    <mergeCell ref="E35:E36"/>
    <mergeCell ref="F35:F36"/>
    <mergeCell ref="G35:G36"/>
    <mergeCell ref="H35:H36"/>
    <mergeCell ref="V16:V17"/>
    <mergeCell ref="W16:W17"/>
    <mergeCell ref="X16:X17"/>
    <mergeCell ref="Y16:Y17"/>
    <mergeCell ref="Z16:Z17"/>
    <mergeCell ref="D16:D17"/>
    <mergeCell ref="E16:E17"/>
    <mergeCell ref="F16:F17"/>
    <mergeCell ref="G16:G17"/>
    <mergeCell ref="H16:H17"/>
    <mergeCell ref="A28:A36"/>
    <mergeCell ref="A11:A21"/>
    <mergeCell ref="B10:C10"/>
    <mergeCell ref="A22:A24"/>
    <mergeCell ref="A25:A27"/>
    <mergeCell ref="B16:B17"/>
    <mergeCell ref="C16:C17"/>
    <mergeCell ref="B35:B36"/>
    <mergeCell ref="C35:C36"/>
    <mergeCell ref="J8:N8"/>
    <mergeCell ref="P8:T8"/>
    <mergeCell ref="V8:Z8"/>
    <mergeCell ref="A9:H9"/>
    <mergeCell ref="M9:M10"/>
    <mergeCell ref="N9:N10"/>
    <mergeCell ref="S9:S10"/>
    <mergeCell ref="T9:T10"/>
    <mergeCell ref="Y9:Y10"/>
    <mergeCell ref="Z9:Z10"/>
  </mergeCells>
  <conditionalFormatting sqref="K11 K22 K28">
    <cfRule type="cellIs" dxfId="113" priority="121" operator="equal">
      <formula>"Vencida"</formula>
    </cfRule>
    <cfRule type="cellIs" dxfId="112" priority="122" operator="equal">
      <formula>"No Cumplida"</formula>
    </cfRule>
    <cfRule type="cellIs" dxfId="111" priority="123" operator="equal">
      <formula>"En Avance"</formula>
    </cfRule>
    <cfRule type="cellIs" dxfId="110" priority="124" operator="equal">
      <formula>"Cumplida (FT)"</formula>
    </cfRule>
    <cfRule type="cellIs" dxfId="109" priority="125" operator="equal">
      <formula>"Cumplida (DT)"</formula>
    </cfRule>
    <cfRule type="cellIs" dxfId="108" priority="126" operator="equal">
      <formula>"Sin Avance"</formula>
    </cfRule>
  </conditionalFormatting>
  <conditionalFormatting sqref="K25:K26">
    <cfRule type="cellIs" dxfId="107" priority="7" operator="equal">
      <formula>"Vencida"</formula>
    </cfRule>
    <cfRule type="cellIs" dxfId="106" priority="8" operator="equal">
      <formula>"No Cumplida"</formula>
    </cfRule>
    <cfRule type="cellIs" dxfId="105" priority="9" operator="equal">
      <formula>"En Avance"</formula>
    </cfRule>
    <cfRule type="cellIs" dxfId="104" priority="10" operator="equal">
      <formula>"Cumplida (FT)"</formula>
    </cfRule>
    <cfRule type="cellIs" dxfId="103" priority="11" operator="equal">
      <formula>"Cumplida (DT)"</formula>
    </cfRule>
    <cfRule type="cellIs" dxfId="102" priority="12" operator="equal">
      <formula>"Sin Avance"</formula>
    </cfRule>
  </conditionalFormatting>
  <conditionalFormatting sqref="Q11 Q22 Q25 Q28:Q36">
    <cfRule type="cellIs" dxfId="101" priority="73" operator="equal">
      <formula>"Vencida"</formula>
    </cfRule>
    <cfRule type="cellIs" dxfId="100" priority="74" operator="equal">
      <formula>"No Cumplida"</formula>
    </cfRule>
    <cfRule type="cellIs" dxfId="99" priority="75" operator="equal">
      <formula>"En Avance"</formula>
    </cfRule>
    <cfRule type="cellIs" dxfId="98" priority="76" operator="equal">
      <formula>"Cumplida (FT)"</formula>
    </cfRule>
    <cfRule type="cellIs" dxfId="97" priority="77" operator="equal">
      <formula>"Cumplida (DT)"</formula>
    </cfRule>
    <cfRule type="cellIs" dxfId="96" priority="78" operator="equal">
      <formula>"Sin Avance"</formula>
    </cfRule>
  </conditionalFormatting>
  <conditionalFormatting sqref="W11 W22 W25 W28">
    <cfRule type="cellIs" dxfId="95" priority="25" operator="equal">
      <formula>"Vencida"</formula>
    </cfRule>
    <cfRule type="cellIs" dxfId="94" priority="26" operator="equal">
      <formula>"No Cumplida"</formula>
    </cfRule>
    <cfRule type="cellIs" dxfId="93" priority="27" operator="equal">
      <formula>"En Avance"</formula>
    </cfRule>
    <cfRule type="cellIs" dxfId="92" priority="28" operator="equal">
      <formula>"Cumplida (FT)"</formula>
    </cfRule>
    <cfRule type="cellIs" dxfId="91" priority="29" operator="equal">
      <formula>"Cumplida (DT)"</formula>
    </cfRule>
    <cfRule type="cellIs" dxfId="90" priority="30" operator="equal">
      <formula>"Sin Avance"</formula>
    </cfRule>
  </conditionalFormatting>
  <conditionalFormatting sqref="W31:W35">
    <cfRule type="cellIs" dxfId="89" priority="1" operator="equal">
      <formula>"Vencida"</formula>
    </cfRule>
    <cfRule type="cellIs" dxfId="88" priority="2" operator="equal">
      <formula>"No Cumplida"</formula>
    </cfRule>
    <cfRule type="cellIs" dxfId="87" priority="3" operator="equal">
      <formula>"En Avance"</formula>
    </cfRule>
    <cfRule type="cellIs" dxfId="86" priority="4" operator="equal">
      <formula>"Cumplida (FT)"</formula>
    </cfRule>
    <cfRule type="cellIs" dxfId="85" priority="5" operator="equal">
      <formula>"Cumplida (DT)"</formula>
    </cfRule>
    <cfRule type="cellIs" dxfId="84" priority="6"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34" orientation="landscape" r:id="rId1"/>
  <headerFooter>
    <oddHeader>&amp;L&amp;G&amp;C&amp;"Arial,Negrita"&amp;14SEGUIMIENTO PROGRAMA DE TRANSPARENCIA Y ÉTICA PÚBLICA&amp;RClasificación de la Información:
Pública</oddHeader>
    <oddFooter xml:space="preserve">&amp;LAprobó: Yanira Villamil
Realizó:  Elizabeth Castillo&amp;C&amp;"Tempus Sans ITC,Normal"&amp;12
¡Antes de imprimir este documento… piense en el medio ambiente! &amp;"-,Normal"&amp;11 
</oddFooter>
  </headerFooter>
  <rowBreaks count="3" manualBreakCount="3">
    <brk id="17" max="25" man="1"/>
    <brk id="23" max="25" man="1"/>
    <brk id="34" max="2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02E89-C459-48C6-BC71-8A1FED741691}">
  <dimension ref="A1:T92"/>
  <sheetViews>
    <sheetView view="pageBreakPreview" zoomScale="60" zoomScaleNormal="70" zoomScalePageLayoutView="71" workbookViewId="0">
      <selection activeCell="P34" sqref="P34"/>
    </sheetView>
  </sheetViews>
  <sheetFormatPr baseColWidth="10" defaultColWidth="11.42578125" defaultRowHeight="15" x14ac:dyDescent="0.25"/>
  <cols>
    <col min="2" max="2" width="40.42578125" customWidth="1"/>
    <col min="3" max="3" width="51.7109375" customWidth="1"/>
    <col min="4" max="4" width="31.7109375" customWidth="1"/>
    <col min="5" max="5" width="23.7109375" customWidth="1"/>
    <col min="6" max="6" width="30.28515625" customWidth="1"/>
    <col min="7" max="7" width="32" customWidth="1"/>
    <col min="8" max="8" width="30.5703125" customWidth="1"/>
    <col min="9" max="9" width="21.7109375" customWidth="1"/>
    <col min="10" max="10" width="30" customWidth="1"/>
    <col min="11" max="11" width="25.7109375" customWidth="1"/>
    <col min="12" max="12" width="22.7109375" customWidth="1"/>
    <col min="13" max="13" width="27" customWidth="1"/>
    <col min="14" max="14" width="2.7109375" customWidth="1"/>
    <col min="15" max="15" width="26.28515625" customWidth="1"/>
    <col min="16" max="16" width="110.28515625" customWidth="1"/>
    <col min="17" max="17" width="189.5703125" customWidth="1"/>
    <col min="18" max="18" width="16.42578125" style="392" customWidth="1"/>
  </cols>
  <sheetData>
    <row r="1" spans="1:20" s="212" customFormat="1" ht="40.9" customHeight="1" x14ac:dyDescent="0.2">
      <c r="A1" s="320" t="s">
        <v>548</v>
      </c>
      <c r="B1" s="320"/>
      <c r="C1" s="320"/>
      <c r="D1" s="320"/>
      <c r="E1" s="320"/>
      <c r="F1" s="320"/>
      <c r="G1" s="320"/>
      <c r="H1" s="320"/>
      <c r="I1" s="320"/>
      <c r="J1" s="320"/>
      <c r="K1" s="320"/>
      <c r="L1" s="320"/>
      <c r="M1" s="320"/>
      <c r="O1" s="321" t="s">
        <v>549</v>
      </c>
      <c r="P1" s="321"/>
      <c r="Q1" s="321"/>
      <c r="R1" s="321"/>
    </row>
    <row r="2" spans="1:20" s="212" customFormat="1" ht="42" customHeight="1" x14ac:dyDescent="0.2">
      <c r="A2" s="322" t="s">
        <v>550</v>
      </c>
      <c r="B2" s="322"/>
      <c r="C2" s="322"/>
      <c r="D2" s="322"/>
      <c r="E2" s="322"/>
      <c r="F2" s="322"/>
      <c r="G2" s="322"/>
      <c r="H2" s="322"/>
      <c r="I2" s="322"/>
      <c r="J2" s="322"/>
      <c r="K2" s="322"/>
      <c r="L2" s="322"/>
      <c r="M2" s="322"/>
      <c r="O2" s="318" t="s">
        <v>551</v>
      </c>
      <c r="P2" s="318" t="s">
        <v>553</v>
      </c>
      <c r="Q2" s="318" t="s">
        <v>554</v>
      </c>
      <c r="R2" s="318" t="s">
        <v>552</v>
      </c>
    </row>
    <row r="3" spans="1:20" s="212" customFormat="1" ht="77.25" customHeight="1" x14ac:dyDescent="0.2">
      <c r="A3" s="225" t="s">
        <v>555</v>
      </c>
      <c r="B3" s="225" t="s">
        <v>556</v>
      </c>
      <c r="C3" s="225" t="s">
        <v>557</v>
      </c>
      <c r="D3" s="225" t="s">
        <v>558</v>
      </c>
      <c r="E3" s="225" t="s">
        <v>559</v>
      </c>
      <c r="F3" s="225" t="s">
        <v>560</v>
      </c>
      <c r="G3" s="225" t="s">
        <v>561</v>
      </c>
      <c r="H3" s="225" t="s">
        <v>562</v>
      </c>
      <c r="I3" s="225" t="s">
        <v>563</v>
      </c>
      <c r="J3" s="225" t="s">
        <v>564</v>
      </c>
      <c r="K3" s="225" t="s">
        <v>565</v>
      </c>
      <c r="L3" s="225" t="s">
        <v>566</v>
      </c>
      <c r="M3" s="225" t="s">
        <v>567</v>
      </c>
      <c r="O3" s="319"/>
      <c r="P3" s="319"/>
      <c r="Q3" s="319"/>
      <c r="R3" s="319"/>
    </row>
    <row r="4" spans="1:20" ht="223.5" customHeight="1" x14ac:dyDescent="0.25">
      <c r="A4" s="62">
        <v>1</v>
      </c>
      <c r="B4" s="63" t="s">
        <v>710</v>
      </c>
      <c r="C4" s="63" t="s">
        <v>568</v>
      </c>
      <c r="D4" s="64" t="s">
        <v>569</v>
      </c>
      <c r="E4" s="64" t="s">
        <v>570</v>
      </c>
      <c r="F4" s="64" t="s">
        <v>571</v>
      </c>
      <c r="G4" s="64" t="s">
        <v>572</v>
      </c>
      <c r="H4" s="64" t="s">
        <v>573</v>
      </c>
      <c r="I4" s="64">
        <v>5</v>
      </c>
      <c r="J4" s="64" t="s">
        <v>574</v>
      </c>
      <c r="K4" s="65">
        <v>44958</v>
      </c>
      <c r="L4" s="65">
        <v>45245</v>
      </c>
      <c r="M4" s="64" t="s">
        <v>575</v>
      </c>
      <c r="O4" s="66" t="s">
        <v>576</v>
      </c>
      <c r="P4" s="67" t="s">
        <v>1093</v>
      </c>
      <c r="Q4" s="67" t="s">
        <v>711</v>
      </c>
      <c r="R4" s="389" t="s">
        <v>4</v>
      </c>
      <c r="S4" s="68"/>
      <c r="T4" s="68"/>
    </row>
    <row r="5" spans="1:20" ht="147" customHeight="1" x14ac:dyDescent="0.25">
      <c r="A5" s="62">
        <v>2</v>
      </c>
      <c r="B5" s="64" t="s">
        <v>577</v>
      </c>
      <c r="C5" s="64" t="s">
        <v>578</v>
      </c>
      <c r="D5" s="64" t="s">
        <v>569</v>
      </c>
      <c r="E5" s="64" t="s">
        <v>579</v>
      </c>
      <c r="F5" s="64" t="s">
        <v>571</v>
      </c>
      <c r="G5" s="64" t="s">
        <v>580</v>
      </c>
      <c r="H5" s="64" t="s">
        <v>573</v>
      </c>
      <c r="I5" s="64">
        <v>1</v>
      </c>
      <c r="J5" s="64" t="s">
        <v>581</v>
      </c>
      <c r="K5" s="69">
        <v>44986</v>
      </c>
      <c r="L5" s="69">
        <v>45230</v>
      </c>
      <c r="M5" s="64" t="s">
        <v>575</v>
      </c>
      <c r="O5" s="66" t="s">
        <v>576</v>
      </c>
      <c r="P5" s="70" t="s">
        <v>582</v>
      </c>
      <c r="Q5" s="67" t="s">
        <v>712</v>
      </c>
      <c r="R5" s="389" t="s">
        <v>4</v>
      </c>
      <c r="S5" s="68"/>
      <c r="T5" s="68"/>
    </row>
    <row r="6" spans="1:20" ht="196.9" customHeight="1" x14ac:dyDescent="0.25">
      <c r="A6" s="62">
        <v>3</v>
      </c>
      <c r="B6" s="63" t="s">
        <v>583</v>
      </c>
      <c r="C6" s="64" t="s">
        <v>584</v>
      </c>
      <c r="D6" s="64" t="s">
        <v>585</v>
      </c>
      <c r="E6" s="64" t="s">
        <v>586</v>
      </c>
      <c r="F6" s="64" t="s">
        <v>571</v>
      </c>
      <c r="G6" s="64" t="s">
        <v>587</v>
      </c>
      <c r="H6" s="64" t="s">
        <v>573</v>
      </c>
      <c r="I6" s="64">
        <v>3</v>
      </c>
      <c r="J6" s="64" t="s">
        <v>588</v>
      </c>
      <c r="K6" s="69">
        <v>45019</v>
      </c>
      <c r="L6" s="69">
        <v>45245</v>
      </c>
      <c r="M6" s="64" t="s">
        <v>589</v>
      </c>
      <c r="O6" s="66" t="s">
        <v>576</v>
      </c>
      <c r="P6" s="70" t="s">
        <v>590</v>
      </c>
      <c r="Q6" s="70" t="s">
        <v>713</v>
      </c>
      <c r="R6" s="389" t="s">
        <v>4</v>
      </c>
      <c r="S6" s="68"/>
      <c r="T6" s="68"/>
    </row>
    <row r="7" spans="1:20" ht="409.15" customHeight="1" x14ac:dyDescent="0.25">
      <c r="A7" s="62">
        <v>4</v>
      </c>
      <c r="B7" s="71" t="s">
        <v>591</v>
      </c>
      <c r="C7" s="72" t="s">
        <v>592</v>
      </c>
      <c r="D7" s="72" t="s">
        <v>593</v>
      </c>
      <c r="E7" s="72" t="s">
        <v>570</v>
      </c>
      <c r="F7" s="72" t="s">
        <v>571</v>
      </c>
      <c r="G7" s="72" t="s">
        <v>580</v>
      </c>
      <c r="H7" s="72" t="s">
        <v>573</v>
      </c>
      <c r="I7" s="72">
        <v>3</v>
      </c>
      <c r="J7" s="72" t="s">
        <v>594</v>
      </c>
      <c r="K7" s="69">
        <v>45047</v>
      </c>
      <c r="L7" s="69">
        <v>45245</v>
      </c>
      <c r="M7" s="72" t="s">
        <v>589</v>
      </c>
      <c r="O7" s="66" t="s">
        <v>576</v>
      </c>
      <c r="P7" s="70" t="s">
        <v>714</v>
      </c>
      <c r="Q7" s="53" t="s">
        <v>715</v>
      </c>
      <c r="R7" s="389" t="s">
        <v>4</v>
      </c>
      <c r="S7" s="68"/>
      <c r="T7" s="68"/>
    </row>
    <row r="8" spans="1:20" ht="408.6" customHeight="1" x14ac:dyDescent="0.25">
      <c r="A8" s="62">
        <v>5</v>
      </c>
      <c r="B8" s="73" t="s">
        <v>595</v>
      </c>
      <c r="C8" s="64" t="s">
        <v>596</v>
      </c>
      <c r="D8" s="64" t="s">
        <v>593</v>
      </c>
      <c r="E8" s="64" t="s">
        <v>597</v>
      </c>
      <c r="F8" s="64" t="s">
        <v>571</v>
      </c>
      <c r="G8" s="64" t="s">
        <v>598</v>
      </c>
      <c r="H8" s="64" t="s">
        <v>382</v>
      </c>
      <c r="I8" s="64">
        <v>10</v>
      </c>
      <c r="J8" s="64" t="s">
        <v>599</v>
      </c>
      <c r="K8" s="69">
        <v>45048</v>
      </c>
      <c r="L8" s="69">
        <v>45230</v>
      </c>
      <c r="M8" s="64" t="s">
        <v>600</v>
      </c>
      <c r="O8" s="66" t="s">
        <v>576</v>
      </c>
      <c r="P8" s="74" t="s">
        <v>721</v>
      </c>
      <c r="Q8" s="75" t="s">
        <v>1094</v>
      </c>
      <c r="R8" s="389" t="s">
        <v>4</v>
      </c>
      <c r="S8" s="68"/>
      <c r="T8" s="68"/>
    </row>
    <row r="9" spans="1:20" ht="180" customHeight="1" x14ac:dyDescent="0.25">
      <c r="A9" s="62">
        <v>6</v>
      </c>
      <c r="B9" s="76" t="s">
        <v>601</v>
      </c>
      <c r="C9" s="77" t="s">
        <v>602</v>
      </c>
      <c r="D9" s="64" t="s">
        <v>585</v>
      </c>
      <c r="E9" s="64" t="s">
        <v>579</v>
      </c>
      <c r="F9" s="64" t="s">
        <v>603</v>
      </c>
      <c r="G9" s="64" t="s">
        <v>604</v>
      </c>
      <c r="H9" s="64" t="s">
        <v>605</v>
      </c>
      <c r="I9" s="63">
        <v>1</v>
      </c>
      <c r="J9" s="63" t="s">
        <v>606</v>
      </c>
      <c r="K9" s="69">
        <v>44958</v>
      </c>
      <c r="L9" s="69">
        <v>45260</v>
      </c>
      <c r="M9" s="64" t="s">
        <v>575</v>
      </c>
      <c r="O9" s="66" t="s">
        <v>576</v>
      </c>
      <c r="P9" s="70" t="s">
        <v>716</v>
      </c>
      <c r="Q9" s="70" t="s">
        <v>717</v>
      </c>
      <c r="R9" s="389" t="s">
        <v>4</v>
      </c>
      <c r="S9" s="68"/>
      <c r="T9" s="68"/>
    </row>
    <row r="10" spans="1:20" ht="156.75" customHeight="1" x14ac:dyDescent="0.25">
      <c r="A10" s="62">
        <v>7</v>
      </c>
      <c r="B10" s="78" t="s">
        <v>607</v>
      </c>
      <c r="C10" s="78" t="s">
        <v>608</v>
      </c>
      <c r="D10" s="64" t="s">
        <v>593</v>
      </c>
      <c r="E10" s="64" t="s">
        <v>609</v>
      </c>
      <c r="F10" s="64" t="s">
        <v>610</v>
      </c>
      <c r="G10" s="64" t="s">
        <v>611</v>
      </c>
      <c r="H10" s="64" t="s">
        <v>605</v>
      </c>
      <c r="I10" s="63">
        <v>1</v>
      </c>
      <c r="J10" s="63" t="s">
        <v>612</v>
      </c>
      <c r="K10" s="69">
        <v>44958</v>
      </c>
      <c r="L10" s="69">
        <v>45260</v>
      </c>
      <c r="M10" s="64" t="s">
        <v>575</v>
      </c>
      <c r="O10" s="66" t="s">
        <v>576</v>
      </c>
      <c r="P10" s="70" t="s">
        <v>718</v>
      </c>
      <c r="Q10" s="70" t="s">
        <v>719</v>
      </c>
      <c r="R10" s="389" t="s">
        <v>4</v>
      </c>
      <c r="S10" s="68"/>
      <c r="T10" s="68"/>
    </row>
    <row r="11" spans="1:20" ht="159" customHeight="1" x14ac:dyDescent="0.25">
      <c r="A11" s="62">
        <v>8</v>
      </c>
      <c r="B11" s="78" t="s">
        <v>613</v>
      </c>
      <c r="C11" s="78" t="s">
        <v>614</v>
      </c>
      <c r="D11" s="64" t="s">
        <v>569</v>
      </c>
      <c r="E11" s="64" t="s">
        <v>570</v>
      </c>
      <c r="F11" s="64" t="s">
        <v>615</v>
      </c>
      <c r="G11" s="64" t="s">
        <v>604</v>
      </c>
      <c r="H11" s="64" t="s">
        <v>605</v>
      </c>
      <c r="I11" s="63">
        <v>2</v>
      </c>
      <c r="J11" s="63" t="s">
        <v>616</v>
      </c>
      <c r="K11" s="69">
        <v>45047</v>
      </c>
      <c r="L11" s="69">
        <v>45275</v>
      </c>
      <c r="M11" s="64" t="s">
        <v>575</v>
      </c>
      <c r="O11" s="66" t="s">
        <v>576</v>
      </c>
      <c r="P11" s="70" t="s">
        <v>617</v>
      </c>
      <c r="Q11" s="70" t="s">
        <v>720</v>
      </c>
      <c r="R11" s="389" t="s">
        <v>4</v>
      </c>
      <c r="S11" s="68"/>
      <c r="T11" s="68"/>
    </row>
    <row r="12" spans="1:20" ht="135.75" customHeight="1" x14ac:dyDescent="0.25">
      <c r="A12" s="62">
        <v>9</v>
      </c>
      <c r="B12" s="79" t="s">
        <v>618</v>
      </c>
      <c r="C12" s="80" t="s">
        <v>619</v>
      </c>
      <c r="D12" s="64" t="s">
        <v>593</v>
      </c>
      <c r="E12" s="64" t="s">
        <v>570</v>
      </c>
      <c r="F12" s="64" t="s">
        <v>615</v>
      </c>
      <c r="G12" s="64" t="s">
        <v>604</v>
      </c>
      <c r="H12" s="80" t="s">
        <v>411</v>
      </c>
      <c r="I12" s="64">
        <v>12</v>
      </c>
      <c r="J12" s="64" t="s">
        <v>620</v>
      </c>
      <c r="K12" s="69">
        <v>44986</v>
      </c>
      <c r="L12" s="69">
        <v>45260</v>
      </c>
      <c r="M12" s="64" t="s">
        <v>589</v>
      </c>
      <c r="O12" s="66" t="s">
        <v>576</v>
      </c>
      <c r="P12" s="70" t="s">
        <v>1095</v>
      </c>
      <c r="Q12" s="81" t="s">
        <v>722</v>
      </c>
      <c r="R12" s="389" t="s">
        <v>4</v>
      </c>
      <c r="S12" s="68"/>
      <c r="T12" s="68"/>
    </row>
    <row r="13" spans="1:20" ht="189.6" customHeight="1" x14ac:dyDescent="0.25">
      <c r="A13" s="62">
        <v>10</v>
      </c>
      <c r="B13" s="63" t="s">
        <v>621</v>
      </c>
      <c r="C13" s="63" t="s">
        <v>622</v>
      </c>
      <c r="D13" s="63" t="s">
        <v>569</v>
      </c>
      <c r="E13" s="63" t="s">
        <v>586</v>
      </c>
      <c r="F13" s="63" t="s">
        <v>615</v>
      </c>
      <c r="G13" s="64" t="s">
        <v>587</v>
      </c>
      <c r="H13" s="63" t="s">
        <v>623</v>
      </c>
      <c r="I13" s="63">
        <v>600</v>
      </c>
      <c r="J13" s="63" t="s">
        <v>624</v>
      </c>
      <c r="K13" s="82">
        <v>45017</v>
      </c>
      <c r="L13" s="82">
        <v>45275</v>
      </c>
      <c r="M13" s="63" t="s">
        <v>575</v>
      </c>
      <c r="O13" s="66" t="s">
        <v>576</v>
      </c>
      <c r="P13" s="70" t="s">
        <v>723</v>
      </c>
      <c r="Q13" s="70" t="s">
        <v>724</v>
      </c>
      <c r="R13" s="390" t="s">
        <v>4</v>
      </c>
      <c r="S13" s="68"/>
      <c r="T13" s="68"/>
    </row>
    <row r="14" spans="1:20" ht="251.25" customHeight="1" x14ac:dyDescent="0.25">
      <c r="A14" s="62">
        <v>11</v>
      </c>
      <c r="B14" s="63" t="s">
        <v>625</v>
      </c>
      <c r="C14" s="63" t="s">
        <v>626</v>
      </c>
      <c r="D14" s="63" t="s">
        <v>593</v>
      </c>
      <c r="E14" s="63" t="s">
        <v>579</v>
      </c>
      <c r="F14" s="63" t="s">
        <v>571</v>
      </c>
      <c r="G14" s="63" t="s">
        <v>580</v>
      </c>
      <c r="H14" s="63" t="s">
        <v>623</v>
      </c>
      <c r="I14" s="63">
        <v>6</v>
      </c>
      <c r="J14" s="63" t="s">
        <v>624</v>
      </c>
      <c r="K14" s="82">
        <v>45017</v>
      </c>
      <c r="L14" s="82">
        <v>45275</v>
      </c>
      <c r="M14" s="63" t="s">
        <v>575</v>
      </c>
      <c r="O14" s="66" t="s">
        <v>576</v>
      </c>
      <c r="P14" s="70" t="s">
        <v>726</v>
      </c>
      <c r="Q14" s="70" t="s">
        <v>725</v>
      </c>
      <c r="R14" s="390" t="s">
        <v>4</v>
      </c>
      <c r="S14" s="68"/>
      <c r="T14" s="68"/>
    </row>
    <row r="15" spans="1:20" ht="178.15" customHeight="1" x14ac:dyDescent="0.25">
      <c r="A15" s="62">
        <v>12</v>
      </c>
      <c r="B15" s="71" t="s">
        <v>627</v>
      </c>
      <c r="C15" s="71" t="s">
        <v>628</v>
      </c>
      <c r="D15" s="71" t="s">
        <v>569</v>
      </c>
      <c r="E15" s="71" t="s">
        <v>570</v>
      </c>
      <c r="F15" s="71" t="s">
        <v>615</v>
      </c>
      <c r="G15" s="71" t="s">
        <v>580</v>
      </c>
      <c r="H15" s="71" t="s">
        <v>623</v>
      </c>
      <c r="I15" s="71">
        <v>3</v>
      </c>
      <c r="J15" s="71" t="s">
        <v>629</v>
      </c>
      <c r="K15" s="82">
        <v>45017</v>
      </c>
      <c r="L15" s="82">
        <v>45275</v>
      </c>
      <c r="M15" s="71" t="s">
        <v>575</v>
      </c>
      <c r="O15" s="66" t="s">
        <v>576</v>
      </c>
      <c r="P15" s="70" t="s">
        <v>728</v>
      </c>
      <c r="Q15" s="83" t="s">
        <v>727</v>
      </c>
      <c r="R15" s="390" t="s">
        <v>4</v>
      </c>
      <c r="S15" s="68"/>
      <c r="T15" s="68"/>
    </row>
    <row r="16" spans="1:20" ht="177" customHeight="1" x14ac:dyDescent="0.25">
      <c r="A16" s="62">
        <v>13</v>
      </c>
      <c r="B16" s="71" t="s">
        <v>630</v>
      </c>
      <c r="C16" s="71" t="s">
        <v>631</v>
      </c>
      <c r="D16" s="71" t="s">
        <v>569</v>
      </c>
      <c r="E16" s="71" t="s">
        <v>586</v>
      </c>
      <c r="F16" s="71" t="s">
        <v>615</v>
      </c>
      <c r="G16" s="71" t="s">
        <v>572</v>
      </c>
      <c r="H16" s="71" t="s">
        <v>623</v>
      </c>
      <c r="I16" s="71">
        <v>3</v>
      </c>
      <c r="J16" s="71" t="s">
        <v>629</v>
      </c>
      <c r="K16" s="82">
        <v>45047</v>
      </c>
      <c r="L16" s="82">
        <v>45275</v>
      </c>
      <c r="M16" s="71" t="s">
        <v>575</v>
      </c>
      <c r="O16" s="66" t="s">
        <v>576</v>
      </c>
      <c r="P16" s="70" t="s">
        <v>729</v>
      </c>
      <c r="Q16" s="70" t="s">
        <v>730</v>
      </c>
      <c r="R16" s="390" t="s">
        <v>4</v>
      </c>
      <c r="S16" s="68"/>
      <c r="T16" s="68"/>
    </row>
    <row r="17" spans="1:20" ht="162" customHeight="1" x14ac:dyDescent="0.25">
      <c r="A17" s="62">
        <v>14</v>
      </c>
      <c r="B17" s="64" t="s">
        <v>632</v>
      </c>
      <c r="C17" s="64" t="s">
        <v>633</v>
      </c>
      <c r="D17" s="64" t="s">
        <v>585</v>
      </c>
      <c r="E17" s="64" t="s">
        <v>586</v>
      </c>
      <c r="F17" s="64" t="s">
        <v>615</v>
      </c>
      <c r="G17" s="64" t="s">
        <v>580</v>
      </c>
      <c r="H17" s="64" t="s">
        <v>310</v>
      </c>
      <c r="I17" s="64">
        <v>10</v>
      </c>
      <c r="J17" s="64" t="s">
        <v>634</v>
      </c>
      <c r="K17" s="69">
        <v>44986</v>
      </c>
      <c r="L17" s="69">
        <v>45260</v>
      </c>
      <c r="M17" s="64" t="s">
        <v>575</v>
      </c>
      <c r="O17" s="66" t="s">
        <v>576</v>
      </c>
      <c r="P17" s="70" t="s">
        <v>731</v>
      </c>
      <c r="Q17" s="70" t="s">
        <v>732</v>
      </c>
      <c r="R17" s="389" t="s">
        <v>4</v>
      </c>
      <c r="S17" s="68"/>
      <c r="T17" s="68"/>
    </row>
    <row r="18" spans="1:20" ht="216" customHeight="1" x14ac:dyDescent="0.25">
      <c r="A18" s="62">
        <v>15</v>
      </c>
      <c r="B18" s="84" t="s">
        <v>635</v>
      </c>
      <c r="C18" s="84" t="s">
        <v>636</v>
      </c>
      <c r="D18" s="64" t="s">
        <v>585</v>
      </c>
      <c r="E18" s="64" t="s">
        <v>586</v>
      </c>
      <c r="F18" s="64" t="s">
        <v>615</v>
      </c>
      <c r="G18" s="64" t="s">
        <v>580</v>
      </c>
      <c r="H18" s="71" t="s">
        <v>310</v>
      </c>
      <c r="I18" s="64">
        <v>11</v>
      </c>
      <c r="J18" s="84" t="s">
        <v>637</v>
      </c>
      <c r="K18" s="85">
        <v>44972</v>
      </c>
      <c r="L18" s="86">
        <v>45275</v>
      </c>
      <c r="M18" s="64" t="s">
        <v>575</v>
      </c>
      <c r="O18" s="66" t="s">
        <v>576</v>
      </c>
      <c r="P18" s="70" t="s">
        <v>733</v>
      </c>
      <c r="Q18" s="87" t="s">
        <v>734</v>
      </c>
      <c r="R18" s="389" t="s">
        <v>4</v>
      </c>
      <c r="S18" s="68"/>
      <c r="T18" s="68"/>
    </row>
    <row r="19" spans="1:20" ht="107.65" customHeight="1" x14ac:dyDescent="0.25">
      <c r="A19" s="62">
        <v>16</v>
      </c>
      <c r="B19" s="78" t="s">
        <v>638</v>
      </c>
      <c r="C19" s="78" t="s">
        <v>639</v>
      </c>
      <c r="D19" s="72" t="s">
        <v>569</v>
      </c>
      <c r="E19" s="72" t="s">
        <v>579</v>
      </c>
      <c r="F19" s="72" t="s">
        <v>603</v>
      </c>
      <c r="G19" s="72" t="s">
        <v>640</v>
      </c>
      <c r="H19" s="71" t="s">
        <v>641</v>
      </c>
      <c r="I19" s="71">
        <v>1</v>
      </c>
      <c r="J19" s="71" t="s">
        <v>642</v>
      </c>
      <c r="K19" s="69">
        <v>45017</v>
      </c>
      <c r="L19" s="69">
        <v>45275</v>
      </c>
      <c r="M19" s="72" t="s">
        <v>575</v>
      </c>
      <c r="O19" s="66" t="s">
        <v>576</v>
      </c>
      <c r="P19" s="67" t="s">
        <v>735</v>
      </c>
      <c r="Q19" s="67" t="s">
        <v>736</v>
      </c>
      <c r="R19" s="389" t="s">
        <v>4</v>
      </c>
      <c r="S19" s="68"/>
      <c r="T19" s="68"/>
    </row>
    <row r="20" spans="1:20" ht="264.75" customHeight="1" x14ac:dyDescent="0.25">
      <c r="A20" s="62">
        <f>+A19+1</f>
        <v>17</v>
      </c>
      <c r="B20" s="64" t="s">
        <v>643</v>
      </c>
      <c r="C20" s="64" t="s">
        <v>644</v>
      </c>
      <c r="D20" s="64" t="s">
        <v>585</v>
      </c>
      <c r="E20" s="64" t="s">
        <v>579</v>
      </c>
      <c r="F20" s="64" t="s">
        <v>603</v>
      </c>
      <c r="G20" s="64" t="s">
        <v>640</v>
      </c>
      <c r="H20" s="64" t="s">
        <v>641</v>
      </c>
      <c r="I20" s="64">
        <v>33</v>
      </c>
      <c r="J20" s="64" t="s">
        <v>588</v>
      </c>
      <c r="K20" s="69">
        <v>45017</v>
      </c>
      <c r="L20" s="69">
        <v>45137</v>
      </c>
      <c r="M20" s="64" t="s">
        <v>575</v>
      </c>
      <c r="O20" s="66" t="s">
        <v>576</v>
      </c>
      <c r="P20" s="70" t="s">
        <v>737</v>
      </c>
      <c r="Q20" s="101" t="s">
        <v>746</v>
      </c>
      <c r="R20" s="389" t="s">
        <v>4</v>
      </c>
      <c r="S20" s="68"/>
      <c r="T20" s="68"/>
    </row>
    <row r="21" spans="1:20" ht="371.25" customHeight="1" x14ac:dyDescent="0.25">
      <c r="A21" s="62">
        <f t="shared" ref="A21:A41" si="0">+A20+1</f>
        <v>18</v>
      </c>
      <c r="B21" s="64" t="s">
        <v>645</v>
      </c>
      <c r="C21" s="64" t="s">
        <v>646</v>
      </c>
      <c r="D21" s="64" t="s">
        <v>593</v>
      </c>
      <c r="E21" s="64" t="s">
        <v>586</v>
      </c>
      <c r="F21" s="64" t="s">
        <v>615</v>
      </c>
      <c r="G21" s="64" t="s">
        <v>640</v>
      </c>
      <c r="H21" s="64" t="s">
        <v>641</v>
      </c>
      <c r="I21" s="64">
        <v>30</v>
      </c>
      <c r="J21" s="64" t="s">
        <v>588</v>
      </c>
      <c r="K21" s="69">
        <v>45017</v>
      </c>
      <c r="L21" s="69">
        <v>45275</v>
      </c>
      <c r="M21" s="64" t="s">
        <v>575</v>
      </c>
      <c r="O21" s="66" t="s">
        <v>576</v>
      </c>
      <c r="P21" s="88" t="s">
        <v>647</v>
      </c>
      <c r="Q21" s="89" t="s">
        <v>1096</v>
      </c>
      <c r="R21" s="389" t="s">
        <v>4</v>
      </c>
      <c r="S21" s="68"/>
      <c r="T21" s="68"/>
    </row>
    <row r="22" spans="1:20" ht="220.9" customHeight="1" x14ac:dyDescent="0.25">
      <c r="A22" s="62">
        <f t="shared" si="0"/>
        <v>19</v>
      </c>
      <c r="B22" s="72" t="s">
        <v>648</v>
      </c>
      <c r="C22" s="72" t="s">
        <v>649</v>
      </c>
      <c r="D22" s="72" t="s">
        <v>585</v>
      </c>
      <c r="E22" s="72" t="s">
        <v>579</v>
      </c>
      <c r="F22" s="72" t="s">
        <v>603</v>
      </c>
      <c r="G22" s="72" t="s">
        <v>572</v>
      </c>
      <c r="H22" s="72" t="s">
        <v>650</v>
      </c>
      <c r="I22" s="72">
        <v>2</v>
      </c>
      <c r="J22" s="72" t="s">
        <v>651</v>
      </c>
      <c r="K22" s="69">
        <v>45047</v>
      </c>
      <c r="L22" s="69">
        <v>45199</v>
      </c>
      <c r="M22" s="72" t="s">
        <v>589</v>
      </c>
      <c r="O22" s="66" t="s">
        <v>576</v>
      </c>
      <c r="P22" s="70" t="s">
        <v>738</v>
      </c>
      <c r="Q22" s="74" t="s">
        <v>739</v>
      </c>
      <c r="R22" s="390" t="s">
        <v>4</v>
      </c>
      <c r="S22" s="68"/>
      <c r="T22" s="68"/>
    </row>
    <row r="23" spans="1:20" ht="251.25" customHeight="1" x14ac:dyDescent="0.25">
      <c r="A23" s="62">
        <f t="shared" si="0"/>
        <v>20</v>
      </c>
      <c r="B23" s="72" t="s">
        <v>652</v>
      </c>
      <c r="C23" s="72" t="s">
        <v>653</v>
      </c>
      <c r="D23" s="72" t="s">
        <v>593</v>
      </c>
      <c r="E23" s="72" t="s">
        <v>570</v>
      </c>
      <c r="F23" s="72" t="s">
        <v>615</v>
      </c>
      <c r="G23" s="72" t="s">
        <v>580</v>
      </c>
      <c r="H23" s="72" t="s">
        <v>654</v>
      </c>
      <c r="I23" s="72">
        <v>6</v>
      </c>
      <c r="J23" s="72" t="s">
        <v>655</v>
      </c>
      <c r="K23" s="69">
        <v>44929</v>
      </c>
      <c r="L23" s="69" t="s">
        <v>656</v>
      </c>
      <c r="M23" s="72" t="s">
        <v>575</v>
      </c>
      <c r="O23" s="66" t="s">
        <v>576</v>
      </c>
      <c r="P23" s="70" t="s">
        <v>740</v>
      </c>
      <c r="Q23" s="70" t="s">
        <v>741</v>
      </c>
      <c r="R23" s="389" t="s">
        <v>4</v>
      </c>
      <c r="S23" s="68"/>
      <c r="T23" s="68"/>
    </row>
    <row r="24" spans="1:20" ht="158.25" customHeight="1" x14ac:dyDescent="0.25">
      <c r="A24" s="62">
        <f t="shared" si="0"/>
        <v>21</v>
      </c>
      <c r="B24" s="71" t="s">
        <v>657</v>
      </c>
      <c r="C24" s="71" t="s">
        <v>658</v>
      </c>
      <c r="D24" s="71" t="s">
        <v>585</v>
      </c>
      <c r="E24" s="71" t="s">
        <v>659</v>
      </c>
      <c r="F24" s="71" t="s">
        <v>571</v>
      </c>
      <c r="G24" s="71" t="s">
        <v>660</v>
      </c>
      <c r="H24" s="71" t="s">
        <v>654</v>
      </c>
      <c r="I24" s="71">
        <v>7</v>
      </c>
      <c r="J24" s="71" t="s">
        <v>661</v>
      </c>
      <c r="K24" s="82">
        <v>45017</v>
      </c>
      <c r="L24" s="82">
        <v>45229</v>
      </c>
      <c r="M24" s="72" t="s">
        <v>575</v>
      </c>
      <c r="O24" s="66" t="s">
        <v>576</v>
      </c>
      <c r="P24" s="67" t="s">
        <v>742</v>
      </c>
      <c r="Q24" s="67" t="s">
        <v>743</v>
      </c>
      <c r="R24" s="389" t="s">
        <v>4</v>
      </c>
      <c r="S24" s="68"/>
      <c r="T24" s="68"/>
    </row>
    <row r="25" spans="1:20" ht="139.5" customHeight="1" x14ac:dyDescent="0.25">
      <c r="A25" s="62">
        <f t="shared" si="0"/>
        <v>22</v>
      </c>
      <c r="B25" s="72" t="s">
        <v>662</v>
      </c>
      <c r="C25" s="72" t="s">
        <v>663</v>
      </c>
      <c r="D25" s="72" t="s">
        <v>569</v>
      </c>
      <c r="E25" s="72" t="s">
        <v>570</v>
      </c>
      <c r="F25" s="72" t="s">
        <v>615</v>
      </c>
      <c r="G25" s="72" t="s">
        <v>580</v>
      </c>
      <c r="H25" s="71" t="s">
        <v>654</v>
      </c>
      <c r="I25" s="72">
        <v>2</v>
      </c>
      <c r="J25" s="72" t="s">
        <v>664</v>
      </c>
      <c r="K25" s="69">
        <v>44927</v>
      </c>
      <c r="L25" s="69">
        <v>45261</v>
      </c>
      <c r="M25" s="72" t="s">
        <v>589</v>
      </c>
      <c r="O25" s="66" t="s">
        <v>576</v>
      </c>
      <c r="P25" s="67" t="s">
        <v>744</v>
      </c>
      <c r="Q25" s="67" t="s">
        <v>745</v>
      </c>
      <c r="R25" s="389" t="s">
        <v>4</v>
      </c>
      <c r="S25" s="68"/>
      <c r="T25" s="68"/>
    </row>
    <row r="26" spans="1:20" ht="408.6" customHeight="1" x14ac:dyDescent="0.25">
      <c r="A26" s="62">
        <f t="shared" si="0"/>
        <v>23</v>
      </c>
      <c r="B26" s="63" t="s">
        <v>665</v>
      </c>
      <c r="C26" s="63" t="s">
        <v>666</v>
      </c>
      <c r="D26" s="63" t="s">
        <v>585</v>
      </c>
      <c r="E26" s="63" t="s">
        <v>570</v>
      </c>
      <c r="F26" s="63" t="s">
        <v>615</v>
      </c>
      <c r="G26" s="63" t="s">
        <v>580</v>
      </c>
      <c r="H26" s="63" t="s">
        <v>667</v>
      </c>
      <c r="I26" s="63">
        <v>45</v>
      </c>
      <c r="J26" s="63" t="s">
        <v>668</v>
      </c>
      <c r="K26" s="90">
        <v>45016</v>
      </c>
      <c r="L26" s="90">
        <v>45275</v>
      </c>
      <c r="M26" s="63" t="s">
        <v>575</v>
      </c>
      <c r="O26" s="66" t="s">
        <v>576</v>
      </c>
      <c r="P26" s="91" t="s">
        <v>747</v>
      </c>
      <c r="Q26" s="92" t="s">
        <v>748</v>
      </c>
      <c r="R26" s="389" t="s">
        <v>4</v>
      </c>
      <c r="S26" s="68"/>
      <c r="T26" s="68"/>
    </row>
    <row r="27" spans="1:20" ht="315" customHeight="1" x14ac:dyDescent="0.25">
      <c r="A27" s="62">
        <f t="shared" si="0"/>
        <v>24</v>
      </c>
      <c r="B27" s="64" t="s">
        <v>669</v>
      </c>
      <c r="C27" s="64" t="s">
        <v>670</v>
      </c>
      <c r="D27" s="63" t="s">
        <v>585</v>
      </c>
      <c r="E27" s="63" t="s">
        <v>586</v>
      </c>
      <c r="F27" s="63" t="s">
        <v>571</v>
      </c>
      <c r="G27" s="63" t="s">
        <v>598</v>
      </c>
      <c r="H27" s="63" t="s">
        <v>667</v>
      </c>
      <c r="I27" s="63">
        <v>6</v>
      </c>
      <c r="J27" s="63" t="s">
        <v>668</v>
      </c>
      <c r="K27" s="90">
        <v>45016</v>
      </c>
      <c r="L27" s="90">
        <v>45260</v>
      </c>
      <c r="M27" s="63" t="s">
        <v>575</v>
      </c>
      <c r="O27" s="66" t="s">
        <v>576</v>
      </c>
      <c r="P27" s="70" t="s">
        <v>750</v>
      </c>
      <c r="Q27" s="102" t="s">
        <v>749</v>
      </c>
      <c r="R27" s="389" t="s">
        <v>4</v>
      </c>
      <c r="S27" s="68"/>
      <c r="T27" s="68"/>
    </row>
    <row r="28" spans="1:20" ht="338.25" customHeight="1" x14ac:dyDescent="0.25">
      <c r="A28" s="62">
        <f t="shared" si="0"/>
        <v>25</v>
      </c>
      <c r="B28" s="64" t="s">
        <v>671</v>
      </c>
      <c r="C28" s="64" t="s">
        <v>672</v>
      </c>
      <c r="D28" s="64" t="s">
        <v>593</v>
      </c>
      <c r="E28" s="63" t="s">
        <v>597</v>
      </c>
      <c r="F28" s="63" t="s">
        <v>571</v>
      </c>
      <c r="G28" s="63" t="s">
        <v>587</v>
      </c>
      <c r="H28" s="63" t="s">
        <v>667</v>
      </c>
      <c r="I28" s="63">
        <v>250</v>
      </c>
      <c r="J28" s="63" t="s">
        <v>673</v>
      </c>
      <c r="K28" s="90">
        <v>45046</v>
      </c>
      <c r="L28" s="90">
        <v>45202</v>
      </c>
      <c r="M28" s="63" t="s">
        <v>600</v>
      </c>
      <c r="O28" s="66" t="s">
        <v>576</v>
      </c>
      <c r="P28" s="70" t="s">
        <v>1393</v>
      </c>
      <c r="Q28" s="93" t="s">
        <v>751</v>
      </c>
      <c r="R28" s="388" t="s">
        <v>8</v>
      </c>
      <c r="S28" s="68"/>
      <c r="T28" s="68"/>
    </row>
    <row r="29" spans="1:20" ht="384.75" customHeight="1" x14ac:dyDescent="0.25">
      <c r="A29" s="62">
        <f t="shared" si="0"/>
        <v>26</v>
      </c>
      <c r="B29" s="63" t="s">
        <v>674</v>
      </c>
      <c r="C29" s="64" t="s">
        <v>675</v>
      </c>
      <c r="D29" s="64" t="s">
        <v>569</v>
      </c>
      <c r="E29" s="63" t="s">
        <v>586</v>
      </c>
      <c r="F29" s="63" t="s">
        <v>615</v>
      </c>
      <c r="G29" s="63" t="s">
        <v>587</v>
      </c>
      <c r="H29" s="63" t="s">
        <v>667</v>
      </c>
      <c r="I29" s="63">
        <v>1000</v>
      </c>
      <c r="J29" s="63" t="s">
        <v>676</v>
      </c>
      <c r="K29" s="90">
        <v>45046</v>
      </c>
      <c r="L29" s="90">
        <v>45275</v>
      </c>
      <c r="M29" s="63" t="s">
        <v>600</v>
      </c>
      <c r="O29" s="66" t="s">
        <v>576</v>
      </c>
      <c r="P29" s="70" t="s">
        <v>1398</v>
      </c>
      <c r="Q29" s="67" t="s">
        <v>1394</v>
      </c>
      <c r="R29" s="388" t="s">
        <v>8</v>
      </c>
      <c r="S29" s="68"/>
      <c r="T29" s="68"/>
    </row>
    <row r="30" spans="1:20" ht="235.5" customHeight="1" x14ac:dyDescent="0.25">
      <c r="A30" s="62">
        <f t="shared" si="0"/>
        <v>27</v>
      </c>
      <c r="B30" s="78" t="s">
        <v>677</v>
      </c>
      <c r="C30" s="72" t="s">
        <v>678</v>
      </c>
      <c r="D30" s="94" t="s">
        <v>569</v>
      </c>
      <c r="E30" s="71" t="s">
        <v>586</v>
      </c>
      <c r="F30" s="71" t="s">
        <v>615</v>
      </c>
      <c r="G30" s="71" t="s">
        <v>587</v>
      </c>
      <c r="H30" s="71" t="s">
        <v>667</v>
      </c>
      <c r="I30" s="71">
        <v>8</v>
      </c>
      <c r="J30" s="71" t="s">
        <v>679</v>
      </c>
      <c r="K30" s="95">
        <v>44985</v>
      </c>
      <c r="L30" s="95">
        <v>45260</v>
      </c>
      <c r="M30" s="96" t="s">
        <v>589</v>
      </c>
      <c r="O30" s="66" t="s">
        <v>576</v>
      </c>
      <c r="P30" s="70" t="s">
        <v>1397</v>
      </c>
      <c r="Q30" s="70" t="s">
        <v>753</v>
      </c>
      <c r="R30" s="388" t="s">
        <v>8</v>
      </c>
      <c r="S30" s="68"/>
      <c r="T30" s="68"/>
    </row>
    <row r="31" spans="1:20" ht="189" customHeight="1" x14ac:dyDescent="0.25">
      <c r="A31" s="62">
        <f t="shared" si="0"/>
        <v>28</v>
      </c>
      <c r="B31" s="64" t="s">
        <v>680</v>
      </c>
      <c r="C31" s="64" t="s">
        <v>681</v>
      </c>
      <c r="D31" s="64" t="s">
        <v>585</v>
      </c>
      <c r="E31" s="64" t="s">
        <v>570</v>
      </c>
      <c r="F31" s="64" t="s">
        <v>571</v>
      </c>
      <c r="G31" s="64" t="s">
        <v>572</v>
      </c>
      <c r="H31" s="64" t="s">
        <v>350</v>
      </c>
      <c r="I31" s="64">
        <v>1</v>
      </c>
      <c r="J31" s="64" t="s">
        <v>682</v>
      </c>
      <c r="K31" s="69">
        <v>45048</v>
      </c>
      <c r="L31" s="69">
        <v>45260</v>
      </c>
      <c r="M31" s="64" t="s">
        <v>589</v>
      </c>
      <c r="O31" s="66" t="s">
        <v>576</v>
      </c>
      <c r="P31" s="67" t="s">
        <v>755</v>
      </c>
      <c r="Q31" s="67" t="s">
        <v>752</v>
      </c>
      <c r="R31" s="389" t="s">
        <v>4</v>
      </c>
      <c r="S31" s="68"/>
      <c r="T31" s="68"/>
    </row>
    <row r="32" spans="1:20" ht="128.25" x14ac:dyDescent="0.25">
      <c r="A32" s="62">
        <f t="shared" si="0"/>
        <v>29</v>
      </c>
      <c r="B32" s="64" t="s">
        <v>683</v>
      </c>
      <c r="C32" s="64" t="s">
        <v>684</v>
      </c>
      <c r="D32" s="64" t="s">
        <v>593</v>
      </c>
      <c r="E32" s="64" t="s">
        <v>597</v>
      </c>
      <c r="F32" s="64" t="s">
        <v>610</v>
      </c>
      <c r="G32" s="64" t="s">
        <v>580</v>
      </c>
      <c r="H32" s="64" t="s">
        <v>685</v>
      </c>
      <c r="I32" s="64">
        <v>2</v>
      </c>
      <c r="J32" s="64" t="s">
        <v>686</v>
      </c>
      <c r="K32" s="69">
        <v>44986</v>
      </c>
      <c r="L32" s="69">
        <v>45260</v>
      </c>
      <c r="M32" s="64" t="s">
        <v>575</v>
      </c>
      <c r="O32" s="66" t="s">
        <v>576</v>
      </c>
      <c r="P32" s="67" t="s">
        <v>754</v>
      </c>
      <c r="Q32" s="88" t="s">
        <v>756</v>
      </c>
      <c r="R32" s="389" t="s">
        <v>4</v>
      </c>
      <c r="S32" s="68"/>
      <c r="T32" s="68"/>
    </row>
    <row r="33" spans="1:20" ht="147.4" customHeight="1" x14ac:dyDescent="0.25">
      <c r="A33" s="62">
        <f t="shared" si="0"/>
        <v>30</v>
      </c>
      <c r="B33" s="64" t="s">
        <v>687</v>
      </c>
      <c r="C33" s="64" t="s">
        <v>688</v>
      </c>
      <c r="D33" s="64" t="s">
        <v>593</v>
      </c>
      <c r="E33" s="64" t="s">
        <v>597</v>
      </c>
      <c r="F33" s="64" t="s">
        <v>610</v>
      </c>
      <c r="G33" s="64" t="s">
        <v>580</v>
      </c>
      <c r="H33" s="64" t="s">
        <v>685</v>
      </c>
      <c r="I33" s="64">
        <v>2</v>
      </c>
      <c r="J33" s="64" t="s">
        <v>686</v>
      </c>
      <c r="K33" s="69">
        <v>44986</v>
      </c>
      <c r="L33" s="69">
        <v>45260</v>
      </c>
      <c r="M33" s="64" t="s">
        <v>575</v>
      </c>
      <c r="O33" s="66" t="s">
        <v>576</v>
      </c>
      <c r="P33" s="67" t="s">
        <v>758</v>
      </c>
      <c r="Q33" s="97" t="s">
        <v>757</v>
      </c>
      <c r="R33" s="389" t="s">
        <v>4</v>
      </c>
      <c r="S33" s="68"/>
      <c r="T33" s="68"/>
    </row>
    <row r="34" spans="1:20" ht="145.15" customHeight="1" x14ac:dyDescent="0.25">
      <c r="A34" s="62">
        <f t="shared" si="0"/>
        <v>31</v>
      </c>
      <c r="B34" s="64" t="s">
        <v>689</v>
      </c>
      <c r="C34" s="64" t="s">
        <v>690</v>
      </c>
      <c r="D34" s="64" t="s">
        <v>585</v>
      </c>
      <c r="E34" s="64" t="s">
        <v>570</v>
      </c>
      <c r="F34" s="64" t="s">
        <v>610</v>
      </c>
      <c r="G34" s="64" t="s">
        <v>580</v>
      </c>
      <c r="H34" s="64" t="s">
        <v>685</v>
      </c>
      <c r="I34" s="64">
        <v>4</v>
      </c>
      <c r="J34" s="64" t="s">
        <v>691</v>
      </c>
      <c r="K34" s="69">
        <v>44986</v>
      </c>
      <c r="L34" s="69">
        <v>45260</v>
      </c>
      <c r="M34" s="64" t="s">
        <v>575</v>
      </c>
      <c r="O34" s="66" t="s">
        <v>576</v>
      </c>
      <c r="P34" s="67" t="s">
        <v>1396</v>
      </c>
      <c r="Q34" s="67" t="s">
        <v>1395</v>
      </c>
      <c r="R34" s="388" t="s">
        <v>8</v>
      </c>
      <c r="S34" s="68"/>
      <c r="T34" s="68"/>
    </row>
    <row r="35" spans="1:20" ht="141.75" customHeight="1" x14ac:dyDescent="0.25">
      <c r="A35" s="62">
        <f t="shared" si="0"/>
        <v>32</v>
      </c>
      <c r="B35" s="72" t="s">
        <v>692</v>
      </c>
      <c r="C35" s="72" t="s">
        <v>693</v>
      </c>
      <c r="D35" s="72" t="s">
        <v>593</v>
      </c>
      <c r="E35" s="72" t="s">
        <v>597</v>
      </c>
      <c r="F35" s="72" t="s">
        <v>610</v>
      </c>
      <c r="G35" s="72" t="s">
        <v>580</v>
      </c>
      <c r="H35" s="72" t="s">
        <v>694</v>
      </c>
      <c r="I35" s="72">
        <v>2</v>
      </c>
      <c r="J35" s="72" t="s">
        <v>686</v>
      </c>
      <c r="K35" s="69">
        <v>44986</v>
      </c>
      <c r="L35" s="69">
        <v>45260</v>
      </c>
      <c r="M35" s="72" t="s">
        <v>575</v>
      </c>
      <c r="O35" s="66" t="s">
        <v>576</v>
      </c>
      <c r="P35" s="70" t="s">
        <v>759</v>
      </c>
      <c r="Q35" s="70" t="s">
        <v>760</v>
      </c>
      <c r="R35" s="389" t="s">
        <v>4</v>
      </c>
      <c r="S35" s="68"/>
      <c r="T35" s="68"/>
    </row>
    <row r="36" spans="1:20" ht="139.9" customHeight="1" x14ac:dyDescent="0.25">
      <c r="A36" s="62">
        <f t="shared" si="0"/>
        <v>33</v>
      </c>
      <c r="B36" s="72" t="s">
        <v>692</v>
      </c>
      <c r="C36" s="72" t="s">
        <v>693</v>
      </c>
      <c r="D36" s="72" t="s">
        <v>593</v>
      </c>
      <c r="E36" s="72" t="s">
        <v>597</v>
      </c>
      <c r="F36" s="72" t="s">
        <v>610</v>
      </c>
      <c r="G36" s="72" t="s">
        <v>580</v>
      </c>
      <c r="H36" s="72" t="s">
        <v>694</v>
      </c>
      <c r="I36" s="72">
        <v>2</v>
      </c>
      <c r="J36" s="72" t="s">
        <v>686</v>
      </c>
      <c r="K36" s="69">
        <v>44986</v>
      </c>
      <c r="L36" s="69">
        <v>45260</v>
      </c>
      <c r="M36" s="72" t="s">
        <v>589</v>
      </c>
      <c r="O36" s="66" t="s">
        <v>576</v>
      </c>
      <c r="P36" s="70" t="s">
        <v>761</v>
      </c>
      <c r="Q36" s="67" t="s">
        <v>762</v>
      </c>
      <c r="R36" s="389" t="s">
        <v>4</v>
      </c>
      <c r="S36" s="68"/>
      <c r="T36" s="68"/>
    </row>
    <row r="37" spans="1:20" ht="117" customHeight="1" x14ac:dyDescent="0.25">
      <c r="A37" s="62">
        <f t="shared" si="0"/>
        <v>34</v>
      </c>
      <c r="B37" s="72" t="s">
        <v>692</v>
      </c>
      <c r="C37" s="72" t="s">
        <v>693</v>
      </c>
      <c r="D37" s="72" t="s">
        <v>593</v>
      </c>
      <c r="E37" s="72" t="s">
        <v>597</v>
      </c>
      <c r="F37" s="72" t="s">
        <v>610</v>
      </c>
      <c r="G37" s="72" t="s">
        <v>580</v>
      </c>
      <c r="H37" s="72" t="s">
        <v>694</v>
      </c>
      <c r="I37" s="72">
        <v>2</v>
      </c>
      <c r="J37" s="72" t="s">
        <v>686</v>
      </c>
      <c r="K37" s="69">
        <v>44986</v>
      </c>
      <c r="L37" s="69">
        <v>45260</v>
      </c>
      <c r="M37" s="72" t="s">
        <v>589</v>
      </c>
      <c r="O37" s="66" t="s">
        <v>576</v>
      </c>
      <c r="P37" s="70" t="s">
        <v>763</v>
      </c>
      <c r="Q37" s="67" t="s">
        <v>764</v>
      </c>
      <c r="R37" s="389" t="s">
        <v>4</v>
      </c>
      <c r="S37" s="68"/>
      <c r="T37" s="68"/>
    </row>
    <row r="38" spans="1:20" ht="162.75" customHeight="1" x14ac:dyDescent="0.25">
      <c r="A38" s="62">
        <f t="shared" si="0"/>
        <v>35</v>
      </c>
      <c r="B38" s="71" t="s">
        <v>695</v>
      </c>
      <c r="C38" s="71" t="s">
        <v>696</v>
      </c>
      <c r="D38" s="71" t="s">
        <v>593</v>
      </c>
      <c r="E38" s="71" t="s">
        <v>597</v>
      </c>
      <c r="F38" s="71" t="s">
        <v>610</v>
      </c>
      <c r="G38" s="71" t="s">
        <v>580</v>
      </c>
      <c r="H38" s="71" t="s">
        <v>697</v>
      </c>
      <c r="I38" s="71">
        <v>18</v>
      </c>
      <c r="J38" s="71" t="s">
        <v>698</v>
      </c>
      <c r="K38" s="95">
        <v>44986</v>
      </c>
      <c r="L38" s="95">
        <v>45260</v>
      </c>
      <c r="M38" s="72" t="s">
        <v>575</v>
      </c>
      <c r="O38" s="66" t="s">
        <v>576</v>
      </c>
      <c r="P38" s="70" t="s">
        <v>765</v>
      </c>
      <c r="Q38" s="87" t="s">
        <v>766</v>
      </c>
      <c r="R38" s="389" t="s">
        <v>4</v>
      </c>
      <c r="S38" s="68"/>
      <c r="T38" s="68"/>
    </row>
    <row r="39" spans="1:20" ht="177" customHeight="1" x14ac:dyDescent="0.25">
      <c r="A39" s="62">
        <f t="shared" si="0"/>
        <v>36</v>
      </c>
      <c r="B39" s="71" t="s">
        <v>699</v>
      </c>
      <c r="C39" s="71" t="s">
        <v>700</v>
      </c>
      <c r="D39" s="71" t="s">
        <v>569</v>
      </c>
      <c r="E39" s="71" t="s">
        <v>586</v>
      </c>
      <c r="F39" s="71" t="s">
        <v>615</v>
      </c>
      <c r="G39" s="71" t="s">
        <v>580</v>
      </c>
      <c r="H39" s="71" t="s">
        <v>701</v>
      </c>
      <c r="I39" s="71">
        <v>33</v>
      </c>
      <c r="J39" s="71" t="s">
        <v>702</v>
      </c>
      <c r="K39" s="95">
        <v>44593</v>
      </c>
      <c r="L39" s="95">
        <v>44910</v>
      </c>
      <c r="M39" s="72" t="s">
        <v>575</v>
      </c>
      <c r="O39" s="66" t="s">
        <v>576</v>
      </c>
      <c r="P39" s="70" t="s">
        <v>768</v>
      </c>
      <c r="Q39" s="98" t="s">
        <v>767</v>
      </c>
      <c r="R39" s="389" t="s">
        <v>4</v>
      </c>
      <c r="S39" s="68"/>
      <c r="T39" s="68"/>
    </row>
    <row r="40" spans="1:20" ht="181.5" customHeight="1" x14ac:dyDescent="0.25">
      <c r="A40" s="62">
        <f t="shared" si="0"/>
        <v>37</v>
      </c>
      <c r="B40" s="71" t="s">
        <v>703</v>
      </c>
      <c r="C40" s="72" t="s">
        <v>704</v>
      </c>
      <c r="D40" s="72" t="s">
        <v>569</v>
      </c>
      <c r="E40" s="72" t="s">
        <v>586</v>
      </c>
      <c r="F40" s="72" t="s">
        <v>615</v>
      </c>
      <c r="G40" s="72" t="s">
        <v>580</v>
      </c>
      <c r="H40" s="72" t="s">
        <v>701</v>
      </c>
      <c r="I40" s="72">
        <v>33</v>
      </c>
      <c r="J40" s="72" t="s">
        <v>705</v>
      </c>
      <c r="K40" s="69">
        <v>44593</v>
      </c>
      <c r="L40" s="69">
        <v>44910</v>
      </c>
      <c r="M40" s="72" t="s">
        <v>575</v>
      </c>
      <c r="O40" s="66" t="s">
        <v>576</v>
      </c>
      <c r="P40" s="74" t="s">
        <v>769</v>
      </c>
      <c r="Q40" s="99" t="s">
        <v>770</v>
      </c>
      <c r="R40" s="389" t="s">
        <v>4</v>
      </c>
      <c r="S40" s="68"/>
      <c r="T40" s="68"/>
    </row>
    <row r="41" spans="1:20" ht="171" x14ac:dyDescent="0.25">
      <c r="A41" s="62">
        <f t="shared" si="0"/>
        <v>38</v>
      </c>
      <c r="B41" s="71" t="s">
        <v>706</v>
      </c>
      <c r="C41" s="72" t="s">
        <v>707</v>
      </c>
      <c r="D41" s="72" t="s">
        <v>593</v>
      </c>
      <c r="E41" s="72" t="s">
        <v>659</v>
      </c>
      <c r="F41" s="72" t="s">
        <v>615</v>
      </c>
      <c r="G41" s="72" t="s">
        <v>580</v>
      </c>
      <c r="H41" s="72" t="s">
        <v>701</v>
      </c>
      <c r="I41" s="72">
        <v>1</v>
      </c>
      <c r="J41" s="72" t="s">
        <v>708</v>
      </c>
      <c r="K41" s="69">
        <v>44593</v>
      </c>
      <c r="L41" s="69">
        <v>44910</v>
      </c>
      <c r="M41" s="72" t="s">
        <v>589</v>
      </c>
      <c r="O41" s="66" t="s">
        <v>576</v>
      </c>
      <c r="P41" s="70" t="s">
        <v>771</v>
      </c>
      <c r="Q41" s="70" t="s">
        <v>772</v>
      </c>
      <c r="R41" s="389" t="s">
        <v>4</v>
      </c>
      <c r="S41" s="68"/>
      <c r="T41" s="68"/>
    </row>
    <row r="42" spans="1:20" x14ac:dyDescent="0.25">
      <c r="P42" s="68"/>
      <c r="Q42" s="68"/>
      <c r="R42" s="391"/>
      <c r="S42" s="68"/>
      <c r="T42" s="68"/>
    </row>
    <row r="43" spans="1:20" x14ac:dyDescent="0.25">
      <c r="N43" t="s">
        <v>709</v>
      </c>
      <c r="P43" s="68"/>
      <c r="Q43" s="68"/>
      <c r="R43" s="391"/>
      <c r="S43" s="68"/>
      <c r="T43" s="68"/>
    </row>
    <row r="44" spans="1:20" x14ac:dyDescent="0.25">
      <c r="P44" s="68"/>
      <c r="Q44" s="68"/>
      <c r="R44" s="391"/>
      <c r="S44" s="68"/>
      <c r="T44" s="68"/>
    </row>
    <row r="45" spans="1:20" x14ac:dyDescent="0.25">
      <c r="P45" s="68"/>
      <c r="Q45" s="68"/>
      <c r="R45" s="391"/>
      <c r="S45" s="68"/>
      <c r="T45" s="68"/>
    </row>
    <row r="46" spans="1:20" x14ac:dyDescent="0.25">
      <c r="P46" s="68"/>
      <c r="Q46" s="68"/>
      <c r="R46" s="391"/>
      <c r="S46" s="68"/>
      <c r="T46" s="68"/>
    </row>
    <row r="47" spans="1:20" x14ac:dyDescent="0.25">
      <c r="P47" s="68"/>
      <c r="Q47" s="68"/>
      <c r="R47" s="391"/>
      <c r="S47" s="68"/>
      <c r="T47" s="68"/>
    </row>
    <row r="48" spans="1:20" x14ac:dyDescent="0.25">
      <c r="P48" s="68"/>
      <c r="Q48" s="68"/>
      <c r="R48" s="391"/>
      <c r="S48" s="68"/>
      <c r="T48" s="68"/>
    </row>
    <row r="49" spans="16:20" x14ac:dyDescent="0.25">
      <c r="P49" s="68"/>
      <c r="Q49" s="68"/>
      <c r="R49" s="391"/>
      <c r="S49" s="68"/>
      <c r="T49" s="68"/>
    </row>
    <row r="50" spans="16:20" x14ac:dyDescent="0.25">
      <c r="P50" s="68"/>
      <c r="Q50" s="68"/>
      <c r="R50" s="391"/>
      <c r="S50" s="68"/>
      <c r="T50" s="68"/>
    </row>
    <row r="51" spans="16:20" x14ac:dyDescent="0.25">
      <c r="P51" s="68"/>
      <c r="Q51" s="68"/>
      <c r="R51" s="391"/>
      <c r="S51" s="68"/>
      <c r="T51" s="68"/>
    </row>
    <row r="52" spans="16:20" x14ac:dyDescent="0.25">
      <c r="P52" s="68"/>
      <c r="Q52" s="68"/>
      <c r="R52" s="391"/>
      <c r="S52" s="68"/>
      <c r="T52" s="68"/>
    </row>
    <row r="53" spans="16:20" x14ac:dyDescent="0.25">
      <c r="P53" s="68"/>
      <c r="Q53" s="68"/>
      <c r="R53" s="391"/>
      <c r="S53" s="68"/>
      <c r="T53" s="68"/>
    </row>
    <row r="54" spans="16:20" x14ac:dyDescent="0.25">
      <c r="P54" s="68"/>
      <c r="Q54" s="68"/>
      <c r="R54" s="391"/>
      <c r="S54" s="68"/>
      <c r="T54" s="68"/>
    </row>
    <row r="55" spans="16:20" x14ac:dyDescent="0.25">
      <c r="P55" s="68"/>
      <c r="Q55" s="68"/>
      <c r="R55" s="391"/>
      <c r="S55" s="68"/>
      <c r="T55" s="68"/>
    </row>
    <row r="56" spans="16:20" x14ac:dyDescent="0.25">
      <c r="P56" s="68"/>
      <c r="Q56" s="68"/>
      <c r="R56" s="391"/>
      <c r="S56" s="68"/>
      <c r="T56" s="68"/>
    </row>
    <row r="57" spans="16:20" x14ac:dyDescent="0.25">
      <c r="P57" s="68"/>
      <c r="Q57" s="68"/>
      <c r="R57" s="391"/>
      <c r="S57" s="68"/>
      <c r="T57" s="68"/>
    </row>
    <row r="58" spans="16:20" x14ac:dyDescent="0.25">
      <c r="P58" s="68"/>
      <c r="Q58" s="68"/>
      <c r="R58" s="391"/>
      <c r="S58" s="68"/>
      <c r="T58" s="68"/>
    </row>
    <row r="89" spans="12:12" x14ac:dyDescent="0.25">
      <c r="L89" s="100">
        <v>45261</v>
      </c>
    </row>
    <row r="90" spans="12:12" x14ac:dyDescent="0.25">
      <c r="L90" s="100">
        <v>45261</v>
      </c>
    </row>
    <row r="91" spans="12:12" x14ac:dyDescent="0.25">
      <c r="L91" s="100">
        <v>45261</v>
      </c>
    </row>
    <row r="92" spans="12:12" x14ac:dyDescent="0.25">
      <c r="L92" s="100">
        <v>45261</v>
      </c>
    </row>
  </sheetData>
  <protectedRanges>
    <protectedRange algorithmName="SHA-512" hashValue="qCY6X1pAd2/dDnil2/NQFDrQNJpzSPalFaiIHbGYKmJ0zVL3isuqDVMsuRiBGAOCqko8rqUovFFx4wQQY9l4LQ==" saltValue="QXYnfwX0ori2G8UJzOtcLA==" spinCount="100000" sqref="G13 A2:M7 A8:A41" name="Rango1"/>
    <protectedRange algorithmName="SHA-512" hashValue="qCY6X1pAd2/dDnil2/NQFDrQNJpzSPalFaiIHbGYKmJ0zVL3isuqDVMsuRiBGAOCqko8rqUovFFx4wQQY9l4LQ==" saltValue="QXYnfwX0ori2G8UJzOtcLA==" spinCount="100000" sqref="B17:M17" name="Rango1_1"/>
    <protectedRange algorithmName="SHA-512" hashValue="qCY6X1pAd2/dDnil2/NQFDrQNJpzSPalFaiIHbGYKmJ0zVL3isuqDVMsuRiBGAOCqko8rqUovFFx4wQQY9l4LQ==" saltValue="QXYnfwX0ori2G8UJzOtcLA==" spinCount="100000" sqref="B18:M18" name="Rango1_2"/>
    <protectedRange algorithmName="SHA-512" hashValue="qCY6X1pAd2/dDnil2/NQFDrQNJpzSPalFaiIHbGYKmJ0zVL3isuqDVMsuRiBGAOCqko8rqUovFFx4wQQY9l4LQ==" saltValue="QXYnfwX0ori2G8UJzOtcLA==" spinCount="100000" sqref="B26:C29 H26:L29 H30" name="Rango1_3"/>
    <protectedRange algorithmName="SHA-512" hashValue="xYT/iwHpQyKF7RZGnYS676ovhP8lhowYrXMcshPf3pR3SQxTehu4IcZC+5tvDUaYNZJOLMxzpFFsBLa/tqGfrA==" saltValue="9D44FA0VBT1AIlx1M5f1aw==" spinCount="100000" sqref="D26:D27" name="Rango1_1_1"/>
    <protectedRange algorithmName="SHA-512" hashValue="xYT/iwHpQyKF7RZGnYS676ovhP8lhowYrXMcshPf3pR3SQxTehu4IcZC+5tvDUaYNZJOLMxzpFFsBLa/tqGfrA==" saltValue="9D44FA0VBT1AIlx1M5f1aw==" spinCount="100000" sqref="D28" name="Rango1_2_1"/>
    <protectedRange algorithmName="SHA-512" hashValue="xYT/iwHpQyKF7RZGnYS676ovhP8lhowYrXMcshPf3pR3SQxTehu4IcZC+5tvDUaYNZJOLMxzpFFsBLa/tqGfrA==" saltValue="9D44FA0VBT1AIlx1M5f1aw==" spinCount="100000" sqref="D29" name="Rango1_3_1"/>
    <protectedRange algorithmName="SHA-512" hashValue="xYT/iwHpQyKF7RZGnYS676ovhP8lhowYrXMcshPf3pR3SQxTehu4IcZC+5tvDUaYNZJOLMxzpFFsBLa/tqGfrA==" saltValue="9D44FA0VBT1AIlx1M5f1aw==" spinCount="100000" sqref="E27 E29:E30" name="Rango1_4"/>
    <protectedRange algorithmName="SHA-512" hashValue="xYT/iwHpQyKF7RZGnYS676ovhP8lhowYrXMcshPf3pR3SQxTehu4IcZC+5tvDUaYNZJOLMxzpFFsBLa/tqGfrA==" saltValue="9D44FA0VBT1AIlx1M5f1aw==" spinCount="100000" sqref="E28" name="Rango1_5"/>
    <protectedRange algorithmName="SHA-512" hashValue="xYT/iwHpQyKF7RZGnYS676ovhP8lhowYrXMcshPf3pR3SQxTehu4IcZC+5tvDUaYNZJOLMxzpFFsBLa/tqGfrA==" saltValue="9D44FA0VBT1AIlx1M5f1aw==" spinCount="100000" sqref="E26" name="Rango1_6"/>
    <protectedRange algorithmName="SHA-512" hashValue="xYT/iwHpQyKF7RZGnYS676ovhP8lhowYrXMcshPf3pR3SQxTehu4IcZC+5tvDUaYNZJOLMxzpFFsBLa/tqGfrA==" saltValue="9D44FA0VBT1AIlx1M5f1aw==" spinCount="100000" sqref="F26 F29:F30" name="Rango1_7"/>
    <protectedRange algorithmName="SHA-512" hashValue="xYT/iwHpQyKF7RZGnYS676ovhP8lhowYrXMcshPf3pR3SQxTehu4IcZC+5tvDUaYNZJOLMxzpFFsBLa/tqGfrA==" saltValue="9D44FA0VBT1AIlx1M5f1aw==" spinCount="100000" sqref="F27:F28" name="Rango1_8"/>
    <protectedRange algorithmName="SHA-512" hashValue="xYT/iwHpQyKF7RZGnYS676ovhP8lhowYrXMcshPf3pR3SQxTehu4IcZC+5tvDUaYNZJOLMxzpFFsBLa/tqGfrA==" saltValue="9D44FA0VBT1AIlx1M5f1aw==" spinCount="100000" sqref="G28" name="Rango1_9"/>
    <protectedRange algorithmName="SHA-512" hashValue="xYT/iwHpQyKF7RZGnYS676ovhP8lhowYrXMcshPf3pR3SQxTehu4IcZC+5tvDUaYNZJOLMxzpFFsBLa/tqGfrA==" saltValue="9D44FA0VBT1AIlx1M5f1aw==" spinCount="100000" sqref="G29:G30" name="Rango1_10"/>
    <protectedRange algorithmName="SHA-512" hashValue="xYT/iwHpQyKF7RZGnYS676ovhP8lhowYrXMcshPf3pR3SQxTehu4IcZC+5tvDUaYNZJOLMxzpFFsBLa/tqGfrA==" saltValue="9D44FA0VBT1AIlx1M5f1aw==" spinCount="100000" sqref="G27" name="Rango1_11"/>
    <protectedRange algorithmName="SHA-512" hashValue="xYT/iwHpQyKF7RZGnYS676ovhP8lhowYrXMcshPf3pR3SQxTehu4IcZC+5tvDUaYNZJOLMxzpFFsBLa/tqGfrA==" saltValue="9D44FA0VBT1AIlx1M5f1aw==" spinCount="100000" sqref="G26" name="Rango1_12"/>
    <protectedRange algorithmName="SHA-512" hashValue="xYT/iwHpQyKF7RZGnYS676ovhP8lhowYrXMcshPf3pR3SQxTehu4IcZC+5tvDUaYNZJOLMxzpFFsBLa/tqGfrA==" saltValue="9D44FA0VBT1AIlx1M5f1aw==" spinCount="100000" sqref="M26:M27" name="Rango1_13"/>
    <protectedRange algorithmName="SHA-512" hashValue="xYT/iwHpQyKF7RZGnYS676ovhP8lhowYrXMcshPf3pR3SQxTehu4IcZC+5tvDUaYNZJOLMxzpFFsBLa/tqGfrA==" saltValue="9D44FA0VBT1AIlx1M5f1aw==" spinCount="100000" sqref="M28" name="Rango1_15"/>
    <protectedRange algorithmName="SHA-512" hashValue="xYT/iwHpQyKF7RZGnYS676ovhP8lhowYrXMcshPf3pR3SQxTehu4IcZC+5tvDUaYNZJOLMxzpFFsBLa/tqGfrA==" saltValue="9D44FA0VBT1AIlx1M5f1aw==" spinCount="100000" sqref="M29" name="Rango1_16"/>
    <protectedRange algorithmName="SHA-512" hashValue="xYT/iwHpQyKF7RZGnYS676ovhP8lhowYrXMcshPf3pR3SQxTehu4IcZC+5tvDUaYNZJOLMxzpFFsBLa/tqGfrA==" saltValue="9D44FA0VBT1AIlx1M5f1aw==" spinCount="100000" sqref="D30" name="Rango1_14"/>
    <protectedRange algorithmName="SHA-512" hashValue="xYT/iwHpQyKF7RZGnYS676ovhP8lhowYrXMcshPf3pR3SQxTehu4IcZC+5tvDUaYNZJOLMxzpFFsBLa/tqGfrA==" saltValue="9D44FA0VBT1AIlx1M5f1aw==" spinCount="100000" sqref="M30" name="Rango1_17"/>
  </protectedRanges>
  <autoFilter ref="A3:M41" xr:uid="{8761FF49-E293-44B4-826C-F40018FD97FA}"/>
  <mergeCells count="7">
    <mergeCell ref="R2:R3"/>
    <mergeCell ref="O2:O3"/>
    <mergeCell ref="P2:P3"/>
    <mergeCell ref="Q2:Q3"/>
    <mergeCell ref="A1:M1"/>
    <mergeCell ref="O1:R1"/>
    <mergeCell ref="A2:M2"/>
  </mergeCells>
  <conditionalFormatting sqref="R4:R12">
    <cfRule type="cellIs" dxfId="83" priority="19" operator="equal">
      <formula>"Vencida"</formula>
    </cfRule>
    <cfRule type="cellIs" dxfId="82" priority="20" operator="equal">
      <formula>"No Cumplida"</formula>
    </cfRule>
    <cfRule type="cellIs" dxfId="81" priority="21" operator="equal">
      <formula>"En Avance"</formula>
    </cfRule>
    <cfRule type="cellIs" dxfId="80" priority="22" operator="equal">
      <formula>"Cumplida (FT)"</formula>
    </cfRule>
    <cfRule type="cellIs" dxfId="79" priority="23" operator="equal">
      <formula>"Cumplida (DT)"</formula>
    </cfRule>
    <cfRule type="cellIs" dxfId="78" priority="24" operator="equal">
      <formula>"Sin Avance"</formula>
    </cfRule>
  </conditionalFormatting>
  <conditionalFormatting sqref="R17:R21">
    <cfRule type="cellIs" dxfId="77" priority="25" operator="equal">
      <formula>"Vencida"</formula>
    </cfRule>
    <cfRule type="cellIs" dxfId="76" priority="26" operator="equal">
      <formula>"No Cumplida"</formula>
    </cfRule>
    <cfRule type="cellIs" dxfId="75" priority="27" operator="equal">
      <formula>"En Avance"</formula>
    </cfRule>
    <cfRule type="cellIs" dxfId="74" priority="28" operator="equal">
      <formula>"Cumplida (FT)"</formula>
    </cfRule>
    <cfRule type="cellIs" dxfId="73" priority="29" operator="equal">
      <formula>"Cumplida (DT)"</formula>
    </cfRule>
    <cfRule type="cellIs" dxfId="72" priority="30" operator="equal">
      <formula>"Sin Avance"</formula>
    </cfRule>
  </conditionalFormatting>
  <conditionalFormatting sqref="R23:R27 R31:R33 R35:R41">
    <cfRule type="cellIs" dxfId="71" priority="13" operator="equal">
      <formula>"Vencida"</formula>
    </cfRule>
    <cfRule type="cellIs" dxfId="70" priority="14" operator="equal">
      <formula>"No Cumplida"</formula>
    </cfRule>
    <cfRule type="cellIs" dxfId="69" priority="15" operator="equal">
      <formula>"En Avance"</formula>
    </cfRule>
    <cfRule type="cellIs" dxfId="68" priority="16" operator="equal">
      <formula>"Cumplida (FT)"</formula>
    </cfRule>
    <cfRule type="cellIs" dxfId="67" priority="17" operator="equal">
      <formula>"Cumplida (DT)"</formula>
    </cfRule>
    <cfRule type="cellIs" dxfId="66" priority="18" operator="equal">
      <formula>"Sin Avance"</formula>
    </cfRule>
  </conditionalFormatting>
  <conditionalFormatting sqref="R28:R30">
    <cfRule type="cellIs" dxfId="11" priority="7" operator="equal">
      <formula>"Vencida"</formula>
    </cfRule>
    <cfRule type="cellIs" dxfId="10" priority="8" operator="equal">
      <formula>"No Cumplida"</formula>
    </cfRule>
    <cfRule type="cellIs" dxfId="9" priority="9" operator="equal">
      <formula>"En Avance"</formula>
    </cfRule>
    <cfRule type="cellIs" dxfId="8" priority="10" operator="equal">
      <formula>"Cumplida (FT)"</formula>
    </cfRule>
    <cfRule type="cellIs" dxfId="7" priority="11" operator="equal">
      <formula>"Cumplida (DT)"</formula>
    </cfRule>
    <cfRule type="cellIs" dxfId="6" priority="12" operator="equal">
      <formula>"Sin Avance"</formula>
    </cfRule>
  </conditionalFormatting>
  <conditionalFormatting sqref="R34">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printOptions horizontalCentered="1" verticalCentered="1"/>
  <pageMargins left="0.70866141732283505" right="0.70866141732283505" top="1.9791666666666701" bottom="0.74803149606299202" header="0.31496062992126" footer="0.31496062992126"/>
  <pageSetup paperSize="9" scale="18" orientation="landscape" r:id="rId1"/>
  <headerFooter>
    <oddHeader>&amp;L&amp;G&amp;C&amp;"Arial,Normal"&amp;10SEGUIMIENTO PROGRAMA DE TRANSPARENCIA Y ÉTICA PÚBLICA&amp;R&amp;"Arial,Normal"&amp;10Clasificación de la Información:
Pública</oddHeader>
    <oddFooter xml:space="preserve">&amp;LAprobó: Yanira Villamil
Realizó:  Elizabeth Castillo&amp;C&amp;"Tempus Sans ITC,Normal"&amp;12
&amp;"Tempus Sans ITC,Negrita"¡Antes de imprimir este documento… piense en el medio ambiente!  </oddFooter>
  </headerFooter>
  <rowBreaks count="1" manualBreakCount="1">
    <brk id="2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B991-A78C-480A-B3B1-90A96D0F96C5}">
  <dimension ref="A1:Q58"/>
  <sheetViews>
    <sheetView view="pageBreakPreview" topLeftCell="I4" zoomScale="60" zoomScaleNormal="70" workbookViewId="0">
      <selection activeCell="Q6" sqref="Q6"/>
    </sheetView>
  </sheetViews>
  <sheetFormatPr baseColWidth="10" defaultColWidth="11.42578125" defaultRowHeight="14.25" x14ac:dyDescent="0.2"/>
  <cols>
    <col min="1" max="1" width="22.5703125" style="212" customWidth="1"/>
    <col min="2" max="2" width="44.7109375" style="212" customWidth="1"/>
    <col min="3" max="3" width="41.7109375" style="212" customWidth="1"/>
    <col min="4" max="4" width="32.5703125" style="212" customWidth="1"/>
    <col min="5" max="5" width="32.85546875" style="212" customWidth="1"/>
    <col min="6" max="6" width="26" style="212" customWidth="1"/>
    <col min="7" max="7" width="36.85546875" style="212" customWidth="1"/>
    <col min="8" max="8" width="30" style="212" customWidth="1"/>
    <col min="9" max="9" width="11.5703125" style="212" bestFit="1" customWidth="1"/>
    <col min="10" max="10" width="16.7109375" style="212" customWidth="1"/>
    <col min="11" max="11" width="15.85546875" style="212" customWidth="1"/>
    <col min="12" max="12" width="20.28515625" style="212" customWidth="1"/>
    <col min="13" max="13" width="23.28515625" style="212" customWidth="1"/>
    <col min="14" max="14" width="3.85546875" style="212" customWidth="1"/>
    <col min="15" max="15" width="93.140625" style="212" customWidth="1"/>
    <col min="16" max="16" width="120.7109375" style="212" customWidth="1"/>
    <col min="17" max="17" width="19.42578125" style="212" bestFit="1" customWidth="1"/>
    <col min="18" max="16384" width="11.42578125" style="212"/>
  </cols>
  <sheetData>
    <row r="1" spans="1:17" s="229" customFormat="1" ht="30.75" customHeight="1" x14ac:dyDescent="0.25">
      <c r="A1" s="328" t="s">
        <v>889</v>
      </c>
      <c r="B1" s="328"/>
      <c r="C1" s="328"/>
      <c r="D1" s="328"/>
      <c r="E1" s="328"/>
      <c r="F1" s="328"/>
      <c r="G1" s="328"/>
      <c r="H1" s="328"/>
      <c r="I1" s="328"/>
      <c r="J1" s="328"/>
      <c r="K1" s="328"/>
      <c r="L1" s="328"/>
      <c r="M1" s="328"/>
      <c r="N1" s="228"/>
      <c r="O1" s="323" t="s">
        <v>890</v>
      </c>
      <c r="P1" s="323" t="s">
        <v>1210</v>
      </c>
      <c r="Q1" s="323" t="s">
        <v>552</v>
      </c>
    </row>
    <row r="2" spans="1:17" s="229" customFormat="1" ht="30.75" customHeight="1" x14ac:dyDescent="0.25">
      <c r="A2" s="325" t="s">
        <v>891</v>
      </c>
      <c r="B2" s="326"/>
      <c r="C2" s="326"/>
      <c r="D2" s="326"/>
      <c r="E2" s="326"/>
      <c r="F2" s="326"/>
      <c r="G2" s="326"/>
      <c r="H2" s="326"/>
      <c r="I2" s="326"/>
      <c r="J2" s="326"/>
      <c r="K2" s="326"/>
      <c r="L2" s="326"/>
      <c r="M2" s="327"/>
      <c r="O2" s="324"/>
      <c r="P2" s="324"/>
      <c r="Q2" s="324"/>
    </row>
    <row r="3" spans="1:17" s="226" customFormat="1" ht="67.5" customHeight="1" x14ac:dyDescent="0.2">
      <c r="A3" s="213" t="s">
        <v>892</v>
      </c>
      <c r="B3" s="213" t="s">
        <v>893</v>
      </c>
      <c r="C3" s="213" t="s">
        <v>557</v>
      </c>
      <c r="D3" s="213" t="s">
        <v>558</v>
      </c>
      <c r="E3" s="213" t="s">
        <v>559</v>
      </c>
      <c r="F3" s="213" t="s">
        <v>560</v>
      </c>
      <c r="G3" s="213" t="s">
        <v>561</v>
      </c>
      <c r="H3" s="213" t="s">
        <v>562</v>
      </c>
      <c r="I3" s="213" t="s">
        <v>563</v>
      </c>
      <c r="J3" s="213" t="s">
        <v>564</v>
      </c>
      <c r="K3" s="213" t="s">
        <v>565</v>
      </c>
      <c r="L3" s="213" t="s">
        <v>566</v>
      </c>
      <c r="M3" s="213" t="s">
        <v>567</v>
      </c>
      <c r="N3" s="227"/>
      <c r="O3" s="324"/>
      <c r="P3" s="324"/>
      <c r="Q3" s="324"/>
    </row>
    <row r="4" spans="1:17" ht="282" customHeight="1" x14ac:dyDescent="0.2">
      <c r="A4" s="214" t="s">
        <v>894</v>
      </c>
      <c r="B4" s="220" t="s">
        <v>895</v>
      </c>
      <c r="C4" s="215" t="s">
        <v>896</v>
      </c>
      <c r="D4" s="215" t="s">
        <v>593</v>
      </c>
      <c r="E4" s="215" t="s">
        <v>570</v>
      </c>
      <c r="F4" s="215" t="s">
        <v>610</v>
      </c>
      <c r="G4" s="215" t="s">
        <v>897</v>
      </c>
      <c r="H4" s="215" t="s">
        <v>898</v>
      </c>
      <c r="I4" s="72">
        <v>2</v>
      </c>
      <c r="J4" s="72" t="s">
        <v>899</v>
      </c>
      <c r="K4" s="216">
        <v>44958</v>
      </c>
      <c r="L4" s="216">
        <v>45260</v>
      </c>
      <c r="M4" s="72" t="s">
        <v>600</v>
      </c>
      <c r="O4" s="70" t="s">
        <v>900</v>
      </c>
      <c r="P4" s="230" t="s">
        <v>1082</v>
      </c>
      <c r="Q4" s="217" t="s">
        <v>4</v>
      </c>
    </row>
    <row r="5" spans="1:17" ht="193.5" customHeight="1" x14ac:dyDescent="0.2">
      <c r="A5" s="214" t="s">
        <v>894</v>
      </c>
      <c r="B5" s="220" t="s">
        <v>901</v>
      </c>
      <c r="C5" s="215" t="s">
        <v>902</v>
      </c>
      <c r="D5" s="215" t="s">
        <v>585</v>
      </c>
      <c r="E5" s="215" t="s">
        <v>570</v>
      </c>
      <c r="F5" s="215" t="s">
        <v>615</v>
      </c>
      <c r="G5" s="215" t="s">
        <v>897</v>
      </c>
      <c r="H5" s="215" t="s">
        <v>903</v>
      </c>
      <c r="I5" s="72">
        <v>3</v>
      </c>
      <c r="J5" s="72" t="s">
        <v>904</v>
      </c>
      <c r="K5" s="216">
        <v>45017</v>
      </c>
      <c r="L5" s="216">
        <v>45107</v>
      </c>
      <c r="M5" s="72" t="s">
        <v>575</v>
      </c>
      <c r="O5" s="70" t="s">
        <v>905</v>
      </c>
      <c r="P5" s="221" t="s">
        <v>1083</v>
      </c>
      <c r="Q5" s="217" t="s">
        <v>4</v>
      </c>
    </row>
    <row r="6" spans="1:17" ht="284.25" customHeight="1" x14ac:dyDescent="0.2">
      <c r="A6" s="214" t="s">
        <v>894</v>
      </c>
      <c r="B6" s="220" t="s">
        <v>906</v>
      </c>
      <c r="C6" s="215" t="s">
        <v>907</v>
      </c>
      <c r="D6" s="215" t="s">
        <v>569</v>
      </c>
      <c r="E6" s="215" t="s">
        <v>586</v>
      </c>
      <c r="F6" s="215" t="s">
        <v>615</v>
      </c>
      <c r="G6" s="215" t="s">
        <v>897</v>
      </c>
      <c r="H6" s="215" t="s">
        <v>908</v>
      </c>
      <c r="I6" s="72">
        <v>3</v>
      </c>
      <c r="J6" s="72" t="s">
        <v>904</v>
      </c>
      <c r="K6" s="216">
        <v>45017</v>
      </c>
      <c r="L6" s="216">
        <v>45107</v>
      </c>
      <c r="M6" s="72" t="s">
        <v>575</v>
      </c>
      <c r="O6" s="70" t="s">
        <v>1158</v>
      </c>
      <c r="P6" s="221" t="s">
        <v>1084</v>
      </c>
      <c r="Q6" s="218" t="s">
        <v>8</v>
      </c>
    </row>
    <row r="7" spans="1:17" ht="172.5" customHeight="1" x14ac:dyDescent="0.2">
      <c r="A7" s="214" t="s">
        <v>894</v>
      </c>
      <c r="B7" s="220" t="s">
        <v>909</v>
      </c>
      <c r="C7" s="215" t="s">
        <v>910</v>
      </c>
      <c r="D7" s="215" t="s">
        <v>585</v>
      </c>
      <c r="E7" s="215" t="s">
        <v>570</v>
      </c>
      <c r="F7" s="215" t="s">
        <v>615</v>
      </c>
      <c r="G7" s="215" t="s">
        <v>572</v>
      </c>
      <c r="H7" s="215" t="s">
        <v>898</v>
      </c>
      <c r="I7" s="72">
        <v>1</v>
      </c>
      <c r="J7" s="72" t="s">
        <v>899</v>
      </c>
      <c r="K7" s="216">
        <v>44958</v>
      </c>
      <c r="L7" s="216">
        <v>45260</v>
      </c>
      <c r="M7" s="72" t="s">
        <v>575</v>
      </c>
      <c r="O7" s="231" t="s">
        <v>1085</v>
      </c>
      <c r="P7" s="232" t="s">
        <v>1081</v>
      </c>
      <c r="Q7" s="219" t="s">
        <v>4</v>
      </c>
    </row>
    <row r="8" spans="1:17" ht="254.25" customHeight="1" x14ac:dyDescent="0.2">
      <c r="A8" s="214" t="s">
        <v>911</v>
      </c>
      <c r="B8" s="220" t="s">
        <v>912</v>
      </c>
      <c r="C8" s="215" t="s">
        <v>913</v>
      </c>
      <c r="D8" s="215" t="s">
        <v>585</v>
      </c>
      <c r="E8" s="215" t="s">
        <v>659</v>
      </c>
      <c r="F8" s="221" t="s">
        <v>610</v>
      </c>
      <c r="G8" s="221" t="s">
        <v>580</v>
      </c>
      <c r="H8" s="215" t="s">
        <v>914</v>
      </c>
      <c r="I8" s="72">
        <v>2</v>
      </c>
      <c r="J8" s="72" t="s">
        <v>915</v>
      </c>
      <c r="K8" s="216">
        <v>44986</v>
      </c>
      <c r="L8" s="222">
        <v>45260</v>
      </c>
      <c r="M8" s="72" t="s">
        <v>575</v>
      </c>
      <c r="O8" s="70" t="s">
        <v>1086</v>
      </c>
      <c r="P8" s="233" t="s">
        <v>1087</v>
      </c>
      <c r="Q8" s="219" t="s">
        <v>4</v>
      </c>
    </row>
    <row r="9" spans="1:17" ht="224.25" customHeight="1" x14ac:dyDescent="0.2">
      <c r="A9" s="214" t="s">
        <v>911</v>
      </c>
      <c r="B9" s="220" t="s">
        <v>916</v>
      </c>
      <c r="C9" s="215" t="s">
        <v>917</v>
      </c>
      <c r="D9" s="215" t="s">
        <v>593</v>
      </c>
      <c r="E9" s="221" t="s">
        <v>586</v>
      </c>
      <c r="F9" s="215" t="s">
        <v>603</v>
      </c>
      <c r="G9" s="221" t="s">
        <v>587</v>
      </c>
      <c r="H9" s="215" t="s">
        <v>918</v>
      </c>
      <c r="I9" s="71">
        <v>4</v>
      </c>
      <c r="J9" s="71" t="s">
        <v>919</v>
      </c>
      <c r="K9" s="95">
        <v>45017</v>
      </c>
      <c r="L9" s="222">
        <v>45260</v>
      </c>
      <c r="M9" s="72" t="s">
        <v>575</v>
      </c>
      <c r="O9" s="70" t="s">
        <v>1119</v>
      </c>
      <c r="P9" s="233" t="s">
        <v>1159</v>
      </c>
      <c r="Q9" s="219" t="s">
        <v>4</v>
      </c>
    </row>
    <row r="10" spans="1:17" ht="385.5" customHeight="1" x14ac:dyDescent="0.2">
      <c r="A10" s="214" t="s">
        <v>911</v>
      </c>
      <c r="B10" s="223" t="s">
        <v>920</v>
      </c>
      <c r="C10" s="215" t="s">
        <v>921</v>
      </c>
      <c r="D10" s="215" t="s">
        <v>569</v>
      </c>
      <c r="E10" s="215" t="s">
        <v>659</v>
      </c>
      <c r="F10" s="221" t="s">
        <v>571</v>
      </c>
      <c r="G10" s="215" t="s">
        <v>580</v>
      </c>
      <c r="H10" s="215" t="s">
        <v>922</v>
      </c>
      <c r="I10" s="71">
        <v>2</v>
      </c>
      <c r="J10" s="71" t="s">
        <v>588</v>
      </c>
      <c r="K10" s="224">
        <v>45047</v>
      </c>
      <c r="L10" s="224">
        <v>45199</v>
      </c>
      <c r="M10" s="72" t="s">
        <v>575</v>
      </c>
      <c r="O10" s="70" t="s">
        <v>1088</v>
      </c>
      <c r="P10" s="233" t="s">
        <v>1089</v>
      </c>
      <c r="Q10" s="219" t="s">
        <v>4</v>
      </c>
    </row>
    <row r="11" spans="1:17" ht="162" customHeight="1" x14ac:dyDescent="0.2">
      <c r="A11" s="214" t="s">
        <v>911</v>
      </c>
      <c r="B11" s="220" t="s">
        <v>923</v>
      </c>
      <c r="C11" s="215" t="s">
        <v>924</v>
      </c>
      <c r="D11" s="215" t="s">
        <v>569</v>
      </c>
      <c r="E11" s="221" t="s">
        <v>586</v>
      </c>
      <c r="F11" s="221" t="s">
        <v>571</v>
      </c>
      <c r="G11" s="215" t="s">
        <v>897</v>
      </c>
      <c r="H11" s="215" t="s">
        <v>922</v>
      </c>
      <c r="I11" s="71">
        <v>1</v>
      </c>
      <c r="J11" s="72" t="s">
        <v>925</v>
      </c>
      <c r="K11" s="95">
        <v>45108</v>
      </c>
      <c r="L11" s="222">
        <v>45260</v>
      </c>
      <c r="M11" s="72" t="s">
        <v>575</v>
      </c>
      <c r="O11" s="70" t="s">
        <v>1090</v>
      </c>
      <c r="P11" s="221" t="s">
        <v>1092</v>
      </c>
      <c r="Q11" s="219" t="s">
        <v>4</v>
      </c>
    </row>
    <row r="12" spans="1:17" ht="321" customHeight="1" x14ac:dyDescent="0.2">
      <c r="A12" s="214" t="s">
        <v>926</v>
      </c>
      <c r="B12" s="220" t="s">
        <v>927</v>
      </c>
      <c r="C12" s="215" t="s">
        <v>928</v>
      </c>
      <c r="D12" s="215" t="s">
        <v>585</v>
      </c>
      <c r="E12" s="215" t="s">
        <v>570</v>
      </c>
      <c r="F12" s="215" t="s">
        <v>615</v>
      </c>
      <c r="G12" s="221" t="s">
        <v>587</v>
      </c>
      <c r="H12" s="215" t="s">
        <v>929</v>
      </c>
      <c r="I12" s="72">
        <v>4</v>
      </c>
      <c r="J12" s="72" t="s">
        <v>930</v>
      </c>
      <c r="K12" s="216">
        <v>44970</v>
      </c>
      <c r="L12" s="216">
        <v>45260</v>
      </c>
      <c r="M12" s="72" t="s">
        <v>575</v>
      </c>
      <c r="O12" s="70" t="s">
        <v>1160</v>
      </c>
      <c r="P12" s="221" t="s">
        <v>1091</v>
      </c>
      <c r="Q12" s="219" t="s">
        <v>4</v>
      </c>
    </row>
    <row r="13" spans="1:17" ht="189.75" customHeight="1" x14ac:dyDescent="0.2">
      <c r="A13" s="214" t="s">
        <v>926</v>
      </c>
      <c r="B13" s="220" t="s">
        <v>931</v>
      </c>
      <c r="C13" s="215" t="s">
        <v>932</v>
      </c>
      <c r="D13" s="215" t="s">
        <v>569</v>
      </c>
      <c r="E13" s="215" t="s">
        <v>586</v>
      </c>
      <c r="F13" s="215" t="s">
        <v>615</v>
      </c>
      <c r="G13" s="215" t="s">
        <v>580</v>
      </c>
      <c r="H13" s="215" t="s">
        <v>929</v>
      </c>
      <c r="I13" s="72">
        <v>2</v>
      </c>
      <c r="J13" s="72" t="s">
        <v>933</v>
      </c>
      <c r="K13" s="216">
        <v>45019</v>
      </c>
      <c r="L13" s="216">
        <v>45230</v>
      </c>
      <c r="M13" s="72" t="s">
        <v>600</v>
      </c>
      <c r="O13" s="70" t="s">
        <v>934</v>
      </c>
      <c r="P13" s="221" t="s">
        <v>1161</v>
      </c>
      <c r="Q13" s="219" t="s">
        <v>4</v>
      </c>
    </row>
    <row r="14" spans="1:17" ht="128.25" x14ac:dyDescent="0.2">
      <c r="A14" s="214" t="s">
        <v>926</v>
      </c>
      <c r="B14" s="220" t="s">
        <v>935</v>
      </c>
      <c r="C14" s="215" t="s">
        <v>936</v>
      </c>
      <c r="D14" s="215" t="s">
        <v>585</v>
      </c>
      <c r="E14" s="215" t="s">
        <v>570</v>
      </c>
      <c r="F14" s="215" t="s">
        <v>615</v>
      </c>
      <c r="G14" s="215" t="s">
        <v>897</v>
      </c>
      <c r="H14" s="215" t="s">
        <v>929</v>
      </c>
      <c r="I14" s="72">
        <v>1</v>
      </c>
      <c r="J14" s="72" t="s">
        <v>930</v>
      </c>
      <c r="K14" s="216">
        <v>44958</v>
      </c>
      <c r="L14" s="216">
        <v>45077</v>
      </c>
      <c r="M14" s="72" t="s">
        <v>600</v>
      </c>
      <c r="O14" s="70" t="s">
        <v>1372</v>
      </c>
      <c r="P14" s="221" t="s">
        <v>1373</v>
      </c>
      <c r="Q14" s="219" t="s">
        <v>4</v>
      </c>
    </row>
    <row r="15" spans="1:17" ht="409.5" customHeight="1" x14ac:dyDescent="0.2">
      <c r="A15" s="214" t="s">
        <v>937</v>
      </c>
      <c r="B15" s="220" t="s">
        <v>938</v>
      </c>
      <c r="C15" s="215" t="s">
        <v>939</v>
      </c>
      <c r="D15" s="215" t="s">
        <v>585</v>
      </c>
      <c r="E15" s="215" t="s">
        <v>570</v>
      </c>
      <c r="F15" s="215" t="s">
        <v>571</v>
      </c>
      <c r="G15" s="215" t="s">
        <v>572</v>
      </c>
      <c r="H15" s="215" t="s">
        <v>940</v>
      </c>
      <c r="I15" s="72">
        <v>1</v>
      </c>
      <c r="J15" s="72" t="s">
        <v>904</v>
      </c>
      <c r="K15" s="216">
        <v>44972</v>
      </c>
      <c r="L15" s="216">
        <v>45137</v>
      </c>
      <c r="M15" s="72" t="s">
        <v>589</v>
      </c>
      <c r="O15" s="70" t="s">
        <v>941</v>
      </c>
      <c r="P15" s="70" t="s">
        <v>1141</v>
      </c>
      <c r="Q15" s="219" t="s">
        <v>4</v>
      </c>
    </row>
    <row r="16" spans="1:17" ht="217.5" customHeight="1" x14ac:dyDescent="0.2">
      <c r="A16" s="214" t="s">
        <v>937</v>
      </c>
      <c r="B16" s="220" t="s">
        <v>931</v>
      </c>
      <c r="C16" s="215" t="s">
        <v>942</v>
      </c>
      <c r="D16" s="215" t="s">
        <v>593</v>
      </c>
      <c r="E16" s="215" t="s">
        <v>586</v>
      </c>
      <c r="F16" s="215" t="s">
        <v>615</v>
      </c>
      <c r="G16" s="215" t="s">
        <v>580</v>
      </c>
      <c r="H16" s="215" t="s">
        <v>940</v>
      </c>
      <c r="I16" s="72">
        <v>2</v>
      </c>
      <c r="J16" s="72" t="s">
        <v>588</v>
      </c>
      <c r="K16" s="216">
        <v>44986</v>
      </c>
      <c r="L16" s="216">
        <v>45230</v>
      </c>
      <c r="M16" s="72" t="s">
        <v>575</v>
      </c>
      <c r="O16" s="70" t="s">
        <v>1097</v>
      </c>
      <c r="P16" s="234" t="s">
        <v>1142</v>
      </c>
      <c r="Q16" s="219" t="s">
        <v>4</v>
      </c>
    </row>
    <row r="17" spans="1:17" ht="255" customHeight="1" x14ac:dyDescent="0.2">
      <c r="A17" s="214" t="s">
        <v>937</v>
      </c>
      <c r="B17" s="220" t="s">
        <v>943</v>
      </c>
      <c r="C17" s="215" t="s">
        <v>944</v>
      </c>
      <c r="D17" s="215" t="s">
        <v>569</v>
      </c>
      <c r="E17" s="215" t="s">
        <v>586</v>
      </c>
      <c r="F17" s="215" t="s">
        <v>615</v>
      </c>
      <c r="G17" s="215" t="s">
        <v>897</v>
      </c>
      <c r="H17" s="215" t="s">
        <v>940</v>
      </c>
      <c r="I17" s="72">
        <v>2</v>
      </c>
      <c r="J17" s="72" t="s">
        <v>899</v>
      </c>
      <c r="K17" s="216">
        <v>45047</v>
      </c>
      <c r="L17" s="216">
        <v>45168</v>
      </c>
      <c r="M17" s="72" t="s">
        <v>600</v>
      </c>
      <c r="O17" s="70" t="s">
        <v>1098</v>
      </c>
      <c r="P17" s="234" t="s">
        <v>1143</v>
      </c>
      <c r="Q17" s="219" t="s">
        <v>4</v>
      </c>
    </row>
    <row r="18" spans="1:17" ht="167.25" customHeight="1" x14ac:dyDescent="0.2">
      <c r="A18" s="214" t="s">
        <v>937</v>
      </c>
      <c r="B18" s="220" t="s">
        <v>945</v>
      </c>
      <c r="C18" s="215" t="s">
        <v>946</v>
      </c>
      <c r="D18" s="215" t="s">
        <v>593</v>
      </c>
      <c r="E18" s="215" t="s">
        <v>586</v>
      </c>
      <c r="F18" s="215" t="s">
        <v>571</v>
      </c>
      <c r="G18" s="221" t="s">
        <v>587</v>
      </c>
      <c r="H18" s="215" t="s">
        <v>940</v>
      </c>
      <c r="I18" s="72">
        <v>4</v>
      </c>
      <c r="J18" s="72" t="s">
        <v>899</v>
      </c>
      <c r="K18" s="216">
        <v>44986</v>
      </c>
      <c r="L18" s="216">
        <v>45229</v>
      </c>
      <c r="M18" s="72" t="s">
        <v>600</v>
      </c>
      <c r="O18" s="70" t="s">
        <v>947</v>
      </c>
      <c r="P18" s="221" t="s">
        <v>1099</v>
      </c>
      <c r="Q18" s="219" t="s">
        <v>4</v>
      </c>
    </row>
    <row r="19" spans="1:17" ht="155.25" customHeight="1" x14ac:dyDescent="0.2">
      <c r="A19" s="214" t="s">
        <v>948</v>
      </c>
      <c r="B19" s="220" t="s">
        <v>949</v>
      </c>
      <c r="C19" s="215" t="s">
        <v>950</v>
      </c>
      <c r="D19" s="215" t="s">
        <v>585</v>
      </c>
      <c r="E19" s="215" t="s">
        <v>570</v>
      </c>
      <c r="F19" s="215" t="s">
        <v>571</v>
      </c>
      <c r="G19" s="215" t="s">
        <v>897</v>
      </c>
      <c r="H19" s="215" t="s">
        <v>951</v>
      </c>
      <c r="I19" s="72">
        <v>1</v>
      </c>
      <c r="J19" s="72" t="s">
        <v>952</v>
      </c>
      <c r="K19" s="216">
        <v>44986</v>
      </c>
      <c r="L19" s="72" t="s">
        <v>953</v>
      </c>
      <c r="M19" s="72" t="s">
        <v>600</v>
      </c>
      <c r="O19" s="70" t="s">
        <v>954</v>
      </c>
      <c r="P19" s="230" t="s">
        <v>1144</v>
      </c>
      <c r="Q19" s="217" t="s">
        <v>4</v>
      </c>
    </row>
    <row r="20" spans="1:17" ht="183" customHeight="1" x14ac:dyDescent="0.2">
      <c r="A20" s="214" t="s">
        <v>948</v>
      </c>
      <c r="B20" s="220" t="s">
        <v>955</v>
      </c>
      <c r="C20" s="215" t="s">
        <v>956</v>
      </c>
      <c r="D20" s="215" t="s">
        <v>569</v>
      </c>
      <c r="E20" s="215" t="s">
        <v>570</v>
      </c>
      <c r="F20" s="215" t="s">
        <v>603</v>
      </c>
      <c r="G20" s="215" t="s">
        <v>580</v>
      </c>
      <c r="H20" s="215" t="s">
        <v>951</v>
      </c>
      <c r="I20" s="72">
        <v>1</v>
      </c>
      <c r="J20" s="72" t="s">
        <v>957</v>
      </c>
      <c r="K20" s="216">
        <v>45017</v>
      </c>
      <c r="L20" s="72" t="s">
        <v>953</v>
      </c>
      <c r="M20" s="72" t="s">
        <v>600</v>
      </c>
      <c r="O20" s="70" t="s">
        <v>958</v>
      </c>
      <c r="P20" s="230" t="s">
        <v>1145</v>
      </c>
      <c r="Q20" s="219" t="s">
        <v>4</v>
      </c>
    </row>
    <row r="21" spans="1:17" ht="389.25" customHeight="1" x14ac:dyDescent="0.2">
      <c r="A21" s="214" t="s">
        <v>948</v>
      </c>
      <c r="B21" s="220" t="s">
        <v>959</v>
      </c>
      <c r="C21" s="215" t="s">
        <v>960</v>
      </c>
      <c r="D21" s="215" t="s">
        <v>593</v>
      </c>
      <c r="E21" s="215" t="s">
        <v>579</v>
      </c>
      <c r="F21" s="215" t="s">
        <v>571</v>
      </c>
      <c r="G21" s="215" t="s">
        <v>580</v>
      </c>
      <c r="H21" s="215" t="s">
        <v>951</v>
      </c>
      <c r="I21" s="72">
        <v>2</v>
      </c>
      <c r="J21" s="72" t="s">
        <v>961</v>
      </c>
      <c r="K21" s="216">
        <v>44986</v>
      </c>
      <c r="L21" s="72" t="s">
        <v>656</v>
      </c>
      <c r="M21" s="72" t="s">
        <v>600</v>
      </c>
      <c r="O21" s="70" t="s">
        <v>1100</v>
      </c>
      <c r="P21" s="221" t="s">
        <v>1146</v>
      </c>
      <c r="Q21" s="217" t="s">
        <v>4</v>
      </c>
    </row>
    <row r="22" spans="1:17" ht="149.25" customHeight="1" x14ac:dyDescent="0.2">
      <c r="A22" s="214" t="s">
        <v>948</v>
      </c>
      <c r="B22" s="220" t="s">
        <v>962</v>
      </c>
      <c r="C22" s="215" t="s">
        <v>963</v>
      </c>
      <c r="D22" s="215" t="s">
        <v>569</v>
      </c>
      <c r="E22" s="215" t="s">
        <v>586</v>
      </c>
      <c r="F22" s="215" t="s">
        <v>615</v>
      </c>
      <c r="G22" s="215" t="s">
        <v>580</v>
      </c>
      <c r="H22" s="215" t="s">
        <v>951</v>
      </c>
      <c r="I22" s="72">
        <v>1</v>
      </c>
      <c r="J22" s="72" t="s">
        <v>964</v>
      </c>
      <c r="K22" s="216">
        <v>45108</v>
      </c>
      <c r="L22" s="72" t="s">
        <v>656</v>
      </c>
      <c r="M22" s="72" t="s">
        <v>600</v>
      </c>
      <c r="O22" s="231" t="s">
        <v>1101</v>
      </c>
      <c r="P22" s="235" t="s">
        <v>1147</v>
      </c>
      <c r="Q22" s="217" t="s">
        <v>4</v>
      </c>
    </row>
    <row r="23" spans="1:17" ht="403.5" x14ac:dyDescent="0.2">
      <c r="A23" s="214" t="s">
        <v>965</v>
      </c>
      <c r="B23" s="220" t="s">
        <v>966</v>
      </c>
      <c r="C23" s="215" t="s">
        <v>967</v>
      </c>
      <c r="D23" s="215" t="s">
        <v>585</v>
      </c>
      <c r="E23" s="215" t="s">
        <v>570</v>
      </c>
      <c r="F23" s="215" t="s">
        <v>610</v>
      </c>
      <c r="G23" s="215" t="s">
        <v>580</v>
      </c>
      <c r="H23" s="215" t="s">
        <v>968</v>
      </c>
      <c r="I23" s="72">
        <v>4</v>
      </c>
      <c r="J23" s="72" t="s">
        <v>969</v>
      </c>
      <c r="K23" s="216">
        <v>44958</v>
      </c>
      <c r="L23" s="216">
        <v>45275</v>
      </c>
      <c r="M23" s="72" t="s">
        <v>575</v>
      </c>
      <c r="O23" s="231" t="s">
        <v>1102</v>
      </c>
      <c r="P23" s="231" t="s">
        <v>1148</v>
      </c>
      <c r="Q23" s="219" t="s">
        <v>4</v>
      </c>
    </row>
    <row r="24" spans="1:17" ht="254.25" customHeight="1" x14ac:dyDescent="0.2">
      <c r="A24" s="214" t="s">
        <v>965</v>
      </c>
      <c r="B24" s="220" t="s">
        <v>970</v>
      </c>
      <c r="C24" s="215" t="s">
        <v>971</v>
      </c>
      <c r="D24" s="215" t="s">
        <v>593</v>
      </c>
      <c r="E24" s="215" t="s">
        <v>586</v>
      </c>
      <c r="F24" s="215" t="s">
        <v>615</v>
      </c>
      <c r="G24" s="215" t="s">
        <v>580</v>
      </c>
      <c r="H24" s="215" t="s">
        <v>968</v>
      </c>
      <c r="I24" s="72">
        <v>2</v>
      </c>
      <c r="J24" s="72" t="s">
        <v>972</v>
      </c>
      <c r="K24" s="216">
        <v>44958</v>
      </c>
      <c r="L24" s="216">
        <v>45275</v>
      </c>
      <c r="M24" s="72" t="s">
        <v>575</v>
      </c>
      <c r="O24" s="231" t="s">
        <v>1162</v>
      </c>
      <c r="P24" s="231" t="s">
        <v>1149</v>
      </c>
      <c r="Q24" s="219" t="s">
        <v>4</v>
      </c>
    </row>
    <row r="25" spans="1:17" ht="236.25" customHeight="1" x14ac:dyDescent="0.2">
      <c r="A25" s="214" t="s">
        <v>965</v>
      </c>
      <c r="B25" s="220" t="s">
        <v>973</v>
      </c>
      <c r="C25" s="215" t="s">
        <v>974</v>
      </c>
      <c r="D25" s="215" t="s">
        <v>569</v>
      </c>
      <c r="E25" s="215" t="s">
        <v>570</v>
      </c>
      <c r="F25" s="215" t="s">
        <v>615</v>
      </c>
      <c r="G25" s="215" t="s">
        <v>572</v>
      </c>
      <c r="H25" s="215" t="s">
        <v>968</v>
      </c>
      <c r="I25" s="72">
        <v>1</v>
      </c>
      <c r="J25" s="72" t="s">
        <v>933</v>
      </c>
      <c r="K25" s="216">
        <v>44958</v>
      </c>
      <c r="L25" s="216">
        <v>45275</v>
      </c>
      <c r="M25" s="72" t="s">
        <v>589</v>
      </c>
      <c r="O25" s="231" t="s">
        <v>1120</v>
      </c>
      <c r="P25" s="231" t="s">
        <v>1121</v>
      </c>
      <c r="Q25" s="219" t="s">
        <v>4</v>
      </c>
    </row>
    <row r="26" spans="1:17" ht="315.75" customHeight="1" x14ac:dyDescent="0.2">
      <c r="A26" s="214" t="s">
        <v>965</v>
      </c>
      <c r="B26" s="220" t="s">
        <v>975</v>
      </c>
      <c r="C26" s="215" t="s">
        <v>976</v>
      </c>
      <c r="D26" s="215" t="s">
        <v>593</v>
      </c>
      <c r="E26" s="215" t="s">
        <v>570</v>
      </c>
      <c r="F26" s="215" t="s">
        <v>571</v>
      </c>
      <c r="G26" s="215" t="s">
        <v>897</v>
      </c>
      <c r="H26" s="215" t="s">
        <v>968</v>
      </c>
      <c r="I26" s="72">
        <v>2</v>
      </c>
      <c r="J26" s="72" t="s">
        <v>977</v>
      </c>
      <c r="K26" s="216">
        <v>44958</v>
      </c>
      <c r="L26" s="216">
        <v>45275</v>
      </c>
      <c r="M26" s="72" t="s">
        <v>575</v>
      </c>
      <c r="O26" s="231" t="s">
        <v>1163</v>
      </c>
      <c r="P26" s="231" t="s">
        <v>1164</v>
      </c>
      <c r="Q26" s="219" t="s">
        <v>4</v>
      </c>
    </row>
    <row r="27" spans="1:17" ht="369.75" customHeight="1" x14ac:dyDescent="0.2">
      <c r="A27" s="214" t="s">
        <v>978</v>
      </c>
      <c r="B27" s="220" t="s">
        <v>979</v>
      </c>
      <c r="C27" s="215" t="s">
        <v>980</v>
      </c>
      <c r="D27" s="215" t="s">
        <v>585</v>
      </c>
      <c r="E27" s="215" t="s">
        <v>570</v>
      </c>
      <c r="F27" s="215" t="s">
        <v>610</v>
      </c>
      <c r="G27" s="215" t="s">
        <v>580</v>
      </c>
      <c r="H27" s="215" t="s">
        <v>981</v>
      </c>
      <c r="I27" s="72">
        <v>1</v>
      </c>
      <c r="J27" s="72" t="s">
        <v>982</v>
      </c>
      <c r="K27" s="216">
        <v>45005</v>
      </c>
      <c r="L27" s="216">
        <v>45005</v>
      </c>
      <c r="M27" s="72" t="s">
        <v>600</v>
      </c>
      <c r="O27" s="70" t="s">
        <v>983</v>
      </c>
      <c r="P27" s="221" t="s">
        <v>1150</v>
      </c>
      <c r="Q27" s="219" t="s">
        <v>4</v>
      </c>
    </row>
    <row r="28" spans="1:17" ht="128.25" x14ac:dyDescent="0.2">
      <c r="A28" s="214" t="s">
        <v>978</v>
      </c>
      <c r="B28" s="220" t="s">
        <v>984</v>
      </c>
      <c r="C28" s="215" t="s">
        <v>985</v>
      </c>
      <c r="D28" s="215" t="s">
        <v>593</v>
      </c>
      <c r="E28" s="215" t="s">
        <v>597</v>
      </c>
      <c r="F28" s="215" t="s">
        <v>615</v>
      </c>
      <c r="G28" s="215" t="s">
        <v>897</v>
      </c>
      <c r="H28" s="215" t="s">
        <v>981</v>
      </c>
      <c r="I28" s="72">
        <v>1</v>
      </c>
      <c r="J28" s="72" t="s">
        <v>961</v>
      </c>
      <c r="K28" s="216">
        <v>45009</v>
      </c>
      <c r="L28" s="216">
        <v>45100</v>
      </c>
      <c r="M28" s="72" t="s">
        <v>600</v>
      </c>
      <c r="O28" s="70" t="s">
        <v>1103</v>
      </c>
      <c r="P28" s="221" t="s">
        <v>1151</v>
      </c>
      <c r="Q28" s="217" t="s">
        <v>4</v>
      </c>
    </row>
    <row r="29" spans="1:17" ht="240" customHeight="1" x14ac:dyDescent="0.2">
      <c r="A29" s="214" t="s">
        <v>978</v>
      </c>
      <c r="B29" s="220" t="s">
        <v>986</v>
      </c>
      <c r="C29" s="215" t="s">
        <v>987</v>
      </c>
      <c r="D29" s="215" t="s">
        <v>593</v>
      </c>
      <c r="E29" s="215" t="s">
        <v>570</v>
      </c>
      <c r="F29" s="215" t="s">
        <v>615</v>
      </c>
      <c r="G29" s="221" t="s">
        <v>587</v>
      </c>
      <c r="H29" s="215" t="s">
        <v>981</v>
      </c>
      <c r="I29" s="72">
        <v>2</v>
      </c>
      <c r="J29" s="72" t="s">
        <v>972</v>
      </c>
      <c r="K29" s="216">
        <v>44959</v>
      </c>
      <c r="L29" s="216">
        <v>45275</v>
      </c>
      <c r="M29" s="72" t="s">
        <v>600</v>
      </c>
      <c r="O29" s="231" t="s">
        <v>1122</v>
      </c>
      <c r="P29" s="232" t="s">
        <v>1152</v>
      </c>
      <c r="Q29" s="217" t="s">
        <v>4</v>
      </c>
    </row>
    <row r="30" spans="1:17" ht="132" customHeight="1" x14ac:dyDescent="0.2">
      <c r="A30" s="214" t="s">
        <v>978</v>
      </c>
      <c r="B30" s="220" t="s">
        <v>988</v>
      </c>
      <c r="C30" s="215" t="s">
        <v>989</v>
      </c>
      <c r="D30" s="215" t="s">
        <v>569</v>
      </c>
      <c r="E30" s="215" t="s">
        <v>586</v>
      </c>
      <c r="F30" s="215" t="s">
        <v>615</v>
      </c>
      <c r="G30" s="221" t="s">
        <v>587</v>
      </c>
      <c r="H30" s="215" t="s">
        <v>981</v>
      </c>
      <c r="I30" s="72">
        <v>1</v>
      </c>
      <c r="J30" s="72" t="s">
        <v>904</v>
      </c>
      <c r="K30" s="216">
        <v>45100</v>
      </c>
      <c r="L30" s="216">
        <v>45253</v>
      </c>
      <c r="M30" s="72" t="s">
        <v>600</v>
      </c>
      <c r="O30" s="70" t="s">
        <v>1123</v>
      </c>
      <c r="P30" s="221" t="s">
        <v>1153</v>
      </c>
      <c r="Q30" s="217" t="s">
        <v>4</v>
      </c>
    </row>
    <row r="31" spans="1:17" ht="301.5" customHeight="1" x14ac:dyDescent="0.2">
      <c r="A31" s="214" t="s">
        <v>990</v>
      </c>
      <c r="B31" s="220" t="s">
        <v>991</v>
      </c>
      <c r="C31" s="215" t="s">
        <v>992</v>
      </c>
      <c r="D31" s="215" t="s">
        <v>593</v>
      </c>
      <c r="E31" s="215" t="s">
        <v>579</v>
      </c>
      <c r="F31" s="215" t="s">
        <v>603</v>
      </c>
      <c r="G31" s="215" t="s">
        <v>580</v>
      </c>
      <c r="H31" s="215" t="s">
        <v>993</v>
      </c>
      <c r="I31" s="72">
        <v>2</v>
      </c>
      <c r="J31" s="72" t="s">
        <v>933</v>
      </c>
      <c r="K31" s="216">
        <v>44959</v>
      </c>
      <c r="L31" s="216">
        <v>45275</v>
      </c>
      <c r="M31" s="72" t="s">
        <v>575</v>
      </c>
      <c r="O31" s="231" t="s">
        <v>1104</v>
      </c>
      <c r="P31" s="231" t="s">
        <v>1154</v>
      </c>
      <c r="Q31" s="219" t="s">
        <v>4</v>
      </c>
    </row>
    <row r="32" spans="1:17" ht="284.25" customHeight="1" x14ac:dyDescent="0.2">
      <c r="A32" s="214" t="s">
        <v>990</v>
      </c>
      <c r="B32" s="220" t="s">
        <v>994</v>
      </c>
      <c r="C32" s="215" t="s">
        <v>995</v>
      </c>
      <c r="D32" s="215" t="s">
        <v>585</v>
      </c>
      <c r="E32" s="215" t="s">
        <v>586</v>
      </c>
      <c r="F32" s="215" t="s">
        <v>615</v>
      </c>
      <c r="G32" s="221" t="s">
        <v>587</v>
      </c>
      <c r="H32" s="215" t="s">
        <v>996</v>
      </c>
      <c r="I32" s="72">
        <v>5</v>
      </c>
      <c r="J32" s="72" t="s">
        <v>933</v>
      </c>
      <c r="K32" s="216">
        <v>44959</v>
      </c>
      <c r="L32" s="216">
        <v>45275</v>
      </c>
      <c r="M32" s="72" t="s">
        <v>600</v>
      </c>
      <c r="O32" s="231" t="s">
        <v>1105</v>
      </c>
      <c r="P32" s="231" t="s">
        <v>1124</v>
      </c>
      <c r="Q32" s="219" t="s">
        <v>4</v>
      </c>
    </row>
    <row r="33" spans="1:17" ht="343.5" customHeight="1" x14ac:dyDescent="0.2">
      <c r="A33" s="214" t="s">
        <v>990</v>
      </c>
      <c r="B33" s="220" t="s">
        <v>997</v>
      </c>
      <c r="C33" s="215" t="s">
        <v>998</v>
      </c>
      <c r="D33" s="215" t="s">
        <v>585</v>
      </c>
      <c r="E33" s="215" t="s">
        <v>570</v>
      </c>
      <c r="F33" s="215" t="s">
        <v>615</v>
      </c>
      <c r="G33" s="215" t="s">
        <v>572</v>
      </c>
      <c r="H33" s="215" t="s">
        <v>999</v>
      </c>
      <c r="I33" s="72">
        <v>4</v>
      </c>
      <c r="J33" s="72" t="s">
        <v>952</v>
      </c>
      <c r="K33" s="216">
        <v>44959</v>
      </c>
      <c r="L33" s="216">
        <v>45275</v>
      </c>
      <c r="M33" s="72" t="s">
        <v>600</v>
      </c>
      <c r="O33" s="231" t="s">
        <v>1125</v>
      </c>
      <c r="P33" s="231" t="s">
        <v>1155</v>
      </c>
      <c r="Q33" s="219" t="s">
        <v>4</v>
      </c>
    </row>
    <row r="34" spans="1:17" ht="320.25" customHeight="1" x14ac:dyDescent="0.2">
      <c r="A34" s="214" t="s">
        <v>990</v>
      </c>
      <c r="B34" s="220" t="s">
        <v>1000</v>
      </c>
      <c r="C34" s="215" t="s">
        <v>1001</v>
      </c>
      <c r="D34" s="215" t="s">
        <v>585</v>
      </c>
      <c r="E34" s="215" t="s">
        <v>586</v>
      </c>
      <c r="F34" s="215" t="s">
        <v>615</v>
      </c>
      <c r="G34" s="221" t="s">
        <v>587</v>
      </c>
      <c r="H34" s="215" t="s">
        <v>1002</v>
      </c>
      <c r="I34" s="72">
        <v>6</v>
      </c>
      <c r="J34" s="72" t="s">
        <v>933</v>
      </c>
      <c r="K34" s="216">
        <v>44959</v>
      </c>
      <c r="L34" s="216">
        <v>45275</v>
      </c>
      <c r="M34" s="72" t="s">
        <v>600</v>
      </c>
      <c r="O34" s="231" t="s">
        <v>1126</v>
      </c>
      <c r="P34" s="231" t="s">
        <v>1165</v>
      </c>
      <c r="Q34" s="219" t="s">
        <v>4</v>
      </c>
    </row>
    <row r="35" spans="1:17" ht="234.75" customHeight="1" x14ac:dyDescent="0.2">
      <c r="A35" s="214" t="s">
        <v>1003</v>
      </c>
      <c r="B35" s="220" t="s">
        <v>1004</v>
      </c>
      <c r="C35" s="215" t="s">
        <v>1005</v>
      </c>
      <c r="D35" s="215" t="s">
        <v>585</v>
      </c>
      <c r="E35" s="215" t="s">
        <v>570</v>
      </c>
      <c r="F35" s="215" t="s">
        <v>615</v>
      </c>
      <c r="G35" s="215" t="s">
        <v>640</v>
      </c>
      <c r="H35" s="215" t="s">
        <v>1006</v>
      </c>
      <c r="I35" s="72">
        <v>2</v>
      </c>
      <c r="J35" s="72" t="s">
        <v>899</v>
      </c>
      <c r="K35" s="216">
        <v>44986</v>
      </c>
      <c r="L35" s="216">
        <v>45107</v>
      </c>
      <c r="M35" s="72" t="s">
        <v>575</v>
      </c>
      <c r="O35" s="70" t="s">
        <v>1106</v>
      </c>
      <c r="P35" s="70" t="s">
        <v>1166</v>
      </c>
      <c r="Q35" s="219" t="s">
        <v>4</v>
      </c>
    </row>
    <row r="36" spans="1:17" ht="409.5" x14ac:dyDescent="0.2">
      <c r="A36" s="214" t="s">
        <v>1003</v>
      </c>
      <c r="B36" s="220" t="s">
        <v>1007</v>
      </c>
      <c r="C36" s="215" t="s">
        <v>1008</v>
      </c>
      <c r="D36" s="215" t="s">
        <v>593</v>
      </c>
      <c r="E36" s="215" t="s">
        <v>586</v>
      </c>
      <c r="F36" s="215" t="s">
        <v>615</v>
      </c>
      <c r="G36" s="215" t="s">
        <v>580</v>
      </c>
      <c r="H36" s="215" t="s">
        <v>1006</v>
      </c>
      <c r="I36" s="72">
        <v>5</v>
      </c>
      <c r="J36" s="72" t="s">
        <v>588</v>
      </c>
      <c r="K36" s="216">
        <v>44986</v>
      </c>
      <c r="L36" s="216">
        <v>45200</v>
      </c>
      <c r="M36" s="72" t="s">
        <v>575</v>
      </c>
      <c r="O36" s="70" t="s">
        <v>1107</v>
      </c>
      <c r="P36" s="70" t="s">
        <v>1127</v>
      </c>
      <c r="Q36" s="219" t="s">
        <v>4</v>
      </c>
    </row>
    <row r="37" spans="1:17" ht="170.25" customHeight="1" x14ac:dyDescent="0.2">
      <c r="A37" s="214" t="s">
        <v>1003</v>
      </c>
      <c r="B37" s="220" t="s">
        <v>1009</v>
      </c>
      <c r="C37" s="215" t="s">
        <v>1010</v>
      </c>
      <c r="D37" s="215" t="s">
        <v>569</v>
      </c>
      <c r="E37" s="215" t="s">
        <v>597</v>
      </c>
      <c r="F37" s="215" t="s">
        <v>615</v>
      </c>
      <c r="G37" s="215" t="s">
        <v>640</v>
      </c>
      <c r="H37" s="215" t="s">
        <v>1006</v>
      </c>
      <c r="I37" s="72">
        <v>1</v>
      </c>
      <c r="J37" s="72" t="s">
        <v>899</v>
      </c>
      <c r="K37" s="216">
        <v>44986</v>
      </c>
      <c r="L37" s="216">
        <v>45107</v>
      </c>
      <c r="M37" s="72" t="s">
        <v>575</v>
      </c>
      <c r="O37" s="70" t="s">
        <v>1108</v>
      </c>
      <c r="P37" s="70" t="s">
        <v>1128</v>
      </c>
      <c r="Q37" s="219" t="s">
        <v>4</v>
      </c>
    </row>
    <row r="38" spans="1:17" ht="149.25" customHeight="1" x14ac:dyDescent="0.2">
      <c r="A38" s="214" t="s">
        <v>1003</v>
      </c>
      <c r="B38" s="220" t="s">
        <v>1011</v>
      </c>
      <c r="C38" s="215" t="s">
        <v>1012</v>
      </c>
      <c r="D38" s="215" t="s">
        <v>569</v>
      </c>
      <c r="E38" s="215" t="s">
        <v>586</v>
      </c>
      <c r="F38" s="215" t="s">
        <v>615</v>
      </c>
      <c r="G38" s="215" t="s">
        <v>572</v>
      </c>
      <c r="H38" s="215" t="s">
        <v>1006</v>
      </c>
      <c r="I38" s="72">
        <v>1</v>
      </c>
      <c r="J38" s="72" t="s">
        <v>1013</v>
      </c>
      <c r="K38" s="216">
        <v>45170</v>
      </c>
      <c r="L38" s="216">
        <v>45260</v>
      </c>
      <c r="M38" s="72" t="s">
        <v>575</v>
      </c>
      <c r="O38" s="221" t="s">
        <v>1109</v>
      </c>
      <c r="P38" s="236" t="s">
        <v>1129</v>
      </c>
      <c r="Q38" s="219" t="s">
        <v>4</v>
      </c>
    </row>
    <row r="39" spans="1:17" ht="146.25" customHeight="1" x14ac:dyDescent="0.2">
      <c r="A39" s="214" t="s">
        <v>1014</v>
      </c>
      <c r="B39" s="220" t="s">
        <v>1015</v>
      </c>
      <c r="C39" s="215" t="s">
        <v>1016</v>
      </c>
      <c r="D39" s="215" t="s">
        <v>593</v>
      </c>
      <c r="E39" s="215" t="s">
        <v>570</v>
      </c>
      <c r="F39" s="215" t="s">
        <v>571</v>
      </c>
      <c r="G39" s="215" t="s">
        <v>572</v>
      </c>
      <c r="H39" s="215" t="s">
        <v>1017</v>
      </c>
      <c r="I39" s="72">
        <v>1</v>
      </c>
      <c r="J39" s="72" t="s">
        <v>957</v>
      </c>
      <c r="K39" s="216">
        <v>44972</v>
      </c>
      <c r="L39" s="216">
        <v>45107</v>
      </c>
      <c r="M39" s="72" t="s">
        <v>589</v>
      </c>
      <c r="O39" s="70" t="s">
        <v>1018</v>
      </c>
      <c r="P39" s="221" t="s">
        <v>1110</v>
      </c>
      <c r="Q39" s="217" t="s">
        <v>4</v>
      </c>
    </row>
    <row r="40" spans="1:17" ht="128.25" x14ac:dyDescent="0.2">
      <c r="A40" s="214" t="s">
        <v>1014</v>
      </c>
      <c r="B40" s="220" t="s">
        <v>1019</v>
      </c>
      <c r="C40" s="215" t="s">
        <v>1020</v>
      </c>
      <c r="D40" s="215" t="s">
        <v>569</v>
      </c>
      <c r="E40" s="215" t="s">
        <v>586</v>
      </c>
      <c r="F40" s="215" t="s">
        <v>571</v>
      </c>
      <c r="G40" s="215" t="s">
        <v>897</v>
      </c>
      <c r="H40" s="215" t="s">
        <v>1017</v>
      </c>
      <c r="I40" s="72">
        <v>6</v>
      </c>
      <c r="J40" s="72" t="s">
        <v>899</v>
      </c>
      <c r="K40" s="216">
        <v>44958</v>
      </c>
      <c r="L40" s="216">
        <v>45077</v>
      </c>
      <c r="M40" s="72" t="s">
        <v>589</v>
      </c>
      <c r="O40" s="70" t="s">
        <v>1018</v>
      </c>
      <c r="P40" s="221" t="s">
        <v>1156</v>
      </c>
      <c r="Q40" s="217" t="s">
        <v>4</v>
      </c>
    </row>
    <row r="41" spans="1:17" ht="409.5" customHeight="1" x14ac:dyDescent="0.2">
      <c r="A41" s="214" t="s">
        <v>1014</v>
      </c>
      <c r="B41" s="220" t="s">
        <v>1021</v>
      </c>
      <c r="C41" s="215" t="s">
        <v>1022</v>
      </c>
      <c r="D41" s="215" t="s">
        <v>585</v>
      </c>
      <c r="E41" s="215" t="s">
        <v>586</v>
      </c>
      <c r="F41" s="215" t="s">
        <v>615</v>
      </c>
      <c r="G41" s="215" t="s">
        <v>640</v>
      </c>
      <c r="H41" s="215" t="s">
        <v>1017</v>
      </c>
      <c r="I41" s="72">
        <v>1</v>
      </c>
      <c r="J41" s="72" t="s">
        <v>1023</v>
      </c>
      <c r="K41" s="216">
        <v>45017</v>
      </c>
      <c r="L41" s="216">
        <v>45107</v>
      </c>
      <c r="M41" s="72" t="s">
        <v>589</v>
      </c>
      <c r="O41" s="70" t="s">
        <v>1024</v>
      </c>
      <c r="P41" s="221" t="s">
        <v>1111</v>
      </c>
      <c r="Q41" s="217" t="s">
        <v>4</v>
      </c>
    </row>
    <row r="42" spans="1:17" ht="182.25" customHeight="1" x14ac:dyDescent="0.2">
      <c r="A42" s="214" t="s">
        <v>1014</v>
      </c>
      <c r="B42" s="220" t="s">
        <v>931</v>
      </c>
      <c r="C42" s="215" t="s">
        <v>1025</v>
      </c>
      <c r="D42" s="215" t="s">
        <v>585</v>
      </c>
      <c r="E42" s="215" t="s">
        <v>597</v>
      </c>
      <c r="F42" s="215" t="s">
        <v>615</v>
      </c>
      <c r="G42" s="215" t="s">
        <v>580</v>
      </c>
      <c r="H42" s="215" t="s">
        <v>1017</v>
      </c>
      <c r="I42" s="72">
        <v>2</v>
      </c>
      <c r="J42" s="72" t="s">
        <v>588</v>
      </c>
      <c r="K42" s="216">
        <v>45047</v>
      </c>
      <c r="L42" s="216">
        <v>44910</v>
      </c>
      <c r="M42" s="72" t="s">
        <v>575</v>
      </c>
      <c r="O42" s="70" t="s">
        <v>1374</v>
      </c>
      <c r="P42" s="221" t="s">
        <v>1375</v>
      </c>
      <c r="Q42" s="217" t="s">
        <v>4</v>
      </c>
    </row>
    <row r="43" spans="1:17" ht="368.25" customHeight="1" x14ac:dyDescent="0.2">
      <c r="A43" s="214" t="s">
        <v>1026</v>
      </c>
      <c r="B43" s="220" t="s">
        <v>1027</v>
      </c>
      <c r="C43" s="215" t="s">
        <v>1028</v>
      </c>
      <c r="D43" s="215" t="s">
        <v>593</v>
      </c>
      <c r="E43" s="215" t="s">
        <v>579</v>
      </c>
      <c r="F43" s="215" t="s">
        <v>610</v>
      </c>
      <c r="G43" s="215" t="s">
        <v>580</v>
      </c>
      <c r="H43" s="215" t="s">
        <v>1029</v>
      </c>
      <c r="I43" s="72">
        <v>5</v>
      </c>
      <c r="J43" s="72" t="s">
        <v>899</v>
      </c>
      <c r="K43" s="216">
        <v>44958</v>
      </c>
      <c r="L43" s="216">
        <v>45261</v>
      </c>
      <c r="M43" s="72" t="s">
        <v>575</v>
      </c>
      <c r="O43" s="231" t="s">
        <v>1217</v>
      </c>
      <c r="P43" s="231" t="s">
        <v>1157</v>
      </c>
      <c r="Q43" s="219" t="s">
        <v>4</v>
      </c>
    </row>
    <row r="44" spans="1:17" ht="201" x14ac:dyDescent="0.2">
      <c r="A44" s="214" t="s">
        <v>1026</v>
      </c>
      <c r="B44" s="220" t="s">
        <v>1030</v>
      </c>
      <c r="C44" s="215" t="s">
        <v>1031</v>
      </c>
      <c r="D44" s="215" t="s">
        <v>593</v>
      </c>
      <c r="E44" s="215" t="s">
        <v>597</v>
      </c>
      <c r="F44" s="215" t="s">
        <v>571</v>
      </c>
      <c r="G44" s="221" t="s">
        <v>587</v>
      </c>
      <c r="H44" s="215" t="s">
        <v>1029</v>
      </c>
      <c r="I44" s="72">
        <v>5</v>
      </c>
      <c r="J44" s="72" t="s">
        <v>899</v>
      </c>
      <c r="K44" s="216">
        <v>44958</v>
      </c>
      <c r="L44" s="216">
        <v>45261</v>
      </c>
      <c r="M44" s="72" t="s">
        <v>575</v>
      </c>
      <c r="O44" s="231" t="s">
        <v>1032</v>
      </c>
      <c r="P44" s="231" t="s">
        <v>1167</v>
      </c>
      <c r="Q44" s="219" t="s">
        <v>4</v>
      </c>
    </row>
    <row r="45" spans="1:17" ht="179.25" customHeight="1" x14ac:dyDescent="0.2">
      <c r="A45" s="214" t="s">
        <v>1026</v>
      </c>
      <c r="B45" s="220" t="s">
        <v>1033</v>
      </c>
      <c r="C45" s="215" t="s">
        <v>1034</v>
      </c>
      <c r="D45" s="215" t="s">
        <v>585</v>
      </c>
      <c r="E45" s="215" t="s">
        <v>586</v>
      </c>
      <c r="F45" s="215" t="s">
        <v>615</v>
      </c>
      <c r="G45" s="221" t="s">
        <v>587</v>
      </c>
      <c r="H45" s="215" t="s">
        <v>1029</v>
      </c>
      <c r="I45" s="72">
        <v>5</v>
      </c>
      <c r="J45" s="72" t="s">
        <v>899</v>
      </c>
      <c r="K45" s="216">
        <v>44958</v>
      </c>
      <c r="L45" s="216">
        <v>45261</v>
      </c>
      <c r="M45" s="72" t="s">
        <v>575</v>
      </c>
      <c r="O45" s="231" t="s">
        <v>1035</v>
      </c>
      <c r="P45" s="231" t="s">
        <v>1130</v>
      </c>
      <c r="Q45" s="219" t="s">
        <v>4</v>
      </c>
    </row>
    <row r="46" spans="1:17" ht="143.25" customHeight="1" x14ac:dyDescent="0.2">
      <c r="A46" s="214" t="s">
        <v>1026</v>
      </c>
      <c r="B46" s="220" t="s">
        <v>931</v>
      </c>
      <c r="C46" s="215" t="s">
        <v>1036</v>
      </c>
      <c r="D46" s="215" t="s">
        <v>569</v>
      </c>
      <c r="E46" s="215" t="s">
        <v>586</v>
      </c>
      <c r="F46" s="215" t="s">
        <v>571</v>
      </c>
      <c r="G46" s="215" t="s">
        <v>580</v>
      </c>
      <c r="H46" s="215" t="s">
        <v>1029</v>
      </c>
      <c r="I46" s="72">
        <v>2</v>
      </c>
      <c r="J46" s="72" t="s">
        <v>588</v>
      </c>
      <c r="K46" s="216">
        <v>44958</v>
      </c>
      <c r="L46" s="216">
        <v>45261</v>
      </c>
      <c r="M46" s="72" t="s">
        <v>575</v>
      </c>
      <c r="O46" s="231" t="s">
        <v>1037</v>
      </c>
      <c r="P46" s="231" t="s">
        <v>1131</v>
      </c>
      <c r="Q46" s="219" t="s">
        <v>4</v>
      </c>
    </row>
    <row r="47" spans="1:17" ht="196.5" customHeight="1" x14ac:dyDescent="0.2">
      <c r="A47" s="214" t="s">
        <v>1038</v>
      </c>
      <c r="B47" s="220" t="s">
        <v>1039</v>
      </c>
      <c r="C47" s="215" t="s">
        <v>1040</v>
      </c>
      <c r="D47" s="215" t="s">
        <v>593</v>
      </c>
      <c r="E47" s="215" t="s">
        <v>570</v>
      </c>
      <c r="F47" s="215" t="s">
        <v>571</v>
      </c>
      <c r="G47" s="221" t="s">
        <v>587</v>
      </c>
      <c r="H47" s="215" t="s">
        <v>1041</v>
      </c>
      <c r="I47" s="72">
        <v>2</v>
      </c>
      <c r="J47" s="72" t="s">
        <v>933</v>
      </c>
      <c r="K47" s="216">
        <v>44958</v>
      </c>
      <c r="L47" s="216">
        <v>45260</v>
      </c>
      <c r="M47" s="72" t="s">
        <v>600</v>
      </c>
      <c r="O47" s="70" t="s">
        <v>1042</v>
      </c>
      <c r="P47" s="221" t="s">
        <v>1112</v>
      </c>
      <c r="Q47" s="219" t="s">
        <v>4</v>
      </c>
    </row>
    <row r="48" spans="1:17" ht="358.5" customHeight="1" x14ac:dyDescent="0.2">
      <c r="A48" s="214" t="s">
        <v>1038</v>
      </c>
      <c r="B48" s="220" t="s">
        <v>1043</v>
      </c>
      <c r="C48" s="215" t="s">
        <v>1044</v>
      </c>
      <c r="D48" s="215" t="s">
        <v>569</v>
      </c>
      <c r="E48" s="215" t="s">
        <v>586</v>
      </c>
      <c r="F48" s="215" t="s">
        <v>615</v>
      </c>
      <c r="G48" s="215" t="s">
        <v>580</v>
      </c>
      <c r="H48" s="215" t="s">
        <v>1045</v>
      </c>
      <c r="I48" s="72">
        <v>6</v>
      </c>
      <c r="J48" s="72" t="s">
        <v>1046</v>
      </c>
      <c r="K48" s="216">
        <v>45139</v>
      </c>
      <c r="L48" s="216">
        <v>45260</v>
      </c>
      <c r="M48" s="72" t="s">
        <v>575</v>
      </c>
      <c r="O48" s="70" t="s">
        <v>1132</v>
      </c>
      <c r="P48" s="87" t="s">
        <v>1113</v>
      </c>
      <c r="Q48" s="217" t="s">
        <v>4</v>
      </c>
    </row>
    <row r="49" spans="1:17" ht="150.75" customHeight="1" x14ac:dyDescent="0.2">
      <c r="A49" s="214" t="s">
        <v>1038</v>
      </c>
      <c r="B49" s="220" t="s">
        <v>1047</v>
      </c>
      <c r="C49" s="215" t="s">
        <v>1048</v>
      </c>
      <c r="D49" s="215" t="s">
        <v>585</v>
      </c>
      <c r="E49" s="215" t="s">
        <v>570</v>
      </c>
      <c r="F49" s="215" t="s">
        <v>571</v>
      </c>
      <c r="G49" s="221" t="s">
        <v>587</v>
      </c>
      <c r="H49" s="215" t="s">
        <v>1049</v>
      </c>
      <c r="I49" s="72">
        <v>5</v>
      </c>
      <c r="J49" s="72" t="s">
        <v>1050</v>
      </c>
      <c r="K49" s="216">
        <v>45108</v>
      </c>
      <c r="L49" s="216">
        <v>45138</v>
      </c>
      <c r="M49" s="72" t="s">
        <v>589</v>
      </c>
      <c r="O49" s="70" t="s">
        <v>1051</v>
      </c>
      <c r="P49" s="70" t="s">
        <v>1114</v>
      </c>
      <c r="Q49" s="217" t="s">
        <v>4</v>
      </c>
    </row>
    <row r="50" spans="1:17" ht="334.5" customHeight="1" x14ac:dyDescent="0.2">
      <c r="A50" s="214" t="s">
        <v>1038</v>
      </c>
      <c r="B50" s="220" t="s">
        <v>1052</v>
      </c>
      <c r="C50" s="215" t="s">
        <v>1053</v>
      </c>
      <c r="D50" s="215" t="s">
        <v>585</v>
      </c>
      <c r="E50" s="215" t="s">
        <v>597</v>
      </c>
      <c r="F50" s="215" t="s">
        <v>615</v>
      </c>
      <c r="G50" s="221" t="s">
        <v>587</v>
      </c>
      <c r="H50" s="215" t="s">
        <v>1041</v>
      </c>
      <c r="I50" s="72">
        <v>100</v>
      </c>
      <c r="J50" s="72" t="s">
        <v>899</v>
      </c>
      <c r="K50" s="216">
        <v>44958</v>
      </c>
      <c r="L50" s="216">
        <v>45260</v>
      </c>
      <c r="M50" s="72" t="s">
        <v>600</v>
      </c>
      <c r="O50" s="70" t="s">
        <v>1054</v>
      </c>
      <c r="P50" s="221" t="s">
        <v>1115</v>
      </c>
      <c r="Q50" s="217" t="s">
        <v>4</v>
      </c>
    </row>
    <row r="51" spans="1:17" ht="144.75" x14ac:dyDescent="0.2">
      <c r="A51" s="214" t="s">
        <v>1055</v>
      </c>
      <c r="B51" s="220" t="s">
        <v>1056</v>
      </c>
      <c r="C51" s="215" t="s">
        <v>1057</v>
      </c>
      <c r="D51" s="215" t="s">
        <v>585</v>
      </c>
      <c r="E51" s="215" t="s">
        <v>570</v>
      </c>
      <c r="F51" s="215" t="s">
        <v>615</v>
      </c>
      <c r="G51" s="215" t="s">
        <v>580</v>
      </c>
      <c r="H51" s="215" t="s">
        <v>1058</v>
      </c>
      <c r="I51" s="72">
        <v>4</v>
      </c>
      <c r="J51" s="72" t="s">
        <v>1023</v>
      </c>
      <c r="K51" s="216">
        <v>44972</v>
      </c>
      <c r="L51" s="216">
        <v>45245</v>
      </c>
      <c r="M51" s="72" t="s">
        <v>575</v>
      </c>
      <c r="O51" s="70" t="s">
        <v>1059</v>
      </c>
      <c r="P51" s="221" t="s">
        <v>1116</v>
      </c>
      <c r="Q51" s="217" t="s">
        <v>4</v>
      </c>
    </row>
    <row r="52" spans="1:17" ht="167.25" customHeight="1" x14ac:dyDescent="0.2">
      <c r="A52" s="214" t="s">
        <v>1055</v>
      </c>
      <c r="B52" s="220" t="s">
        <v>931</v>
      </c>
      <c r="C52" s="215" t="s">
        <v>1060</v>
      </c>
      <c r="D52" s="215" t="s">
        <v>593</v>
      </c>
      <c r="E52" s="215" t="s">
        <v>586</v>
      </c>
      <c r="F52" s="215" t="s">
        <v>615</v>
      </c>
      <c r="G52" s="215" t="s">
        <v>580</v>
      </c>
      <c r="H52" s="215" t="s">
        <v>1058</v>
      </c>
      <c r="I52" s="72">
        <v>2</v>
      </c>
      <c r="J52" s="72" t="s">
        <v>933</v>
      </c>
      <c r="K52" s="216">
        <v>45031</v>
      </c>
      <c r="L52" s="216">
        <v>45245</v>
      </c>
      <c r="M52" s="72" t="s">
        <v>600</v>
      </c>
      <c r="O52" s="70" t="s">
        <v>1061</v>
      </c>
      <c r="P52" s="221" t="s">
        <v>1117</v>
      </c>
      <c r="Q52" s="219" t="s">
        <v>4</v>
      </c>
    </row>
    <row r="53" spans="1:17" ht="341.25" customHeight="1" x14ac:dyDescent="0.2">
      <c r="A53" s="214" t="s">
        <v>1055</v>
      </c>
      <c r="B53" s="220" t="s">
        <v>1062</v>
      </c>
      <c r="C53" s="215" t="s">
        <v>1063</v>
      </c>
      <c r="D53" s="215" t="s">
        <v>593</v>
      </c>
      <c r="E53" s="215" t="s">
        <v>597</v>
      </c>
      <c r="F53" s="215" t="s">
        <v>571</v>
      </c>
      <c r="G53" s="215" t="s">
        <v>580</v>
      </c>
      <c r="H53" s="215" t="s">
        <v>1058</v>
      </c>
      <c r="I53" s="72">
        <v>10</v>
      </c>
      <c r="J53" s="72" t="s">
        <v>933</v>
      </c>
      <c r="K53" s="216">
        <v>44986</v>
      </c>
      <c r="L53" s="216">
        <v>45245</v>
      </c>
      <c r="M53" s="72" t="s">
        <v>600</v>
      </c>
      <c r="O53" s="70" t="s">
        <v>1133</v>
      </c>
      <c r="P53" s="221" t="s">
        <v>1118</v>
      </c>
      <c r="Q53" s="219" t="s">
        <v>4</v>
      </c>
    </row>
    <row r="54" spans="1:17" ht="307.5" customHeight="1" x14ac:dyDescent="0.2">
      <c r="A54" s="214" t="s">
        <v>1055</v>
      </c>
      <c r="B54" s="220" t="s">
        <v>1064</v>
      </c>
      <c r="C54" s="215" t="s">
        <v>1065</v>
      </c>
      <c r="D54" s="215" t="s">
        <v>569</v>
      </c>
      <c r="E54" s="215" t="s">
        <v>586</v>
      </c>
      <c r="F54" s="215" t="s">
        <v>615</v>
      </c>
      <c r="G54" s="215" t="s">
        <v>572</v>
      </c>
      <c r="H54" s="215" t="s">
        <v>1058</v>
      </c>
      <c r="I54" s="72">
        <v>1</v>
      </c>
      <c r="J54" s="72" t="s">
        <v>1013</v>
      </c>
      <c r="K54" s="216">
        <v>45170</v>
      </c>
      <c r="L54" s="216">
        <v>45260</v>
      </c>
      <c r="M54" s="72" t="s">
        <v>575</v>
      </c>
      <c r="O54" s="70" t="s">
        <v>1168</v>
      </c>
      <c r="P54" s="237" t="s">
        <v>1135</v>
      </c>
      <c r="Q54" s="219" t="s">
        <v>8</v>
      </c>
    </row>
    <row r="55" spans="1:17" ht="99.75" x14ac:dyDescent="0.2">
      <c r="A55" s="214" t="s">
        <v>1066</v>
      </c>
      <c r="B55" s="220" t="s">
        <v>1067</v>
      </c>
      <c r="C55" s="215" t="s">
        <v>1068</v>
      </c>
      <c r="D55" s="215" t="s">
        <v>593</v>
      </c>
      <c r="E55" s="215" t="s">
        <v>570</v>
      </c>
      <c r="F55" s="215" t="s">
        <v>615</v>
      </c>
      <c r="G55" s="215" t="s">
        <v>572</v>
      </c>
      <c r="H55" s="215" t="s">
        <v>1069</v>
      </c>
      <c r="I55" s="72">
        <v>1</v>
      </c>
      <c r="J55" s="72" t="s">
        <v>1070</v>
      </c>
      <c r="K55" s="216">
        <v>44963</v>
      </c>
      <c r="L55" s="216">
        <v>44991</v>
      </c>
      <c r="M55" s="72" t="s">
        <v>600</v>
      </c>
      <c r="O55" s="231" t="s">
        <v>1134</v>
      </c>
      <c r="P55" s="231" t="s">
        <v>1136</v>
      </c>
      <c r="Q55" s="219" t="s">
        <v>4</v>
      </c>
    </row>
    <row r="56" spans="1:17" ht="128.25" x14ac:dyDescent="0.2">
      <c r="A56" s="214" t="s">
        <v>1066</v>
      </c>
      <c r="B56" s="220" t="s">
        <v>1071</v>
      </c>
      <c r="C56" s="215" t="s">
        <v>1072</v>
      </c>
      <c r="D56" s="215" t="s">
        <v>593</v>
      </c>
      <c r="E56" s="215" t="s">
        <v>579</v>
      </c>
      <c r="F56" s="215" t="s">
        <v>603</v>
      </c>
      <c r="G56" s="215" t="s">
        <v>897</v>
      </c>
      <c r="H56" s="215" t="s">
        <v>1073</v>
      </c>
      <c r="I56" s="72">
        <v>1</v>
      </c>
      <c r="J56" s="72" t="s">
        <v>933</v>
      </c>
      <c r="K56" s="216">
        <v>45009</v>
      </c>
      <c r="L56" s="216">
        <v>45131</v>
      </c>
      <c r="M56" s="72" t="s">
        <v>600</v>
      </c>
      <c r="O56" s="231" t="s">
        <v>1137</v>
      </c>
      <c r="P56" s="231" t="s">
        <v>1138</v>
      </c>
      <c r="Q56" s="219" t="s">
        <v>8</v>
      </c>
    </row>
    <row r="57" spans="1:17" ht="285" customHeight="1" x14ac:dyDescent="0.2">
      <c r="A57" s="214" t="s">
        <v>1066</v>
      </c>
      <c r="B57" s="220" t="s">
        <v>1074</v>
      </c>
      <c r="C57" s="215" t="s">
        <v>1075</v>
      </c>
      <c r="D57" s="215" t="s">
        <v>593</v>
      </c>
      <c r="E57" s="215" t="s">
        <v>586</v>
      </c>
      <c r="F57" s="215" t="s">
        <v>615</v>
      </c>
      <c r="G57" s="215" t="s">
        <v>580</v>
      </c>
      <c r="H57" s="215" t="s">
        <v>1076</v>
      </c>
      <c r="I57" s="72">
        <v>2</v>
      </c>
      <c r="J57" s="72" t="s">
        <v>933</v>
      </c>
      <c r="K57" s="216">
        <v>45048</v>
      </c>
      <c r="L57" s="216">
        <v>45275</v>
      </c>
      <c r="M57" s="72" t="s">
        <v>600</v>
      </c>
      <c r="O57" s="231" t="s">
        <v>1376</v>
      </c>
      <c r="P57" s="231" t="s">
        <v>1367</v>
      </c>
      <c r="Q57" s="219" t="s">
        <v>8</v>
      </c>
    </row>
    <row r="58" spans="1:17" ht="99.75" x14ac:dyDescent="0.2">
      <c r="A58" s="214" t="s">
        <v>1066</v>
      </c>
      <c r="B58" s="220" t="s">
        <v>1077</v>
      </c>
      <c r="C58" s="215" t="s">
        <v>1078</v>
      </c>
      <c r="D58" s="215" t="s">
        <v>593</v>
      </c>
      <c r="E58" s="215" t="s">
        <v>579</v>
      </c>
      <c r="F58" s="215" t="s">
        <v>571</v>
      </c>
      <c r="G58" s="221" t="s">
        <v>587</v>
      </c>
      <c r="H58" s="215" t="s">
        <v>1079</v>
      </c>
      <c r="I58" s="72">
        <v>1</v>
      </c>
      <c r="J58" s="72" t="s">
        <v>1080</v>
      </c>
      <c r="K58" s="216">
        <v>45090</v>
      </c>
      <c r="L58" s="216">
        <v>45120</v>
      </c>
      <c r="M58" s="72" t="s">
        <v>600</v>
      </c>
      <c r="O58" s="231" t="s">
        <v>1139</v>
      </c>
      <c r="P58" s="231" t="s">
        <v>1140</v>
      </c>
      <c r="Q58" s="219" t="s">
        <v>4</v>
      </c>
    </row>
  </sheetData>
  <mergeCells count="5">
    <mergeCell ref="O1:O3"/>
    <mergeCell ref="P1:P3"/>
    <mergeCell ref="Q1:Q3"/>
    <mergeCell ref="A2:M2"/>
    <mergeCell ref="A1:M1"/>
  </mergeCells>
  <conditionalFormatting sqref="Q4:Q58">
    <cfRule type="cellIs" dxfId="65" priority="1" operator="equal">
      <formula>"Vencida"</formula>
    </cfRule>
    <cfRule type="cellIs" dxfId="64" priority="2" operator="equal">
      <formula>"No Cumplida"</formula>
    </cfRule>
    <cfRule type="cellIs" dxfId="63" priority="3" operator="equal">
      <formula>"En Avance"</formula>
    </cfRule>
    <cfRule type="cellIs" dxfId="62" priority="4" operator="equal">
      <formula>"Cumplida (FT)"</formula>
    </cfRule>
    <cfRule type="cellIs" dxfId="61" priority="5" operator="equal">
      <formula>"Cumplida (DT)"</formula>
    </cfRule>
    <cfRule type="cellIs" dxfId="60" priority="6" operator="equal">
      <formula>"Sin Avance"</formula>
    </cfRule>
  </conditionalFormatting>
  <printOptions horizontalCentered="1" verticalCentered="1"/>
  <pageMargins left="0.7" right="0.7" top="0.75" bottom="0.75" header="0.3" footer="0.3"/>
  <pageSetup scale="18" orientation="landscape" r:id="rId1"/>
  <headerFooter>
    <oddHeader>&amp;L&amp;G&amp;CSEGUIMIENTO PROGRAMA DE TRANSPARENCIA Y ÉTICA PÚBLICA&amp;RClasificación de la Información:
Pública</oddHeader>
    <oddFooter xml:space="preserve">&amp;LAprobó: Yanira Villamil
Realizó:  Elizabeth Castillo / Juliana Arevalo / Francy Gómez&amp;C&amp;"Tempus Sans ITC,Negrita"
¡Antes de imprimir este documento… piense en el medio ambiente!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7" ma:contentTypeDescription="Crear nuevo documento." ma:contentTypeScope="" ma:versionID="7dcd98e0d8ea1615e6be90f6f37ff8d4">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df60e1e2dea82b718eaff0a693930d3d"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c9437d-ba4f-48b0-a945-b6c70a81cec4}" ma:internalName="TaxCatchAll" ma:showField="CatchAllData" ma:web="356bbcdc-10e5-4ba0-9c2f-0848e6eba7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b5a5b6-0840-4c7e-a10d-280026b3afe6">
      <Terms xmlns="http://schemas.microsoft.com/office/infopath/2007/PartnerControls"/>
    </lcf76f155ced4ddcb4097134ff3c332f>
    <TaxCatchAll xmlns="356bbcdc-10e5-4ba0-9c2f-0848e6eba7c0" xsi:nil="true"/>
  </documentManagement>
</p:properties>
</file>

<file path=customXml/itemProps1.xml><?xml version="1.0" encoding="utf-8"?>
<ds:datastoreItem xmlns:ds="http://schemas.openxmlformats.org/officeDocument/2006/customXml" ds:itemID="{CB6C1336-9AFC-4E56-9B21-55E60CA62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2C475-C956-4536-8DA3-6630E82D304A}">
  <ds:schemaRefs>
    <ds:schemaRef ds:uri="http://schemas.microsoft.com/sharepoint/v3/contenttype/forms"/>
  </ds:schemaRefs>
</ds:datastoreItem>
</file>

<file path=customXml/itemProps3.xml><?xml version="1.0" encoding="utf-8"?>
<ds:datastoreItem xmlns:ds="http://schemas.openxmlformats.org/officeDocument/2006/customXml" ds:itemID="{E23BE9B1-F5CA-4A8A-B4E6-0CED2E5CF846}">
  <ds:schemaRefs>
    <ds:schemaRef ds:uri="356bbcdc-10e5-4ba0-9c2f-0848e6eba7c0"/>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b1b5a5b6-0840-4c7e-a10d-280026b3afe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ESTADOS</vt:lpstr>
      <vt:lpstr>Comp 1. Riesgos Corrupción</vt:lpstr>
      <vt:lpstr>MATRIZ PLAN TRATARIESGOS_DIC_23</vt:lpstr>
      <vt:lpstr>Comp 2. Redes Inst y Canales  </vt:lpstr>
      <vt:lpstr>Comp 3. Legalidad e Integridad</vt:lpstr>
      <vt:lpstr>Comp 4. Iniciativas Adicionales</vt:lpstr>
      <vt:lpstr>Comp 5. Rendición Cuentas</vt:lpstr>
      <vt:lpstr>PPC SDG</vt:lpstr>
      <vt:lpstr>PPC REGIONAL</vt:lpstr>
      <vt:lpstr>Comp 6. Transpa y Acceso Info</vt:lpstr>
      <vt:lpstr>Comp. 7 Estado Abierto</vt:lpstr>
      <vt:lpstr>'Comp 1. Riesgos Corrupción'!Área_de_impresión</vt:lpstr>
      <vt:lpstr>'Comp 2. Redes Inst y Canales  '!Área_de_impresión</vt:lpstr>
      <vt:lpstr>'Comp 3. Legalidad e Integridad'!Área_de_impresión</vt:lpstr>
      <vt:lpstr>'Comp 4. Iniciativas Adicionales'!Área_de_impresión</vt:lpstr>
      <vt:lpstr>'Comp 5. Rendición Cuentas'!Área_de_impresión</vt:lpstr>
      <vt:lpstr>'Comp 6. Transpa y Acceso Info'!Área_de_impresión</vt:lpstr>
      <vt:lpstr>'Comp. 7 Estado Abierto'!Área_de_impresión</vt:lpstr>
      <vt:lpstr>'PPC SDG'!Área_de_impresión</vt:lpstr>
      <vt:lpstr>'Comp 1. Riesgos Corrupción'!Títulos_a_imprimir</vt:lpstr>
      <vt:lpstr>'Comp 2. Redes Inst y Canales  '!Títulos_a_imprimir</vt:lpstr>
      <vt:lpstr>'Comp 5. Rendición Cuentas'!Títulos_a_imprimir</vt:lpstr>
      <vt:lpstr>'Comp 6. Transpa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Cadavid Ariza</dc:creator>
  <cp:keywords/>
  <dc:description/>
  <cp:lastModifiedBy>Angela Viviana Parra Villamil</cp:lastModifiedBy>
  <cp:revision/>
  <cp:lastPrinted>2024-01-16T23:35:55Z</cp:lastPrinted>
  <dcterms:created xsi:type="dcterms:W3CDTF">2018-01-19T21:24:31Z</dcterms:created>
  <dcterms:modified xsi:type="dcterms:W3CDTF">2024-01-17T01:13:01Z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Eliana.Chacon@icbf.gov.co</vt:lpwstr>
  </property>
  <property fmtid="{D5CDD505-2E9C-101B-9397-08002B2CF9AE}" pid="5" name="MSIP_Label_1b24fa64-d846-4d95-8530-9056851cc407_SetDate">
    <vt:lpwstr>2018-08-08T23:50:50.2637992Z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y fmtid="{D5CDD505-2E9C-101B-9397-08002B2CF9AE}" pid="10" name="ContentTypeId">
    <vt:lpwstr>0x0101009F2DDD188C3B0048B47FBD1C00090F93</vt:lpwstr>
  </property>
  <property fmtid="{D5CDD505-2E9C-101B-9397-08002B2CF9AE}" pid="11" name="MediaServiceImageTags">
    <vt:lpwstr/>
  </property>
</Properties>
</file>