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40" yWindow="315" windowWidth="17685" windowHeight="11640"/>
  </bookViews>
  <sheets>
    <sheet name="COTIZACION" sheetId="1" r:id="rId1"/>
    <sheet name="INFORMACION ADICIONAL" sheetId="2" r:id="rId2"/>
    <sheet name="POLIZAS" sheetId="4" r:id="rId3"/>
    <sheet name="Hoja1" sheetId="3" state="hidden" r:id="rId4"/>
  </sheets>
  <definedNames>
    <definedName name="DECISION">Hoja1!$A$1:$A$2</definedName>
    <definedName name="EQUIPOS">Hoja1!$C$1:$C$6</definedName>
  </definedNames>
  <calcPr calcId="124519"/>
</workbook>
</file>

<file path=xl/calcChain.xml><?xml version="1.0" encoding="utf-8"?>
<calcChain xmlns="http://schemas.openxmlformats.org/spreadsheetml/2006/main">
  <c r="J108" i="1"/>
  <c r="K108" s="1"/>
  <c r="J109"/>
  <c r="K109" s="1"/>
  <c r="J110"/>
  <c r="K110" s="1"/>
  <c r="J111"/>
  <c r="K111" s="1"/>
  <c r="J112"/>
  <c r="K112" s="1"/>
  <c r="J113"/>
  <c r="K113" s="1"/>
  <c r="J114"/>
  <c r="K114" s="1"/>
  <c r="J115"/>
  <c r="K115" s="1"/>
  <c r="J116"/>
  <c r="K116" s="1"/>
  <c r="J117"/>
  <c r="K117" s="1"/>
  <c r="J118"/>
  <c r="K118" s="1"/>
  <c r="J119"/>
  <c r="K119" s="1"/>
  <c r="J120"/>
  <c r="K120" s="1"/>
  <c r="J121"/>
  <c r="K121" s="1"/>
  <c r="J122"/>
  <c r="K122" s="1"/>
  <c r="J123"/>
  <c r="K123" s="1"/>
  <c r="J124"/>
  <c r="K124" s="1"/>
  <c r="J125"/>
  <c r="K125" s="1"/>
  <c r="J126"/>
  <c r="K126" s="1"/>
  <c r="J127"/>
  <c r="K127" s="1"/>
  <c r="J128"/>
  <c r="K128" s="1"/>
  <c r="J129"/>
  <c r="K129" s="1"/>
  <c r="J130"/>
  <c r="K130" s="1"/>
  <c r="J131"/>
  <c r="K131" s="1"/>
  <c r="J132"/>
  <c r="K132" s="1"/>
  <c r="J133"/>
  <c r="K133" s="1"/>
  <c r="J134"/>
  <c r="K134" s="1"/>
  <c r="J135"/>
  <c r="K135" s="1"/>
  <c r="J136"/>
  <c r="K136" s="1"/>
  <c r="J137"/>
  <c r="K137" s="1"/>
  <c r="J138"/>
  <c r="K138" s="1"/>
  <c r="J139"/>
  <c r="K139" s="1"/>
  <c r="J140"/>
  <c r="K140" s="1"/>
  <c r="J141"/>
  <c r="K141" s="1"/>
  <c r="J142"/>
  <c r="K142" s="1"/>
  <c r="J143"/>
  <c r="K143" s="1"/>
  <c r="J144"/>
  <c r="K144" s="1"/>
  <c r="J145"/>
  <c r="K145" s="1"/>
  <c r="J146"/>
  <c r="K146" s="1"/>
  <c r="J147"/>
  <c r="K147" s="1"/>
  <c r="J148"/>
  <c r="K148" s="1"/>
  <c r="J149"/>
  <c r="K149" s="1"/>
  <c r="J150"/>
  <c r="K150" s="1"/>
  <c r="J151"/>
  <c r="K151" s="1"/>
  <c r="J152"/>
  <c r="K152" s="1"/>
  <c r="J153"/>
  <c r="K153" s="1"/>
  <c r="J154"/>
  <c r="K154" s="1"/>
  <c r="J155"/>
  <c r="K155" s="1"/>
  <c r="J156"/>
  <c r="K156" s="1"/>
  <c r="J157"/>
  <c r="K157" s="1"/>
  <c r="J158"/>
  <c r="K158" s="1"/>
  <c r="J159"/>
  <c r="K159" s="1"/>
  <c r="J160"/>
  <c r="K160" s="1"/>
  <c r="J161"/>
  <c r="K161" s="1"/>
  <c r="J162"/>
  <c r="K162" s="1"/>
  <c r="J163"/>
  <c r="K163" s="1"/>
  <c r="J164"/>
  <c r="K164" s="1"/>
  <c r="J165"/>
  <c r="K165" s="1"/>
  <c r="J166"/>
  <c r="K166" s="1"/>
  <c r="J167"/>
  <c r="K167" s="1"/>
  <c r="J168"/>
  <c r="K168" s="1"/>
  <c r="J169"/>
  <c r="K169" s="1"/>
  <c r="J170"/>
  <c r="K170" s="1"/>
  <c r="J171"/>
  <c r="K171" s="1"/>
  <c r="J172"/>
  <c r="K172" s="1"/>
  <c r="J173"/>
  <c r="K173" s="1"/>
  <c r="J174"/>
  <c r="K174" s="1"/>
  <c r="J175"/>
  <c r="K175" s="1"/>
  <c r="J176"/>
  <c r="K176" s="1"/>
  <c r="J177"/>
  <c r="K177" s="1"/>
  <c r="J178"/>
  <c r="K178" s="1"/>
  <c r="J179"/>
  <c r="K179" s="1"/>
  <c r="J180"/>
  <c r="K180" s="1"/>
  <c r="J181"/>
  <c r="K181" s="1"/>
  <c r="J182"/>
  <c r="K182" s="1"/>
  <c r="J183"/>
  <c r="K183" s="1"/>
  <c r="J184"/>
  <c r="K184" s="1"/>
  <c r="J185"/>
  <c r="K185" s="1"/>
  <c r="J186"/>
  <c r="K186" s="1"/>
  <c r="J187"/>
  <c r="K187" s="1"/>
  <c r="J188"/>
  <c r="K188" s="1"/>
  <c r="J189"/>
  <c r="K189" s="1"/>
  <c r="J190"/>
  <c r="K190" s="1"/>
  <c r="J191"/>
  <c r="K191" s="1"/>
  <c r="J192"/>
  <c r="K192" s="1"/>
  <c r="J193"/>
  <c r="K193" s="1"/>
  <c r="J194"/>
  <c r="K194" s="1"/>
  <c r="J195"/>
  <c r="K195" s="1"/>
  <c r="J196"/>
  <c r="K196" s="1"/>
  <c r="J197"/>
  <c r="K197" s="1"/>
  <c r="J198"/>
  <c r="K198" s="1"/>
  <c r="J199"/>
  <c r="K199" s="1"/>
  <c r="J200"/>
  <c r="K200" s="1"/>
  <c r="J201"/>
  <c r="K201" s="1"/>
  <c r="J202"/>
  <c r="K202" s="1"/>
  <c r="J203"/>
  <c r="K203" s="1"/>
  <c r="J204"/>
  <c r="K204" s="1"/>
  <c r="J205"/>
  <c r="K205" s="1"/>
  <c r="J206"/>
  <c r="K206" s="1"/>
  <c r="J207"/>
  <c r="K207" s="1"/>
  <c r="J208"/>
  <c r="K208" s="1"/>
  <c r="J209"/>
  <c r="K209" s="1"/>
  <c r="J210"/>
  <c r="K210" s="1"/>
  <c r="J211"/>
  <c r="K211" s="1"/>
  <c r="J212"/>
  <c r="K212" s="1"/>
  <c r="J213"/>
  <c r="K213" s="1"/>
  <c r="J214"/>
  <c r="K214" s="1"/>
  <c r="J215"/>
  <c r="K215" s="1"/>
  <c r="J216"/>
  <c r="K216" s="1"/>
  <c r="J217"/>
  <c r="K217" s="1"/>
  <c r="J218"/>
  <c r="K218" s="1"/>
  <c r="J219"/>
  <c r="K219" s="1"/>
  <c r="J220"/>
  <c r="K220" s="1"/>
  <c r="J221"/>
  <c r="K221" s="1"/>
  <c r="J222"/>
  <c r="K222" s="1"/>
  <c r="J223"/>
  <c r="K223" s="1"/>
  <c r="J224"/>
  <c r="K224" s="1"/>
  <c r="J225"/>
  <c r="K225" s="1"/>
  <c r="J226"/>
  <c r="K226" s="1"/>
  <c r="J227"/>
  <c r="K227" s="1"/>
  <c r="J228"/>
  <c r="K228" s="1"/>
  <c r="J229"/>
  <c r="K229" s="1"/>
  <c r="J230"/>
  <c r="K230" s="1"/>
  <c r="J231"/>
  <c r="K231" s="1"/>
  <c r="J232"/>
  <c r="K232" s="1"/>
  <c r="J233"/>
  <c r="K233" s="1"/>
  <c r="J234"/>
  <c r="K234" s="1"/>
  <c r="J235"/>
  <c r="K235" s="1"/>
  <c r="J236"/>
  <c r="K236" s="1"/>
  <c r="J237"/>
  <c r="K237" s="1"/>
  <c r="J238"/>
  <c r="K238" s="1"/>
  <c r="J239"/>
  <c r="K239" s="1"/>
  <c r="J240"/>
  <c r="K240" s="1"/>
  <c r="J241"/>
  <c r="K241" s="1"/>
  <c r="J242"/>
  <c r="K242" s="1"/>
  <c r="J243"/>
  <c r="K243" s="1"/>
  <c r="J244"/>
  <c r="K244" s="1"/>
  <c r="J245"/>
  <c r="K245" s="1"/>
  <c r="J246"/>
  <c r="K246" s="1"/>
  <c r="J247"/>
  <c r="K247" s="1"/>
  <c r="J248"/>
  <c r="K248" s="1"/>
  <c r="J249"/>
  <c r="K249" s="1"/>
  <c r="J250"/>
  <c r="K250" s="1"/>
  <c r="J251"/>
  <c r="K251" s="1"/>
  <c r="J252"/>
  <c r="K252" s="1"/>
  <c r="J253"/>
  <c r="K253" s="1"/>
  <c r="J254"/>
  <c r="K254" s="1"/>
  <c r="J255"/>
  <c r="K255" s="1"/>
  <c r="J256"/>
  <c r="K256" s="1"/>
  <c r="J257"/>
  <c r="K257" s="1"/>
  <c r="J258"/>
  <c r="K258" s="1"/>
  <c r="J259"/>
  <c r="K259" s="1"/>
  <c r="J260"/>
  <c r="K260" s="1"/>
  <c r="J261"/>
  <c r="K261" s="1"/>
  <c r="J262"/>
  <c r="K262" s="1"/>
  <c r="J263"/>
  <c r="K263" s="1"/>
  <c r="J264"/>
  <c r="K264" s="1"/>
  <c r="J265"/>
  <c r="K265" s="1"/>
  <c r="J266"/>
  <c r="K266" s="1"/>
  <c r="J267"/>
  <c r="K267" s="1"/>
  <c r="J268"/>
  <c r="K268" s="1"/>
  <c r="J269"/>
  <c r="K269" s="1"/>
  <c r="J270"/>
  <c r="K270" s="1"/>
  <c r="J271"/>
  <c r="K271" s="1"/>
  <c r="J272"/>
  <c r="K272" s="1"/>
  <c r="J273"/>
  <c r="K273" s="1"/>
  <c r="J274"/>
  <c r="K274" s="1"/>
  <c r="J275"/>
  <c r="K275" s="1"/>
  <c r="J276"/>
  <c r="K276" s="1"/>
  <c r="J277"/>
  <c r="K277" s="1"/>
  <c r="J278"/>
  <c r="K278" s="1"/>
  <c r="J279"/>
  <c r="K279" s="1"/>
  <c r="J280"/>
  <c r="K280" s="1"/>
  <c r="J281"/>
  <c r="K281" s="1"/>
  <c r="J282"/>
  <c r="K282" s="1"/>
  <c r="J283"/>
  <c r="K283" s="1"/>
  <c r="J284"/>
  <c r="K284" s="1"/>
  <c r="J285"/>
  <c r="K285" s="1"/>
  <c r="J286"/>
  <c r="K286" s="1"/>
  <c r="J287"/>
  <c r="K287" s="1"/>
  <c r="J288"/>
  <c r="K288" s="1"/>
  <c r="J289"/>
  <c r="K289" s="1"/>
  <c r="J290"/>
  <c r="K290" s="1"/>
  <c r="J291"/>
  <c r="K291" s="1"/>
  <c r="J292"/>
  <c r="K292" s="1"/>
  <c r="J293"/>
  <c r="K293" s="1"/>
  <c r="J294"/>
  <c r="K294" s="1"/>
  <c r="J295"/>
  <c r="K295" s="1"/>
  <c r="J296"/>
  <c r="K296" s="1"/>
  <c r="J297"/>
  <c r="K297" s="1"/>
  <c r="J298"/>
  <c r="K298" s="1"/>
  <c r="J299"/>
  <c r="K299" s="1"/>
  <c r="J300"/>
  <c r="K300" s="1"/>
  <c r="J301"/>
  <c r="K301" s="1"/>
  <c r="J302"/>
  <c r="K302" s="1"/>
  <c r="J303"/>
  <c r="K303" s="1"/>
  <c r="J304"/>
  <c r="K304" s="1"/>
  <c r="J305"/>
  <c r="K305" s="1"/>
  <c r="J306"/>
  <c r="K306" s="1"/>
  <c r="J307"/>
  <c r="K307" s="1"/>
  <c r="J308"/>
  <c r="K308" s="1"/>
  <c r="J309"/>
  <c r="K309" s="1"/>
  <c r="J310"/>
  <c r="K310" s="1"/>
  <c r="J311"/>
  <c r="K311" s="1"/>
  <c r="J312"/>
  <c r="K312" s="1"/>
  <c r="J313"/>
  <c r="K313" s="1"/>
  <c r="J314"/>
  <c r="K314" s="1"/>
  <c r="J315"/>
  <c r="K315" s="1"/>
  <c r="J316"/>
  <c r="K316" s="1"/>
  <c r="J317"/>
  <c r="K317" s="1"/>
  <c r="J318"/>
  <c r="K318" s="1"/>
  <c r="J319"/>
  <c r="K319" s="1"/>
  <c r="J320"/>
  <c r="K320" s="1"/>
  <c r="J321"/>
  <c r="K321" s="1"/>
  <c r="J322"/>
  <c r="K322" s="1"/>
  <c r="J323"/>
  <c r="K323" s="1"/>
  <c r="J324"/>
  <c r="K324" s="1"/>
  <c r="J325"/>
  <c r="K325" s="1"/>
  <c r="J326"/>
  <c r="K326" s="1"/>
  <c r="J327"/>
  <c r="K327" s="1"/>
  <c r="J328"/>
  <c r="K328" s="1"/>
  <c r="J329"/>
  <c r="K329" s="1"/>
  <c r="J330"/>
  <c r="K330" s="1"/>
  <c r="J331"/>
  <c r="K331" s="1"/>
  <c r="J332"/>
  <c r="K332" s="1"/>
  <c r="J333"/>
  <c r="K333" s="1"/>
  <c r="J334"/>
  <c r="K334" s="1"/>
  <c r="J335"/>
  <c r="K335" s="1"/>
  <c r="J336"/>
  <c r="K336" s="1"/>
  <c r="J337"/>
  <c r="K337" s="1"/>
  <c r="J338"/>
  <c r="K338" s="1"/>
  <c r="J339"/>
  <c r="K339" s="1"/>
  <c r="J340"/>
  <c r="K340" s="1"/>
  <c r="J341"/>
  <c r="K341" s="1"/>
  <c r="J342"/>
  <c r="K342" s="1"/>
  <c r="J343"/>
  <c r="K343" s="1"/>
  <c r="J344"/>
  <c r="K344" s="1"/>
  <c r="J345"/>
  <c r="K345" s="1"/>
  <c r="J346"/>
  <c r="K346" s="1"/>
  <c r="J347"/>
  <c r="K347" s="1"/>
  <c r="J348"/>
  <c r="K348" s="1"/>
  <c r="J349"/>
  <c r="K349" s="1"/>
  <c r="J350"/>
  <c r="K350" s="1"/>
  <c r="J351"/>
  <c r="K351" s="1"/>
  <c r="J352"/>
  <c r="K352" s="1"/>
  <c r="J353"/>
  <c r="K353" s="1"/>
  <c r="J354"/>
  <c r="K354" s="1"/>
  <c r="J355"/>
  <c r="K355" s="1"/>
  <c r="J356"/>
  <c r="K356" s="1"/>
  <c r="J357"/>
  <c r="K357" s="1"/>
  <c r="J358"/>
  <c r="K358" s="1"/>
  <c r="J359"/>
  <c r="K359" s="1"/>
  <c r="J360"/>
  <c r="K360" s="1"/>
  <c r="J361"/>
  <c r="K361" s="1"/>
  <c r="J362"/>
  <c r="K362" s="1"/>
  <c r="J363"/>
  <c r="K363" s="1"/>
  <c r="J364"/>
  <c r="K364"/>
  <c r="J365"/>
  <c r="K365"/>
  <c r="J366"/>
  <c r="K366"/>
  <c r="J367"/>
  <c r="K367"/>
  <c r="J368"/>
  <c r="K368"/>
  <c r="J369"/>
  <c r="K369"/>
  <c r="J370"/>
  <c r="K370"/>
  <c r="J371"/>
  <c r="K371"/>
  <c r="J372"/>
  <c r="K372"/>
  <c r="J373"/>
  <c r="K373"/>
  <c r="J374"/>
  <c r="K374"/>
  <c r="J375"/>
  <c r="K375"/>
  <c r="J376"/>
  <c r="K376"/>
  <c r="J377"/>
  <c r="K377"/>
  <c r="J378"/>
  <c r="K378"/>
  <c r="J379"/>
  <c r="K379"/>
  <c r="J380"/>
  <c r="K380"/>
  <c r="J381"/>
  <c r="K381"/>
  <c r="J382"/>
  <c r="K382"/>
  <c r="J383"/>
  <c r="K383"/>
  <c r="J384"/>
  <c r="K384"/>
  <c r="J385"/>
  <c r="K385"/>
  <c r="J386"/>
  <c r="K386"/>
  <c r="J387"/>
  <c r="K387"/>
  <c r="J388"/>
  <c r="K388"/>
  <c r="J389"/>
  <c r="K389"/>
  <c r="J390"/>
  <c r="K390"/>
  <c r="J391"/>
  <c r="K391"/>
  <c r="J392"/>
  <c r="K392"/>
  <c r="J393"/>
  <c r="K393"/>
  <c r="J394"/>
  <c r="K394"/>
  <c r="J395"/>
  <c r="K395"/>
  <c r="J396"/>
  <c r="K396"/>
  <c r="J397"/>
  <c r="K397"/>
  <c r="J398"/>
  <c r="K398"/>
  <c r="J399"/>
  <c r="K399"/>
  <c r="J400"/>
  <c r="K400"/>
  <c r="J401"/>
  <c r="K401"/>
  <c r="J402"/>
  <c r="K402"/>
  <c r="J403"/>
  <c r="K403"/>
  <c r="J404"/>
  <c r="K404"/>
  <c r="J405"/>
  <c r="K405"/>
  <c r="J406"/>
  <c r="K406"/>
  <c r="J407"/>
  <c r="K407"/>
  <c r="J408"/>
  <c r="K408"/>
  <c r="J409"/>
  <c r="K409"/>
  <c r="J410"/>
  <c r="K410"/>
  <c r="J411"/>
  <c r="K411"/>
  <c r="J412"/>
  <c r="K412"/>
  <c r="J413"/>
  <c r="K413"/>
  <c r="J414"/>
  <c r="K414"/>
  <c r="J415"/>
  <c r="K415"/>
  <c r="J416"/>
  <c r="K416"/>
  <c r="J417"/>
  <c r="K417"/>
  <c r="J418"/>
  <c r="K418"/>
  <c r="J419"/>
  <c r="K419"/>
  <c r="J420"/>
  <c r="K420"/>
  <c r="J421"/>
  <c r="K421"/>
  <c r="J422"/>
  <c r="K422"/>
  <c r="J423"/>
  <c r="K423"/>
  <c r="J424"/>
  <c r="K424"/>
  <c r="J425"/>
  <c r="K425"/>
  <c r="J426"/>
  <c r="K426"/>
  <c r="J427"/>
  <c r="K427"/>
  <c r="J428"/>
  <c r="K428"/>
  <c r="J429"/>
  <c r="K429"/>
  <c r="J430"/>
  <c r="K430"/>
  <c r="J431"/>
  <c r="K431"/>
  <c r="J432"/>
  <c r="K432"/>
  <c r="J98"/>
  <c r="K98" s="1"/>
  <c r="J99"/>
  <c r="K99" s="1"/>
  <c r="J100"/>
  <c r="K100" s="1"/>
  <c r="J101"/>
  <c r="K101" s="1"/>
  <c r="J102"/>
  <c r="K102" s="1"/>
  <c r="J103"/>
  <c r="K103" s="1"/>
  <c r="J104"/>
  <c r="K104" s="1"/>
  <c r="J105"/>
  <c r="K105" s="1"/>
  <c r="J106"/>
  <c r="K106" s="1"/>
  <c r="J107"/>
  <c r="K107" s="1"/>
  <c r="J77"/>
  <c r="K77"/>
  <c r="J78"/>
  <c r="K78"/>
  <c r="J79"/>
  <c r="K79"/>
  <c r="J80"/>
  <c r="K80"/>
  <c r="J81"/>
  <c r="K81"/>
  <c r="J82"/>
  <c r="K82"/>
  <c r="J83"/>
  <c r="K83"/>
  <c r="J84"/>
  <c r="K84"/>
  <c r="J85"/>
  <c r="K85"/>
  <c r="J86"/>
  <c r="K86"/>
  <c r="J87"/>
  <c r="K87"/>
  <c r="J88"/>
  <c r="K88"/>
  <c r="J89"/>
  <c r="K89"/>
  <c r="J90"/>
  <c r="K90"/>
  <c r="J91"/>
  <c r="K91"/>
  <c r="J92"/>
  <c r="K92"/>
  <c r="J93"/>
  <c r="K93"/>
  <c r="J94"/>
  <c r="K94"/>
  <c r="J95"/>
  <c r="K95"/>
  <c r="J96"/>
  <c r="K96"/>
  <c r="J97"/>
  <c r="K97"/>
  <c r="J54"/>
  <c r="K54" s="1"/>
  <c r="J55"/>
  <c r="K55" s="1"/>
  <c r="J56"/>
  <c r="K56" s="1"/>
  <c r="J57"/>
  <c r="K57" s="1"/>
  <c r="J58"/>
  <c r="K58" s="1"/>
  <c r="J39"/>
  <c r="K39" s="1"/>
  <c r="J40"/>
  <c r="K40" s="1"/>
  <c r="J41"/>
  <c r="K41" s="1"/>
  <c r="J42"/>
  <c r="K42" s="1"/>
  <c r="J43"/>
  <c r="K43" s="1"/>
  <c r="J44"/>
  <c r="K44" s="1"/>
  <c r="J45"/>
  <c r="K45" s="1"/>
  <c r="J46"/>
  <c r="K46" s="1"/>
  <c r="J47"/>
  <c r="K47" s="1"/>
  <c r="J48"/>
  <c r="K48" s="1"/>
  <c r="J49"/>
  <c r="K49" s="1"/>
  <c r="J50"/>
  <c r="K50" s="1"/>
  <c r="J51"/>
  <c r="K51" s="1"/>
  <c r="J52"/>
  <c r="K52" s="1"/>
  <c r="J53"/>
  <c r="K53" s="1"/>
  <c r="J59"/>
  <c r="K59" s="1"/>
  <c r="J60"/>
  <c r="K60" s="1"/>
  <c r="J61"/>
  <c r="K61" s="1"/>
  <c r="J62"/>
  <c r="K62" s="1"/>
  <c r="J63"/>
  <c r="K63" s="1"/>
  <c r="J64"/>
  <c r="K64" s="1"/>
  <c r="J65"/>
  <c r="K65" s="1"/>
  <c r="J66"/>
  <c r="K66" s="1"/>
  <c r="J67"/>
  <c r="K67" s="1"/>
  <c r="J68"/>
  <c r="K68" s="1"/>
  <c r="J69"/>
  <c r="K69" s="1"/>
  <c r="J70"/>
  <c r="K70" s="1"/>
  <c r="J71"/>
  <c r="K71" s="1"/>
  <c r="J72"/>
  <c r="K72" s="1"/>
  <c r="J73"/>
  <c r="K73" s="1"/>
  <c r="J74"/>
  <c r="K74" s="1"/>
  <c r="J75"/>
  <c r="K75" s="1"/>
  <c r="J76"/>
  <c r="K76" s="1"/>
  <c r="J38"/>
  <c r="K38" s="1"/>
</calcChain>
</file>

<file path=xl/comments1.xml><?xml version="1.0" encoding="utf-8"?>
<comments xmlns="http://schemas.openxmlformats.org/spreadsheetml/2006/main">
  <authors>
    <author>Lenovo User</author>
    <author>Juan.Turriago</author>
  </authors>
  <commentList>
    <comment ref="F16" authorId="0">
      <text>
        <r>
          <rPr>
            <sz val="8"/>
            <color indexed="81"/>
            <rFont val="Tahoma"/>
            <charset val="1"/>
          </rPr>
          <t>Seleccionar de la lista desplegable</t>
        </r>
      </text>
    </comment>
    <comment ref="B20" authorId="1">
      <text>
        <r>
          <rPr>
            <sz val="8"/>
            <color indexed="81"/>
            <rFont val="Tahoma"/>
            <family val="2"/>
          </rPr>
          <t>Seleccionar de la lista desplegable</t>
        </r>
      </text>
    </comment>
  </commentList>
</comments>
</file>

<file path=xl/sharedStrings.xml><?xml version="1.0" encoding="utf-8"?>
<sst xmlns="http://schemas.openxmlformats.org/spreadsheetml/2006/main" count="957" uniqueCount="416">
  <si>
    <t>EMPRESA:</t>
  </si>
  <si>
    <t xml:space="preserve">CONTACTO: </t>
  </si>
  <si>
    <t xml:space="preserve">TEL: </t>
  </si>
  <si>
    <t xml:space="preserve">FECHA: </t>
  </si>
  <si>
    <t xml:space="preserve">CARGO: </t>
  </si>
  <si>
    <t>MAIL:</t>
  </si>
  <si>
    <t>CEL:</t>
  </si>
  <si>
    <t>ITEM</t>
  </si>
  <si>
    <t>No. PARTE</t>
  </si>
  <si>
    <t>ELEMENTO</t>
  </si>
  <si>
    <t>EQUIPO</t>
  </si>
  <si>
    <t>MARCA</t>
  </si>
  <si>
    <t>UNIVERSAL/GENERICO</t>
  </si>
  <si>
    <t xml:space="preserve">ACCESS POINT (debe incluir dos radios que trabajen simultáneamente. Uno en tecnología a/n y el otro en b/g/n,  soportar como mínimo 2 spatial streams,  soportar como mínimo 300Mb por cada radio y soportar los siguientes protocolos: IEEE 802.1p, Diffserv, Wi-Fi Multimedia (WMM), IEEE 802.3af, Auto-MDIX, 802.1x,IEEE802.11i
</t>
  </si>
  <si>
    <t>CONECTIVIDAD</t>
  </si>
  <si>
    <t>2BL21140</t>
  </si>
  <si>
    <t>ACTUATOR EXIT FULL</t>
  </si>
  <si>
    <t>IMPRESORA</t>
  </si>
  <si>
    <t>KYOCERA</t>
  </si>
  <si>
    <t>FS9520DN</t>
  </si>
  <si>
    <t>2BL21130</t>
  </si>
  <si>
    <t>ACTUATOR EXIT L</t>
  </si>
  <si>
    <t>2BL21120</t>
  </si>
  <si>
    <t>ACTUATOR EXIT R</t>
  </si>
  <si>
    <t>A421H</t>
  </si>
  <si>
    <t>ADAPTADOR</t>
  </si>
  <si>
    <t>SCANNER</t>
  </si>
  <si>
    <t>EPSON</t>
  </si>
  <si>
    <t>GT-S80</t>
  </si>
  <si>
    <t>HEG42-240200-7L</t>
  </si>
  <si>
    <t>KODAK</t>
  </si>
  <si>
    <t>I1120</t>
  </si>
  <si>
    <t>AP770A</t>
  </si>
  <si>
    <t>ADAPTADOR DE BUS DE HOST DE CANAL DE FIBRA PCIe HP 82B DE 8 GB y 2 PUERTOS</t>
  </si>
  <si>
    <t>SERVIDOR</t>
  </si>
  <si>
    <t>HP</t>
  </si>
  <si>
    <t>DL180 G6</t>
  </si>
  <si>
    <t>CB481A (PF2288-SVPNR)</t>
  </si>
  <si>
    <t>ADF</t>
  </si>
  <si>
    <t>4730MFP</t>
  </si>
  <si>
    <t>RC1-0003-000CN</t>
  </si>
  <si>
    <t>ARM CARTRIDGE-RELEASE</t>
  </si>
  <si>
    <t>4250/4350</t>
  </si>
  <si>
    <t>RM1-1088-090CN</t>
  </si>
  <si>
    <t>BANDEJA (500-SHEET TRAY/CASSETTE)</t>
  </si>
  <si>
    <t>BASES REFRIGERANTES EN ALUMINIO</t>
  </si>
  <si>
    <t>PORTATIL</t>
  </si>
  <si>
    <t>443884-001</t>
  </si>
  <si>
    <t>BATERIA</t>
  </si>
  <si>
    <t>6510b</t>
  </si>
  <si>
    <t>593572-001</t>
  </si>
  <si>
    <t>4320s/4420s</t>
  </si>
  <si>
    <t>42T4688</t>
  </si>
  <si>
    <t>LENOVO</t>
  </si>
  <si>
    <t>T400s</t>
  </si>
  <si>
    <t>42T4572</t>
  </si>
  <si>
    <t>2716-A92</t>
  </si>
  <si>
    <t>2BL21240</t>
  </si>
  <si>
    <t>BELT EXIT P2M212</t>
  </si>
  <si>
    <t>PJ479 XG312 X7841 MD573</t>
  </si>
  <si>
    <t>BOARD</t>
  </si>
  <si>
    <t>DESKTOP</t>
  </si>
  <si>
    <t>DELL</t>
  </si>
  <si>
    <t>GX520</t>
  </si>
  <si>
    <t>323091-001</t>
  </si>
  <si>
    <t>D530</t>
  </si>
  <si>
    <t>432861-001</t>
  </si>
  <si>
    <t>DC5750 SFF</t>
  </si>
  <si>
    <t>71Y6839</t>
  </si>
  <si>
    <t>7303-BD8</t>
  </si>
  <si>
    <t>46R8892</t>
  </si>
  <si>
    <t>7269-D9S</t>
  </si>
  <si>
    <t>42W7982</t>
  </si>
  <si>
    <t>60Y5694</t>
  </si>
  <si>
    <t>71Y6942</t>
  </si>
  <si>
    <t>809-C5S</t>
  </si>
  <si>
    <t>446904-001</t>
  </si>
  <si>
    <t>N/A</t>
  </si>
  <si>
    <t>N8460</t>
  </si>
  <si>
    <t>439399-001</t>
  </si>
  <si>
    <t>ML350 G5</t>
  </si>
  <si>
    <t>413871-001 o 432871-001</t>
  </si>
  <si>
    <t>BOTON DE ENCENDIDO</t>
  </si>
  <si>
    <t>CABLE DE HDMI DE 3 METROS</t>
  </si>
  <si>
    <t>CABLE DE DATOS SATA</t>
  </si>
  <si>
    <t>CABLE DE PODER</t>
  </si>
  <si>
    <t>LEXMARK</t>
  </si>
  <si>
    <t>W840</t>
  </si>
  <si>
    <t>T420</t>
  </si>
  <si>
    <t>CABLE DE PODER UNIVERSAL PARA COMPUTADORES Y VIDEOBEAMS</t>
  </si>
  <si>
    <t>GENERICO</t>
  </si>
  <si>
    <t>CABLE DE VIDEO HDMI DE 10 METROS</t>
  </si>
  <si>
    <t>CABLE DE VIDEO VGA</t>
  </si>
  <si>
    <t>CABLE DE VIDEO VGA DE 10 METROS</t>
  </si>
  <si>
    <t>CABLE PARALELO (MACHO\HEMBRA) DB 25 PINES 1.8 METROS</t>
  </si>
  <si>
    <t>CABLE PARALELO (MACHO\HEMBRA) DB 25 PINES de 3 METROS</t>
  </si>
  <si>
    <t>536418-001</t>
  </si>
  <si>
    <t>CARGADOR</t>
  </si>
  <si>
    <t>4410s</t>
  </si>
  <si>
    <t>613155-001</t>
  </si>
  <si>
    <t>6510B</t>
  </si>
  <si>
    <t>92P1156</t>
  </si>
  <si>
    <t>CARGADOR UNIVERSAL</t>
  </si>
  <si>
    <t>56P0640</t>
  </si>
  <si>
    <t>CHARGE ROLLER</t>
  </si>
  <si>
    <t>COMBO TECLADO Y MOUSE INALAMBRICO</t>
  </si>
  <si>
    <t>CONDENSADORES DE 220 uF 16V</t>
  </si>
  <si>
    <t>CONECTORES RJ45</t>
  </si>
  <si>
    <t>CONECTORES SATA/IDE</t>
  </si>
  <si>
    <t>CONVERSOR HDMI A VGA</t>
  </si>
  <si>
    <t>CONVERTIDOR CABLE CONVERSOR USB A SERIAL</t>
  </si>
  <si>
    <t>CONVERTIDOR IDE-SATA</t>
  </si>
  <si>
    <t>RM1-1080-000CN</t>
  </si>
  <si>
    <t>COVER CARTRIDGE</t>
  </si>
  <si>
    <t>CREMA REFRIGERANTE PARA PC</t>
  </si>
  <si>
    <t>RM1-1108-000CN</t>
  </si>
  <si>
    <t>DC CONTROLLER</t>
  </si>
  <si>
    <t>DIADEMAS INALAMBRICAS CON MICROFONO INCORPORADO</t>
  </si>
  <si>
    <t>DIADEMAS TELEFONICAS CON MICROFONO INCORPORADO</t>
  </si>
  <si>
    <t>431958-B21/431958-B2</t>
  </si>
  <si>
    <t>DISCO DURO 146GB 3G SAS 10K SFF HDD</t>
  </si>
  <si>
    <t>BL460C G1</t>
  </si>
  <si>
    <t>DISCO DURO 250GB IDE</t>
  </si>
  <si>
    <t>416127-B21</t>
  </si>
  <si>
    <t>DISCO DURO 300GB 3G SAS 15K 3.5"</t>
  </si>
  <si>
    <t>DISCO DURO 320GB O SUPERIOR 2.5" SATA</t>
  </si>
  <si>
    <t xml:space="preserve">DISCO DURO 500GB SATA </t>
  </si>
  <si>
    <t>9Z3066-033 HP P/N: 431943-002</t>
  </si>
  <si>
    <t>DISCO DURO 72GB</t>
  </si>
  <si>
    <t>42T1327</t>
  </si>
  <si>
    <t>DISCO DURO DE 250GB 1.8" SATA</t>
  </si>
  <si>
    <t>DISCO DURO EXTERNO DE 1TB</t>
  </si>
  <si>
    <t>PERIFERICO</t>
  </si>
  <si>
    <t>DISCO DURO EXTERNO DE 2TB</t>
  </si>
  <si>
    <t>L2689A-301 /  L2689-69002</t>
  </si>
  <si>
    <t>DOCUMENT FLATBED</t>
  </si>
  <si>
    <t>RM1-0005-020CN</t>
  </si>
  <si>
    <t>DROP DOWN TRAY 1 - INCLUDES AJUSTABLE PAPER WIDTH GUIDE ASSY</t>
  </si>
  <si>
    <t xml:space="preserve"> RK2-0280-000CN</t>
  </si>
  <si>
    <t>FAN</t>
  </si>
  <si>
    <t>2FG27020</t>
  </si>
  <si>
    <t>FEED MOTOR</t>
  </si>
  <si>
    <t>1R4054-SVPNR</t>
  </si>
  <si>
    <t>FLATBED SCANNER</t>
  </si>
  <si>
    <t>Q6505 - 69010</t>
  </si>
  <si>
    <t>FORMATTER</t>
  </si>
  <si>
    <t>RM1-0050-050CN</t>
  </si>
  <si>
    <t>FRONT COVER - DROPE DOWN TRAY 1</t>
  </si>
  <si>
    <t>P9590</t>
  </si>
  <si>
    <t>FUENTE</t>
  </si>
  <si>
    <t>308615-001</t>
  </si>
  <si>
    <t>437406-001</t>
  </si>
  <si>
    <t>41A9742</t>
  </si>
  <si>
    <t>54Y8862</t>
  </si>
  <si>
    <t>41A9701</t>
  </si>
  <si>
    <t>RM1-1070-000</t>
  </si>
  <si>
    <t>BPS-8203</t>
  </si>
  <si>
    <t>399771 - B21 (403781 - 001)</t>
  </si>
  <si>
    <t>FUENTE 500W</t>
  </si>
  <si>
    <t>40X5931</t>
  </si>
  <si>
    <t>FUSER EXIT SENSOR ASM</t>
  </si>
  <si>
    <t>GENERADOR DE TONOS</t>
  </si>
  <si>
    <t>GRASA PARA ENGRANAJES DE PLASTICO</t>
  </si>
  <si>
    <t>JUEGO DE PARLANTES SUBWOOFER 50W REALES O SUPERIOR</t>
  </si>
  <si>
    <t>N8460L1966 - 69004</t>
  </si>
  <si>
    <t>KIT DE MANTENIMIENTO ADF</t>
  </si>
  <si>
    <t xml:space="preserve">L2707-60001 </t>
  </si>
  <si>
    <t>413015-B21</t>
  </si>
  <si>
    <t>KITS DE MEMORIA DE 16GB</t>
  </si>
  <si>
    <t>BL460C G5</t>
  </si>
  <si>
    <t>220W, 2,000/3,000 horas(Normal/Económico)</t>
  </si>
  <si>
    <t>LAMPARA</t>
  </si>
  <si>
    <t>VIDEOBEAM</t>
  </si>
  <si>
    <t>BENQ</t>
  </si>
  <si>
    <t>MP515</t>
  </si>
  <si>
    <t>310-5513</t>
  </si>
  <si>
    <t>2300MP</t>
  </si>
  <si>
    <t>ELPLP54</t>
  </si>
  <si>
    <t>POWERLITE S8+</t>
  </si>
  <si>
    <t>V13H010L41</t>
  </si>
  <si>
    <t>POWERLITE S5+</t>
  </si>
  <si>
    <t xml:space="preserve">V13H010L58 / ELPLP58 </t>
  </si>
  <si>
    <t>POWERLITE S10+</t>
  </si>
  <si>
    <t>DT00751</t>
  </si>
  <si>
    <t>HITACHI</t>
  </si>
  <si>
    <t>CP-X260UF</t>
  </si>
  <si>
    <t>ET-LAB50</t>
  </si>
  <si>
    <t>PANASONIC</t>
  </si>
  <si>
    <t>PT-LB50SU</t>
  </si>
  <si>
    <t xml:space="preserve">ANXR10LP </t>
  </si>
  <si>
    <t>SHARP</t>
  </si>
  <si>
    <t>XR-10S</t>
  </si>
  <si>
    <t>LMP-C121</t>
  </si>
  <si>
    <t>SONY</t>
  </si>
  <si>
    <t>VPL-CS3</t>
  </si>
  <si>
    <t>RM1-1067-030CN</t>
  </si>
  <si>
    <t>LASER/SCANNER ASSEMBLY</t>
  </si>
  <si>
    <t>2BL21370</t>
  </si>
  <si>
    <t>LEVER GUIDE CHANGE B</t>
  </si>
  <si>
    <t>RM1-1074-040CN</t>
  </si>
  <si>
    <t>LIFTER DRIVE ASSY</t>
  </si>
  <si>
    <t>RM1-1066-000CB</t>
  </si>
  <si>
    <t>MAIN GEAR ASSEMBLY ON RIGHT SIDE</t>
  </si>
  <si>
    <t>RK2-0273-000CN</t>
  </si>
  <si>
    <t>MAIN MOTOR</t>
  </si>
  <si>
    <t>MEMORIA 1GB DDR1</t>
  </si>
  <si>
    <t>MEMORIA 2GB</t>
  </si>
  <si>
    <t>POWEREDGE 2800</t>
  </si>
  <si>
    <t>MEMORIA 2GB DDR2</t>
  </si>
  <si>
    <t>397415-B21</t>
  </si>
  <si>
    <t>MEMORIA 4GB</t>
  </si>
  <si>
    <t>MEMORIA 4GB DDR3 1333 MHz</t>
  </si>
  <si>
    <t xml:space="preserve">500662-B21   </t>
  </si>
  <si>
    <t>MEMORIA 8GB DIMM 240-pin-DDR3-1333 MHz / PC3-10600</t>
  </si>
  <si>
    <t>501536-001</t>
  </si>
  <si>
    <t xml:space="preserve">MEMORIA 8GB, PC3-10600R, DDR3-1333 RDIMM (Option kit: 500662-B21) </t>
  </si>
  <si>
    <t>BL460 G6</t>
  </si>
  <si>
    <t>500662-B21</t>
  </si>
  <si>
    <t>MEMORIA 8GB (1x8GB) Dual Rank x4 PC3-10600 (DDR3-1333) Registered CAS-9 Memory Kit</t>
  </si>
  <si>
    <t>BL460 G7</t>
  </si>
  <si>
    <t>672631-B21</t>
  </si>
  <si>
    <t>MEMORIA 16GB (1x16GB) Dual Rank x4 PC3-12800R (DDR3-1600) Registered CAS-11 Memory Kit</t>
  </si>
  <si>
    <t>BL460 G8</t>
  </si>
  <si>
    <t>MEMORIA 16GB (1x16GB) Dual Rank x4 PC3-12800R (DDR3-1600) Registered CAS-11 Memory 672631-B21 Kit</t>
  </si>
  <si>
    <t>DL360 G8</t>
  </si>
  <si>
    <t>MOUSE OPTICO USB</t>
  </si>
  <si>
    <t>MULTIPLICADOR DE PUERTOS USB</t>
  </si>
  <si>
    <t>MULTITOMAS 120V</t>
  </si>
  <si>
    <t>PANTALLA LED DE 21" O SUPERIOR</t>
  </si>
  <si>
    <t>PANTALLA TIPO LED 19" O SUPERIOR</t>
  </si>
  <si>
    <t>RM1-0034-000</t>
  </si>
  <si>
    <t>PAPER PICK-UP ASSY, TRAY 1</t>
  </si>
  <si>
    <t>AE373A</t>
  </si>
  <si>
    <t>PAQUETE DE LICENCIAS: HP BROCADE 12 PORT UPGRADE LTU PARA ENCLOSURE BC7000</t>
  </si>
  <si>
    <t>LICENCIAS</t>
  </si>
  <si>
    <t>PATCHCORD 10 MT CAT 5</t>
  </si>
  <si>
    <t>PATCHCORD 3 MT CAT 5</t>
  </si>
  <si>
    <t xml:space="preserve">AP7830 </t>
  </si>
  <si>
    <t>PDU 24 TOMAS</t>
  </si>
  <si>
    <t>RACK</t>
  </si>
  <si>
    <t>PILA PARA BOARD</t>
  </si>
  <si>
    <t>PONCHADORA DE IMPACTO</t>
  </si>
  <si>
    <t>PROBADOR DE PUNTOS</t>
  </si>
  <si>
    <t>PENTIUM DE CONTACTOS</t>
  </si>
  <si>
    <t>PROCESADOR</t>
  </si>
  <si>
    <t>444889-001</t>
  </si>
  <si>
    <t>2BL17070</t>
  </si>
  <si>
    <t>RESORTE RODILLO DE TRANSFERENCIA</t>
  </si>
  <si>
    <t>2BL21020</t>
  </si>
  <si>
    <t>ROLLER EXIT</t>
  </si>
  <si>
    <t>2BL21030</t>
  </si>
  <si>
    <t>ROLLER FEED SHIFT</t>
  </si>
  <si>
    <t>CB532-67905</t>
  </si>
  <si>
    <t>SCANNER ASSEMBLY WITH GLASS</t>
  </si>
  <si>
    <t>M2727MFP</t>
  </si>
  <si>
    <t>RK2-0269-000</t>
  </si>
  <si>
    <t>SOLENOID, TRAY 2 PICKUP</t>
  </si>
  <si>
    <t>RC1-0198-000</t>
  </si>
  <si>
    <t>SPRING, TORSION</t>
  </si>
  <si>
    <t xml:space="preserve">RC1-3350 </t>
  </si>
  <si>
    <t>SWING GEAR PLATE ASSY</t>
  </si>
  <si>
    <t>5851-2766</t>
  </si>
  <si>
    <t>SWING PLATE ASSEMBLY KIT</t>
  </si>
  <si>
    <t>2BL27410</t>
  </si>
  <si>
    <t>SWITCH CONVEYING</t>
  </si>
  <si>
    <t>TARJETA DE RED PCI</t>
  </si>
  <si>
    <t>TARJETA DE VIDEO (SOLO PARA CONECTAR PANTALLA LCD)</t>
  </si>
  <si>
    <t>TARJETA DE VIDEO PCI EXPRESS</t>
  </si>
  <si>
    <t>TARJETA USB 2.0 INALAMBRICA 802.11g a 128Mbps</t>
  </si>
  <si>
    <t>TARJETAS DE RED PCI PARA EQUIPOS SFF</t>
  </si>
  <si>
    <t>TARJETAS DE SONIDO PCI PARA EQUIPOS SFF</t>
  </si>
  <si>
    <t>TARJETAS DE VIDEO PCI PARA EQUIPOS SFF</t>
  </si>
  <si>
    <t>416096 - B21 / 416155 - 001</t>
  </si>
  <si>
    <t>TARJETAS HBA</t>
  </si>
  <si>
    <t>TECLADO USB</t>
  </si>
  <si>
    <t>TRANSCEIVER SFP LC SX DE 1G</t>
  </si>
  <si>
    <t>TRANSISTOR MOSFET 17N80C3</t>
  </si>
  <si>
    <t>UNIDAD DE DVD QUEMADOR EXTERNA</t>
  </si>
  <si>
    <t>UNIDAD DVD IDE</t>
  </si>
  <si>
    <t>UNIDAD DE DVD RW SATA DOBLE CAPA</t>
  </si>
  <si>
    <t>Q2439A</t>
  </si>
  <si>
    <t>UNIDAD DUPLEX</t>
  </si>
  <si>
    <t>USB 32GB</t>
  </si>
  <si>
    <t>435483-003</t>
  </si>
  <si>
    <t>VENTILADOR</t>
  </si>
  <si>
    <t>WEBCAM CON MICROFONO INCORPORADO</t>
  </si>
  <si>
    <t>WEBCAM CON MICROFONO INCORPORADO HD</t>
  </si>
  <si>
    <t>PRECIO UNITARIO SIN IVA</t>
  </si>
  <si>
    <t>IVA 16%</t>
  </si>
  <si>
    <t>CANTIDAD</t>
  </si>
  <si>
    <t>FORMATO INFORMACIÓN GENERAL Y FINANCIERA DE PROVEEDORES</t>
  </si>
  <si>
    <t>CIUDAD</t>
  </si>
  <si>
    <t>FECHA</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</si>
  <si>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</si>
  <si>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</si>
  <si>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</si>
  <si>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</si>
  <si>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</si>
  <si>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</si>
  <si>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</si>
  <si>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</si>
  <si>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</si>
  <si>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</si>
  <si>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</si>
  <si>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</si>
  <si>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</si>
  <si>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</si>
  <si>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NIT</t>
  </si>
  <si>
    <t>DV</t>
  </si>
  <si>
    <t xml:space="preserve">DIRECCIÓN </t>
  </si>
  <si>
    <t>TELÉFONO</t>
  </si>
  <si>
    <t>FAX</t>
  </si>
  <si>
    <t>PAGINA WEB</t>
  </si>
  <si>
    <t>TIEMPO DE CONSTITUCION</t>
  </si>
  <si>
    <t>OTROS</t>
  </si>
  <si>
    <t>(Años)</t>
  </si>
  <si>
    <t>1.2. Personas de Contacto</t>
  </si>
  <si>
    <t>GERENTE GENERAL</t>
  </si>
  <si>
    <t>E-MAIL</t>
  </si>
  <si>
    <t>TELEFONO</t>
  </si>
  <si>
    <t>EXT.</t>
  </si>
  <si>
    <t>CELULAR</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</si>
  <si>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</si>
  <si>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</si>
  <si>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</si>
  <si>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</si>
  <si>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</si>
  <si>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</si>
  <si>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</si>
  <si>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Tarifa por 
Mil
(incluir el valor que corresponda a la agrupación y a la actividad)</t>
  </si>
  <si>
    <t>2. INFORMACIÓN FINANCIERA  - A DICIEMBRE 31 DE 2011</t>
  </si>
  <si>
    <t xml:space="preserve">INDICADOR  </t>
  </si>
  <si>
    <t>DESCRIPCIÓN</t>
  </si>
  <si>
    <t>VALOR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</si>
  <si>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</si>
  <si>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</si>
  <si>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</si>
  <si>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</si>
  <si>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</si>
  <si>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</si>
  <si>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</si>
  <si>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</si>
  <si>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</si>
  <si>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</si>
  <si>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</si>
  <si>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</si>
  <si>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</si>
  <si>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</si>
  <si>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</si>
  <si>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</si>
  <si>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</si>
  <si>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</si>
  <si>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(2011) sobre el EBITDA del año inmediatamente anterior (2010)</t>
  </si>
  <si>
    <t>Rotación del inventario</t>
  </si>
  <si>
    <t>Costos de ventas sobre inventario</t>
  </si>
  <si>
    <t>Ingresos brutos operacionales</t>
  </si>
  <si>
    <t>FORMATO SOLICITUD DE COTIZACION  -   BOLSA DE REPUESTOS, PARTES Y ACCESORIOS</t>
  </si>
  <si>
    <t>PRECIO UNITARIO CON IVA</t>
  </si>
  <si>
    <t>ESPECIFICAR MARCA Y QUE CUMPLA CON LAS ESPECIFICACIONES TECNICAS SOLICITADAS</t>
  </si>
  <si>
    <t>ESPECIFICAR MODELOS OFRECIDOS Y SOPORTES QUE EVIDENCIEN QUE CUMPLEN CON LAS CARATERISTICAS TECNICAS SOLICITADAS</t>
  </si>
  <si>
    <t>ESPECIFICAR MARCA/S OFRECIDA/S</t>
  </si>
  <si>
    <t xml:space="preserve">ESPECIFICAR MODELO/S OFRECIDOS </t>
  </si>
  <si>
    <t>VIDEO</t>
  </si>
  <si>
    <t>EQUIPOS DE COMPUTO Y VIDEO</t>
  </si>
  <si>
    <t>VIDECONFERENCIA</t>
  </si>
  <si>
    <t>EQUIPOS DE COMPUTO</t>
  </si>
  <si>
    <t>EQUIPO DE COMPUTO</t>
  </si>
  <si>
    <t xml:space="preserve">ESPECIFICAR REFERENCIA/S OFRECIDA/S </t>
  </si>
  <si>
    <t>LA MARCA OFRECIDA EN LAS MEMORIAS DEBE SER HOMOLOGABLE Y ACEPTADA POR EL FABRICANTE DE LOS EQUIPOS HP D530</t>
  </si>
  <si>
    <t>LA MARCA OFRECIDA EN LAS MEMORIAS DEBE SER HOMOLOGABLE Y ACEPTADA POR EL FABRICANTE DE LOS EQUIPOS HP DC5750 SFF, DELL OPTIPLEX GX520</t>
  </si>
  <si>
    <t>LA MARCA OFRECIDA EN LAS MEMORIAS DEBE SER HOMOLOGABLE Y ACEPTADA POR EL FABRICANTE DE LOS PORTATILES DE MARCAS HP, LENOVO, DELL, TOSHIBA, SONY VAIO</t>
  </si>
  <si>
    <t>LA MARCA OFRECIDA EN LAS MEMORIAS DEBE SER HOMOLOGABLE Y ACEPTADA POR EL FABRICANTE DE LOS EQUIPOS HP 6000 SFF PRO Y HP 6500 SFF</t>
  </si>
  <si>
    <t>INTEL DUAL CORE 2.6 GHZ</t>
  </si>
  <si>
    <t>INTEL</t>
  </si>
  <si>
    <t xml:space="preserve"> DUAL CORE 2.6 GHZ</t>
  </si>
  <si>
    <t>MEMORIA USB</t>
  </si>
  <si>
    <t>SI</t>
  </si>
  <si>
    <t>NO</t>
  </si>
  <si>
    <r>
      <rPr>
        <b/>
        <sz val="8"/>
        <color indexed="8"/>
        <rFont val="Arial"/>
        <family val="2"/>
      </rPr>
      <t>República de Colombia
Instituto Colombiano de Bienestar Familiar
Cecilia de la Fuente de Lleras 
Dirección de Logística y Abastecimiento</t>
    </r>
    <r>
      <rPr>
        <sz val="8"/>
        <color indexed="8"/>
        <rFont val="Arial"/>
        <family val="2"/>
      </rPr>
      <t xml:space="preserve">
</t>
    </r>
  </si>
  <si>
    <r>
      <t>NOTA (1)</t>
    </r>
    <r>
      <rPr>
        <sz val="8"/>
        <color theme="1"/>
        <rFont val="Arial"/>
        <family val="2"/>
      </rPr>
      <t xml:space="preserve"> :Por favor diligenciar solo las celdas en AMARILLO.</t>
    </r>
  </si>
  <si>
    <r>
      <t xml:space="preserve">NOTA(2). </t>
    </r>
    <r>
      <rPr>
        <sz val="8"/>
        <color theme="1"/>
        <rFont val="Arial"/>
        <family val="2"/>
      </rPr>
      <t xml:space="preserve">Los precios deben estar expresados en </t>
    </r>
    <r>
      <rPr>
        <sz val="8"/>
        <color rgb="FFFF0000"/>
        <rFont val="Arial"/>
        <family val="2"/>
      </rPr>
      <t>pesos colombianos (COP)</t>
    </r>
  </si>
  <si>
    <r>
      <t>NOTA(3).</t>
    </r>
    <r>
      <rPr>
        <sz val="8"/>
        <color theme="1"/>
        <rFont val="Arial"/>
        <family val="2"/>
      </rPr>
      <t xml:space="preserve"> Las celdas de color amarillo que contienen texto deben ser diligenciadas con el requerimiento solicitado</t>
    </r>
  </si>
  <si>
    <r>
      <rPr>
        <b/>
        <u/>
        <sz val="8"/>
        <rFont val="Arial"/>
        <family val="2"/>
      </rPr>
      <t>.Caracteristicas de Rendimiento:</t>
    </r>
    <r>
      <rPr>
        <sz val="8"/>
        <rFont val="Arial"/>
        <family val="2"/>
      </rPr>
      <t xml:space="preserve">
1/3 "2.7 megapixel CMOS sensor
• 1280 x 720 píxeles progresivos @ 30fps (720p)
• Apertura f/1.7
• Multi recubierta de cristal óptica
• Distancia de enfoque 0.1m-infinito
• 50 ° campo de visión horizontal
• 29 ° Vertical campo de visión (más inclinación manual)
• Micrófono de banda ancha Ultra
• Actualización a través del software CAMARA TELEPRESENCE PRECISION HD USB
</t>
    </r>
    <r>
      <rPr>
        <b/>
        <u/>
        <sz val="8"/>
        <rFont val="Arial"/>
        <family val="2"/>
      </rPr>
      <t xml:space="preserve">Resoluciones Soportadas:
Resoluciones de ancho
</t>
    </r>
    <r>
      <rPr>
        <sz val="8"/>
        <rFont val="Arial"/>
        <family val="2"/>
      </rPr>
      <t xml:space="preserve">• 1280x720 (w720p)
• 1024x576 (w576p) 768x448 (w448p) 512x288 (w288p)
Nativo PAL
• 352 X288 (CIF)
Resoluciones nativas de PC
• 640x480 (VGA)
• 320x240 (QVGA) 160x120 (1/16 VGA)
* Todas las resoluciones se soportan a 30 fps, 25 fps y 15 fps
</t>
    </r>
    <r>
      <rPr>
        <b/>
        <u/>
        <sz val="8"/>
        <rFont val="Arial"/>
        <family val="2"/>
      </rPr>
      <t>Caracteristicas de Diseño:</t>
    </r>
    <r>
      <rPr>
        <sz val="8"/>
        <rFont val="Arial"/>
        <family val="2"/>
      </rPr>
      <t xml:space="preserve">
• Ordenador portátil, de escritorio y de montaje independiente
• Obturador mecánico privacidad
• LED indicador de llamada entrante
• Funda de viaje incluida
</t>
    </r>
    <r>
      <rPr>
        <b/>
        <u/>
        <sz val="8"/>
        <rFont val="Arial"/>
        <family val="2"/>
      </rPr>
      <t xml:space="preserve">
</t>
    </r>
    <r>
      <rPr>
        <sz val="8"/>
        <rFont val="Arial"/>
        <family val="2"/>
      </rPr>
      <t xml:space="preserve">
</t>
    </r>
  </si>
  <si>
    <t>MARCA (3)</t>
  </si>
  <si>
    <t>MODELO (3)</t>
  </si>
  <si>
    <t>ESPECIFICAR MARCA LA CUAL DEBE CUMPLIR CON LAS ESPECIFICACIONES TECNICAS SOLICITADAS</t>
  </si>
  <si>
    <r>
      <rPr>
        <b/>
        <sz val="8"/>
        <color theme="1"/>
        <rFont val="Arial"/>
        <family val="2"/>
      </rPr>
      <t xml:space="preserve"> A)</t>
    </r>
    <r>
      <rPr>
        <sz val="8"/>
        <color theme="1"/>
        <rFont val="Arial"/>
        <family val="2"/>
      </rPr>
      <t xml:space="preserve"> Su empresa está en capacidad de ofrecer el SERVICIO PREVENTIVO DE EQUIPOS DE CÓMPUTO en sitio?</t>
    </r>
  </si>
  <si>
    <t>En caso afirmativo, por favor diligenciar el siguiente cuadro (incluir tantas filas como sean necesarias)</t>
  </si>
  <si>
    <t>Tipo de equipo</t>
  </si>
  <si>
    <t>Computadores de escritorio</t>
  </si>
  <si>
    <t>Portátiles</t>
  </si>
  <si>
    <t>Computadores de escritorio y portátiles</t>
  </si>
  <si>
    <t>Impresoras</t>
  </si>
  <si>
    <t>Escáneres</t>
  </si>
  <si>
    <t>Video Beams</t>
  </si>
  <si>
    <t>B) COTIZACION REPUESTOS, PARTES Y ELEMENTOS</t>
  </si>
  <si>
    <r>
      <t xml:space="preserve">Se precisa que la presente cotización es </t>
    </r>
    <r>
      <rPr>
        <b/>
        <u/>
        <sz val="8"/>
        <color rgb="FFFF0000"/>
        <rFont val="Arial"/>
        <family val="2"/>
      </rPr>
      <t>U</t>
    </r>
    <r>
      <rPr>
        <u/>
        <sz val="8"/>
        <color rgb="FFFF0000"/>
        <rFont val="Arial"/>
        <family val="2"/>
      </rPr>
      <t>NICAMENTE para el suministro en BOGOTA de partes, repuestos y accesorios para el parque cumpaticonal del ICBF,</t>
    </r>
    <r>
      <rPr>
        <b/>
        <sz val="8"/>
        <color indexed="8"/>
        <rFont val="Arial"/>
        <family val="2"/>
      </rPr>
      <t xml:space="preserve"> NO incluye mantenimiento preventivo, la información anterior se solicita solo con carácter informativo.</t>
    </r>
  </si>
  <si>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</si>
  <si>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</si>
  <si>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</si>
  <si>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</si>
  <si>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</si>
  <si>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</si>
  <si>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</si>
  <si>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</si>
  <si>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</si>
  <si>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</si>
  <si>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</si>
  <si>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</si>
  <si>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</si>
  <si>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</si>
  <si>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El valor a cubrir corresponde al costo total del servicio</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</si>
  <si>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</si>
  <si>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</si>
  <si>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</si>
  <si>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t>*ESPECIFICAR MODELOS OFRECIDOS Y SOPORTES QUE EVIDENCIEN QUE CUMPLEN CON LAS CARATERISTICAS TECNICAS SOLICITADAS,
*ESPECIFICAR LA MARCA O LAS MARCAS OFRECIDAS EN LAS MEMORIAS</t>
  </si>
</sst>
</file>

<file path=xl/styles.xml><?xml version="1.0" encoding="utf-8"?>
<styleSheet xmlns="http://schemas.openxmlformats.org/spreadsheetml/2006/main">
  <numFmts count="4">
    <numFmt numFmtId="43" formatCode="_(* #,##0.00_);_(* \(#,##0.00\);_(* &quot;-&quot;??_);_(@_)"/>
    <numFmt numFmtId="164" formatCode="&quot;$&quot;\ #,##0"/>
    <numFmt numFmtId="165" formatCode="_(* #,##0_);_(* \(#,##0\);_(* &quot;-&quot;??_);_(@_)"/>
    <numFmt numFmtId="166" formatCode="0.0"/>
  </numFmts>
  <fonts count="26">
    <font>
      <sz val="11"/>
      <color theme="1"/>
      <name val="Arial"/>
      <family val="2"/>
    </font>
    <font>
      <sz val="11"/>
      <color theme="1"/>
      <name val="Arial"/>
      <family val="2"/>
    </font>
    <font>
      <sz val="9"/>
      <color theme="1"/>
      <name val="Arial"/>
      <family val="2"/>
    </font>
    <font>
      <sz val="11"/>
      <color indexed="8"/>
      <name val="Calibri"/>
      <family val="2"/>
    </font>
    <font>
      <sz val="10"/>
      <color theme="1"/>
      <name val="Arial"/>
      <family val="2"/>
    </font>
    <font>
      <sz val="10"/>
      <name val="Arial"/>
      <family val="2"/>
    </font>
    <font>
      <sz val="8"/>
      <name val="Arial"/>
      <family val="2"/>
    </font>
    <font>
      <b/>
      <sz val="9"/>
      <name val="Arial"/>
      <family val="2"/>
    </font>
    <font>
      <b/>
      <sz val="12"/>
      <name val="Arial"/>
      <family val="2"/>
    </font>
    <font>
      <b/>
      <sz val="8"/>
      <name val="Arial"/>
      <family val="2"/>
    </font>
    <font>
      <sz val="6"/>
      <name val="Arial"/>
      <family val="2"/>
    </font>
    <font>
      <sz val="9"/>
      <name val="Arial"/>
      <family val="2"/>
    </font>
    <font>
      <sz val="8"/>
      <color indexed="81"/>
      <name val="Tahoma"/>
      <charset val="1"/>
    </font>
    <font>
      <sz val="8"/>
      <color theme="1"/>
      <name val="Arial"/>
      <family val="2"/>
    </font>
    <font>
      <b/>
      <sz val="8"/>
      <color indexed="8"/>
      <name val="Arial"/>
      <family val="2"/>
    </font>
    <font>
      <sz val="8"/>
      <color indexed="8"/>
      <name val="Arial"/>
      <family val="2"/>
    </font>
    <font>
      <sz val="8"/>
      <color rgb="FFFF0000"/>
      <name val="Arial"/>
      <family val="2"/>
    </font>
    <font>
      <b/>
      <sz val="8"/>
      <color theme="1"/>
      <name val="Arial"/>
      <family val="2"/>
    </font>
    <font>
      <b/>
      <u/>
      <sz val="8"/>
      <name val="Arial"/>
      <family val="2"/>
    </font>
    <font>
      <u/>
      <sz val="8"/>
      <color rgb="FFFF0000"/>
      <name val="Arial"/>
      <family val="2"/>
    </font>
    <font>
      <b/>
      <u/>
      <sz val="8"/>
      <color rgb="FFFF0000"/>
      <name val="Arial"/>
      <family val="2"/>
    </font>
    <font>
      <b/>
      <sz val="10"/>
      <color theme="1"/>
      <name val="Arial"/>
      <family val="2"/>
    </font>
    <font>
      <b/>
      <sz val="10"/>
      <color rgb="FF000000"/>
      <name val="Arial"/>
      <family val="2"/>
    </font>
    <font>
      <sz val="10"/>
      <color rgb="FFFF0000"/>
      <name val="Arial"/>
      <family val="2"/>
    </font>
    <font>
      <sz val="10"/>
      <name val="Zurich BT"/>
    </font>
    <font>
      <sz val="8"/>
      <color indexed="81"/>
      <name val="Tahoma"/>
      <family val="2"/>
    </font>
  </fonts>
  <fills count="8">
    <fill>
      <patternFill patternType="none"/>
    </fill>
    <fill>
      <patternFill patternType="gray125"/>
    </fill>
    <fill>
      <patternFill patternType="solid">
        <fgColor rgb="FFFFFFCC"/>
        <bgColor indexed="9"/>
      </patternFill>
    </fill>
    <fill>
      <patternFill patternType="solid">
        <fgColor rgb="FFFFFFCC"/>
        <bgColor indexed="64"/>
      </patternFill>
    </fill>
    <fill>
      <patternFill patternType="solid">
        <fgColor indexed="26"/>
        <bgColor indexed="9"/>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6">
    <xf numFmtId="0" fontId="0" fillId="0" borderId="0"/>
    <xf numFmtId="43" fontId="1" fillId="0" borderId="0" applyFont="0" applyFill="0" applyBorder="0" applyAlignment="0" applyProtection="0"/>
    <xf numFmtId="0" fontId="3" fillId="0" borderId="0"/>
    <xf numFmtId="0" fontId="5" fillId="0" borderId="0"/>
    <xf numFmtId="0" fontId="5" fillId="0" borderId="0"/>
    <xf numFmtId="9" fontId="24" fillId="0" borderId="0" applyFont="0" applyFill="0" applyBorder="0" applyAlignment="0" applyProtection="0"/>
  </cellStyleXfs>
  <cellXfs count="268">
    <xf numFmtId="0" fontId="0" fillId="0" borderId="0" xfId="0"/>
    <xf numFmtId="0" fontId="7" fillId="6" borderId="14" xfId="3" applyFont="1" applyFill="1" applyBorder="1" applyAlignment="1">
      <alignment vertical="center"/>
    </xf>
    <xf numFmtId="0" fontId="7" fillId="6" borderId="15" xfId="3" applyFont="1" applyFill="1" applyBorder="1" applyAlignment="1">
      <alignment vertical="center"/>
    </xf>
    <xf numFmtId="0" fontId="6" fillId="6" borderId="0" xfId="3" applyFont="1" applyFill="1" applyAlignment="1">
      <alignment horizontal="left" vertical="top"/>
    </xf>
    <xf numFmtId="0" fontId="7" fillId="6" borderId="0" xfId="3" applyFont="1" applyFill="1" applyBorder="1" applyAlignment="1">
      <alignment vertical="center"/>
    </xf>
    <xf numFmtId="0" fontId="7" fillId="6" borderId="17" xfId="3" applyFont="1" applyFill="1" applyBorder="1" applyAlignment="1">
      <alignment vertical="center"/>
    </xf>
    <xf numFmtId="0" fontId="7" fillId="6" borderId="19" xfId="3" applyFont="1" applyFill="1" applyBorder="1" applyAlignment="1">
      <alignment vertical="center"/>
    </xf>
    <xf numFmtId="0" fontId="7" fillId="6" borderId="20" xfId="3" applyFont="1" applyFill="1" applyBorder="1" applyAlignment="1">
      <alignment vertical="center"/>
    </xf>
    <xf numFmtId="0" fontId="6" fillId="6" borderId="0" xfId="3" applyFont="1" applyFill="1" applyBorder="1" applyAlignment="1">
      <alignment vertical="top"/>
    </xf>
    <xf numFmtId="0" fontId="6" fillId="6" borderId="24" xfId="3" applyFont="1" applyFill="1" applyBorder="1" applyAlignment="1">
      <alignment horizontal="left" vertical="top"/>
    </xf>
    <xf numFmtId="0" fontId="6" fillId="6" borderId="25" xfId="3" applyFont="1" applyFill="1" applyBorder="1" applyAlignment="1">
      <alignment horizontal="center" vertical="top"/>
    </xf>
    <xf numFmtId="0" fontId="6" fillId="6" borderId="25" xfId="3" applyFont="1" applyFill="1" applyBorder="1" applyAlignment="1">
      <alignment horizontal="left" vertical="top"/>
    </xf>
    <xf numFmtId="0" fontId="6" fillId="6" borderId="24" xfId="3" applyFont="1" applyFill="1" applyBorder="1" applyAlignment="1">
      <alignment horizontal="left" vertical="center"/>
    </xf>
    <xf numFmtId="0" fontId="6" fillId="6" borderId="24" xfId="3" applyFont="1" applyFill="1" applyBorder="1" applyAlignment="1">
      <alignment vertical="top" wrapText="1"/>
    </xf>
    <xf numFmtId="0" fontId="0" fillId="0" borderId="15" xfId="0" applyBorder="1" applyAlignment="1">
      <alignment vertical="center"/>
    </xf>
    <xf numFmtId="0" fontId="0" fillId="0" borderId="17" xfId="0" applyBorder="1" applyAlignment="1">
      <alignment vertical="center"/>
    </xf>
    <xf numFmtId="0" fontId="0" fillId="0" borderId="20" xfId="0" applyBorder="1" applyAlignment="1">
      <alignment vertical="center"/>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11" fillId="6" borderId="21" xfId="3" applyFont="1" applyFill="1" applyBorder="1" applyAlignment="1">
      <alignment vertical="center"/>
    </xf>
    <xf numFmtId="0" fontId="11" fillId="6" borderId="22" xfId="3" applyFont="1" applyFill="1" applyBorder="1" applyAlignment="1">
      <alignment vertical="center"/>
    </xf>
    <xf numFmtId="0" fontId="11" fillId="6" borderId="23" xfId="3" applyFont="1" applyFill="1" applyBorder="1" applyAlignment="1">
      <alignment vertical="center"/>
    </xf>
    <xf numFmtId="0" fontId="4" fillId="0" borderId="12" xfId="3" applyFont="1" applyBorder="1" applyAlignment="1">
      <alignment vertical="center"/>
    </xf>
    <xf numFmtId="0" fontId="11" fillId="6" borderId="0" xfId="3" applyFont="1" applyFill="1" applyBorder="1" applyAlignment="1">
      <alignment vertical="center"/>
    </xf>
    <xf numFmtId="0" fontId="11" fillId="6" borderId="17" xfId="3" applyFont="1" applyFill="1" applyBorder="1" applyAlignment="1">
      <alignment vertical="center"/>
    </xf>
    <xf numFmtId="0" fontId="4" fillId="0" borderId="21" xfId="3" applyFont="1" applyBorder="1" applyAlignment="1">
      <alignment vertical="center"/>
    </xf>
    <xf numFmtId="0" fontId="11" fillId="6" borderId="13" xfId="3" applyFont="1" applyFill="1" applyBorder="1" applyAlignment="1">
      <alignment vertical="center"/>
    </xf>
    <xf numFmtId="0" fontId="11" fillId="6" borderId="14" xfId="3" applyFont="1" applyFill="1" applyBorder="1" applyAlignment="1">
      <alignment vertical="center"/>
    </xf>
    <xf numFmtId="0" fontId="11" fillId="6" borderId="15" xfId="3" applyFont="1" applyFill="1" applyBorder="1" applyAlignment="1">
      <alignment vertical="center"/>
    </xf>
    <xf numFmtId="0" fontId="4" fillId="0" borderId="22" xfId="3" applyFont="1" applyBorder="1" applyAlignment="1">
      <alignment vertical="center"/>
    </xf>
    <xf numFmtId="0" fontId="13" fillId="0" borderId="0" xfId="0" applyFont="1"/>
    <xf numFmtId="0" fontId="14" fillId="2" borderId="2" xfId="2" applyFont="1" applyFill="1" applyBorder="1" applyAlignment="1" applyProtection="1">
      <alignment vertical="center" wrapText="1"/>
      <protection locked="0"/>
    </xf>
    <xf numFmtId="0" fontId="13" fillId="3" borderId="4" xfId="0" applyFont="1" applyFill="1" applyBorder="1"/>
    <xf numFmtId="0" fontId="13" fillId="3" borderId="6" xfId="0" applyFont="1" applyFill="1" applyBorder="1"/>
    <xf numFmtId="0" fontId="13" fillId="3" borderId="7" xfId="0" applyFont="1" applyFill="1" applyBorder="1"/>
    <xf numFmtId="0" fontId="14" fillId="2" borderId="5" xfId="2" applyFont="1" applyFill="1" applyBorder="1" applyAlignment="1" applyProtection="1">
      <alignment vertical="center"/>
      <protection locked="0"/>
    </xf>
    <xf numFmtId="0" fontId="14" fillId="2" borderId="9" xfId="2" applyFont="1" applyFill="1" applyBorder="1" applyAlignment="1" applyProtection="1">
      <alignment vertical="center" wrapText="1"/>
      <protection locked="0"/>
    </xf>
    <xf numFmtId="0" fontId="13" fillId="3" borderId="10" xfId="0" applyFont="1" applyFill="1" applyBorder="1"/>
    <xf numFmtId="0" fontId="13" fillId="0" borderId="0" xfId="0" applyFont="1" applyBorder="1"/>
    <xf numFmtId="0" fontId="14" fillId="0" borderId="0" xfId="2" applyFont="1" applyAlignment="1" applyProtection="1">
      <alignment horizontal="left" vertical="center"/>
      <protection locked="0"/>
    </xf>
    <xf numFmtId="0" fontId="17" fillId="5" borderId="1" xfId="0" applyFont="1" applyFill="1" applyBorder="1" applyAlignment="1">
      <alignment horizontal="center" vertical="center" wrapText="1"/>
    </xf>
    <xf numFmtId="0" fontId="13" fillId="0" borderId="29" xfId="0" applyFont="1" applyBorder="1" applyAlignment="1">
      <alignment horizontal="center" vertical="center" wrapText="1"/>
    </xf>
    <xf numFmtId="0" fontId="6" fillId="0" borderId="1" xfId="0" applyFont="1" applyFill="1" applyBorder="1" applyAlignment="1">
      <alignment horizontal="left" vertical="center" wrapText="1"/>
    </xf>
    <xf numFmtId="0" fontId="6" fillId="3" borderId="9" xfId="0" applyFont="1" applyFill="1" applyBorder="1" applyAlignment="1">
      <alignment horizontal="center" vertical="center" wrapText="1"/>
    </xf>
    <xf numFmtId="0" fontId="13" fillId="0" borderId="1" xfId="0" applyFont="1" applyBorder="1" applyAlignment="1">
      <alignment horizontal="center" vertical="center"/>
    </xf>
    <xf numFmtId="164" fontId="13" fillId="3" borderId="1" xfId="0" applyNumberFormat="1" applyFont="1" applyFill="1" applyBorder="1" applyAlignment="1">
      <alignment horizontal="center" vertical="center"/>
    </xf>
    <xf numFmtId="164" fontId="13" fillId="0" borderId="1" xfId="0" applyNumberFormat="1" applyFont="1" applyBorder="1" applyAlignment="1">
      <alignment horizontal="center" vertical="center"/>
    </xf>
    <xf numFmtId="0" fontId="6" fillId="0" borderId="29" xfId="0" applyFont="1" applyBorder="1" applyAlignment="1">
      <alignment horizontal="left" vertical="center" wrapText="1"/>
    </xf>
    <xf numFmtId="0" fontId="6" fillId="0" borderId="9" xfId="0" applyFont="1" applyBorder="1" applyAlignment="1">
      <alignment horizontal="center" vertical="center" wrapText="1"/>
    </xf>
    <xf numFmtId="0" fontId="6" fillId="0" borderId="1" xfId="0" applyFont="1" applyBorder="1" applyAlignment="1">
      <alignment horizontal="left" vertical="center" wrapText="1"/>
    </xf>
    <xf numFmtId="0" fontId="6" fillId="0" borderId="5" xfId="0" applyFont="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3" borderId="5" xfId="0" applyFont="1" applyFill="1" applyBorder="1" applyAlignment="1">
      <alignment horizontal="center"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3" fillId="0" borderId="5" xfId="2" applyFont="1" applyBorder="1" applyAlignment="1" applyProtection="1">
      <alignment horizontal="left" vertical="center"/>
      <protection locked="0"/>
    </xf>
    <xf numFmtId="0" fontId="17" fillId="0" borderId="0" xfId="0" applyFont="1" applyFill="1" applyBorder="1" applyAlignment="1">
      <alignment horizontal="center"/>
    </xf>
    <xf numFmtId="0" fontId="13" fillId="0" borderId="0" xfId="0" applyFont="1" applyFill="1" applyBorder="1" applyAlignment="1">
      <alignment horizont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0" xfId="0" applyFont="1" applyBorder="1" applyAlignment="1">
      <alignment horizontal="center" vertical="center" wrapText="1"/>
    </xf>
    <xf numFmtId="0" fontId="14" fillId="0" borderId="2" xfId="2" applyNumberFormat="1" applyFont="1" applyBorder="1" applyAlignment="1" applyProtection="1">
      <alignment horizontal="center" vertical="center" wrapText="1"/>
      <protection locked="0"/>
    </xf>
    <xf numFmtId="0" fontId="14" fillId="0" borderId="3" xfId="2" applyFont="1" applyBorder="1" applyAlignment="1" applyProtection="1">
      <alignment horizontal="center" vertical="center" wrapText="1"/>
      <protection locked="0"/>
    </xf>
    <xf numFmtId="0" fontId="14" fillId="0" borderId="4" xfId="2" applyFont="1" applyBorder="1" applyAlignment="1" applyProtection="1">
      <alignment horizontal="center" vertical="center" wrapText="1"/>
      <protection locked="0"/>
    </xf>
    <xf numFmtId="0" fontId="14" fillId="0" borderId="9" xfId="2" applyFont="1" applyBorder="1" applyAlignment="1" applyProtection="1">
      <alignment horizontal="center" vertical="center" wrapText="1"/>
      <protection locked="0"/>
    </xf>
    <xf numFmtId="0" fontId="14" fillId="0" borderId="8" xfId="2" applyFont="1" applyBorder="1" applyAlignment="1" applyProtection="1">
      <alignment horizontal="center" vertical="center" wrapText="1"/>
      <protection locked="0"/>
    </xf>
    <xf numFmtId="0" fontId="14" fillId="0" borderId="10" xfId="2" applyFont="1" applyBorder="1" applyAlignment="1" applyProtection="1">
      <alignment horizontal="center" vertical="center" wrapText="1"/>
      <protection locked="0"/>
    </xf>
    <xf numFmtId="0" fontId="14" fillId="4" borderId="5" xfId="2" applyFont="1" applyFill="1" applyBorder="1" applyAlignment="1" applyProtection="1">
      <alignment horizontal="left" vertical="center" wrapText="1"/>
      <protection locked="0"/>
    </xf>
    <xf numFmtId="0" fontId="14" fillId="4" borderId="7" xfId="2" applyFont="1" applyFill="1" applyBorder="1" applyAlignment="1" applyProtection="1">
      <alignment horizontal="left" vertical="center" wrapText="1"/>
      <protection locked="0"/>
    </xf>
    <xf numFmtId="0" fontId="14" fillId="4" borderId="5" xfId="2" applyFont="1" applyFill="1" applyBorder="1" applyAlignment="1" applyProtection="1">
      <alignment horizontal="left"/>
      <protection locked="0"/>
    </xf>
    <xf numFmtId="0" fontId="14" fillId="4" borderId="7" xfId="2" applyFont="1" applyFill="1" applyBorder="1" applyAlignment="1" applyProtection="1">
      <alignment horizontal="left"/>
      <protection locked="0"/>
    </xf>
    <xf numFmtId="0" fontId="17" fillId="5" borderId="5" xfId="0" applyFont="1" applyFill="1" applyBorder="1" applyAlignment="1">
      <alignment horizontal="center"/>
    </xf>
    <xf numFmtId="0" fontId="17" fillId="5" borderId="7" xfId="0" applyFont="1" applyFill="1" applyBorder="1" applyAlignment="1">
      <alignment horizontal="center"/>
    </xf>
    <xf numFmtId="0" fontId="11" fillId="6" borderId="24" xfId="3" applyFont="1" applyFill="1" applyBorder="1" applyAlignment="1">
      <alignment horizontal="justify" vertical="center" wrapText="1"/>
    </xf>
    <xf numFmtId="0" fontId="11" fillId="6" borderId="23" xfId="3" applyFont="1" applyFill="1" applyBorder="1" applyAlignment="1">
      <alignment horizontal="justify" vertical="center" wrapText="1"/>
    </xf>
    <xf numFmtId="0" fontId="11" fillId="6" borderId="21" xfId="3" applyFont="1" applyFill="1" applyBorder="1" applyAlignment="1">
      <alignment horizontal="justify" vertical="center" wrapText="1"/>
    </xf>
    <xf numFmtId="0" fontId="6" fillId="6" borderId="24" xfId="3" applyFont="1" applyFill="1" applyBorder="1" applyAlignment="1">
      <alignment horizontal="justify" vertical="center" wrapText="1"/>
    </xf>
    <xf numFmtId="0" fontId="4" fillId="0" borderId="21" xfId="3" applyFont="1" applyBorder="1" applyAlignment="1">
      <alignment horizontal="left" vertical="center"/>
    </xf>
    <xf numFmtId="0" fontId="4" fillId="0" borderId="22" xfId="3" applyFont="1" applyBorder="1" applyAlignment="1">
      <alignment horizontal="left" vertical="center"/>
    </xf>
    <xf numFmtId="0" fontId="4" fillId="0" borderId="23" xfId="3" applyFont="1" applyBorder="1" applyAlignment="1">
      <alignment horizontal="left" vertical="center"/>
    </xf>
    <xf numFmtId="0" fontId="9" fillId="7" borderId="21" xfId="3" applyFont="1" applyFill="1" applyBorder="1" applyAlignment="1">
      <alignment horizontal="center" vertical="top"/>
    </xf>
    <xf numFmtId="0" fontId="9" fillId="7" borderId="22" xfId="3" applyFont="1" applyFill="1" applyBorder="1" applyAlignment="1">
      <alignment horizontal="center" vertical="top"/>
    </xf>
    <xf numFmtId="0" fontId="9" fillId="7" borderId="23" xfId="3" applyFont="1" applyFill="1" applyBorder="1" applyAlignment="1">
      <alignment horizontal="center" vertical="top"/>
    </xf>
    <xf numFmtId="0" fontId="7" fillId="6" borderId="21" xfId="3" applyFont="1" applyFill="1" applyBorder="1" applyAlignment="1">
      <alignment horizontal="center" vertical="center"/>
    </xf>
    <xf numFmtId="0" fontId="7" fillId="6" borderId="22" xfId="3" applyFont="1" applyFill="1" applyBorder="1" applyAlignment="1">
      <alignment horizontal="center" vertical="center"/>
    </xf>
    <xf numFmtId="0" fontId="7" fillId="6" borderId="23" xfId="3" applyFont="1" applyFill="1" applyBorder="1" applyAlignment="1">
      <alignment horizontal="center" vertical="center"/>
    </xf>
    <xf numFmtId="0" fontId="7" fillId="6" borderId="24" xfId="3" applyFont="1"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0" fillId="6" borderId="27" xfId="0" applyFill="1" applyBorder="1" applyAlignment="1">
      <alignment horizontal="center" vertical="center"/>
    </xf>
    <xf numFmtId="0" fontId="0" fillId="6" borderId="28" xfId="0" applyFill="1" applyBorder="1" applyAlignment="1">
      <alignment horizontal="center" vertical="center"/>
    </xf>
    <xf numFmtId="0" fontId="6" fillId="6" borderId="21" xfId="3" applyFont="1" applyFill="1" applyBorder="1" applyAlignment="1">
      <alignment horizontal="left" vertical="top"/>
    </xf>
    <xf numFmtId="0" fontId="6" fillId="6" borderId="22" xfId="3" applyFont="1" applyFill="1" applyBorder="1" applyAlignment="1">
      <alignment horizontal="left" vertical="top"/>
    </xf>
    <xf numFmtId="0" fontId="6" fillId="6" borderId="23" xfId="3" applyFont="1" applyFill="1" applyBorder="1" applyAlignment="1">
      <alignment horizontal="left" vertical="top"/>
    </xf>
    <xf numFmtId="0" fontId="11" fillId="6" borderId="13" xfId="3" applyFont="1" applyFill="1" applyBorder="1" applyAlignment="1">
      <alignment horizontal="center" vertical="center"/>
    </xf>
    <xf numFmtId="0" fontId="11" fillId="6" borderId="14" xfId="3" applyFont="1" applyFill="1" applyBorder="1" applyAlignment="1">
      <alignment horizontal="center" vertical="center"/>
    </xf>
    <xf numFmtId="0" fontId="11" fillId="6" borderId="15" xfId="3" applyFont="1" applyFill="1" applyBorder="1" applyAlignment="1">
      <alignment horizontal="center" vertical="center"/>
    </xf>
    <xf numFmtId="0" fontId="11" fillId="6" borderId="16" xfId="3" applyFont="1" applyFill="1" applyBorder="1" applyAlignment="1">
      <alignment horizontal="center" vertical="center"/>
    </xf>
    <xf numFmtId="0" fontId="11" fillId="6" borderId="0" xfId="3" applyFont="1" applyFill="1" applyBorder="1" applyAlignment="1">
      <alignment horizontal="center" vertical="center"/>
    </xf>
    <xf numFmtId="0" fontId="11" fillId="6" borderId="17" xfId="3" applyFont="1" applyFill="1" applyBorder="1" applyAlignment="1">
      <alignment horizontal="center" vertical="center"/>
    </xf>
    <xf numFmtId="0" fontId="11" fillId="6" borderId="18" xfId="3" applyFont="1" applyFill="1" applyBorder="1" applyAlignment="1">
      <alignment horizontal="center" vertical="center"/>
    </xf>
    <xf numFmtId="0" fontId="11" fillId="6" borderId="19" xfId="3" applyFont="1" applyFill="1" applyBorder="1" applyAlignment="1">
      <alignment horizontal="center" vertical="center"/>
    </xf>
    <xf numFmtId="0" fontId="11" fillId="6" borderId="20" xfId="3" applyFont="1" applyFill="1" applyBorder="1" applyAlignment="1">
      <alignment horizontal="center" vertical="center"/>
    </xf>
    <xf numFmtId="0" fontId="0" fillId="0" borderId="22" xfId="0" applyBorder="1" applyAlignment="1">
      <alignment horizontal="left"/>
    </xf>
    <xf numFmtId="0" fontId="0" fillId="0" borderId="23" xfId="0" applyBorder="1" applyAlignment="1">
      <alignment horizontal="left"/>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11" fillId="6" borderId="13" xfId="3" applyFont="1" applyFill="1" applyBorder="1" applyAlignment="1">
      <alignment vertical="center"/>
    </xf>
    <xf numFmtId="0" fontId="11" fillId="6" borderId="14" xfId="3" applyFont="1" applyFill="1" applyBorder="1" applyAlignment="1">
      <alignment vertical="center"/>
    </xf>
    <xf numFmtId="0" fontId="11" fillId="6" borderId="15" xfId="3" applyFont="1" applyFill="1" applyBorder="1" applyAlignment="1">
      <alignment vertical="center"/>
    </xf>
    <xf numFmtId="0" fontId="11" fillId="6" borderId="18" xfId="3" applyFont="1" applyFill="1" applyBorder="1" applyAlignment="1">
      <alignment vertical="center"/>
    </xf>
    <xf numFmtId="0" fontId="11" fillId="6" borderId="19" xfId="3" applyFont="1" applyFill="1" applyBorder="1" applyAlignment="1">
      <alignment vertical="center"/>
    </xf>
    <xf numFmtId="0" fontId="11" fillId="6" borderId="20" xfId="3" applyFont="1" applyFill="1" applyBorder="1" applyAlignment="1">
      <alignment vertical="center"/>
    </xf>
    <xf numFmtId="0" fontId="11" fillId="6" borderId="24" xfId="3" applyFont="1" applyFill="1" applyBorder="1" applyAlignment="1">
      <alignment vertical="center"/>
    </xf>
    <xf numFmtId="0" fontId="11" fillId="6" borderId="25" xfId="3" applyFont="1" applyFill="1" applyBorder="1" applyAlignment="1">
      <alignment vertical="center"/>
    </xf>
    <xf numFmtId="0" fontId="11" fillId="6" borderId="26" xfId="3" applyFont="1" applyFill="1" applyBorder="1" applyAlignment="1">
      <alignment vertical="center"/>
    </xf>
    <xf numFmtId="0" fontId="6" fillId="6" borderId="21" xfId="3" applyFont="1" applyFill="1" applyBorder="1" applyAlignment="1">
      <alignment horizontal="left" vertical="top" wrapText="1"/>
    </xf>
    <xf numFmtId="0" fontId="6" fillId="6" borderId="22" xfId="3" applyFont="1" applyFill="1"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14" xfId="0" applyBorder="1" applyAlignment="1">
      <alignment vertical="center"/>
    </xf>
    <xf numFmtId="0" fontId="0" fillId="0" borderId="15"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6" fillId="6" borderId="21" xfId="3" applyFont="1" applyFill="1" applyBorder="1" applyAlignment="1">
      <alignment vertical="top"/>
    </xf>
    <xf numFmtId="0" fontId="6" fillId="6" borderId="22" xfId="3" applyFont="1" applyFill="1" applyBorder="1" applyAlignment="1">
      <alignment vertical="top"/>
    </xf>
    <xf numFmtId="0" fontId="6" fillId="6" borderId="23" xfId="3" applyFont="1" applyFill="1" applyBorder="1" applyAlignment="1">
      <alignment vertical="top"/>
    </xf>
    <xf numFmtId="0" fontId="10" fillId="6" borderId="24" xfId="3" applyFont="1" applyFill="1" applyBorder="1" applyAlignment="1">
      <alignment horizontal="center" vertical="center" textRotation="90" wrapText="1" shrinkToFit="1"/>
    </xf>
    <xf numFmtId="0" fontId="10" fillId="6" borderId="24" xfId="3" applyFont="1" applyFill="1" applyBorder="1" applyAlignment="1">
      <alignment horizontal="center" vertical="center" textRotation="90" shrinkToFit="1"/>
    </xf>
    <xf numFmtId="0" fontId="6" fillId="6" borderId="24" xfId="3" applyFont="1" applyFill="1" applyBorder="1" applyAlignment="1">
      <alignment horizontal="left" vertical="top"/>
    </xf>
    <xf numFmtId="0" fontId="6" fillId="6" borderId="24" xfId="3" applyFont="1" applyFill="1" applyBorder="1" applyAlignment="1">
      <alignment vertical="top"/>
    </xf>
    <xf numFmtId="165" fontId="11" fillId="6" borderId="13" xfId="1" applyNumberFormat="1" applyFont="1" applyFill="1" applyBorder="1" applyAlignment="1">
      <alignment horizontal="center" vertical="center"/>
    </xf>
    <xf numFmtId="165" fontId="11" fillId="6" borderId="14" xfId="1" applyNumberFormat="1" applyFont="1" applyFill="1" applyBorder="1" applyAlignment="1">
      <alignment horizontal="center" vertical="center"/>
    </xf>
    <xf numFmtId="165" fontId="11" fillId="6" borderId="15" xfId="1" applyNumberFormat="1" applyFont="1" applyFill="1" applyBorder="1" applyAlignment="1">
      <alignment horizontal="center" vertical="center"/>
    </xf>
    <xf numFmtId="165" fontId="11" fillId="6" borderId="18" xfId="1" applyNumberFormat="1" applyFont="1" applyFill="1" applyBorder="1" applyAlignment="1">
      <alignment horizontal="center" vertical="center"/>
    </xf>
    <xf numFmtId="165" fontId="11" fillId="6" borderId="19" xfId="1" applyNumberFormat="1" applyFont="1" applyFill="1" applyBorder="1" applyAlignment="1">
      <alignment horizontal="center" vertical="center"/>
    </xf>
    <xf numFmtId="165" fontId="11" fillId="6" borderId="20" xfId="1" applyNumberFormat="1" applyFont="1" applyFill="1" applyBorder="1" applyAlignment="1">
      <alignment horizontal="center" vertical="center"/>
    </xf>
    <xf numFmtId="0" fontId="6" fillId="6" borderId="25" xfId="3" applyFont="1" applyFill="1" applyBorder="1" applyAlignment="1">
      <alignment vertical="center"/>
    </xf>
    <xf numFmtId="0" fontId="6" fillId="6" borderId="26" xfId="3" applyFont="1" applyFill="1" applyBorder="1" applyAlignment="1">
      <alignment vertical="center"/>
    </xf>
    <xf numFmtId="0" fontId="10" fillId="6" borderId="26" xfId="3" applyFont="1" applyFill="1" applyBorder="1" applyAlignment="1">
      <alignment horizontal="center" vertical="center" textRotation="90" wrapText="1" shrinkToFit="1"/>
    </xf>
    <xf numFmtId="0" fontId="6" fillId="6" borderId="26" xfId="3" applyFont="1" applyFill="1" applyBorder="1" applyAlignment="1">
      <alignment horizontal="center" vertical="top"/>
    </xf>
    <xf numFmtId="0" fontId="6" fillId="6" borderId="26" xfId="3" applyFont="1" applyFill="1" applyBorder="1" applyAlignment="1">
      <alignment vertical="top"/>
    </xf>
    <xf numFmtId="165" fontId="11" fillId="6" borderId="24" xfId="1" applyNumberFormat="1" applyFont="1" applyFill="1" applyBorder="1" applyAlignment="1">
      <alignment horizontal="center" vertical="center"/>
    </xf>
    <xf numFmtId="0" fontId="6" fillId="6" borderId="13" xfId="3" applyFont="1" applyFill="1" applyBorder="1" applyAlignment="1">
      <alignment horizontal="center" vertical="top"/>
    </xf>
    <xf numFmtId="0" fontId="6" fillId="6" borderId="14" xfId="3" applyFont="1" applyFill="1" applyBorder="1" applyAlignment="1">
      <alignment horizontal="center" vertical="top"/>
    </xf>
    <xf numFmtId="0" fontId="6" fillId="6" borderId="16" xfId="3" applyFont="1" applyFill="1" applyBorder="1" applyAlignment="1">
      <alignment horizontal="center" vertical="top"/>
    </xf>
    <xf numFmtId="0" fontId="6" fillId="6" borderId="0" xfId="3" applyFont="1" applyFill="1" applyBorder="1" applyAlignment="1">
      <alignment horizontal="center" vertical="top"/>
    </xf>
    <xf numFmtId="0" fontId="6" fillId="6" borderId="18" xfId="3" applyFont="1" applyFill="1" applyBorder="1" applyAlignment="1">
      <alignment horizontal="center" vertical="top"/>
    </xf>
    <xf numFmtId="0" fontId="6" fillId="6" borderId="19" xfId="3" applyFont="1" applyFill="1" applyBorder="1" applyAlignment="1">
      <alignment horizontal="center" vertical="top"/>
    </xf>
    <xf numFmtId="0" fontId="7" fillId="6" borderId="14" xfId="3" applyFont="1" applyFill="1" applyBorder="1" applyAlignment="1">
      <alignment horizontal="center" vertical="center" wrapText="1"/>
    </xf>
    <xf numFmtId="0" fontId="7" fillId="6" borderId="0" xfId="3" applyFont="1" applyFill="1" applyBorder="1" applyAlignment="1">
      <alignment horizontal="center" vertical="center" wrapText="1"/>
    </xf>
    <xf numFmtId="0" fontId="7" fillId="6" borderId="19" xfId="3" applyFont="1" applyFill="1" applyBorder="1" applyAlignment="1">
      <alignment horizontal="center" vertical="center" wrapText="1"/>
    </xf>
    <xf numFmtId="0" fontId="8" fillId="5" borderId="21" xfId="3" applyFont="1" applyFill="1" applyBorder="1" applyAlignment="1">
      <alignment horizontal="center" vertical="center"/>
    </xf>
    <xf numFmtId="0" fontId="8" fillId="5" borderId="22" xfId="3" applyFont="1" applyFill="1" applyBorder="1" applyAlignment="1">
      <alignment horizontal="center" vertical="center"/>
    </xf>
    <xf numFmtId="0" fontId="8" fillId="5" borderId="23" xfId="3" applyFont="1" applyFill="1" applyBorder="1" applyAlignment="1">
      <alignment horizontal="center" vertical="center"/>
    </xf>
    <xf numFmtId="0" fontId="6" fillId="6" borderId="13" xfId="3" applyFont="1" applyFill="1" applyBorder="1" applyAlignment="1">
      <alignment horizontal="center" vertical="center"/>
    </xf>
    <xf numFmtId="0" fontId="6" fillId="6" borderId="15" xfId="3" applyFont="1" applyFill="1" applyBorder="1" applyAlignment="1">
      <alignment horizontal="center" vertical="center"/>
    </xf>
    <xf numFmtId="0" fontId="6" fillId="6" borderId="16" xfId="3" applyFont="1" applyFill="1" applyBorder="1" applyAlignment="1">
      <alignment horizontal="center" vertical="center"/>
    </xf>
    <xf numFmtId="0" fontId="6" fillId="6" borderId="17" xfId="3" applyFont="1" applyFill="1" applyBorder="1" applyAlignment="1">
      <alignment horizontal="center" vertical="center"/>
    </xf>
    <xf numFmtId="0" fontId="6" fillId="6" borderId="14" xfId="3" applyFont="1" applyFill="1" applyBorder="1" applyAlignment="1">
      <alignment horizontal="center" vertical="center"/>
    </xf>
    <xf numFmtId="0" fontId="6" fillId="6" borderId="0" xfId="3" applyFont="1" applyFill="1" applyBorder="1" applyAlignment="1">
      <alignment horizontal="center" vertical="center"/>
    </xf>
    <xf numFmtId="0" fontId="6" fillId="6" borderId="24" xfId="3" applyFont="1" applyFill="1" applyBorder="1" applyAlignment="1">
      <alignment horizontal="center" vertical="center"/>
    </xf>
    <xf numFmtId="0" fontId="6" fillId="6" borderId="25" xfId="3" applyFont="1" applyFill="1" applyBorder="1" applyAlignment="1">
      <alignment horizontal="center" vertical="center"/>
    </xf>
    <xf numFmtId="0" fontId="6" fillId="6" borderId="25" xfId="3" applyFont="1" applyFill="1" applyBorder="1" applyAlignment="1">
      <alignment horizontal="left" vertical="top"/>
    </xf>
    <xf numFmtId="0" fontId="13" fillId="3" borderId="1" xfId="0" applyFont="1" applyFill="1" applyBorder="1"/>
    <xf numFmtId="0" fontId="4" fillId="0" borderId="0" xfId="3" applyFont="1"/>
    <xf numFmtId="0" fontId="4" fillId="0" borderId="0" xfId="3" applyFont="1" applyAlignment="1">
      <alignment wrapText="1"/>
    </xf>
    <xf numFmtId="0" fontId="21" fillId="0" borderId="2" xfId="3" applyFont="1" applyFill="1" applyBorder="1" applyAlignment="1" applyProtection="1">
      <alignment horizontal="right"/>
      <protection locked="0"/>
    </xf>
    <xf numFmtId="0" fontId="21" fillId="0" borderId="3" xfId="3" applyFont="1" applyBorder="1" applyAlignment="1" applyProtection="1">
      <alignment horizontal="right"/>
      <protection locked="0"/>
    </xf>
    <xf numFmtId="0" fontId="21" fillId="0" borderId="3" xfId="3" applyFont="1" applyBorder="1" applyAlignment="1" applyProtection="1">
      <alignment horizontal="right" wrapText="1"/>
      <protection locked="0"/>
    </xf>
    <xf numFmtId="0" fontId="21" fillId="0" borderId="3" xfId="3" applyFont="1" applyBorder="1" applyAlignment="1" applyProtection="1">
      <alignment vertical="center" wrapText="1"/>
      <protection locked="0"/>
    </xf>
    <xf numFmtId="0" fontId="21" fillId="0" borderId="4" xfId="3" applyFont="1" applyBorder="1" applyAlignment="1" applyProtection="1">
      <alignment vertical="center" wrapText="1"/>
      <protection locked="0"/>
    </xf>
    <xf numFmtId="0" fontId="21" fillId="0" borderId="11" xfId="3" applyFont="1" applyBorder="1" applyAlignment="1" applyProtection="1">
      <alignment horizontal="right"/>
      <protection locked="0"/>
    </xf>
    <xf numFmtId="0" fontId="21" fillId="0" borderId="0" xfId="3" applyFont="1" applyBorder="1" applyAlignment="1" applyProtection="1">
      <alignment horizontal="right"/>
      <protection locked="0"/>
    </xf>
    <xf numFmtId="0" fontId="21" fillId="0" borderId="0" xfId="3" applyFont="1" applyBorder="1" applyAlignment="1" applyProtection="1">
      <alignment horizontal="right" wrapText="1"/>
      <protection locked="0"/>
    </xf>
    <xf numFmtId="0" fontId="21" fillId="0" borderId="0" xfId="3" applyFont="1" applyBorder="1" applyAlignment="1" applyProtection="1">
      <alignment vertical="center" wrapText="1"/>
      <protection locked="0"/>
    </xf>
    <xf numFmtId="0" fontId="21" fillId="0" borderId="12" xfId="3" applyFont="1" applyBorder="1" applyAlignment="1" applyProtection="1">
      <alignment vertical="center" wrapText="1"/>
      <protection locked="0"/>
    </xf>
    <xf numFmtId="0" fontId="4" fillId="6" borderId="0" xfId="3" applyFont="1" applyFill="1" applyBorder="1"/>
    <xf numFmtId="0" fontId="4" fillId="6" borderId="12" xfId="3" applyFont="1" applyFill="1" applyBorder="1"/>
    <xf numFmtId="0" fontId="21" fillId="5" borderId="2" xfId="3" applyFont="1" applyFill="1" applyBorder="1" applyAlignment="1" applyProtection="1">
      <alignment horizontal="center" vertical="center" wrapText="1"/>
      <protection locked="0"/>
    </xf>
    <xf numFmtId="0" fontId="21" fillId="5" borderId="3" xfId="3" applyFont="1" applyFill="1" applyBorder="1" applyAlignment="1" applyProtection="1">
      <alignment horizontal="center" vertical="center" wrapText="1"/>
      <protection locked="0"/>
    </xf>
    <xf numFmtId="0" fontId="21" fillId="5" borderId="4" xfId="3" applyFont="1" applyFill="1" applyBorder="1" applyAlignment="1" applyProtection="1">
      <alignment horizontal="center" vertical="center" wrapText="1"/>
      <protection locked="0"/>
    </xf>
    <xf numFmtId="0" fontId="21" fillId="5" borderId="9" xfId="3" applyFont="1" applyFill="1" applyBorder="1" applyAlignment="1" applyProtection="1">
      <alignment horizontal="center" vertical="center" wrapText="1"/>
      <protection locked="0"/>
    </xf>
    <xf numFmtId="0" fontId="21" fillId="5" borderId="8" xfId="3" applyFont="1" applyFill="1" applyBorder="1" applyAlignment="1" applyProtection="1">
      <alignment horizontal="center" vertical="center" wrapText="1"/>
      <protection locked="0"/>
    </xf>
    <xf numFmtId="0" fontId="21" fillId="5" borderId="10" xfId="3" applyFont="1" applyFill="1" applyBorder="1" applyAlignment="1" applyProtection="1">
      <alignment horizontal="center" vertical="center" wrapText="1"/>
      <protection locked="0"/>
    </xf>
    <xf numFmtId="0" fontId="21" fillId="0" borderId="11" xfId="3" applyFont="1" applyFill="1" applyBorder="1" applyAlignment="1" applyProtection="1">
      <alignment horizontal="left" vertical="center"/>
      <protection locked="0"/>
    </xf>
    <xf numFmtId="0" fontId="21" fillId="0" borderId="0" xfId="3" applyFont="1" applyFill="1" applyBorder="1" applyAlignment="1" applyProtection="1">
      <alignment horizontal="left" vertical="center"/>
      <protection locked="0"/>
    </xf>
    <xf numFmtId="0" fontId="21" fillId="0" borderId="0" xfId="3" applyFont="1" applyFill="1" applyBorder="1" applyAlignment="1" applyProtection="1">
      <alignment horizontal="left" vertical="center" wrapText="1"/>
      <protection locked="0"/>
    </xf>
    <xf numFmtId="0" fontId="21" fillId="0" borderId="0" xfId="3" applyFont="1" applyFill="1" applyBorder="1" applyAlignment="1" applyProtection="1">
      <alignment horizontal="left"/>
      <protection locked="0"/>
    </xf>
    <xf numFmtId="0" fontId="22" fillId="0" borderId="12" xfId="3" applyFont="1" applyFill="1" applyBorder="1" applyAlignment="1" applyProtection="1">
      <alignment horizontal="left" vertical="center" wrapText="1"/>
      <protection locked="0"/>
    </xf>
    <xf numFmtId="0" fontId="23" fillId="0" borderId="11" xfId="3" applyFont="1" applyFill="1" applyBorder="1" applyAlignment="1" applyProtection="1">
      <alignment horizontal="left" vertical="center" wrapText="1"/>
      <protection locked="0"/>
    </xf>
    <xf numFmtId="0" fontId="23" fillId="0" borderId="0" xfId="3" applyFont="1" applyFill="1" applyBorder="1" applyAlignment="1" applyProtection="1">
      <alignment horizontal="left" vertical="center" wrapText="1"/>
      <protection locked="0"/>
    </xf>
    <xf numFmtId="0" fontId="23" fillId="0" borderId="12" xfId="3" applyFont="1" applyFill="1" applyBorder="1" applyAlignment="1" applyProtection="1">
      <alignment horizontal="left" vertical="center" wrapText="1"/>
      <protection locked="0"/>
    </xf>
    <xf numFmtId="0" fontId="4" fillId="0" borderId="11" xfId="3" applyFont="1" applyBorder="1"/>
    <xf numFmtId="0" fontId="4" fillId="0" borderId="0" xfId="3" applyFont="1" applyBorder="1"/>
    <xf numFmtId="0" fontId="4" fillId="0" borderId="0" xfId="3" applyFont="1" applyBorder="1" applyAlignment="1">
      <alignment wrapText="1"/>
    </xf>
    <xf numFmtId="0" fontId="4" fillId="0" borderId="12" xfId="3" applyFont="1" applyBorder="1"/>
    <xf numFmtId="0" fontId="21" fillId="0" borderId="11" xfId="3" applyFont="1" applyBorder="1"/>
    <xf numFmtId="0" fontId="22" fillId="5" borderId="1" xfId="4" applyFont="1" applyFill="1" applyBorder="1" applyAlignment="1">
      <alignment horizontal="center" vertical="center" wrapText="1"/>
    </xf>
    <xf numFmtId="0" fontId="22" fillId="5" borderId="1" xfId="4" applyFont="1" applyFill="1" applyBorder="1" applyAlignment="1">
      <alignment horizontal="center" vertical="center" wrapText="1"/>
    </xf>
    <xf numFmtId="0" fontId="5" fillId="6" borderId="1" xfId="4" applyFont="1" applyFill="1" applyBorder="1" applyAlignment="1">
      <alignment horizontal="left" vertical="center"/>
    </xf>
    <xf numFmtId="10" fontId="5" fillId="0" borderId="1" xfId="5" applyNumberFormat="1" applyFont="1" applyFill="1" applyBorder="1" applyAlignment="1">
      <alignment horizontal="center" vertical="center"/>
    </xf>
    <xf numFmtId="166" fontId="5" fillId="0" borderId="1" xfId="4" applyNumberFormat="1" applyFont="1" applyFill="1" applyBorder="1" applyAlignment="1">
      <alignment horizontal="center" vertical="center" wrapText="1"/>
    </xf>
    <xf numFmtId="0" fontId="5" fillId="0" borderId="1" xfId="4" applyFont="1" applyFill="1" applyBorder="1" applyAlignment="1">
      <alignment horizontal="center" vertical="center" wrapText="1"/>
    </xf>
    <xf numFmtId="0" fontId="5" fillId="6" borderId="5" xfId="4" applyFont="1" applyFill="1" applyBorder="1" applyAlignment="1">
      <alignment horizontal="left" vertical="center"/>
    </xf>
    <xf numFmtId="0" fontId="5" fillId="6" borderId="7" xfId="4" applyFont="1" applyFill="1" applyBorder="1" applyAlignment="1">
      <alignment horizontal="left" vertical="center"/>
    </xf>
    <xf numFmtId="0" fontId="4" fillId="0" borderId="9" xfId="3" applyFont="1" applyBorder="1"/>
    <xf numFmtId="0" fontId="4" fillId="0" borderId="8" xfId="3" applyFont="1" applyBorder="1"/>
    <xf numFmtId="0" fontId="4" fillId="0" borderId="8" xfId="3" applyFont="1" applyBorder="1" applyAlignment="1">
      <alignment wrapText="1"/>
    </xf>
    <xf numFmtId="0" fontId="4" fillId="0" borderId="10" xfId="3" applyFont="1" applyBorder="1"/>
    <xf numFmtId="0" fontId="21" fillId="0" borderId="0" xfId="0" applyFont="1" applyBorder="1" applyAlignment="1" applyProtection="1">
      <alignment horizontal="left" vertical="top" wrapText="1"/>
      <protection locked="0"/>
    </xf>
    <xf numFmtId="0" fontId="13" fillId="3" borderId="5" xfId="0" applyFont="1" applyFill="1" applyBorder="1" applyAlignment="1">
      <alignment horizontal="center"/>
    </xf>
    <xf numFmtId="0" fontId="13" fillId="3" borderId="7" xfId="0" applyFont="1" applyFill="1" applyBorder="1" applyAlignment="1">
      <alignment horizontal="center"/>
    </xf>
    <xf numFmtId="0" fontId="13" fillId="3" borderId="5" xfId="0" applyFont="1" applyFill="1" applyBorder="1" applyAlignment="1">
      <alignment horizontal="center"/>
    </xf>
    <xf numFmtId="0" fontId="13" fillId="0" borderId="29"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31" xfId="0" applyFont="1" applyBorder="1" applyAlignment="1">
      <alignment horizontal="center" vertical="center" wrapText="1"/>
    </xf>
    <xf numFmtId="0" fontId="14" fillId="2" borderId="5" xfId="2" applyFont="1" applyFill="1" applyBorder="1" applyAlignment="1" applyProtection="1">
      <alignment horizontal="left" vertical="center" wrapText="1"/>
      <protection locked="0"/>
    </xf>
    <xf numFmtId="0" fontId="13" fillId="0" borderId="0" xfId="0" applyFont="1" applyBorder="1" applyAlignment="1">
      <alignment horizontal="left" wrapText="1"/>
    </xf>
    <xf numFmtId="0" fontId="13" fillId="0" borderId="7" xfId="0" applyFont="1" applyBorder="1" applyAlignment="1">
      <alignment horizontal="left" wrapText="1"/>
    </xf>
    <xf numFmtId="0" fontId="17" fillId="0" borderId="11" xfId="0" applyFont="1" applyFill="1" applyBorder="1" applyAlignment="1">
      <alignment horizontal="left" wrapText="1"/>
    </xf>
    <xf numFmtId="0" fontId="13" fillId="0" borderId="11" xfId="0" applyFont="1" applyFill="1" applyBorder="1" applyAlignment="1">
      <alignment horizontal="left" wrapText="1"/>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6" fillId="0" borderId="29" xfId="0" applyFont="1" applyBorder="1" applyAlignment="1">
      <alignment horizontal="left" vertical="center" wrapText="1"/>
    </xf>
    <xf numFmtId="0" fontId="6" fillId="0" borderId="9" xfId="0" applyFont="1" applyBorder="1" applyAlignment="1">
      <alignment horizontal="left" vertical="center" wrapText="1"/>
    </xf>
    <xf numFmtId="0" fontId="6" fillId="0" borderId="5" xfId="0" applyFont="1" applyBorder="1" applyAlignment="1">
      <alignment horizontal="left" vertical="center" wrapText="1"/>
    </xf>
    <xf numFmtId="0" fontId="6" fillId="0" borderId="5" xfId="0" applyFont="1" applyFill="1" applyBorder="1" applyAlignment="1">
      <alignment horizontal="left" vertical="center" wrapText="1"/>
    </xf>
    <xf numFmtId="0" fontId="6" fillId="0" borderId="30" xfId="0" applyFont="1" applyFill="1" applyBorder="1" applyAlignment="1">
      <alignment horizontal="left" vertical="center" wrapText="1"/>
    </xf>
    <xf numFmtId="0" fontId="6" fillId="0" borderId="31" xfId="0" applyFont="1" applyFill="1" applyBorder="1" applyAlignment="1">
      <alignment horizontal="left" vertical="center" wrapText="1"/>
    </xf>
    <xf numFmtId="0" fontId="6" fillId="0" borderId="29" xfId="0" applyFont="1" applyFill="1" applyBorder="1" applyAlignment="1">
      <alignment horizontal="left" vertical="center" wrapText="1"/>
    </xf>
    <xf numFmtId="0" fontId="13" fillId="0" borderId="30" xfId="0" applyFont="1" applyBorder="1" applyAlignment="1">
      <alignment horizontal="left" vertical="center" wrapText="1"/>
    </xf>
    <xf numFmtId="0" fontId="13" fillId="0" borderId="31" xfId="0" applyFont="1" applyBorder="1" applyAlignment="1">
      <alignment horizontal="left" vertical="center" wrapText="1"/>
    </xf>
    <xf numFmtId="0" fontId="13" fillId="0" borderId="29" xfId="0" applyFont="1" applyBorder="1" applyAlignment="1">
      <alignment horizontal="left" vertical="center" wrapText="1"/>
    </xf>
    <xf numFmtId="0" fontId="13" fillId="0" borderId="0" xfId="0" applyFont="1" applyAlignment="1">
      <alignment horizontal="left" wrapText="1"/>
    </xf>
    <xf numFmtId="0" fontId="14" fillId="2" borderId="3" xfId="2" applyFont="1" applyFill="1" applyBorder="1" applyAlignment="1" applyProtection="1">
      <alignment horizontal="left" vertical="center" wrapText="1"/>
      <protection locked="0"/>
    </xf>
    <xf numFmtId="0" fontId="13" fillId="3" borderId="4" xfId="0" applyFont="1" applyFill="1" applyBorder="1" applyAlignment="1">
      <alignment horizontal="left"/>
    </xf>
    <xf numFmtId="0" fontId="14" fillId="2" borderId="6" xfId="2" applyFont="1" applyFill="1" applyBorder="1" applyAlignment="1" applyProtection="1">
      <alignment horizontal="left" vertical="center"/>
      <protection locked="0"/>
    </xf>
    <xf numFmtId="0" fontId="13" fillId="3" borderId="7" xfId="0" applyFont="1" applyFill="1" applyBorder="1" applyAlignment="1">
      <alignment horizontal="left"/>
    </xf>
    <xf numFmtId="0" fontId="13" fillId="0" borderId="0" xfId="0" applyFont="1" applyBorder="1" applyAlignment="1">
      <alignment horizontal="left"/>
    </xf>
    <xf numFmtId="0" fontId="13" fillId="0" borderId="6" xfId="0" applyFont="1" applyBorder="1" applyAlignment="1">
      <alignment horizontal="left"/>
    </xf>
    <xf numFmtId="0" fontId="17" fillId="5" borderId="1" xfId="0" applyFont="1" applyFill="1" applyBorder="1" applyAlignment="1">
      <alignment horizontal="left"/>
    </xf>
    <xf numFmtId="0" fontId="13" fillId="3" borderId="0" xfId="0" applyFont="1" applyFill="1" applyAlignment="1">
      <alignment horizontal="left"/>
    </xf>
    <xf numFmtId="0" fontId="13" fillId="3" borderId="1" xfId="0" applyFont="1" applyFill="1" applyBorder="1" applyAlignment="1">
      <alignment horizontal="left"/>
    </xf>
    <xf numFmtId="0" fontId="6" fillId="0" borderId="9" xfId="0" applyFont="1" applyFill="1" applyBorder="1" applyAlignment="1">
      <alignment horizontal="left" vertical="center" wrapText="1"/>
    </xf>
    <xf numFmtId="0" fontId="6" fillId="0" borderId="1" xfId="0" applyFont="1" applyBorder="1" applyAlignment="1">
      <alignment horizontal="left" vertical="center"/>
    </xf>
    <xf numFmtId="0" fontId="13" fillId="0" borderId="0" xfId="0" applyFont="1" applyAlignment="1">
      <alignment horizontal="left"/>
    </xf>
    <xf numFmtId="0" fontId="6" fillId="3" borderId="8"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6" fillId="3" borderId="9" xfId="0" applyFont="1" applyFill="1" applyBorder="1" applyAlignment="1">
      <alignment horizontal="left" vertical="center" wrapText="1"/>
    </xf>
    <xf numFmtId="0" fontId="13" fillId="0" borderId="0" xfId="0" applyFont="1" applyAlignment="1">
      <alignment horizontal="center"/>
    </xf>
  </cellXfs>
  <cellStyles count="6">
    <cellStyle name="Excel Built-in Normal 1" xfId="2"/>
    <cellStyle name="Millares" xfId="1" builtinId="3"/>
    <cellStyle name="Normal" xfId="0" builtinId="0"/>
    <cellStyle name="Normal 2" xfId="3"/>
    <cellStyle name="Normal 4" xfId="4"/>
    <cellStyle name="Porcentual 5" xfId="5"/>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1</xdr:col>
      <xdr:colOff>193675</xdr:colOff>
      <xdr:row>1</xdr:row>
      <xdr:rowOff>42332</xdr:rowOff>
    </xdr:from>
    <xdr:to>
      <xdr:col>2</xdr:col>
      <xdr:colOff>105569</xdr:colOff>
      <xdr:row>5</xdr:row>
      <xdr:rowOff>61383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79425" y="190499"/>
          <a:ext cx="504561" cy="611717"/>
        </a:xfrm>
        <a:prstGeom prst="rect">
          <a:avLst/>
        </a:prstGeom>
        <a:noFill/>
        <a:ln w="9525">
          <a:noFill/>
          <a:miter lim="800000"/>
          <a:headEnd/>
          <a:tailEnd/>
        </a:ln>
      </xdr:spPr>
    </xdr:pic>
    <xdr:clientData/>
  </xdr:twoCellAnchor>
  <xdr:twoCellAnchor>
    <xdr:from>
      <xdr:col>5</xdr:col>
      <xdr:colOff>2038350</xdr:colOff>
      <xdr:row>2</xdr:row>
      <xdr:rowOff>9525</xdr:rowOff>
    </xdr:from>
    <xdr:to>
      <xdr:col>5</xdr:col>
      <xdr:colOff>2571750</xdr:colOff>
      <xdr:row>5</xdr:row>
      <xdr:rowOff>161925</xdr:rowOff>
    </xdr:to>
    <xdr:pic>
      <xdr:nvPicPr>
        <xdr:cNvPr id="3" name="Picture 2" descr="logo color"/>
        <xdr:cNvPicPr>
          <a:picLocks noChangeAspect="1" noChangeArrowheads="1"/>
        </xdr:cNvPicPr>
      </xdr:nvPicPr>
      <xdr:blipFill>
        <a:blip xmlns:r="http://schemas.openxmlformats.org/officeDocument/2006/relationships" r:embed="rId2"/>
        <a:srcRect/>
        <a:stretch>
          <a:fillRect/>
        </a:stretch>
      </xdr:blipFill>
      <xdr:spPr bwMode="auto">
        <a:xfrm>
          <a:off x="5095875" y="371475"/>
          <a:ext cx="0" cy="695325"/>
        </a:xfrm>
        <a:prstGeom prst="rect">
          <a:avLst/>
        </a:prstGeom>
        <a:noFill/>
        <a:ln w="9525">
          <a:noFill/>
          <a:miter lim="800000"/>
          <a:headEnd/>
          <a:tailEnd/>
        </a:ln>
      </xdr:spPr>
    </xdr:pic>
    <xdr:clientData/>
  </xdr:twoCellAnchor>
  <xdr:twoCellAnchor>
    <xdr:from>
      <xdr:col>10</xdr:col>
      <xdr:colOff>1023938</xdr:colOff>
      <xdr:row>1</xdr:row>
      <xdr:rowOff>57150</xdr:rowOff>
    </xdr:from>
    <xdr:to>
      <xdr:col>11</xdr:col>
      <xdr:colOff>476250</xdr:colOff>
      <xdr:row>5</xdr:row>
      <xdr:rowOff>47625</xdr:rowOff>
    </xdr:to>
    <xdr:pic>
      <xdr:nvPicPr>
        <xdr:cNvPr id="4" name="Picture 2" descr="logo color"/>
        <xdr:cNvPicPr>
          <a:picLocks noChangeAspect="1" noChangeArrowheads="1"/>
        </xdr:cNvPicPr>
      </xdr:nvPicPr>
      <xdr:blipFill>
        <a:blip xmlns:r="http://schemas.openxmlformats.org/officeDocument/2006/relationships" r:embed="rId3" cstate="print"/>
        <a:srcRect/>
        <a:stretch>
          <a:fillRect/>
        </a:stretch>
      </xdr:blipFill>
      <xdr:spPr bwMode="auto">
        <a:xfrm>
          <a:off x="13370719" y="200025"/>
          <a:ext cx="511969" cy="561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2</xdr:row>
      <xdr:rowOff>85726</xdr:rowOff>
    </xdr:from>
    <xdr:to>
      <xdr:col>3</xdr:col>
      <xdr:colOff>79927</xdr:colOff>
      <xdr:row>7</xdr:row>
      <xdr:rowOff>47626</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361950" y="371476"/>
          <a:ext cx="479977" cy="7239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21</xdr:col>
      <xdr:colOff>219075</xdr:colOff>
      <xdr:row>2</xdr:row>
      <xdr:rowOff>95251</xdr:rowOff>
    </xdr:from>
    <xdr:to>
      <xdr:col>22</xdr:col>
      <xdr:colOff>285750</xdr:colOff>
      <xdr:row>7</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458200" y="381001"/>
          <a:ext cx="676275" cy="666749"/>
        </a:xfrm>
        <a:prstGeom prst="rect">
          <a:avLst/>
        </a:prstGeom>
        <a:noFill/>
        <a:ln w="9525">
          <a:noFill/>
          <a:miter lim="800000"/>
          <a:headEnd/>
          <a:tailEnd/>
        </a:ln>
      </xdr:spPr>
    </xdr:pic>
    <xdr:clientData/>
  </xdr:twoCellAnchor>
  <xdr:twoCellAnchor>
    <xdr:from>
      <xdr:col>8</xdr:col>
      <xdr:colOff>76200</xdr:colOff>
      <xdr:row>2</xdr:row>
      <xdr:rowOff>28575</xdr:rowOff>
    </xdr:from>
    <xdr:to>
      <xdr:col>19</xdr:col>
      <xdr:colOff>180975</xdr:colOff>
      <xdr:row>7</xdr:row>
      <xdr:rowOff>95249</xdr:rowOff>
    </xdr:to>
    <xdr:sp macro="" textlink="">
      <xdr:nvSpPr>
        <xdr:cNvPr id="4" name="3 CuadroTexto"/>
        <xdr:cNvSpPr txBox="1"/>
      </xdr:nvSpPr>
      <xdr:spPr>
        <a:xfrm>
          <a:off x="2752725" y="314325"/>
          <a:ext cx="4524375" cy="8286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190500</xdr:colOff>
      <xdr:row>2</xdr:row>
      <xdr:rowOff>57150</xdr:rowOff>
    </xdr:from>
    <xdr:to>
      <xdr:col>1</xdr:col>
      <xdr:colOff>762000</xdr:colOff>
      <xdr:row>6</xdr:row>
      <xdr:rowOff>123825</xdr:rowOff>
    </xdr:to>
    <xdr:pic>
      <xdr:nvPicPr>
        <xdr:cNvPr id="2" name="45 Imagen" descr="LOGO-ICBF"/>
        <xdr:cNvPicPr>
          <a:picLocks noChangeAspect="1" noChangeArrowheads="1"/>
        </xdr:cNvPicPr>
      </xdr:nvPicPr>
      <xdr:blipFill>
        <a:blip xmlns:r="http://schemas.openxmlformats.org/officeDocument/2006/relationships" r:embed="rId1"/>
        <a:srcRect/>
        <a:stretch>
          <a:fillRect/>
        </a:stretch>
      </xdr:blipFill>
      <xdr:spPr bwMode="auto">
        <a:xfrm>
          <a:off x="190500" y="438150"/>
          <a:ext cx="571500" cy="828675"/>
        </a:xfrm>
        <a:prstGeom prst="rect">
          <a:avLst/>
        </a:prstGeom>
        <a:noFill/>
        <a:ln w="9525">
          <a:noFill/>
          <a:miter lim="800000"/>
          <a:headEnd/>
          <a:tailEnd/>
        </a:ln>
      </xdr:spPr>
    </xdr:pic>
    <xdr:clientData/>
  </xdr:twoCellAnchor>
  <xdr:twoCellAnchor>
    <xdr:from>
      <xdr:col>2</xdr:col>
      <xdr:colOff>933450</xdr:colOff>
      <xdr:row>1</xdr:row>
      <xdr:rowOff>45243</xdr:rowOff>
    </xdr:from>
    <xdr:to>
      <xdr:col>4</xdr:col>
      <xdr:colOff>2457450</xdr:colOff>
      <xdr:row>6</xdr:row>
      <xdr:rowOff>169068</xdr:rowOff>
    </xdr:to>
    <xdr:sp macro="" textlink="">
      <xdr:nvSpPr>
        <xdr:cNvPr id="3" name="2 CuadroTexto"/>
        <xdr:cNvSpPr txBox="1"/>
      </xdr:nvSpPr>
      <xdr:spPr>
        <a:xfrm>
          <a:off x="2105025" y="226218"/>
          <a:ext cx="3838575" cy="1028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t>Cecilia de la Fuente de Lleras </a:t>
          </a:r>
        </a:p>
        <a:p>
          <a:pPr algn="ctr"/>
          <a:r>
            <a:rPr lang="es-ES" sz="1100" b="1"/>
            <a:t>Dirección de Logística y Abastecimiento </a:t>
          </a:r>
        </a:p>
      </xdr:txBody>
    </xdr:sp>
    <xdr:clientData/>
  </xdr:twoCellAnchor>
  <xdr:twoCellAnchor>
    <xdr:from>
      <xdr:col>5</xdr:col>
      <xdr:colOff>457200</xdr:colOff>
      <xdr:row>2</xdr:row>
      <xdr:rowOff>9525</xdr:rowOff>
    </xdr:from>
    <xdr:to>
      <xdr:col>6</xdr:col>
      <xdr:colOff>371475</xdr:colOff>
      <xdr:row>6</xdr:row>
      <xdr:rowOff>123825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010275" y="390525"/>
          <a:ext cx="676275" cy="8763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tabColor rgb="FFFFFF00"/>
  </sheetPr>
  <dimension ref="B2:L437"/>
  <sheetViews>
    <sheetView showGridLines="0" tabSelected="1" zoomScale="80" zoomScaleNormal="80" workbookViewId="0">
      <selection activeCell="G32" sqref="G32"/>
    </sheetView>
  </sheetViews>
  <sheetFormatPr baseColWidth="10" defaultRowHeight="11.25"/>
  <cols>
    <col min="1" max="1" width="3.75" style="31" customWidth="1"/>
    <col min="2" max="2" width="7.75" style="31" customWidth="1"/>
    <col min="3" max="3" width="17.75" style="262" customWidth="1"/>
    <col min="4" max="4" width="26.75" style="262" customWidth="1"/>
    <col min="5" max="5" width="17.75" style="250" customWidth="1"/>
    <col min="6" max="6" width="18.5" style="31" customWidth="1"/>
    <col min="7" max="7" width="35.25" style="31" customWidth="1"/>
    <col min="8" max="8" width="11" style="31"/>
    <col min="9" max="9" width="15.75" style="31" customWidth="1"/>
    <col min="10" max="10" width="11" style="31"/>
    <col min="11" max="11" width="13.875" style="31" customWidth="1"/>
    <col min="12" max="16384" width="11" style="31"/>
  </cols>
  <sheetData>
    <row r="2" spans="2:12">
      <c r="B2" s="63" t="s">
        <v>378</v>
      </c>
      <c r="C2" s="64"/>
      <c r="D2" s="64"/>
      <c r="E2" s="64"/>
      <c r="F2" s="64"/>
      <c r="G2" s="64"/>
      <c r="H2" s="64"/>
      <c r="I2" s="64"/>
      <c r="J2" s="64"/>
      <c r="K2" s="64"/>
      <c r="L2" s="65"/>
    </row>
    <row r="3" spans="2:12">
      <c r="B3" s="66"/>
      <c r="C3" s="67"/>
      <c r="D3" s="67"/>
      <c r="E3" s="67"/>
      <c r="F3" s="67"/>
      <c r="G3" s="67"/>
      <c r="H3" s="67"/>
      <c r="I3" s="67"/>
      <c r="J3" s="67"/>
      <c r="K3" s="67"/>
      <c r="L3" s="68"/>
    </row>
    <row r="4" spans="2:12">
      <c r="B4" s="66"/>
      <c r="C4" s="67"/>
      <c r="D4" s="67"/>
      <c r="E4" s="67"/>
      <c r="F4" s="67"/>
      <c r="G4" s="67"/>
      <c r="H4" s="67"/>
      <c r="I4" s="67"/>
      <c r="J4" s="67"/>
      <c r="K4" s="67"/>
      <c r="L4" s="68"/>
    </row>
    <row r="5" spans="2:12">
      <c r="B5" s="66"/>
      <c r="C5" s="67"/>
      <c r="D5" s="67"/>
      <c r="E5" s="67"/>
      <c r="F5" s="67"/>
      <c r="G5" s="67"/>
      <c r="H5" s="67"/>
      <c r="I5" s="67"/>
      <c r="J5" s="67"/>
      <c r="K5" s="67"/>
      <c r="L5" s="68"/>
    </row>
    <row r="6" spans="2:12">
      <c r="B6" s="69"/>
      <c r="C6" s="70"/>
      <c r="D6" s="70"/>
      <c r="E6" s="70"/>
      <c r="F6" s="70"/>
      <c r="G6" s="70"/>
      <c r="H6" s="70"/>
      <c r="I6" s="70"/>
      <c r="J6" s="70"/>
      <c r="K6" s="70"/>
      <c r="L6" s="71"/>
    </row>
    <row r="7" spans="2:12">
      <c r="B7" s="72" t="s">
        <v>356</v>
      </c>
      <c r="C7" s="73"/>
      <c r="D7" s="73"/>
      <c r="E7" s="73"/>
      <c r="F7" s="73"/>
      <c r="G7" s="73"/>
      <c r="H7" s="73"/>
      <c r="I7" s="73"/>
      <c r="J7" s="73"/>
      <c r="K7" s="73"/>
      <c r="L7" s="74"/>
    </row>
    <row r="8" spans="2:12">
      <c r="B8" s="75"/>
      <c r="C8" s="76"/>
      <c r="D8" s="76"/>
      <c r="E8" s="76"/>
      <c r="F8" s="76"/>
      <c r="G8" s="76"/>
      <c r="H8" s="76"/>
      <c r="I8" s="76"/>
      <c r="J8" s="76"/>
      <c r="K8" s="76"/>
      <c r="L8" s="77"/>
    </row>
    <row r="9" spans="2:12">
      <c r="B9" s="32" t="s">
        <v>0</v>
      </c>
      <c r="C9" s="251"/>
      <c r="D9" s="252"/>
      <c r="E9" s="233" t="s">
        <v>1</v>
      </c>
      <c r="F9" s="34"/>
      <c r="G9" s="34"/>
      <c r="H9" s="35"/>
      <c r="I9" s="78" t="s">
        <v>2</v>
      </c>
      <c r="J9" s="79"/>
      <c r="K9" s="32" t="s">
        <v>3</v>
      </c>
      <c r="L9" s="33"/>
    </row>
    <row r="10" spans="2:12">
      <c r="B10" s="36" t="s">
        <v>4</v>
      </c>
      <c r="C10" s="253"/>
      <c r="D10" s="254"/>
      <c r="E10" s="233" t="s">
        <v>5</v>
      </c>
      <c r="F10" s="34"/>
      <c r="G10" s="34"/>
      <c r="H10" s="35"/>
      <c r="I10" s="80" t="s">
        <v>6</v>
      </c>
      <c r="J10" s="81"/>
      <c r="K10" s="37"/>
      <c r="L10" s="38"/>
    </row>
    <row r="11" spans="2:12">
      <c r="B11" s="39"/>
      <c r="C11" s="255"/>
      <c r="D11" s="255"/>
      <c r="E11" s="234"/>
      <c r="F11" s="39"/>
      <c r="G11" s="39"/>
    </row>
    <row r="12" spans="2:12">
      <c r="B12" s="40" t="s">
        <v>379</v>
      </c>
      <c r="C12" s="255"/>
      <c r="D12" s="255"/>
      <c r="E12" s="234"/>
      <c r="F12" s="39"/>
      <c r="G12" s="39"/>
    </row>
    <row r="13" spans="2:12">
      <c r="B13" s="40" t="s">
        <v>380</v>
      </c>
      <c r="C13" s="255"/>
      <c r="D13" s="255"/>
      <c r="E13" s="234"/>
      <c r="F13" s="39"/>
      <c r="G13" s="39"/>
    </row>
    <row r="14" spans="2:12">
      <c r="B14" s="40" t="s">
        <v>381</v>
      </c>
      <c r="C14" s="255"/>
      <c r="D14" s="255"/>
      <c r="E14" s="234"/>
      <c r="F14" s="39"/>
      <c r="G14" s="39"/>
    </row>
    <row r="15" spans="2:12">
      <c r="B15" s="40"/>
      <c r="C15" s="255"/>
      <c r="D15" s="255"/>
      <c r="E15" s="234"/>
      <c r="F15" s="39"/>
      <c r="G15" s="39"/>
    </row>
    <row r="16" spans="2:12" ht="16.5" customHeight="1">
      <c r="B16" s="60" t="s">
        <v>386</v>
      </c>
      <c r="C16" s="256"/>
      <c r="D16" s="256"/>
      <c r="E16" s="235"/>
      <c r="F16" s="180"/>
      <c r="G16" s="39"/>
    </row>
    <row r="17" spans="2:7">
      <c r="B17" s="40"/>
      <c r="C17" s="255"/>
      <c r="D17" s="255"/>
      <c r="E17" s="234"/>
      <c r="F17" s="39"/>
      <c r="G17" s="39"/>
    </row>
    <row r="18" spans="2:7">
      <c r="B18" s="40" t="s">
        <v>387</v>
      </c>
      <c r="C18" s="255"/>
      <c r="D18" s="255"/>
      <c r="E18" s="234"/>
      <c r="F18" s="39"/>
      <c r="G18" s="39"/>
    </row>
    <row r="19" spans="2:7">
      <c r="B19" s="82" t="s">
        <v>388</v>
      </c>
      <c r="C19" s="83"/>
      <c r="D19" s="257" t="s">
        <v>11</v>
      </c>
      <c r="E19" s="236"/>
      <c r="F19" s="61"/>
      <c r="G19" s="39"/>
    </row>
    <row r="20" spans="2:7">
      <c r="B20" s="227"/>
      <c r="C20" s="228"/>
      <c r="D20" s="258"/>
      <c r="E20" s="237"/>
      <c r="F20" s="62"/>
      <c r="G20" s="39"/>
    </row>
    <row r="21" spans="2:7">
      <c r="B21" s="227"/>
      <c r="C21" s="228"/>
      <c r="D21" s="259"/>
      <c r="E21" s="237"/>
      <c r="F21" s="62"/>
      <c r="G21" s="39"/>
    </row>
    <row r="22" spans="2:7">
      <c r="B22" s="227"/>
      <c r="C22" s="228"/>
      <c r="D22" s="259"/>
      <c r="E22" s="237"/>
      <c r="F22" s="62"/>
      <c r="G22" s="39"/>
    </row>
    <row r="23" spans="2:7">
      <c r="B23" s="229"/>
      <c r="C23" s="254"/>
      <c r="D23" s="259"/>
      <c r="E23" s="237"/>
      <c r="F23" s="62"/>
      <c r="G23" s="39"/>
    </row>
    <row r="24" spans="2:7">
      <c r="B24" s="229"/>
      <c r="C24" s="254"/>
      <c r="D24" s="259"/>
      <c r="E24" s="237"/>
      <c r="F24" s="62"/>
      <c r="G24" s="39"/>
    </row>
    <row r="25" spans="2:7">
      <c r="B25" s="229"/>
      <c r="C25" s="254"/>
      <c r="D25" s="259"/>
      <c r="E25" s="237"/>
      <c r="F25" s="62"/>
      <c r="G25" s="39"/>
    </row>
    <row r="26" spans="2:7">
      <c r="B26" s="229"/>
      <c r="C26" s="254"/>
      <c r="D26" s="259"/>
      <c r="E26" s="237"/>
      <c r="F26" s="62"/>
      <c r="G26" s="39"/>
    </row>
    <row r="27" spans="2:7">
      <c r="B27" s="227"/>
      <c r="C27" s="228"/>
      <c r="D27" s="259"/>
      <c r="E27" s="237"/>
      <c r="F27" s="62"/>
      <c r="G27" s="39"/>
    </row>
    <row r="28" spans="2:7">
      <c r="B28" s="227"/>
      <c r="C28" s="228"/>
      <c r="D28" s="259"/>
      <c r="E28" s="237"/>
      <c r="F28" s="62"/>
      <c r="G28" s="39"/>
    </row>
    <row r="29" spans="2:7">
      <c r="B29" s="227"/>
      <c r="C29" s="228"/>
      <c r="D29" s="259"/>
      <c r="E29" s="237"/>
      <c r="F29" s="62"/>
      <c r="G29" s="39"/>
    </row>
    <row r="30" spans="2:7">
      <c r="B30" s="227"/>
      <c r="C30" s="228"/>
      <c r="D30" s="259"/>
      <c r="E30" s="237"/>
      <c r="F30" s="62"/>
      <c r="G30" s="39"/>
    </row>
    <row r="31" spans="2:7">
      <c r="B31" s="227"/>
      <c r="C31" s="228"/>
      <c r="D31" s="259"/>
      <c r="E31" s="237"/>
      <c r="F31" s="62"/>
      <c r="G31" s="39"/>
    </row>
    <row r="32" spans="2:7">
      <c r="B32" s="227"/>
      <c r="C32" s="228"/>
      <c r="D32" s="259"/>
      <c r="E32" s="237"/>
      <c r="F32" s="62"/>
      <c r="G32" s="39"/>
    </row>
    <row r="33" spans="2:11">
      <c r="B33" s="40"/>
      <c r="C33" s="255"/>
      <c r="D33" s="255"/>
      <c r="E33" s="234"/>
      <c r="F33" s="39"/>
      <c r="G33" s="39"/>
    </row>
    <row r="34" spans="2:11">
      <c r="B34" s="40" t="s">
        <v>396</v>
      </c>
      <c r="C34" s="255"/>
      <c r="D34" s="255"/>
      <c r="E34" s="234"/>
      <c r="F34" s="39"/>
      <c r="G34" s="39"/>
    </row>
    <row r="35" spans="2:11">
      <c r="B35" s="40"/>
      <c r="C35" s="255"/>
      <c r="D35" s="255"/>
      <c r="E35" s="234"/>
      <c r="F35" s="39"/>
      <c r="G35" s="39"/>
    </row>
    <row r="36" spans="2:11">
      <c r="B36" s="40" t="s">
        <v>395</v>
      </c>
      <c r="C36" s="255"/>
      <c r="D36" s="255"/>
      <c r="E36" s="234"/>
      <c r="F36" s="39"/>
      <c r="G36" s="39"/>
    </row>
    <row r="37" spans="2:11" s="267" customFormat="1" ht="22.5">
      <c r="B37" s="41" t="s">
        <v>7</v>
      </c>
      <c r="C37" s="41" t="s">
        <v>8</v>
      </c>
      <c r="D37" s="41" t="s">
        <v>9</v>
      </c>
      <c r="E37" s="41" t="s">
        <v>10</v>
      </c>
      <c r="F37" s="41" t="s">
        <v>383</v>
      </c>
      <c r="G37" s="41" t="s">
        <v>384</v>
      </c>
      <c r="H37" s="41" t="s">
        <v>289</v>
      </c>
      <c r="I37" s="41" t="s">
        <v>287</v>
      </c>
      <c r="J37" s="41" t="s">
        <v>288</v>
      </c>
      <c r="K37" s="41" t="s">
        <v>357</v>
      </c>
    </row>
    <row r="38" spans="2:11" ht="70.5" customHeight="1">
      <c r="B38" s="231">
        <v>1</v>
      </c>
      <c r="C38" s="244" t="s">
        <v>12</v>
      </c>
      <c r="D38" s="244" t="s">
        <v>13</v>
      </c>
      <c r="E38" s="238" t="s">
        <v>14</v>
      </c>
      <c r="F38" s="44" t="s">
        <v>385</v>
      </c>
      <c r="G38" s="266" t="s">
        <v>415</v>
      </c>
      <c r="H38" s="45">
        <v>1</v>
      </c>
      <c r="I38" s="46"/>
      <c r="J38" s="47">
        <f>+ROUND(I38*0.16,0)</f>
        <v>0</v>
      </c>
      <c r="K38" s="47">
        <f>+ROUND(I38+J38,0)</f>
        <v>0</v>
      </c>
    </row>
    <row r="39" spans="2:11" ht="18.75" customHeight="1">
      <c r="B39" s="232"/>
      <c r="C39" s="245"/>
      <c r="D39" s="245"/>
      <c r="E39" s="239"/>
      <c r="F39" s="44"/>
      <c r="G39" s="44"/>
      <c r="H39" s="45">
        <v>1</v>
      </c>
      <c r="I39" s="46"/>
      <c r="J39" s="47">
        <f t="shared" ref="J39:J43" si="0">+ROUND(I39*0.16,0)</f>
        <v>0</v>
      </c>
      <c r="K39" s="47">
        <f t="shared" ref="K39:K43" si="1">+ROUND(I39+J39,0)</f>
        <v>0</v>
      </c>
    </row>
    <row r="40" spans="2:11" ht="18.75" customHeight="1">
      <c r="B40" s="232"/>
      <c r="C40" s="245"/>
      <c r="D40" s="245"/>
      <c r="E40" s="239"/>
      <c r="F40" s="44"/>
      <c r="G40" s="44"/>
      <c r="H40" s="45">
        <v>1</v>
      </c>
      <c r="I40" s="46"/>
      <c r="J40" s="47">
        <f t="shared" si="0"/>
        <v>0</v>
      </c>
      <c r="K40" s="47">
        <f t="shared" si="1"/>
        <v>0</v>
      </c>
    </row>
    <row r="41" spans="2:11" ht="18.75" customHeight="1">
      <c r="B41" s="232"/>
      <c r="C41" s="245"/>
      <c r="D41" s="245"/>
      <c r="E41" s="239"/>
      <c r="F41" s="44"/>
      <c r="G41" s="44"/>
      <c r="H41" s="45">
        <v>1</v>
      </c>
      <c r="I41" s="46"/>
      <c r="J41" s="47">
        <f t="shared" si="0"/>
        <v>0</v>
      </c>
      <c r="K41" s="47">
        <f t="shared" si="1"/>
        <v>0</v>
      </c>
    </row>
    <row r="42" spans="2:11" ht="18.75" customHeight="1">
      <c r="B42" s="232"/>
      <c r="C42" s="245"/>
      <c r="D42" s="245"/>
      <c r="E42" s="239"/>
      <c r="F42" s="44"/>
      <c r="G42" s="44"/>
      <c r="H42" s="45">
        <v>1</v>
      </c>
      <c r="I42" s="46"/>
      <c r="J42" s="47">
        <f t="shared" si="0"/>
        <v>0</v>
      </c>
      <c r="K42" s="47">
        <f t="shared" si="1"/>
        <v>0</v>
      </c>
    </row>
    <row r="43" spans="2:11" ht="18.75" customHeight="1">
      <c r="B43" s="230"/>
      <c r="C43" s="246"/>
      <c r="D43" s="246"/>
      <c r="E43" s="240"/>
      <c r="F43" s="44"/>
      <c r="G43" s="44"/>
      <c r="H43" s="45">
        <v>1</v>
      </c>
      <c r="I43" s="46"/>
      <c r="J43" s="47">
        <f t="shared" si="0"/>
        <v>0</v>
      </c>
      <c r="K43" s="47">
        <f t="shared" si="1"/>
        <v>0</v>
      </c>
    </row>
    <row r="44" spans="2:11">
      <c r="B44" s="42">
        <v>2</v>
      </c>
      <c r="C44" s="48" t="s">
        <v>15</v>
      </c>
      <c r="D44" s="260" t="s">
        <v>16</v>
      </c>
      <c r="E44" s="241" t="s">
        <v>17</v>
      </c>
      <c r="F44" s="49" t="s">
        <v>18</v>
      </c>
      <c r="G44" s="49" t="s">
        <v>19</v>
      </c>
      <c r="H44" s="45">
        <v>1</v>
      </c>
      <c r="I44" s="46"/>
      <c r="J44" s="47">
        <f t="shared" ref="J44:J76" si="2">+ROUND(I44*0.16,0)</f>
        <v>0</v>
      </c>
      <c r="K44" s="47">
        <f t="shared" ref="K44:K76" si="3">+ROUND(I44+J44,0)</f>
        <v>0</v>
      </c>
    </row>
    <row r="45" spans="2:11">
      <c r="B45" s="42">
        <v>3</v>
      </c>
      <c r="C45" s="50" t="s">
        <v>20</v>
      </c>
      <c r="D45" s="243" t="s">
        <v>21</v>
      </c>
      <c r="E45" s="242" t="s">
        <v>17</v>
      </c>
      <c r="F45" s="51" t="s">
        <v>18</v>
      </c>
      <c r="G45" s="51" t="s">
        <v>19</v>
      </c>
      <c r="H45" s="45">
        <v>1</v>
      </c>
      <c r="I45" s="46"/>
      <c r="J45" s="47">
        <f t="shared" si="2"/>
        <v>0</v>
      </c>
      <c r="K45" s="47">
        <f t="shared" si="3"/>
        <v>0</v>
      </c>
    </row>
    <row r="46" spans="2:11">
      <c r="B46" s="42">
        <v>4</v>
      </c>
      <c r="C46" s="50" t="s">
        <v>22</v>
      </c>
      <c r="D46" s="243" t="s">
        <v>23</v>
      </c>
      <c r="E46" s="242" t="s">
        <v>17</v>
      </c>
      <c r="F46" s="51" t="s">
        <v>18</v>
      </c>
      <c r="G46" s="51" t="s">
        <v>19</v>
      </c>
      <c r="H46" s="45">
        <v>1</v>
      </c>
      <c r="I46" s="46"/>
      <c r="J46" s="47">
        <f t="shared" si="2"/>
        <v>0</v>
      </c>
      <c r="K46" s="47">
        <f t="shared" si="3"/>
        <v>0</v>
      </c>
    </row>
    <row r="47" spans="2:11">
      <c r="B47" s="42">
        <v>5</v>
      </c>
      <c r="C47" s="50" t="s">
        <v>24</v>
      </c>
      <c r="D47" s="243" t="s">
        <v>25</v>
      </c>
      <c r="E47" s="242" t="s">
        <v>26</v>
      </c>
      <c r="F47" s="51" t="s">
        <v>27</v>
      </c>
      <c r="G47" s="51" t="s">
        <v>28</v>
      </c>
      <c r="H47" s="45">
        <v>1</v>
      </c>
      <c r="I47" s="46"/>
      <c r="J47" s="47">
        <f t="shared" si="2"/>
        <v>0</v>
      </c>
      <c r="K47" s="47">
        <f t="shared" si="3"/>
        <v>0</v>
      </c>
    </row>
    <row r="48" spans="2:11">
      <c r="B48" s="42">
        <v>6</v>
      </c>
      <c r="C48" s="50" t="s">
        <v>29</v>
      </c>
      <c r="D48" s="243" t="s">
        <v>25</v>
      </c>
      <c r="E48" s="242" t="s">
        <v>26</v>
      </c>
      <c r="F48" s="51" t="s">
        <v>30</v>
      </c>
      <c r="G48" s="51" t="s">
        <v>31</v>
      </c>
      <c r="H48" s="45">
        <v>1</v>
      </c>
      <c r="I48" s="46"/>
      <c r="J48" s="47">
        <f t="shared" si="2"/>
        <v>0</v>
      </c>
      <c r="K48" s="47">
        <f t="shared" si="3"/>
        <v>0</v>
      </c>
    </row>
    <row r="49" spans="2:11" ht="33.75">
      <c r="B49" s="42">
        <v>7</v>
      </c>
      <c r="C49" s="43" t="s">
        <v>32</v>
      </c>
      <c r="D49" s="243" t="s">
        <v>33</v>
      </c>
      <c r="E49" s="243" t="s">
        <v>34</v>
      </c>
      <c r="F49" s="52" t="s">
        <v>35</v>
      </c>
      <c r="G49" s="52" t="s">
        <v>36</v>
      </c>
      <c r="H49" s="45">
        <v>1</v>
      </c>
      <c r="I49" s="46"/>
      <c r="J49" s="47">
        <f t="shared" si="2"/>
        <v>0</v>
      </c>
      <c r="K49" s="47">
        <f t="shared" si="3"/>
        <v>0</v>
      </c>
    </row>
    <row r="50" spans="2:11" ht="22.5">
      <c r="B50" s="42">
        <v>8</v>
      </c>
      <c r="C50" s="50" t="s">
        <v>37</v>
      </c>
      <c r="D50" s="243" t="s">
        <v>38</v>
      </c>
      <c r="E50" s="242" t="s">
        <v>17</v>
      </c>
      <c r="F50" s="51" t="s">
        <v>35</v>
      </c>
      <c r="G50" s="51" t="s">
        <v>39</v>
      </c>
      <c r="H50" s="45">
        <v>1</v>
      </c>
      <c r="I50" s="46"/>
      <c r="J50" s="47">
        <f t="shared" si="2"/>
        <v>0</v>
      </c>
      <c r="K50" s="47">
        <f t="shared" si="3"/>
        <v>0</v>
      </c>
    </row>
    <row r="51" spans="2:11">
      <c r="B51" s="42">
        <v>9</v>
      </c>
      <c r="C51" s="50" t="s">
        <v>40</v>
      </c>
      <c r="D51" s="243" t="s">
        <v>41</v>
      </c>
      <c r="E51" s="242" t="s">
        <v>17</v>
      </c>
      <c r="F51" s="51" t="s">
        <v>35</v>
      </c>
      <c r="G51" s="51" t="s">
        <v>42</v>
      </c>
      <c r="H51" s="45">
        <v>1</v>
      </c>
      <c r="I51" s="46"/>
      <c r="J51" s="47">
        <f t="shared" si="2"/>
        <v>0</v>
      </c>
      <c r="K51" s="47">
        <f t="shared" si="3"/>
        <v>0</v>
      </c>
    </row>
    <row r="52" spans="2:11">
      <c r="B52" s="42">
        <v>10</v>
      </c>
      <c r="C52" s="50" t="s">
        <v>43</v>
      </c>
      <c r="D52" s="243" t="s">
        <v>44</v>
      </c>
      <c r="E52" s="242" t="s">
        <v>17</v>
      </c>
      <c r="F52" s="51" t="s">
        <v>35</v>
      </c>
      <c r="G52" s="51" t="s">
        <v>42</v>
      </c>
      <c r="H52" s="45">
        <v>1</v>
      </c>
      <c r="I52" s="46"/>
      <c r="J52" s="47">
        <f t="shared" si="2"/>
        <v>0</v>
      </c>
      <c r="K52" s="47">
        <f t="shared" si="3"/>
        <v>0</v>
      </c>
    </row>
    <row r="53" spans="2:11" ht="22.5">
      <c r="B53" s="231">
        <v>11</v>
      </c>
      <c r="C53" s="244" t="s">
        <v>12</v>
      </c>
      <c r="D53" s="244" t="s">
        <v>45</v>
      </c>
      <c r="E53" s="244" t="s">
        <v>46</v>
      </c>
      <c r="F53" s="44" t="s">
        <v>360</v>
      </c>
      <c r="G53" s="44" t="s">
        <v>361</v>
      </c>
      <c r="H53" s="45">
        <v>1</v>
      </c>
      <c r="I53" s="46"/>
      <c r="J53" s="47">
        <f t="shared" si="2"/>
        <v>0</v>
      </c>
      <c r="K53" s="47">
        <f t="shared" si="3"/>
        <v>0</v>
      </c>
    </row>
    <row r="54" spans="2:11">
      <c r="B54" s="232"/>
      <c r="C54" s="245"/>
      <c r="D54" s="245"/>
      <c r="E54" s="245"/>
      <c r="F54" s="44"/>
      <c r="G54" s="44"/>
      <c r="H54" s="45">
        <v>1</v>
      </c>
      <c r="I54" s="46"/>
      <c r="J54" s="47">
        <f t="shared" ref="J54:J58" si="4">+ROUND(I54*0.16,0)</f>
        <v>0</v>
      </c>
      <c r="K54" s="47">
        <f t="shared" ref="K54:K58" si="5">+ROUND(I54+J54,0)</f>
        <v>0</v>
      </c>
    </row>
    <row r="55" spans="2:11">
      <c r="B55" s="232"/>
      <c r="C55" s="245"/>
      <c r="D55" s="245"/>
      <c r="E55" s="245"/>
      <c r="F55" s="44"/>
      <c r="G55" s="44"/>
      <c r="H55" s="45">
        <v>1</v>
      </c>
      <c r="I55" s="46"/>
      <c r="J55" s="47">
        <f t="shared" si="4"/>
        <v>0</v>
      </c>
      <c r="K55" s="47">
        <f t="shared" si="5"/>
        <v>0</v>
      </c>
    </row>
    <row r="56" spans="2:11">
      <c r="B56" s="232"/>
      <c r="C56" s="245"/>
      <c r="D56" s="245"/>
      <c r="E56" s="245"/>
      <c r="F56" s="44"/>
      <c r="G56" s="44"/>
      <c r="H56" s="45">
        <v>1</v>
      </c>
      <c r="I56" s="46"/>
      <c r="J56" s="47">
        <f t="shared" si="4"/>
        <v>0</v>
      </c>
      <c r="K56" s="47">
        <f t="shared" si="5"/>
        <v>0</v>
      </c>
    </row>
    <row r="57" spans="2:11">
      <c r="B57" s="232"/>
      <c r="C57" s="245"/>
      <c r="D57" s="245"/>
      <c r="E57" s="245"/>
      <c r="F57" s="44"/>
      <c r="G57" s="44"/>
      <c r="H57" s="45">
        <v>1</v>
      </c>
      <c r="I57" s="46"/>
      <c r="J57" s="47">
        <f t="shared" si="4"/>
        <v>0</v>
      </c>
      <c r="K57" s="47">
        <f t="shared" si="5"/>
        <v>0</v>
      </c>
    </row>
    <row r="58" spans="2:11">
      <c r="B58" s="230"/>
      <c r="C58" s="246"/>
      <c r="D58" s="246"/>
      <c r="E58" s="246"/>
      <c r="F58" s="44"/>
      <c r="G58" s="44"/>
      <c r="H58" s="45">
        <v>1</v>
      </c>
      <c r="I58" s="46"/>
      <c r="J58" s="47">
        <f t="shared" si="4"/>
        <v>0</v>
      </c>
      <c r="K58" s="47">
        <f t="shared" si="5"/>
        <v>0</v>
      </c>
    </row>
    <row r="59" spans="2:11">
      <c r="B59" s="42">
        <v>12</v>
      </c>
      <c r="C59" s="50" t="s">
        <v>47</v>
      </c>
      <c r="D59" s="243" t="s">
        <v>48</v>
      </c>
      <c r="E59" s="242" t="s">
        <v>46</v>
      </c>
      <c r="F59" s="51" t="s">
        <v>35</v>
      </c>
      <c r="G59" s="51" t="s">
        <v>100</v>
      </c>
      <c r="H59" s="45">
        <v>1</v>
      </c>
      <c r="I59" s="46"/>
      <c r="J59" s="47">
        <f t="shared" si="2"/>
        <v>0</v>
      </c>
      <c r="K59" s="47">
        <f t="shared" si="3"/>
        <v>0</v>
      </c>
    </row>
    <row r="60" spans="2:11">
      <c r="B60" s="42">
        <v>13</v>
      </c>
      <c r="C60" s="43" t="s">
        <v>50</v>
      </c>
      <c r="D60" s="243" t="s">
        <v>48</v>
      </c>
      <c r="E60" s="242" t="s">
        <v>46</v>
      </c>
      <c r="F60" s="53" t="s">
        <v>35</v>
      </c>
      <c r="G60" s="52" t="s">
        <v>51</v>
      </c>
      <c r="H60" s="45">
        <v>1</v>
      </c>
      <c r="I60" s="46"/>
      <c r="J60" s="47">
        <f t="shared" si="2"/>
        <v>0</v>
      </c>
      <c r="K60" s="47">
        <f t="shared" si="3"/>
        <v>0</v>
      </c>
    </row>
    <row r="61" spans="2:11">
      <c r="B61" s="42">
        <v>14</v>
      </c>
      <c r="C61" s="43" t="s">
        <v>52</v>
      </c>
      <c r="D61" s="243" t="s">
        <v>48</v>
      </c>
      <c r="E61" s="242" t="s">
        <v>46</v>
      </c>
      <c r="F61" s="52" t="s">
        <v>53</v>
      </c>
      <c r="G61" s="52" t="s">
        <v>54</v>
      </c>
      <c r="H61" s="45">
        <v>1</v>
      </c>
      <c r="I61" s="46"/>
      <c r="J61" s="47">
        <f t="shared" si="2"/>
        <v>0</v>
      </c>
      <c r="K61" s="47">
        <f t="shared" si="3"/>
        <v>0</v>
      </c>
    </row>
    <row r="62" spans="2:11">
      <c r="B62" s="42">
        <v>15</v>
      </c>
      <c r="C62" s="43" t="s">
        <v>55</v>
      </c>
      <c r="D62" s="243" t="s">
        <v>48</v>
      </c>
      <c r="E62" s="242" t="s">
        <v>46</v>
      </c>
      <c r="F62" s="52" t="s">
        <v>53</v>
      </c>
      <c r="G62" s="52" t="s">
        <v>56</v>
      </c>
      <c r="H62" s="45">
        <v>1</v>
      </c>
      <c r="I62" s="46"/>
      <c r="J62" s="47">
        <f t="shared" si="2"/>
        <v>0</v>
      </c>
      <c r="K62" s="47">
        <f t="shared" si="3"/>
        <v>0</v>
      </c>
    </row>
    <row r="63" spans="2:11">
      <c r="B63" s="42">
        <v>16</v>
      </c>
      <c r="C63" s="50" t="s">
        <v>57</v>
      </c>
      <c r="D63" s="243" t="s">
        <v>58</v>
      </c>
      <c r="E63" s="242" t="s">
        <v>17</v>
      </c>
      <c r="F63" s="51" t="s">
        <v>18</v>
      </c>
      <c r="G63" s="51" t="s">
        <v>19</v>
      </c>
      <c r="H63" s="45">
        <v>1</v>
      </c>
      <c r="I63" s="46"/>
      <c r="J63" s="47">
        <f t="shared" si="2"/>
        <v>0</v>
      </c>
      <c r="K63" s="47">
        <f t="shared" si="3"/>
        <v>0</v>
      </c>
    </row>
    <row r="64" spans="2:11" ht="22.5">
      <c r="B64" s="42">
        <v>17</v>
      </c>
      <c r="C64" s="50" t="s">
        <v>59</v>
      </c>
      <c r="D64" s="243" t="s">
        <v>60</v>
      </c>
      <c r="E64" s="242" t="s">
        <v>61</v>
      </c>
      <c r="F64" s="51" t="s">
        <v>62</v>
      </c>
      <c r="G64" s="51" t="s">
        <v>63</v>
      </c>
      <c r="H64" s="45">
        <v>1</v>
      </c>
      <c r="I64" s="46"/>
      <c r="J64" s="47">
        <f t="shared" si="2"/>
        <v>0</v>
      </c>
      <c r="K64" s="47">
        <f t="shared" si="3"/>
        <v>0</v>
      </c>
    </row>
    <row r="65" spans="2:11">
      <c r="B65" s="42">
        <v>18</v>
      </c>
      <c r="C65" s="50" t="s">
        <v>64</v>
      </c>
      <c r="D65" s="243" t="s">
        <v>60</v>
      </c>
      <c r="E65" s="242" t="s">
        <v>61</v>
      </c>
      <c r="F65" s="51" t="s">
        <v>35</v>
      </c>
      <c r="G65" s="51" t="s">
        <v>65</v>
      </c>
      <c r="H65" s="45">
        <v>1</v>
      </c>
      <c r="I65" s="46"/>
      <c r="J65" s="47">
        <f t="shared" si="2"/>
        <v>0</v>
      </c>
      <c r="K65" s="47">
        <f t="shared" si="3"/>
        <v>0</v>
      </c>
    </row>
    <row r="66" spans="2:11">
      <c r="B66" s="42">
        <v>19</v>
      </c>
      <c r="C66" s="50" t="s">
        <v>66</v>
      </c>
      <c r="D66" s="243" t="s">
        <v>60</v>
      </c>
      <c r="E66" s="242" t="s">
        <v>61</v>
      </c>
      <c r="F66" s="51" t="s">
        <v>35</v>
      </c>
      <c r="G66" s="51" t="s">
        <v>67</v>
      </c>
      <c r="H66" s="45">
        <v>1</v>
      </c>
      <c r="I66" s="46"/>
      <c r="J66" s="47">
        <f t="shared" si="2"/>
        <v>0</v>
      </c>
      <c r="K66" s="47">
        <f t="shared" si="3"/>
        <v>0</v>
      </c>
    </row>
    <row r="67" spans="2:11">
      <c r="B67" s="42">
        <v>20</v>
      </c>
      <c r="C67" s="50" t="s">
        <v>68</v>
      </c>
      <c r="D67" s="243" t="s">
        <v>60</v>
      </c>
      <c r="E67" s="242" t="s">
        <v>61</v>
      </c>
      <c r="F67" s="51" t="s">
        <v>53</v>
      </c>
      <c r="G67" s="51" t="s">
        <v>69</v>
      </c>
      <c r="H67" s="45">
        <v>1</v>
      </c>
      <c r="I67" s="46"/>
      <c r="J67" s="47">
        <f t="shared" si="2"/>
        <v>0</v>
      </c>
      <c r="K67" s="47">
        <f t="shared" si="3"/>
        <v>0</v>
      </c>
    </row>
    <row r="68" spans="2:11">
      <c r="B68" s="42">
        <v>21</v>
      </c>
      <c r="C68" s="50" t="s">
        <v>70</v>
      </c>
      <c r="D68" s="243" t="s">
        <v>60</v>
      </c>
      <c r="E68" s="242" t="s">
        <v>61</v>
      </c>
      <c r="F68" s="51" t="s">
        <v>53</v>
      </c>
      <c r="G68" s="51" t="s">
        <v>71</v>
      </c>
      <c r="H68" s="45">
        <v>1</v>
      </c>
      <c r="I68" s="46"/>
      <c r="J68" s="47">
        <f t="shared" si="2"/>
        <v>0</v>
      </c>
      <c r="K68" s="47">
        <f t="shared" si="3"/>
        <v>0</v>
      </c>
    </row>
    <row r="69" spans="2:11">
      <c r="B69" s="42">
        <v>22</v>
      </c>
      <c r="C69" s="50" t="s">
        <v>72</v>
      </c>
      <c r="D69" s="243" t="s">
        <v>60</v>
      </c>
      <c r="E69" s="242" t="s">
        <v>46</v>
      </c>
      <c r="F69" s="51" t="s">
        <v>53</v>
      </c>
      <c r="G69" s="51" t="s">
        <v>56</v>
      </c>
      <c r="H69" s="45">
        <v>1</v>
      </c>
      <c r="I69" s="46"/>
      <c r="J69" s="47">
        <f t="shared" si="2"/>
        <v>0</v>
      </c>
      <c r="K69" s="47">
        <f t="shared" si="3"/>
        <v>0</v>
      </c>
    </row>
    <row r="70" spans="2:11">
      <c r="B70" s="42">
        <v>23</v>
      </c>
      <c r="C70" s="50" t="s">
        <v>73</v>
      </c>
      <c r="D70" s="243" t="s">
        <v>60</v>
      </c>
      <c r="E70" s="242" t="s">
        <v>46</v>
      </c>
      <c r="F70" s="51" t="s">
        <v>53</v>
      </c>
      <c r="G70" s="51" t="s">
        <v>54</v>
      </c>
      <c r="H70" s="45">
        <v>1</v>
      </c>
      <c r="I70" s="46"/>
      <c r="J70" s="47">
        <f t="shared" si="2"/>
        <v>0</v>
      </c>
      <c r="K70" s="47">
        <f t="shared" si="3"/>
        <v>0</v>
      </c>
    </row>
    <row r="71" spans="2:11">
      <c r="B71" s="42">
        <v>24</v>
      </c>
      <c r="C71" s="50" t="s">
        <v>74</v>
      </c>
      <c r="D71" s="243" t="s">
        <v>60</v>
      </c>
      <c r="E71" s="242" t="s">
        <v>61</v>
      </c>
      <c r="F71" s="51" t="s">
        <v>53</v>
      </c>
      <c r="G71" s="51" t="s">
        <v>75</v>
      </c>
      <c r="H71" s="45">
        <v>1</v>
      </c>
      <c r="I71" s="46"/>
      <c r="J71" s="47">
        <f t="shared" si="2"/>
        <v>0</v>
      </c>
      <c r="K71" s="47">
        <f t="shared" si="3"/>
        <v>0</v>
      </c>
    </row>
    <row r="72" spans="2:11">
      <c r="B72" s="42">
        <v>25</v>
      </c>
      <c r="C72" s="50" t="s">
        <v>76</v>
      </c>
      <c r="D72" s="243" t="s">
        <v>60</v>
      </c>
      <c r="E72" s="242" t="s">
        <v>46</v>
      </c>
      <c r="F72" s="51" t="s">
        <v>35</v>
      </c>
      <c r="G72" s="51" t="s">
        <v>49</v>
      </c>
      <c r="H72" s="45">
        <v>1</v>
      </c>
      <c r="I72" s="46"/>
      <c r="J72" s="47">
        <f t="shared" si="2"/>
        <v>0</v>
      </c>
      <c r="K72" s="47">
        <f t="shared" si="3"/>
        <v>0</v>
      </c>
    </row>
    <row r="73" spans="2:11">
      <c r="B73" s="42">
        <v>26</v>
      </c>
      <c r="C73" s="50" t="s">
        <v>77</v>
      </c>
      <c r="D73" s="243" t="s">
        <v>60</v>
      </c>
      <c r="E73" s="243" t="s">
        <v>26</v>
      </c>
      <c r="F73" s="52" t="s">
        <v>35</v>
      </c>
      <c r="G73" s="52" t="s">
        <v>78</v>
      </c>
      <c r="H73" s="45">
        <v>1</v>
      </c>
      <c r="I73" s="46"/>
      <c r="J73" s="47">
        <f t="shared" si="2"/>
        <v>0</v>
      </c>
      <c r="K73" s="47">
        <f t="shared" si="3"/>
        <v>0</v>
      </c>
    </row>
    <row r="74" spans="2:11">
      <c r="B74" s="42">
        <v>27</v>
      </c>
      <c r="C74" s="43" t="s">
        <v>79</v>
      </c>
      <c r="D74" s="243" t="s">
        <v>60</v>
      </c>
      <c r="E74" s="243" t="s">
        <v>34</v>
      </c>
      <c r="F74" s="52" t="s">
        <v>35</v>
      </c>
      <c r="G74" s="52" t="s">
        <v>80</v>
      </c>
      <c r="H74" s="45">
        <v>1</v>
      </c>
      <c r="I74" s="46"/>
      <c r="J74" s="47">
        <f t="shared" si="2"/>
        <v>0</v>
      </c>
      <c r="K74" s="47">
        <f t="shared" si="3"/>
        <v>0</v>
      </c>
    </row>
    <row r="75" spans="2:11" ht="15.75" customHeight="1">
      <c r="B75" s="42">
        <v>28</v>
      </c>
      <c r="C75" s="50" t="s">
        <v>81</v>
      </c>
      <c r="D75" s="243" t="s">
        <v>82</v>
      </c>
      <c r="E75" s="242" t="s">
        <v>61</v>
      </c>
      <c r="F75" s="51" t="s">
        <v>35</v>
      </c>
      <c r="G75" s="51" t="s">
        <v>67</v>
      </c>
      <c r="H75" s="45">
        <v>1</v>
      </c>
      <c r="I75" s="46"/>
      <c r="J75" s="47">
        <f t="shared" si="2"/>
        <v>0</v>
      </c>
      <c r="K75" s="47">
        <f t="shared" si="3"/>
        <v>0</v>
      </c>
    </row>
    <row r="76" spans="2:11" ht="22.5">
      <c r="B76" s="231">
        <v>29</v>
      </c>
      <c r="C76" s="247" t="s">
        <v>12</v>
      </c>
      <c r="D76" s="247" t="s">
        <v>83</v>
      </c>
      <c r="E76" s="247" t="s">
        <v>362</v>
      </c>
      <c r="F76" s="44" t="s">
        <v>360</v>
      </c>
      <c r="G76" s="44" t="s">
        <v>361</v>
      </c>
      <c r="H76" s="45">
        <v>1</v>
      </c>
      <c r="I76" s="46"/>
      <c r="J76" s="47">
        <f t="shared" si="2"/>
        <v>0</v>
      </c>
      <c r="K76" s="47">
        <f t="shared" si="3"/>
        <v>0</v>
      </c>
    </row>
    <row r="77" spans="2:11">
      <c r="B77" s="232"/>
      <c r="C77" s="248"/>
      <c r="D77" s="248"/>
      <c r="E77" s="248"/>
      <c r="F77" s="44"/>
      <c r="G77" s="44"/>
      <c r="H77" s="45">
        <v>1</v>
      </c>
      <c r="I77" s="46"/>
      <c r="J77" s="47">
        <f t="shared" ref="J77:J98" si="6">+ROUND(I77*0.16,0)</f>
        <v>0</v>
      </c>
      <c r="K77" s="47">
        <f t="shared" ref="K77:K98" si="7">+ROUND(I77+J77,0)</f>
        <v>0</v>
      </c>
    </row>
    <row r="78" spans="2:11">
      <c r="B78" s="232"/>
      <c r="C78" s="248"/>
      <c r="D78" s="248"/>
      <c r="E78" s="248"/>
      <c r="F78" s="44"/>
      <c r="G78" s="44"/>
      <c r="H78" s="45">
        <v>1</v>
      </c>
      <c r="I78" s="46"/>
      <c r="J78" s="47">
        <f t="shared" si="6"/>
        <v>0</v>
      </c>
      <c r="K78" s="47">
        <f t="shared" si="7"/>
        <v>0</v>
      </c>
    </row>
    <row r="79" spans="2:11">
      <c r="B79" s="232"/>
      <c r="C79" s="248"/>
      <c r="D79" s="248"/>
      <c r="E79" s="248"/>
      <c r="F79" s="44"/>
      <c r="G79" s="44"/>
      <c r="H79" s="45">
        <v>1</v>
      </c>
      <c r="I79" s="46"/>
      <c r="J79" s="47">
        <f t="shared" si="6"/>
        <v>0</v>
      </c>
      <c r="K79" s="47">
        <f t="shared" si="7"/>
        <v>0</v>
      </c>
    </row>
    <row r="80" spans="2:11">
      <c r="B80" s="232"/>
      <c r="C80" s="248"/>
      <c r="D80" s="248"/>
      <c r="E80" s="248"/>
      <c r="F80" s="44"/>
      <c r="G80" s="44"/>
      <c r="H80" s="45">
        <v>1</v>
      </c>
      <c r="I80" s="46"/>
      <c r="J80" s="47">
        <f t="shared" si="6"/>
        <v>0</v>
      </c>
      <c r="K80" s="47">
        <f t="shared" si="7"/>
        <v>0</v>
      </c>
    </row>
    <row r="81" spans="2:11">
      <c r="B81" s="230"/>
      <c r="C81" s="249"/>
      <c r="D81" s="249"/>
      <c r="E81" s="249"/>
      <c r="F81" s="44"/>
      <c r="G81" s="44"/>
      <c r="H81" s="45">
        <v>1</v>
      </c>
      <c r="I81" s="46"/>
      <c r="J81" s="47">
        <f t="shared" si="6"/>
        <v>0</v>
      </c>
      <c r="K81" s="47">
        <f t="shared" si="7"/>
        <v>0</v>
      </c>
    </row>
    <row r="82" spans="2:11" ht="22.5">
      <c r="B82" s="231">
        <v>30</v>
      </c>
      <c r="C82" s="247" t="s">
        <v>12</v>
      </c>
      <c r="D82" s="247" t="s">
        <v>84</v>
      </c>
      <c r="E82" s="247" t="s">
        <v>61</v>
      </c>
      <c r="F82" s="44" t="s">
        <v>360</v>
      </c>
      <c r="G82" s="44" t="s">
        <v>361</v>
      </c>
      <c r="H82" s="45">
        <v>1</v>
      </c>
      <c r="I82" s="46"/>
      <c r="J82" s="47">
        <f t="shared" si="6"/>
        <v>0</v>
      </c>
      <c r="K82" s="47">
        <f t="shared" si="7"/>
        <v>0</v>
      </c>
    </row>
    <row r="83" spans="2:11">
      <c r="B83" s="232"/>
      <c r="C83" s="248"/>
      <c r="D83" s="248"/>
      <c r="E83" s="248"/>
      <c r="F83" s="44"/>
      <c r="G83" s="44"/>
      <c r="H83" s="45">
        <v>1</v>
      </c>
      <c r="I83" s="46"/>
      <c r="J83" s="47">
        <f t="shared" si="6"/>
        <v>0</v>
      </c>
      <c r="K83" s="47">
        <f t="shared" si="7"/>
        <v>0</v>
      </c>
    </row>
    <row r="84" spans="2:11">
      <c r="B84" s="232"/>
      <c r="C84" s="248"/>
      <c r="D84" s="248"/>
      <c r="E84" s="248"/>
      <c r="F84" s="44"/>
      <c r="G84" s="44"/>
      <c r="H84" s="45">
        <v>1</v>
      </c>
      <c r="I84" s="46"/>
      <c r="J84" s="47">
        <f t="shared" si="6"/>
        <v>0</v>
      </c>
      <c r="K84" s="47">
        <f t="shared" si="7"/>
        <v>0</v>
      </c>
    </row>
    <row r="85" spans="2:11">
      <c r="B85" s="232"/>
      <c r="C85" s="248"/>
      <c r="D85" s="248"/>
      <c r="E85" s="248"/>
      <c r="F85" s="44"/>
      <c r="G85" s="44"/>
      <c r="H85" s="45">
        <v>1</v>
      </c>
      <c r="I85" s="46"/>
      <c r="J85" s="47">
        <f t="shared" si="6"/>
        <v>0</v>
      </c>
      <c r="K85" s="47">
        <f t="shared" si="7"/>
        <v>0</v>
      </c>
    </row>
    <row r="86" spans="2:11">
      <c r="B86" s="232"/>
      <c r="C86" s="248"/>
      <c r="D86" s="248"/>
      <c r="E86" s="248"/>
      <c r="F86" s="44"/>
      <c r="G86" s="44"/>
      <c r="H86" s="45">
        <v>1</v>
      </c>
      <c r="I86" s="46"/>
      <c r="J86" s="47">
        <f t="shared" si="6"/>
        <v>0</v>
      </c>
      <c r="K86" s="47">
        <f t="shared" si="7"/>
        <v>0</v>
      </c>
    </row>
    <row r="87" spans="2:11">
      <c r="B87" s="230"/>
      <c r="C87" s="249"/>
      <c r="D87" s="249"/>
      <c r="E87" s="249"/>
      <c r="F87" s="44"/>
      <c r="G87" s="44"/>
      <c r="H87" s="45">
        <v>1</v>
      </c>
      <c r="I87" s="46"/>
      <c r="J87" s="47">
        <f t="shared" si="6"/>
        <v>0</v>
      </c>
      <c r="K87" s="47">
        <f t="shared" si="7"/>
        <v>0</v>
      </c>
    </row>
    <row r="88" spans="2:11">
      <c r="B88" s="42">
        <v>31</v>
      </c>
      <c r="C88" s="50" t="s">
        <v>12</v>
      </c>
      <c r="D88" s="243" t="s">
        <v>85</v>
      </c>
      <c r="E88" s="242" t="s">
        <v>17</v>
      </c>
      <c r="F88" s="51" t="s">
        <v>35</v>
      </c>
      <c r="G88" s="51" t="s">
        <v>42</v>
      </c>
      <c r="H88" s="45">
        <v>1</v>
      </c>
      <c r="I88" s="46"/>
      <c r="J88" s="47">
        <f t="shared" si="6"/>
        <v>0</v>
      </c>
      <c r="K88" s="47">
        <f t="shared" si="7"/>
        <v>0</v>
      </c>
    </row>
    <row r="89" spans="2:11">
      <c r="B89" s="42">
        <v>32</v>
      </c>
      <c r="C89" s="50" t="s">
        <v>12</v>
      </c>
      <c r="D89" s="243" t="s">
        <v>85</v>
      </c>
      <c r="E89" s="242" t="s">
        <v>17</v>
      </c>
      <c r="F89" s="51" t="s">
        <v>86</v>
      </c>
      <c r="G89" s="51" t="s">
        <v>87</v>
      </c>
      <c r="H89" s="45">
        <v>1</v>
      </c>
      <c r="I89" s="46"/>
      <c r="J89" s="47">
        <f t="shared" si="6"/>
        <v>0</v>
      </c>
      <c r="K89" s="47">
        <f t="shared" si="7"/>
        <v>0</v>
      </c>
    </row>
    <row r="90" spans="2:11">
      <c r="B90" s="42">
        <v>33</v>
      </c>
      <c r="C90" s="50" t="s">
        <v>12</v>
      </c>
      <c r="D90" s="243" t="s">
        <v>85</v>
      </c>
      <c r="E90" s="242" t="s">
        <v>17</v>
      </c>
      <c r="F90" s="51" t="s">
        <v>86</v>
      </c>
      <c r="G90" s="51" t="s">
        <v>88</v>
      </c>
      <c r="H90" s="45">
        <v>1</v>
      </c>
      <c r="I90" s="46"/>
      <c r="J90" s="47">
        <f t="shared" si="6"/>
        <v>0</v>
      </c>
      <c r="K90" s="47">
        <f t="shared" si="7"/>
        <v>0</v>
      </c>
    </row>
    <row r="91" spans="2:11" ht="22.5">
      <c r="B91" s="42">
        <v>34</v>
      </c>
      <c r="C91" s="50" t="s">
        <v>12</v>
      </c>
      <c r="D91" s="243" t="s">
        <v>89</v>
      </c>
      <c r="E91" s="242" t="s">
        <v>363</v>
      </c>
      <c r="F91" s="51" t="s">
        <v>90</v>
      </c>
      <c r="G91" s="51" t="s">
        <v>90</v>
      </c>
      <c r="H91" s="45">
        <v>1</v>
      </c>
      <c r="I91" s="46"/>
      <c r="J91" s="47">
        <f t="shared" si="6"/>
        <v>0</v>
      </c>
      <c r="K91" s="47">
        <f t="shared" si="7"/>
        <v>0</v>
      </c>
    </row>
    <row r="92" spans="2:11" ht="22.5">
      <c r="B92" s="231">
        <v>35</v>
      </c>
      <c r="C92" s="247" t="s">
        <v>12</v>
      </c>
      <c r="D92" s="247" t="s">
        <v>91</v>
      </c>
      <c r="E92" s="247" t="s">
        <v>362</v>
      </c>
      <c r="F92" s="44" t="s">
        <v>360</v>
      </c>
      <c r="G92" s="44" t="s">
        <v>361</v>
      </c>
      <c r="H92" s="45">
        <v>1</v>
      </c>
      <c r="I92" s="46"/>
      <c r="J92" s="47">
        <f t="shared" si="6"/>
        <v>0</v>
      </c>
      <c r="K92" s="47">
        <f t="shared" si="7"/>
        <v>0</v>
      </c>
    </row>
    <row r="93" spans="2:11">
      <c r="B93" s="232"/>
      <c r="C93" s="248"/>
      <c r="D93" s="248"/>
      <c r="E93" s="248"/>
      <c r="F93" s="44"/>
      <c r="G93" s="44"/>
      <c r="H93" s="45">
        <v>1</v>
      </c>
      <c r="I93" s="46"/>
      <c r="J93" s="47">
        <f t="shared" si="6"/>
        <v>0</v>
      </c>
      <c r="K93" s="47">
        <f t="shared" si="7"/>
        <v>0</v>
      </c>
    </row>
    <row r="94" spans="2:11">
      <c r="B94" s="232"/>
      <c r="C94" s="248"/>
      <c r="D94" s="248"/>
      <c r="E94" s="248"/>
      <c r="F94" s="44"/>
      <c r="G94" s="44"/>
      <c r="H94" s="45">
        <v>1</v>
      </c>
      <c r="I94" s="46"/>
      <c r="J94" s="47">
        <f t="shared" si="6"/>
        <v>0</v>
      </c>
      <c r="K94" s="47">
        <f t="shared" si="7"/>
        <v>0</v>
      </c>
    </row>
    <row r="95" spans="2:11">
      <c r="B95" s="232"/>
      <c r="C95" s="248"/>
      <c r="D95" s="248"/>
      <c r="E95" s="248"/>
      <c r="F95" s="44"/>
      <c r="G95" s="44"/>
      <c r="H95" s="45">
        <v>1</v>
      </c>
      <c r="I95" s="46"/>
      <c r="J95" s="47">
        <f t="shared" si="6"/>
        <v>0</v>
      </c>
      <c r="K95" s="47">
        <f t="shared" si="7"/>
        <v>0</v>
      </c>
    </row>
    <row r="96" spans="2:11">
      <c r="B96" s="232"/>
      <c r="C96" s="248"/>
      <c r="D96" s="248"/>
      <c r="E96" s="248"/>
      <c r="F96" s="44"/>
      <c r="G96" s="44"/>
      <c r="H96" s="45">
        <v>1</v>
      </c>
      <c r="I96" s="46"/>
      <c r="J96" s="47">
        <f t="shared" si="6"/>
        <v>0</v>
      </c>
      <c r="K96" s="47">
        <f t="shared" si="7"/>
        <v>0</v>
      </c>
    </row>
    <row r="97" spans="2:11">
      <c r="B97" s="230"/>
      <c r="C97" s="249"/>
      <c r="D97" s="249"/>
      <c r="E97" s="249"/>
      <c r="F97" s="44"/>
      <c r="G97" s="44"/>
      <c r="H97" s="45">
        <v>1</v>
      </c>
      <c r="I97" s="46"/>
      <c r="J97" s="47">
        <f t="shared" si="6"/>
        <v>0</v>
      </c>
      <c r="K97" s="47">
        <f t="shared" si="7"/>
        <v>0</v>
      </c>
    </row>
    <row r="98" spans="2:11">
      <c r="B98" s="42">
        <v>36</v>
      </c>
      <c r="C98" s="50" t="s">
        <v>12</v>
      </c>
      <c r="D98" s="243" t="s">
        <v>92</v>
      </c>
      <c r="E98" s="242" t="s">
        <v>362</v>
      </c>
      <c r="F98" s="51" t="s">
        <v>90</v>
      </c>
      <c r="G98" s="51" t="s">
        <v>90</v>
      </c>
      <c r="H98" s="45">
        <v>1</v>
      </c>
      <c r="I98" s="46"/>
      <c r="J98" s="47">
        <f t="shared" si="6"/>
        <v>0</v>
      </c>
      <c r="K98" s="47">
        <f t="shared" si="7"/>
        <v>0</v>
      </c>
    </row>
    <row r="99" spans="2:11">
      <c r="B99" s="42">
        <v>37</v>
      </c>
      <c r="C99" s="50" t="s">
        <v>12</v>
      </c>
      <c r="D99" s="243" t="s">
        <v>93</v>
      </c>
      <c r="E99" s="242" t="s">
        <v>362</v>
      </c>
      <c r="F99" s="51" t="s">
        <v>90</v>
      </c>
      <c r="G99" s="51" t="s">
        <v>90</v>
      </c>
      <c r="H99" s="45">
        <v>1</v>
      </c>
      <c r="I99" s="46"/>
      <c r="J99" s="47">
        <f t="shared" ref="J99:J130" si="8">+ROUND(I99*0.16,0)</f>
        <v>0</v>
      </c>
      <c r="K99" s="47">
        <f t="shared" ref="K99:K130" si="9">+ROUND(I99+J99,0)</f>
        <v>0</v>
      </c>
    </row>
    <row r="100" spans="2:11" ht="22.5">
      <c r="B100" s="42">
        <v>38</v>
      </c>
      <c r="C100" s="43" t="s">
        <v>12</v>
      </c>
      <c r="D100" s="243" t="s">
        <v>94</v>
      </c>
      <c r="E100" s="243" t="s">
        <v>14</v>
      </c>
      <c r="F100" s="44" t="s">
        <v>360</v>
      </c>
      <c r="G100" s="44" t="s">
        <v>361</v>
      </c>
      <c r="H100" s="45">
        <v>1</v>
      </c>
      <c r="I100" s="46"/>
      <c r="J100" s="47">
        <f t="shared" si="8"/>
        <v>0</v>
      </c>
      <c r="K100" s="47">
        <f t="shared" si="9"/>
        <v>0</v>
      </c>
    </row>
    <row r="101" spans="2:11" ht="22.5">
      <c r="B101" s="42">
        <v>39</v>
      </c>
      <c r="C101" s="43" t="s">
        <v>12</v>
      </c>
      <c r="D101" s="243" t="s">
        <v>95</v>
      </c>
      <c r="E101" s="243" t="s">
        <v>14</v>
      </c>
      <c r="F101" s="44" t="s">
        <v>360</v>
      </c>
      <c r="G101" s="44" t="s">
        <v>361</v>
      </c>
      <c r="H101" s="45">
        <v>1</v>
      </c>
      <c r="I101" s="46"/>
      <c r="J101" s="47">
        <f t="shared" si="8"/>
        <v>0</v>
      </c>
      <c r="K101" s="47">
        <f t="shared" si="9"/>
        <v>0</v>
      </c>
    </row>
    <row r="102" spans="2:11" ht="45">
      <c r="B102" s="231">
        <v>40</v>
      </c>
      <c r="C102" s="247" t="s">
        <v>12</v>
      </c>
      <c r="D102" s="247" t="s">
        <v>382</v>
      </c>
      <c r="E102" s="247" t="s">
        <v>364</v>
      </c>
      <c r="F102" s="44" t="s">
        <v>358</v>
      </c>
      <c r="G102" s="44" t="s">
        <v>359</v>
      </c>
      <c r="H102" s="45">
        <v>1</v>
      </c>
      <c r="I102" s="46"/>
      <c r="J102" s="47">
        <f t="shared" si="8"/>
        <v>0</v>
      </c>
      <c r="K102" s="47">
        <f t="shared" si="9"/>
        <v>0</v>
      </c>
    </row>
    <row r="103" spans="2:11" ht="79.5" customHeight="1">
      <c r="B103" s="232"/>
      <c r="C103" s="248"/>
      <c r="D103" s="248"/>
      <c r="E103" s="248"/>
      <c r="F103" s="44"/>
      <c r="G103" s="44"/>
      <c r="H103" s="45">
        <v>1</v>
      </c>
      <c r="I103" s="46"/>
      <c r="J103" s="47">
        <f t="shared" si="8"/>
        <v>0</v>
      </c>
      <c r="K103" s="47">
        <f t="shared" si="9"/>
        <v>0</v>
      </c>
    </row>
    <row r="104" spans="2:11" ht="60.75" customHeight="1">
      <c r="B104" s="232"/>
      <c r="C104" s="248"/>
      <c r="D104" s="248"/>
      <c r="E104" s="248"/>
      <c r="F104" s="44"/>
      <c r="G104" s="44"/>
      <c r="H104" s="45">
        <v>1</v>
      </c>
      <c r="I104" s="46"/>
      <c r="J104" s="47">
        <f t="shared" si="8"/>
        <v>0</v>
      </c>
      <c r="K104" s="47">
        <f t="shared" si="9"/>
        <v>0</v>
      </c>
    </row>
    <row r="105" spans="2:11" ht="78.75" customHeight="1">
      <c r="B105" s="232"/>
      <c r="C105" s="248"/>
      <c r="D105" s="248"/>
      <c r="E105" s="248"/>
      <c r="F105" s="44"/>
      <c r="G105" s="44"/>
      <c r="H105" s="45">
        <v>1</v>
      </c>
      <c r="I105" s="46"/>
      <c r="J105" s="47">
        <f t="shared" si="8"/>
        <v>0</v>
      </c>
      <c r="K105" s="47">
        <f t="shared" si="9"/>
        <v>0</v>
      </c>
    </row>
    <row r="106" spans="2:11" ht="66" customHeight="1">
      <c r="B106" s="232"/>
      <c r="C106" s="248"/>
      <c r="D106" s="248"/>
      <c r="E106" s="248"/>
      <c r="F106" s="44"/>
      <c r="G106" s="44"/>
      <c r="H106" s="45">
        <v>1</v>
      </c>
      <c r="I106" s="46"/>
      <c r="J106" s="47">
        <f t="shared" si="8"/>
        <v>0</v>
      </c>
      <c r="K106" s="47">
        <f t="shared" si="9"/>
        <v>0</v>
      </c>
    </row>
    <row r="107" spans="2:11" ht="40.5" customHeight="1">
      <c r="B107" s="230"/>
      <c r="C107" s="249"/>
      <c r="D107" s="249"/>
      <c r="E107" s="249"/>
      <c r="F107" s="44"/>
      <c r="G107" s="44"/>
      <c r="H107" s="45">
        <v>1</v>
      </c>
      <c r="I107" s="46"/>
      <c r="J107" s="47">
        <f t="shared" si="8"/>
        <v>0</v>
      </c>
      <c r="K107" s="47">
        <f t="shared" si="9"/>
        <v>0</v>
      </c>
    </row>
    <row r="108" spans="2:11">
      <c r="B108" s="42">
        <v>41</v>
      </c>
      <c r="C108" s="43" t="s">
        <v>96</v>
      </c>
      <c r="D108" s="243" t="s">
        <v>97</v>
      </c>
      <c r="E108" s="243" t="s">
        <v>46</v>
      </c>
      <c r="F108" s="52" t="s">
        <v>35</v>
      </c>
      <c r="G108" s="52" t="s">
        <v>98</v>
      </c>
      <c r="H108" s="45">
        <v>1</v>
      </c>
      <c r="I108" s="46"/>
      <c r="J108" s="47">
        <f t="shared" si="8"/>
        <v>0</v>
      </c>
      <c r="K108" s="47">
        <f t="shared" si="9"/>
        <v>0</v>
      </c>
    </row>
    <row r="109" spans="2:11">
      <c r="B109" s="42">
        <v>42</v>
      </c>
      <c r="C109" s="50" t="s">
        <v>99</v>
      </c>
      <c r="D109" s="243" t="s">
        <v>97</v>
      </c>
      <c r="E109" s="242" t="s">
        <v>46</v>
      </c>
      <c r="F109" s="51" t="s">
        <v>35</v>
      </c>
      <c r="G109" s="51" t="s">
        <v>100</v>
      </c>
      <c r="H109" s="45">
        <v>1</v>
      </c>
      <c r="I109" s="46"/>
      <c r="J109" s="47">
        <f t="shared" si="8"/>
        <v>0</v>
      </c>
      <c r="K109" s="47">
        <f t="shared" si="9"/>
        <v>0</v>
      </c>
    </row>
    <row r="110" spans="2:11">
      <c r="B110" s="42">
        <v>43</v>
      </c>
      <c r="C110" s="50" t="s">
        <v>101</v>
      </c>
      <c r="D110" s="243" t="s">
        <v>97</v>
      </c>
      <c r="E110" s="242" t="s">
        <v>46</v>
      </c>
      <c r="F110" s="51" t="s">
        <v>53</v>
      </c>
      <c r="G110" s="51" t="s">
        <v>54</v>
      </c>
      <c r="H110" s="45">
        <v>1</v>
      </c>
      <c r="I110" s="46"/>
      <c r="J110" s="47">
        <f t="shared" si="8"/>
        <v>0</v>
      </c>
      <c r="K110" s="47">
        <f t="shared" si="9"/>
        <v>0</v>
      </c>
    </row>
    <row r="111" spans="2:11" ht="22.5">
      <c r="B111" s="231">
        <v>44</v>
      </c>
      <c r="C111" s="247" t="s">
        <v>12</v>
      </c>
      <c r="D111" s="247" t="s">
        <v>102</v>
      </c>
      <c r="E111" s="247" t="s">
        <v>46</v>
      </c>
      <c r="F111" s="44" t="s">
        <v>360</v>
      </c>
      <c r="G111" s="44" t="s">
        <v>361</v>
      </c>
      <c r="H111" s="45">
        <v>1</v>
      </c>
      <c r="I111" s="46"/>
      <c r="J111" s="47">
        <f t="shared" si="8"/>
        <v>0</v>
      </c>
      <c r="K111" s="47">
        <f t="shared" si="9"/>
        <v>0</v>
      </c>
    </row>
    <row r="112" spans="2:11">
      <c r="B112" s="232"/>
      <c r="C112" s="248"/>
      <c r="D112" s="248"/>
      <c r="E112" s="248"/>
      <c r="F112" s="44"/>
      <c r="G112" s="44"/>
      <c r="H112" s="45">
        <v>1</v>
      </c>
      <c r="I112" s="46"/>
      <c r="J112" s="47">
        <f t="shared" si="8"/>
        <v>0</v>
      </c>
      <c r="K112" s="47">
        <f t="shared" si="9"/>
        <v>0</v>
      </c>
    </row>
    <row r="113" spans="2:11">
      <c r="B113" s="232"/>
      <c r="C113" s="248"/>
      <c r="D113" s="248"/>
      <c r="E113" s="248"/>
      <c r="F113" s="44"/>
      <c r="G113" s="44"/>
      <c r="H113" s="45">
        <v>1</v>
      </c>
      <c r="I113" s="46"/>
      <c r="J113" s="47">
        <f t="shared" si="8"/>
        <v>0</v>
      </c>
      <c r="K113" s="47">
        <f t="shared" si="9"/>
        <v>0</v>
      </c>
    </row>
    <row r="114" spans="2:11">
      <c r="B114" s="232"/>
      <c r="C114" s="248"/>
      <c r="D114" s="248"/>
      <c r="E114" s="248"/>
      <c r="F114" s="44"/>
      <c r="G114" s="44"/>
      <c r="H114" s="45">
        <v>1</v>
      </c>
      <c r="I114" s="46"/>
      <c r="J114" s="47">
        <f t="shared" si="8"/>
        <v>0</v>
      </c>
      <c r="K114" s="47">
        <f t="shared" si="9"/>
        <v>0</v>
      </c>
    </row>
    <row r="115" spans="2:11">
      <c r="B115" s="232"/>
      <c r="C115" s="248"/>
      <c r="D115" s="248"/>
      <c r="E115" s="248"/>
      <c r="F115" s="44"/>
      <c r="G115" s="44"/>
      <c r="H115" s="45">
        <v>1</v>
      </c>
      <c r="I115" s="46"/>
      <c r="J115" s="47">
        <f t="shared" si="8"/>
        <v>0</v>
      </c>
      <c r="K115" s="47">
        <f t="shared" si="9"/>
        <v>0</v>
      </c>
    </row>
    <row r="116" spans="2:11">
      <c r="B116" s="230"/>
      <c r="C116" s="249"/>
      <c r="D116" s="249"/>
      <c r="E116" s="249"/>
      <c r="F116" s="44"/>
      <c r="G116" s="44"/>
      <c r="H116" s="45">
        <v>1</v>
      </c>
      <c r="I116" s="46"/>
      <c r="J116" s="47">
        <f t="shared" si="8"/>
        <v>0</v>
      </c>
      <c r="K116" s="47">
        <f t="shared" si="9"/>
        <v>0</v>
      </c>
    </row>
    <row r="117" spans="2:11">
      <c r="B117" s="42">
        <v>45</v>
      </c>
      <c r="C117" s="50" t="s">
        <v>103</v>
      </c>
      <c r="D117" s="243" t="s">
        <v>104</v>
      </c>
      <c r="E117" s="242" t="s">
        <v>17</v>
      </c>
      <c r="F117" s="51" t="s">
        <v>86</v>
      </c>
      <c r="G117" s="51" t="s">
        <v>88</v>
      </c>
      <c r="H117" s="45">
        <v>1</v>
      </c>
      <c r="I117" s="46"/>
      <c r="J117" s="47">
        <f t="shared" si="8"/>
        <v>0</v>
      </c>
      <c r="K117" s="47">
        <f t="shared" si="9"/>
        <v>0</v>
      </c>
    </row>
    <row r="118" spans="2:11" ht="22.5">
      <c r="B118" s="231">
        <v>46</v>
      </c>
      <c r="C118" s="247" t="s">
        <v>12</v>
      </c>
      <c r="D118" s="247" t="s">
        <v>105</v>
      </c>
      <c r="E118" s="247" t="s">
        <v>132</v>
      </c>
      <c r="F118" s="44" t="s">
        <v>360</v>
      </c>
      <c r="G118" s="44" t="s">
        <v>361</v>
      </c>
      <c r="H118" s="45">
        <v>1</v>
      </c>
      <c r="I118" s="46"/>
      <c r="J118" s="47">
        <f t="shared" si="8"/>
        <v>0</v>
      </c>
      <c r="K118" s="47">
        <f t="shared" si="9"/>
        <v>0</v>
      </c>
    </row>
    <row r="119" spans="2:11">
      <c r="B119" s="232"/>
      <c r="C119" s="248"/>
      <c r="D119" s="248"/>
      <c r="E119" s="248"/>
      <c r="F119" s="44"/>
      <c r="G119" s="44"/>
      <c r="H119" s="45">
        <v>1</v>
      </c>
      <c r="I119" s="46"/>
      <c r="J119" s="47">
        <f t="shared" si="8"/>
        <v>0</v>
      </c>
      <c r="K119" s="47">
        <f t="shared" si="9"/>
        <v>0</v>
      </c>
    </row>
    <row r="120" spans="2:11">
      <c r="B120" s="232"/>
      <c r="C120" s="248"/>
      <c r="D120" s="248"/>
      <c r="E120" s="248"/>
      <c r="F120" s="44"/>
      <c r="G120" s="44"/>
      <c r="H120" s="45">
        <v>1</v>
      </c>
      <c r="I120" s="46"/>
      <c r="J120" s="47">
        <f t="shared" si="8"/>
        <v>0</v>
      </c>
      <c r="K120" s="47">
        <f t="shared" si="9"/>
        <v>0</v>
      </c>
    </row>
    <row r="121" spans="2:11">
      <c r="B121" s="232"/>
      <c r="C121" s="248"/>
      <c r="D121" s="248"/>
      <c r="E121" s="248"/>
      <c r="F121" s="44"/>
      <c r="G121" s="44"/>
      <c r="H121" s="45">
        <v>1</v>
      </c>
      <c r="I121" s="46"/>
      <c r="J121" s="47">
        <f t="shared" si="8"/>
        <v>0</v>
      </c>
      <c r="K121" s="47">
        <f t="shared" si="9"/>
        <v>0</v>
      </c>
    </row>
    <row r="122" spans="2:11">
      <c r="B122" s="232"/>
      <c r="C122" s="248"/>
      <c r="D122" s="248"/>
      <c r="E122" s="248"/>
      <c r="F122" s="44"/>
      <c r="G122" s="44"/>
      <c r="H122" s="45">
        <v>1</v>
      </c>
      <c r="I122" s="46"/>
      <c r="J122" s="47">
        <f t="shared" si="8"/>
        <v>0</v>
      </c>
      <c r="K122" s="47">
        <f t="shared" si="9"/>
        <v>0</v>
      </c>
    </row>
    <row r="123" spans="2:11">
      <c r="B123" s="230"/>
      <c r="C123" s="249"/>
      <c r="D123" s="249"/>
      <c r="E123" s="249"/>
      <c r="F123" s="44"/>
      <c r="G123" s="44"/>
      <c r="H123" s="45">
        <v>1</v>
      </c>
      <c r="I123" s="46"/>
      <c r="J123" s="47">
        <f t="shared" si="8"/>
        <v>0</v>
      </c>
      <c r="K123" s="47">
        <f t="shared" si="9"/>
        <v>0</v>
      </c>
    </row>
    <row r="124" spans="2:11">
      <c r="B124" s="42">
        <v>47</v>
      </c>
      <c r="C124" s="43" t="s">
        <v>12</v>
      </c>
      <c r="D124" s="243" t="s">
        <v>106</v>
      </c>
      <c r="E124" s="242" t="s">
        <v>61</v>
      </c>
      <c r="F124" s="53" t="s">
        <v>62</v>
      </c>
      <c r="G124" s="53" t="s">
        <v>63</v>
      </c>
      <c r="H124" s="45">
        <v>1</v>
      </c>
      <c r="I124" s="46"/>
      <c r="J124" s="47">
        <f t="shared" si="8"/>
        <v>0</v>
      </c>
      <c r="K124" s="47">
        <f t="shared" si="9"/>
        <v>0</v>
      </c>
    </row>
    <row r="125" spans="2:11">
      <c r="B125" s="42">
        <v>48</v>
      </c>
      <c r="C125" s="50" t="s">
        <v>12</v>
      </c>
      <c r="D125" s="243" t="s">
        <v>107</v>
      </c>
      <c r="E125" s="242" t="s">
        <v>14</v>
      </c>
      <c r="F125" s="51" t="s">
        <v>90</v>
      </c>
      <c r="G125" s="51" t="s">
        <v>77</v>
      </c>
      <c r="H125" s="45">
        <v>1</v>
      </c>
      <c r="I125" s="46"/>
      <c r="J125" s="47">
        <f t="shared" si="8"/>
        <v>0</v>
      </c>
      <c r="K125" s="47">
        <f t="shared" si="9"/>
        <v>0</v>
      </c>
    </row>
    <row r="126" spans="2:11">
      <c r="B126" s="42">
        <v>49</v>
      </c>
      <c r="C126" s="50" t="s">
        <v>12</v>
      </c>
      <c r="D126" s="243" t="s">
        <v>108</v>
      </c>
      <c r="E126" s="242" t="s">
        <v>365</v>
      </c>
      <c r="F126" s="51" t="s">
        <v>90</v>
      </c>
      <c r="G126" s="51" t="s">
        <v>77</v>
      </c>
      <c r="H126" s="45">
        <v>1</v>
      </c>
      <c r="I126" s="46"/>
      <c r="J126" s="47">
        <f t="shared" si="8"/>
        <v>0</v>
      </c>
      <c r="K126" s="47">
        <f t="shared" si="9"/>
        <v>0</v>
      </c>
    </row>
    <row r="127" spans="2:11">
      <c r="B127" s="42">
        <v>50</v>
      </c>
      <c r="C127" s="43" t="s">
        <v>12</v>
      </c>
      <c r="D127" s="243" t="s">
        <v>109</v>
      </c>
      <c r="E127" s="243" t="s">
        <v>362</v>
      </c>
      <c r="F127" s="51" t="s">
        <v>90</v>
      </c>
      <c r="G127" s="52" t="s">
        <v>77</v>
      </c>
      <c r="H127" s="45">
        <v>1</v>
      </c>
      <c r="I127" s="46"/>
      <c r="J127" s="47">
        <f t="shared" si="8"/>
        <v>0</v>
      </c>
      <c r="K127" s="47">
        <f t="shared" si="9"/>
        <v>0</v>
      </c>
    </row>
    <row r="128" spans="2:11" ht="22.5">
      <c r="B128" s="42">
        <v>51</v>
      </c>
      <c r="C128" s="43" t="s">
        <v>12</v>
      </c>
      <c r="D128" s="243" t="s">
        <v>110</v>
      </c>
      <c r="E128" s="243" t="s">
        <v>14</v>
      </c>
      <c r="F128" s="51" t="s">
        <v>90</v>
      </c>
      <c r="G128" s="53" t="s">
        <v>77</v>
      </c>
      <c r="H128" s="45">
        <v>1</v>
      </c>
      <c r="I128" s="46"/>
      <c r="J128" s="47">
        <f t="shared" si="8"/>
        <v>0</v>
      </c>
      <c r="K128" s="47">
        <f t="shared" si="9"/>
        <v>0</v>
      </c>
    </row>
    <row r="129" spans="2:11">
      <c r="B129" s="42">
        <v>52</v>
      </c>
      <c r="C129" s="43" t="s">
        <v>12</v>
      </c>
      <c r="D129" s="243" t="s">
        <v>111</v>
      </c>
      <c r="E129" s="243" t="s">
        <v>366</v>
      </c>
      <c r="F129" s="51" t="s">
        <v>90</v>
      </c>
      <c r="G129" s="53" t="s">
        <v>77</v>
      </c>
      <c r="H129" s="45">
        <v>1</v>
      </c>
      <c r="I129" s="46"/>
      <c r="J129" s="47">
        <f t="shared" si="8"/>
        <v>0</v>
      </c>
      <c r="K129" s="47">
        <f t="shared" si="9"/>
        <v>0</v>
      </c>
    </row>
    <row r="130" spans="2:11">
      <c r="B130" s="42">
        <v>53</v>
      </c>
      <c r="C130" s="50" t="s">
        <v>112</v>
      </c>
      <c r="D130" s="243" t="s">
        <v>113</v>
      </c>
      <c r="E130" s="242" t="s">
        <v>17</v>
      </c>
      <c r="F130" s="51" t="s">
        <v>35</v>
      </c>
      <c r="G130" s="51" t="s">
        <v>42</v>
      </c>
      <c r="H130" s="45">
        <v>1</v>
      </c>
      <c r="I130" s="46"/>
      <c r="J130" s="47">
        <f t="shared" si="8"/>
        <v>0</v>
      </c>
      <c r="K130" s="47">
        <f t="shared" si="9"/>
        <v>0</v>
      </c>
    </row>
    <row r="131" spans="2:11" ht="22.5">
      <c r="B131" s="231">
        <v>54</v>
      </c>
      <c r="C131" s="247" t="s">
        <v>12</v>
      </c>
      <c r="D131" s="247" t="s">
        <v>114</v>
      </c>
      <c r="E131" s="247" t="s">
        <v>61</v>
      </c>
      <c r="F131" s="44" t="s">
        <v>360</v>
      </c>
      <c r="G131" s="44" t="s">
        <v>367</v>
      </c>
      <c r="H131" s="45">
        <v>1</v>
      </c>
      <c r="I131" s="46"/>
      <c r="J131" s="47">
        <f t="shared" ref="J131:J194" si="10">+ROUND(I131*0.16,0)</f>
        <v>0</v>
      </c>
      <c r="K131" s="47">
        <f t="shared" ref="K131:K194" si="11">+ROUND(I131+J131,0)</f>
        <v>0</v>
      </c>
    </row>
    <row r="132" spans="2:11">
      <c r="B132" s="232"/>
      <c r="C132" s="248"/>
      <c r="D132" s="248"/>
      <c r="E132" s="248"/>
      <c r="F132" s="44"/>
      <c r="G132" s="44"/>
      <c r="H132" s="45">
        <v>1</v>
      </c>
      <c r="I132" s="46"/>
      <c r="J132" s="47">
        <f t="shared" si="10"/>
        <v>0</v>
      </c>
      <c r="K132" s="47">
        <f t="shared" si="11"/>
        <v>0</v>
      </c>
    </row>
    <row r="133" spans="2:11">
      <c r="B133" s="232"/>
      <c r="C133" s="248"/>
      <c r="D133" s="248"/>
      <c r="E133" s="248"/>
      <c r="F133" s="44"/>
      <c r="G133" s="44"/>
      <c r="H133" s="45">
        <v>1</v>
      </c>
      <c r="I133" s="46"/>
      <c r="J133" s="47">
        <f t="shared" si="10"/>
        <v>0</v>
      </c>
      <c r="K133" s="47">
        <f t="shared" si="11"/>
        <v>0</v>
      </c>
    </row>
    <row r="134" spans="2:11">
      <c r="B134" s="232"/>
      <c r="C134" s="248"/>
      <c r="D134" s="248"/>
      <c r="E134" s="248"/>
      <c r="F134" s="44"/>
      <c r="G134" s="44"/>
      <c r="H134" s="45">
        <v>1</v>
      </c>
      <c r="I134" s="46"/>
      <c r="J134" s="47">
        <f t="shared" si="10"/>
        <v>0</v>
      </c>
      <c r="K134" s="47">
        <f t="shared" si="11"/>
        <v>0</v>
      </c>
    </row>
    <row r="135" spans="2:11">
      <c r="B135" s="232"/>
      <c r="C135" s="248"/>
      <c r="D135" s="248"/>
      <c r="E135" s="248"/>
      <c r="F135" s="44"/>
      <c r="G135" s="44"/>
      <c r="H135" s="45">
        <v>1</v>
      </c>
      <c r="I135" s="46"/>
      <c r="J135" s="47">
        <f t="shared" si="10"/>
        <v>0</v>
      </c>
      <c r="K135" s="47">
        <f t="shared" si="11"/>
        <v>0</v>
      </c>
    </row>
    <row r="136" spans="2:11">
      <c r="B136" s="230"/>
      <c r="C136" s="249"/>
      <c r="D136" s="249"/>
      <c r="E136" s="249"/>
      <c r="F136" s="44"/>
      <c r="G136" s="44"/>
      <c r="H136" s="45">
        <v>1</v>
      </c>
      <c r="I136" s="46"/>
      <c r="J136" s="47">
        <f t="shared" si="10"/>
        <v>0</v>
      </c>
      <c r="K136" s="47">
        <f t="shared" si="11"/>
        <v>0</v>
      </c>
    </row>
    <row r="137" spans="2:11">
      <c r="B137" s="42">
        <v>55</v>
      </c>
      <c r="C137" s="55" t="s">
        <v>115</v>
      </c>
      <c r="D137" s="243" t="s">
        <v>116</v>
      </c>
      <c r="E137" s="242" t="s">
        <v>17</v>
      </c>
      <c r="F137" s="53" t="s">
        <v>35</v>
      </c>
      <c r="G137" s="53" t="s">
        <v>42</v>
      </c>
      <c r="H137" s="45">
        <v>1</v>
      </c>
      <c r="I137" s="46"/>
      <c r="J137" s="47">
        <f t="shared" si="10"/>
        <v>0</v>
      </c>
      <c r="K137" s="47">
        <f t="shared" si="11"/>
        <v>0</v>
      </c>
    </row>
    <row r="138" spans="2:11" ht="22.5">
      <c r="B138" s="231">
        <v>56</v>
      </c>
      <c r="C138" s="247" t="s">
        <v>12</v>
      </c>
      <c r="D138" s="247" t="s">
        <v>117</v>
      </c>
      <c r="E138" s="247" t="s">
        <v>132</v>
      </c>
      <c r="F138" s="44" t="s">
        <v>360</v>
      </c>
      <c r="G138" s="44" t="s">
        <v>361</v>
      </c>
      <c r="H138" s="45">
        <v>1</v>
      </c>
      <c r="I138" s="46"/>
      <c r="J138" s="47">
        <f t="shared" si="10"/>
        <v>0</v>
      </c>
      <c r="K138" s="47">
        <f t="shared" si="11"/>
        <v>0</v>
      </c>
    </row>
    <row r="139" spans="2:11">
      <c r="B139" s="232"/>
      <c r="C139" s="248"/>
      <c r="D139" s="248"/>
      <c r="E139" s="248"/>
      <c r="F139" s="44"/>
      <c r="G139" s="44"/>
      <c r="H139" s="45">
        <v>1</v>
      </c>
      <c r="I139" s="46"/>
      <c r="J139" s="47">
        <f t="shared" si="10"/>
        <v>0</v>
      </c>
      <c r="K139" s="47">
        <f t="shared" si="11"/>
        <v>0</v>
      </c>
    </row>
    <row r="140" spans="2:11">
      <c r="B140" s="232"/>
      <c r="C140" s="248"/>
      <c r="D140" s="248"/>
      <c r="E140" s="248"/>
      <c r="F140" s="44"/>
      <c r="G140" s="44"/>
      <c r="H140" s="45">
        <v>1</v>
      </c>
      <c r="I140" s="46"/>
      <c r="J140" s="47">
        <f t="shared" si="10"/>
        <v>0</v>
      </c>
      <c r="K140" s="47">
        <f t="shared" si="11"/>
        <v>0</v>
      </c>
    </row>
    <row r="141" spans="2:11">
      <c r="B141" s="232"/>
      <c r="C141" s="248"/>
      <c r="D141" s="248"/>
      <c r="E141" s="248"/>
      <c r="F141" s="44"/>
      <c r="G141" s="44"/>
      <c r="H141" s="45">
        <v>1</v>
      </c>
      <c r="I141" s="46"/>
      <c r="J141" s="47">
        <f t="shared" si="10"/>
        <v>0</v>
      </c>
      <c r="K141" s="47">
        <f t="shared" si="11"/>
        <v>0</v>
      </c>
    </row>
    <row r="142" spans="2:11">
      <c r="B142" s="232"/>
      <c r="C142" s="248"/>
      <c r="D142" s="248"/>
      <c r="E142" s="248"/>
      <c r="F142" s="44"/>
      <c r="G142" s="44"/>
      <c r="H142" s="45">
        <v>1</v>
      </c>
      <c r="I142" s="46"/>
      <c r="J142" s="47">
        <f t="shared" si="10"/>
        <v>0</v>
      </c>
      <c r="K142" s="47">
        <f t="shared" si="11"/>
        <v>0</v>
      </c>
    </row>
    <row r="143" spans="2:11">
      <c r="B143" s="230"/>
      <c r="C143" s="249"/>
      <c r="D143" s="249"/>
      <c r="E143" s="249"/>
      <c r="F143" s="44"/>
      <c r="G143" s="44"/>
      <c r="H143" s="45">
        <v>1</v>
      </c>
      <c r="I143" s="46"/>
      <c r="J143" s="47">
        <f t="shared" si="10"/>
        <v>0</v>
      </c>
      <c r="K143" s="47">
        <f t="shared" si="11"/>
        <v>0</v>
      </c>
    </row>
    <row r="144" spans="2:11" ht="22.5">
      <c r="B144" s="231">
        <v>57</v>
      </c>
      <c r="C144" s="247" t="s">
        <v>12</v>
      </c>
      <c r="D144" s="247" t="s">
        <v>118</v>
      </c>
      <c r="E144" s="247" t="s">
        <v>132</v>
      </c>
      <c r="F144" s="44" t="s">
        <v>360</v>
      </c>
      <c r="G144" s="44" t="s">
        <v>361</v>
      </c>
      <c r="H144" s="45">
        <v>1</v>
      </c>
      <c r="I144" s="46"/>
      <c r="J144" s="47">
        <f t="shared" si="10"/>
        <v>0</v>
      </c>
      <c r="K144" s="47">
        <f t="shared" si="11"/>
        <v>0</v>
      </c>
    </row>
    <row r="145" spans="2:11">
      <c r="B145" s="232"/>
      <c r="C145" s="248"/>
      <c r="D145" s="248"/>
      <c r="E145" s="248"/>
      <c r="F145" s="44"/>
      <c r="G145" s="44"/>
      <c r="H145" s="45">
        <v>1</v>
      </c>
      <c r="I145" s="46"/>
      <c r="J145" s="47">
        <f t="shared" si="10"/>
        <v>0</v>
      </c>
      <c r="K145" s="47">
        <f t="shared" si="11"/>
        <v>0</v>
      </c>
    </row>
    <row r="146" spans="2:11">
      <c r="B146" s="232"/>
      <c r="C146" s="248"/>
      <c r="D146" s="248"/>
      <c r="E146" s="248"/>
      <c r="F146" s="44"/>
      <c r="G146" s="44"/>
      <c r="H146" s="45">
        <v>1</v>
      </c>
      <c r="I146" s="46"/>
      <c r="J146" s="47">
        <f t="shared" si="10"/>
        <v>0</v>
      </c>
      <c r="K146" s="47">
        <f t="shared" si="11"/>
        <v>0</v>
      </c>
    </row>
    <row r="147" spans="2:11">
      <c r="B147" s="232"/>
      <c r="C147" s="248"/>
      <c r="D147" s="248"/>
      <c r="E147" s="248"/>
      <c r="F147" s="44"/>
      <c r="G147" s="44"/>
      <c r="H147" s="45">
        <v>1</v>
      </c>
      <c r="I147" s="46"/>
      <c r="J147" s="47">
        <f t="shared" si="10"/>
        <v>0</v>
      </c>
      <c r="K147" s="47">
        <f t="shared" si="11"/>
        <v>0</v>
      </c>
    </row>
    <row r="148" spans="2:11">
      <c r="B148" s="232"/>
      <c r="C148" s="248"/>
      <c r="D148" s="248"/>
      <c r="E148" s="248"/>
      <c r="F148" s="44"/>
      <c r="G148" s="44"/>
      <c r="H148" s="45">
        <v>1</v>
      </c>
      <c r="I148" s="46"/>
      <c r="J148" s="47">
        <f t="shared" si="10"/>
        <v>0</v>
      </c>
      <c r="K148" s="47">
        <f t="shared" si="11"/>
        <v>0</v>
      </c>
    </row>
    <row r="149" spans="2:11">
      <c r="B149" s="230"/>
      <c r="C149" s="249"/>
      <c r="D149" s="249"/>
      <c r="E149" s="249"/>
      <c r="F149" s="44"/>
      <c r="G149" s="44"/>
      <c r="H149" s="45">
        <v>1</v>
      </c>
      <c r="I149" s="46"/>
      <c r="J149" s="47">
        <f t="shared" si="10"/>
        <v>0</v>
      </c>
      <c r="K149" s="47">
        <f t="shared" si="11"/>
        <v>0</v>
      </c>
    </row>
    <row r="150" spans="2:11" ht="22.5">
      <c r="B150" s="42">
        <v>58</v>
      </c>
      <c r="C150" s="50" t="s">
        <v>119</v>
      </c>
      <c r="D150" s="243" t="s">
        <v>120</v>
      </c>
      <c r="E150" s="243" t="s">
        <v>34</v>
      </c>
      <c r="F150" s="51" t="s">
        <v>35</v>
      </c>
      <c r="G150" s="51" t="s">
        <v>121</v>
      </c>
      <c r="H150" s="45">
        <v>1</v>
      </c>
      <c r="I150" s="46"/>
      <c r="J150" s="47">
        <f t="shared" si="10"/>
        <v>0</v>
      </c>
      <c r="K150" s="47">
        <f t="shared" si="11"/>
        <v>0</v>
      </c>
    </row>
    <row r="151" spans="2:11" ht="22.5">
      <c r="B151" s="231">
        <v>59</v>
      </c>
      <c r="C151" s="247" t="s">
        <v>12</v>
      </c>
      <c r="D151" s="247" t="s">
        <v>122</v>
      </c>
      <c r="E151" s="247" t="s">
        <v>61</v>
      </c>
      <c r="F151" s="44" t="s">
        <v>360</v>
      </c>
      <c r="G151" s="44" t="s">
        <v>361</v>
      </c>
      <c r="H151" s="45">
        <v>1</v>
      </c>
      <c r="I151" s="46"/>
      <c r="J151" s="47">
        <f t="shared" si="10"/>
        <v>0</v>
      </c>
      <c r="K151" s="47">
        <f t="shared" si="11"/>
        <v>0</v>
      </c>
    </row>
    <row r="152" spans="2:11">
      <c r="B152" s="232"/>
      <c r="C152" s="248"/>
      <c r="D152" s="248"/>
      <c r="E152" s="248"/>
      <c r="F152" s="44"/>
      <c r="G152" s="44"/>
      <c r="H152" s="45">
        <v>1</v>
      </c>
      <c r="I152" s="46"/>
      <c r="J152" s="47">
        <f t="shared" si="10"/>
        <v>0</v>
      </c>
      <c r="K152" s="47">
        <f t="shared" si="11"/>
        <v>0</v>
      </c>
    </row>
    <row r="153" spans="2:11">
      <c r="B153" s="232"/>
      <c r="C153" s="248"/>
      <c r="D153" s="248"/>
      <c r="E153" s="248"/>
      <c r="F153" s="44"/>
      <c r="G153" s="44"/>
      <c r="H153" s="45">
        <v>1</v>
      </c>
      <c r="I153" s="46"/>
      <c r="J153" s="47">
        <f t="shared" si="10"/>
        <v>0</v>
      </c>
      <c r="K153" s="47">
        <f t="shared" si="11"/>
        <v>0</v>
      </c>
    </row>
    <row r="154" spans="2:11">
      <c r="B154" s="232"/>
      <c r="C154" s="248"/>
      <c r="D154" s="248"/>
      <c r="E154" s="248"/>
      <c r="F154" s="44"/>
      <c r="G154" s="44"/>
      <c r="H154" s="45">
        <v>1</v>
      </c>
      <c r="I154" s="46"/>
      <c r="J154" s="47">
        <f t="shared" si="10"/>
        <v>0</v>
      </c>
      <c r="K154" s="47">
        <f t="shared" si="11"/>
        <v>0</v>
      </c>
    </row>
    <row r="155" spans="2:11">
      <c r="B155" s="232"/>
      <c r="C155" s="248"/>
      <c r="D155" s="248"/>
      <c r="E155" s="248"/>
      <c r="F155" s="44"/>
      <c r="G155" s="44"/>
      <c r="H155" s="45">
        <v>1</v>
      </c>
      <c r="I155" s="46"/>
      <c r="J155" s="47">
        <f t="shared" si="10"/>
        <v>0</v>
      </c>
      <c r="K155" s="47">
        <f t="shared" si="11"/>
        <v>0</v>
      </c>
    </row>
    <row r="156" spans="2:11">
      <c r="B156" s="230"/>
      <c r="C156" s="249"/>
      <c r="D156" s="249"/>
      <c r="E156" s="249"/>
      <c r="F156" s="44"/>
      <c r="G156" s="44"/>
      <c r="H156" s="45">
        <v>1</v>
      </c>
      <c r="I156" s="46"/>
      <c r="J156" s="47">
        <f t="shared" si="10"/>
        <v>0</v>
      </c>
      <c r="K156" s="47">
        <f t="shared" si="11"/>
        <v>0</v>
      </c>
    </row>
    <row r="157" spans="2:11">
      <c r="B157" s="42">
        <v>60</v>
      </c>
      <c r="C157" s="50" t="s">
        <v>123</v>
      </c>
      <c r="D157" s="243" t="s">
        <v>124</v>
      </c>
      <c r="E157" s="243" t="s">
        <v>34</v>
      </c>
      <c r="F157" s="51" t="s">
        <v>35</v>
      </c>
      <c r="G157" s="51" t="s">
        <v>80</v>
      </c>
      <c r="H157" s="45">
        <v>1</v>
      </c>
      <c r="I157" s="46"/>
      <c r="J157" s="47">
        <f t="shared" si="10"/>
        <v>0</v>
      </c>
      <c r="K157" s="47">
        <f t="shared" si="11"/>
        <v>0</v>
      </c>
    </row>
    <row r="158" spans="2:11" ht="22.5">
      <c r="B158" s="231">
        <v>61</v>
      </c>
      <c r="C158" s="247" t="s">
        <v>12</v>
      </c>
      <c r="D158" s="247" t="s">
        <v>125</v>
      </c>
      <c r="E158" s="247" t="s">
        <v>46</v>
      </c>
      <c r="F158" s="44" t="s">
        <v>360</v>
      </c>
      <c r="G158" s="44" t="s">
        <v>361</v>
      </c>
      <c r="H158" s="45">
        <v>1</v>
      </c>
      <c r="I158" s="46"/>
      <c r="J158" s="47">
        <f t="shared" si="10"/>
        <v>0</v>
      </c>
      <c r="K158" s="47">
        <f t="shared" si="11"/>
        <v>0</v>
      </c>
    </row>
    <row r="159" spans="2:11">
      <c r="B159" s="232"/>
      <c r="C159" s="248"/>
      <c r="D159" s="248"/>
      <c r="E159" s="248"/>
      <c r="F159" s="44"/>
      <c r="G159" s="44"/>
      <c r="H159" s="45">
        <v>1</v>
      </c>
      <c r="I159" s="46"/>
      <c r="J159" s="47">
        <f t="shared" si="10"/>
        <v>0</v>
      </c>
      <c r="K159" s="47">
        <f t="shared" si="11"/>
        <v>0</v>
      </c>
    </row>
    <row r="160" spans="2:11">
      <c r="B160" s="232"/>
      <c r="C160" s="248"/>
      <c r="D160" s="248"/>
      <c r="E160" s="248"/>
      <c r="F160" s="44"/>
      <c r="G160" s="44"/>
      <c r="H160" s="45">
        <v>1</v>
      </c>
      <c r="I160" s="46"/>
      <c r="J160" s="47">
        <f t="shared" si="10"/>
        <v>0</v>
      </c>
      <c r="K160" s="47">
        <f t="shared" si="11"/>
        <v>0</v>
      </c>
    </row>
    <row r="161" spans="2:11">
      <c r="B161" s="232"/>
      <c r="C161" s="248"/>
      <c r="D161" s="248"/>
      <c r="E161" s="248"/>
      <c r="F161" s="44"/>
      <c r="G161" s="44"/>
      <c r="H161" s="45">
        <v>1</v>
      </c>
      <c r="I161" s="46"/>
      <c r="J161" s="47">
        <f t="shared" si="10"/>
        <v>0</v>
      </c>
      <c r="K161" s="47">
        <f t="shared" si="11"/>
        <v>0</v>
      </c>
    </row>
    <row r="162" spans="2:11">
      <c r="B162" s="232"/>
      <c r="C162" s="248"/>
      <c r="D162" s="248"/>
      <c r="E162" s="248"/>
      <c r="F162" s="44"/>
      <c r="G162" s="44"/>
      <c r="H162" s="45">
        <v>1</v>
      </c>
      <c r="I162" s="46"/>
      <c r="J162" s="47">
        <f t="shared" si="10"/>
        <v>0</v>
      </c>
      <c r="K162" s="47">
        <f t="shared" si="11"/>
        <v>0</v>
      </c>
    </row>
    <row r="163" spans="2:11">
      <c r="B163" s="230"/>
      <c r="C163" s="249"/>
      <c r="D163" s="249"/>
      <c r="E163" s="249"/>
      <c r="F163" s="44"/>
      <c r="G163" s="44"/>
      <c r="H163" s="45">
        <v>1</v>
      </c>
      <c r="I163" s="46"/>
      <c r="J163" s="47">
        <f t="shared" si="10"/>
        <v>0</v>
      </c>
      <c r="K163" s="47">
        <f t="shared" si="11"/>
        <v>0</v>
      </c>
    </row>
    <row r="164" spans="2:11" ht="22.5">
      <c r="B164" s="231">
        <v>62</v>
      </c>
      <c r="C164" s="247" t="s">
        <v>12</v>
      </c>
      <c r="D164" s="247" t="s">
        <v>126</v>
      </c>
      <c r="E164" s="247" t="s">
        <v>61</v>
      </c>
      <c r="F164" s="44" t="s">
        <v>360</v>
      </c>
      <c r="G164" s="44" t="s">
        <v>361</v>
      </c>
      <c r="H164" s="45">
        <v>1</v>
      </c>
      <c r="I164" s="46"/>
      <c r="J164" s="47">
        <f t="shared" si="10"/>
        <v>0</v>
      </c>
      <c r="K164" s="47">
        <f t="shared" si="11"/>
        <v>0</v>
      </c>
    </row>
    <row r="165" spans="2:11">
      <c r="B165" s="232"/>
      <c r="C165" s="248"/>
      <c r="D165" s="248"/>
      <c r="E165" s="248"/>
      <c r="F165" s="44"/>
      <c r="G165" s="44"/>
      <c r="H165" s="45">
        <v>1</v>
      </c>
      <c r="I165" s="46"/>
      <c r="J165" s="47">
        <f t="shared" si="10"/>
        <v>0</v>
      </c>
      <c r="K165" s="47">
        <f t="shared" si="11"/>
        <v>0</v>
      </c>
    </row>
    <row r="166" spans="2:11">
      <c r="B166" s="232"/>
      <c r="C166" s="248"/>
      <c r="D166" s="248"/>
      <c r="E166" s="248"/>
      <c r="F166" s="44"/>
      <c r="G166" s="44"/>
      <c r="H166" s="45">
        <v>1</v>
      </c>
      <c r="I166" s="46"/>
      <c r="J166" s="47">
        <f t="shared" si="10"/>
        <v>0</v>
      </c>
      <c r="K166" s="47">
        <f t="shared" si="11"/>
        <v>0</v>
      </c>
    </row>
    <row r="167" spans="2:11">
      <c r="B167" s="232"/>
      <c r="C167" s="248"/>
      <c r="D167" s="248"/>
      <c r="E167" s="248"/>
      <c r="F167" s="44"/>
      <c r="G167" s="44"/>
      <c r="H167" s="45">
        <v>1</v>
      </c>
      <c r="I167" s="46"/>
      <c r="J167" s="47">
        <f t="shared" si="10"/>
        <v>0</v>
      </c>
      <c r="K167" s="47">
        <f t="shared" si="11"/>
        <v>0</v>
      </c>
    </row>
    <row r="168" spans="2:11">
      <c r="B168" s="232"/>
      <c r="C168" s="248"/>
      <c r="D168" s="248"/>
      <c r="E168" s="248"/>
      <c r="F168" s="44"/>
      <c r="G168" s="44"/>
      <c r="H168" s="45">
        <v>1</v>
      </c>
      <c r="I168" s="46"/>
      <c r="J168" s="47">
        <f t="shared" si="10"/>
        <v>0</v>
      </c>
      <c r="K168" s="47">
        <f t="shared" si="11"/>
        <v>0</v>
      </c>
    </row>
    <row r="169" spans="2:11">
      <c r="B169" s="230"/>
      <c r="C169" s="249"/>
      <c r="D169" s="249"/>
      <c r="E169" s="249"/>
      <c r="F169" s="44"/>
      <c r="G169" s="44"/>
      <c r="H169" s="45">
        <v>1</v>
      </c>
      <c r="I169" s="46"/>
      <c r="J169" s="47">
        <f t="shared" si="10"/>
        <v>0</v>
      </c>
      <c r="K169" s="47">
        <f t="shared" si="11"/>
        <v>0</v>
      </c>
    </row>
    <row r="170" spans="2:11" ht="22.5">
      <c r="B170" s="42">
        <v>63</v>
      </c>
      <c r="C170" s="43" t="s">
        <v>127</v>
      </c>
      <c r="D170" s="243" t="s">
        <v>128</v>
      </c>
      <c r="E170" s="243" t="s">
        <v>34</v>
      </c>
      <c r="F170" s="52" t="s">
        <v>35</v>
      </c>
      <c r="G170" s="52" t="s">
        <v>80</v>
      </c>
      <c r="H170" s="45">
        <v>1</v>
      </c>
      <c r="I170" s="46"/>
      <c r="J170" s="47">
        <f t="shared" si="10"/>
        <v>0</v>
      </c>
      <c r="K170" s="47">
        <f t="shared" si="11"/>
        <v>0</v>
      </c>
    </row>
    <row r="171" spans="2:11">
      <c r="B171" s="42">
        <v>64</v>
      </c>
      <c r="C171" s="43" t="s">
        <v>129</v>
      </c>
      <c r="D171" s="243" t="s">
        <v>130</v>
      </c>
      <c r="E171" s="242" t="s">
        <v>46</v>
      </c>
      <c r="F171" s="52" t="s">
        <v>53</v>
      </c>
      <c r="G171" s="52" t="s">
        <v>54</v>
      </c>
      <c r="H171" s="45">
        <v>1</v>
      </c>
      <c r="I171" s="46"/>
      <c r="J171" s="47">
        <f t="shared" si="10"/>
        <v>0</v>
      </c>
      <c r="K171" s="47">
        <f t="shared" si="11"/>
        <v>0</v>
      </c>
    </row>
    <row r="172" spans="2:11" ht="22.5">
      <c r="B172" s="231">
        <v>65</v>
      </c>
      <c r="C172" s="247" t="s">
        <v>12</v>
      </c>
      <c r="D172" s="247" t="s">
        <v>131</v>
      </c>
      <c r="E172" s="247" t="s">
        <v>132</v>
      </c>
      <c r="F172" s="44" t="s">
        <v>360</v>
      </c>
      <c r="G172" s="44" t="s">
        <v>361</v>
      </c>
      <c r="H172" s="45">
        <v>1</v>
      </c>
      <c r="I172" s="46"/>
      <c r="J172" s="47">
        <f t="shared" si="10"/>
        <v>0</v>
      </c>
      <c r="K172" s="47">
        <f t="shared" si="11"/>
        <v>0</v>
      </c>
    </row>
    <row r="173" spans="2:11">
      <c r="B173" s="232"/>
      <c r="C173" s="248"/>
      <c r="D173" s="248"/>
      <c r="E173" s="248"/>
      <c r="F173" s="44"/>
      <c r="G173" s="44"/>
      <c r="H173" s="45">
        <v>1</v>
      </c>
      <c r="I173" s="46"/>
      <c r="J173" s="47">
        <f t="shared" si="10"/>
        <v>0</v>
      </c>
      <c r="K173" s="47">
        <f t="shared" si="11"/>
        <v>0</v>
      </c>
    </row>
    <row r="174" spans="2:11">
      <c r="B174" s="232"/>
      <c r="C174" s="248"/>
      <c r="D174" s="248"/>
      <c r="E174" s="248"/>
      <c r="F174" s="44"/>
      <c r="G174" s="44"/>
      <c r="H174" s="45">
        <v>1</v>
      </c>
      <c r="I174" s="46"/>
      <c r="J174" s="47">
        <f t="shared" si="10"/>
        <v>0</v>
      </c>
      <c r="K174" s="47">
        <f t="shared" si="11"/>
        <v>0</v>
      </c>
    </row>
    <row r="175" spans="2:11">
      <c r="B175" s="232"/>
      <c r="C175" s="248"/>
      <c r="D175" s="248"/>
      <c r="E175" s="248"/>
      <c r="F175" s="44"/>
      <c r="G175" s="44"/>
      <c r="H175" s="45">
        <v>1</v>
      </c>
      <c r="I175" s="46"/>
      <c r="J175" s="47">
        <f t="shared" si="10"/>
        <v>0</v>
      </c>
      <c r="K175" s="47">
        <f t="shared" si="11"/>
        <v>0</v>
      </c>
    </row>
    <row r="176" spans="2:11">
      <c r="B176" s="232"/>
      <c r="C176" s="248"/>
      <c r="D176" s="248"/>
      <c r="E176" s="248"/>
      <c r="F176" s="44"/>
      <c r="G176" s="44"/>
      <c r="H176" s="45">
        <v>1</v>
      </c>
      <c r="I176" s="46"/>
      <c r="J176" s="47">
        <f t="shared" si="10"/>
        <v>0</v>
      </c>
      <c r="K176" s="47">
        <f t="shared" si="11"/>
        <v>0</v>
      </c>
    </row>
    <row r="177" spans="2:11">
      <c r="B177" s="230"/>
      <c r="C177" s="249"/>
      <c r="D177" s="249"/>
      <c r="E177" s="249"/>
      <c r="F177" s="44"/>
      <c r="G177" s="44"/>
      <c r="H177" s="45">
        <v>1</v>
      </c>
      <c r="I177" s="46"/>
      <c r="J177" s="47">
        <f t="shared" si="10"/>
        <v>0</v>
      </c>
      <c r="K177" s="47">
        <f t="shared" si="11"/>
        <v>0</v>
      </c>
    </row>
    <row r="178" spans="2:11" ht="22.5">
      <c r="B178" s="231">
        <v>66</v>
      </c>
      <c r="C178" s="247" t="s">
        <v>12</v>
      </c>
      <c r="D178" s="247" t="s">
        <v>133</v>
      </c>
      <c r="E178" s="247" t="s">
        <v>132</v>
      </c>
      <c r="F178" s="44" t="s">
        <v>360</v>
      </c>
      <c r="G178" s="44" t="s">
        <v>361</v>
      </c>
      <c r="H178" s="45">
        <v>1</v>
      </c>
      <c r="I178" s="46"/>
      <c r="J178" s="47">
        <f t="shared" si="10"/>
        <v>0</v>
      </c>
      <c r="K178" s="47">
        <f t="shared" si="11"/>
        <v>0</v>
      </c>
    </row>
    <row r="179" spans="2:11">
      <c r="B179" s="232"/>
      <c r="C179" s="248"/>
      <c r="D179" s="248"/>
      <c r="E179" s="248"/>
      <c r="F179" s="44"/>
      <c r="G179" s="44"/>
      <c r="H179" s="45">
        <v>1</v>
      </c>
      <c r="I179" s="46"/>
      <c r="J179" s="47">
        <f t="shared" si="10"/>
        <v>0</v>
      </c>
      <c r="K179" s="47">
        <f t="shared" si="11"/>
        <v>0</v>
      </c>
    </row>
    <row r="180" spans="2:11">
      <c r="B180" s="232"/>
      <c r="C180" s="248"/>
      <c r="D180" s="248"/>
      <c r="E180" s="248"/>
      <c r="F180" s="44"/>
      <c r="G180" s="44"/>
      <c r="H180" s="45">
        <v>1</v>
      </c>
      <c r="I180" s="46"/>
      <c r="J180" s="47">
        <f t="shared" si="10"/>
        <v>0</v>
      </c>
      <c r="K180" s="47">
        <f t="shared" si="11"/>
        <v>0</v>
      </c>
    </row>
    <row r="181" spans="2:11">
      <c r="B181" s="232"/>
      <c r="C181" s="248"/>
      <c r="D181" s="248"/>
      <c r="E181" s="248"/>
      <c r="F181" s="44"/>
      <c r="G181" s="44"/>
      <c r="H181" s="45">
        <v>1</v>
      </c>
      <c r="I181" s="46"/>
      <c r="J181" s="47">
        <f t="shared" si="10"/>
        <v>0</v>
      </c>
      <c r="K181" s="47">
        <f t="shared" si="11"/>
        <v>0</v>
      </c>
    </row>
    <row r="182" spans="2:11">
      <c r="B182" s="232"/>
      <c r="C182" s="248"/>
      <c r="D182" s="248"/>
      <c r="E182" s="248"/>
      <c r="F182" s="44"/>
      <c r="G182" s="44"/>
      <c r="H182" s="45">
        <v>1</v>
      </c>
      <c r="I182" s="46"/>
      <c r="J182" s="47">
        <f t="shared" si="10"/>
        <v>0</v>
      </c>
      <c r="K182" s="47">
        <f t="shared" si="11"/>
        <v>0</v>
      </c>
    </row>
    <row r="183" spans="2:11">
      <c r="B183" s="230"/>
      <c r="C183" s="249"/>
      <c r="D183" s="249"/>
      <c r="E183" s="249"/>
      <c r="F183" s="44"/>
      <c r="G183" s="44"/>
      <c r="H183" s="45">
        <v>1</v>
      </c>
      <c r="I183" s="46"/>
      <c r="J183" s="47">
        <f t="shared" si="10"/>
        <v>0</v>
      </c>
      <c r="K183" s="47">
        <f t="shared" si="11"/>
        <v>0</v>
      </c>
    </row>
    <row r="184" spans="2:11" ht="22.5">
      <c r="B184" s="42">
        <v>67</v>
      </c>
      <c r="C184" s="43" t="s">
        <v>134</v>
      </c>
      <c r="D184" s="243" t="s">
        <v>135</v>
      </c>
      <c r="E184" s="243" t="s">
        <v>26</v>
      </c>
      <c r="F184" s="52" t="s">
        <v>35</v>
      </c>
      <c r="G184" s="52" t="s">
        <v>78</v>
      </c>
      <c r="H184" s="45">
        <v>1</v>
      </c>
      <c r="I184" s="46"/>
      <c r="J184" s="47">
        <f t="shared" si="10"/>
        <v>0</v>
      </c>
      <c r="K184" s="47">
        <f t="shared" si="11"/>
        <v>0</v>
      </c>
    </row>
    <row r="185" spans="2:11" ht="22.5">
      <c r="B185" s="42">
        <v>68</v>
      </c>
      <c r="C185" s="50" t="s">
        <v>136</v>
      </c>
      <c r="D185" s="243" t="s">
        <v>137</v>
      </c>
      <c r="E185" s="242" t="s">
        <v>17</v>
      </c>
      <c r="F185" s="51" t="s">
        <v>35</v>
      </c>
      <c r="G185" s="52" t="s">
        <v>42</v>
      </c>
      <c r="H185" s="45">
        <v>1</v>
      </c>
      <c r="I185" s="46"/>
      <c r="J185" s="47">
        <f t="shared" si="10"/>
        <v>0</v>
      </c>
      <c r="K185" s="47">
        <f t="shared" si="11"/>
        <v>0</v>
      </c>
    </row>
    <row r="186" spans="2:11">
      <c r="B186" s="42">
        <v>69</v>
      </c>
      <c r="C186" s="43" t="s">
        <v>138</v>
      </c>
      <c r="D186" s="243" t="s">
        <v>139</v>
      </c>
      <c r="E186" s="242" t="s">
        <v>17</v>
      </c>
      <c r="F186" s="52" t="s">
        <v>35</v>
      </c>
      <c r="G186" s="53" t="s">
        <v>42</v>
      </c>
      <c r="H186" s="45">
        <v>1</v>
      </c>
      <c r="I186" s="46"/>
      <c r="J186" s="47">
        <f t="shared" si="10"/>
        <v>0</v>
      </c>
      <c r="K186" s="47">
        <f t="shared" si="11"/>
        <v>0</v>
      </c>
    </row>
    <row r="187" spans="2:11">
      <c r="B187" s="42">
        <v>70</v>
      </c>
      <c r="C187" s="50" t="s">
        <v>140</v>
      </c>
      <c r="D187" s="243" t="s">
        <v>141</v>
      </c>
      <c r="E187" s="242" t="s">
        <v>17</v>
      </c>
      <c r="F187" s="51" t="s">
        <v>18</v>
      </c>
      <c r="G187" s="52" t="s">
        <v>19</v>
      </c>
      <c r="H187" s="45">
        <v>1</v>
      </c>
      <c r="I187" s="46"/>
      <c r="J187" s="47">
        <f t="shared" si="10"/>
        <v>0</v>
      </c>
      <c r="K187" s="47">
        <f t="shared" si="11"/>
        <v>0</v>
      </c>
    </row>
    <row r="188" spans="2:11">
      <c r="B188" s="42">
        <v>71</v>
      </c>
      <c r="C188" s="50" t="s">
        <v>142</v>
      </c>
      <c r="D188" s="243" t="s">
        <v>143</v>
      </c>
      <c r="E188" s="242" t="s">
        <v>17</v>
      </c>
      <c r="F188" s="51" t="s">
        <v>35</v>
      </c>
      <c r="G188" s="52" t="s">
        <v>39</v>
      </c>
      <c r="H188" s="45">
        <v>1</v>
      </c>
      <c r="I188" s="46"/>
      <c r="J188" s="47">
        <f t="shared" si="10"/>
        <v>0</v>
      </c>
      <c r="K188" s="47">
        <f t="shared" si="11"/>
        <v>0</v>
      </c>
    </row>
    <row r="189" spans="2:11">
      <c r="B189" s="42">
        <v>72</v>
      </c>
      <c r="C189" s="43" t="s">
        <v>144</v>
      </c>
      <c r="D189" s="243" t="s">
        <v>145</v>
      </c>
      <c r="E189" s="243" t="s">
        <v>17</v>
      </c>
      <c r="F189" s="52" t="s">
        <v>35</v>
      </c>
      <c r="G189" s="52" t="s">
        <v>42</v>
      </c>
      <c r="H189" s="45">
        <v>1</v>
      </c>
      <c r="I189" s="46"/>
      <c r="J189" s="47">
        <f t="shared" si="10"/>
        <v>0</v>
      </c>
      <c r="K189" s="47">
        <f t="shared" si="11"/>
        <v>0</v>
      </c>
    </row>
    <row r="190" spans="2:11">
      <c r="B190" s="42">
        <v>73</v>
      </c>
      <c r="C190" s="50" t="s">
        <v>146</v>
      </c>
      <c r="D190" s="243" t="s">
        <v>147</v>
      </c>
      <c r="E190" s="242" t="s">
        <v>17</v>
      </c>
      <c r="F190" s="51" t="s">
        <v>35</v>
      </c>
      <c r="G190" s="52" t="s">
        <v>42</v>
      </c>
      <c r="H190" s="45">
        <v>1</v>
      </c>
      <c r="I190" s="46"/>
      <c r="J190" s="47">
        <f t="shared" si="10"/>
        <v>0</v>
      </c>
      <c r="K190" s="47">
        <f t="shared" si="11"/>
        <v>0</v>
      </c>
    </row>
    <row r="191" spans="2:11">
      <c r="B191" s="42">
        <v>74</v>
      </c>
      <c r="C191" s="50" t="s">
        <v>148</v>
      </c>
      <c r="D191" s="243" t="s">
        <v>149</v>
      </c>
      <c r="E191" s="242" t="s">
        <v>61</v>
      </c>
      <c r="F191" s="51" t="s">
        <v>62</v>
      </c>
      <c r="G191" s="51" t="s">
        <v>63</v>
      </c>
      <c r="H191" s="45">
        <v>1</v>
      </c>
      <c r="I191" s="46"/>
      <c r="J191" s="47">
        <f t="shared" si="10"/>
        <v>0</v>
      </c>
      <c r="K191" s="47">
        <f t="shared" si="11"/>
        <v>0</v>
      </c>
    </row>
    <row r="192" spans="2:11">
      <c r="B192" s="42">
        <v>75</v>
      </c>
      <c r="C192" s="50" t="s">
        <v>150</v>
      </c>
      <c r="D192" s="243" t="s">
        <v>149</v>
      </c>
      <c r="E192" s="242" t="s">
        <v>61</v>
      </c>
      <c r="F192" s="51" t="s">
        <v>35</v>
      </c>
      <c r="G192" s="51" t="s">
        <v>65</v>
      </c>
      <c r="H192" s="45">
        <v>1</v>
      </c>
      <c r="I192" s="46"/>
      <c r="J192" s="47">
        <f t="shared" si="10"/>
        <v>0</v>
      </c>
      <c r="K192" s="47">
        <f t="shared" si="11"/>
        <v>0</v>
      </c>
    </row>
    <row r="193" spans="2:11">
      <c r="B193" s="42">
        <v>76</v>
      </c>
      <c r="C193" s="43" t="s">
        <v>151</v>
      </c>
      <c r="D193" s="243" t="s">
        <v>149</v>
      </c>
      <c r="E193" s="243" t="s">
        <v>61</v>
      </c>
      <c r="F193" s="52" t="s">
        <v>35</v>
      </c>
      <c r="G193" s="52" t="s">
        <v>67</v>
      </c>
      <c r="H193" s="45">
        <v>1</v>
      </c>
      <c r="I193" s="46"/>
      <c r="J193" s="47">
        <f t="shared" si="10"/>
        <v>0</v>
      </c>
      <c r="K193" s="47">
        <f t="shared" si="11"/>
        <v>0</v>
      </c>
    </row>
    <row r="194" spans="2:11">
      <c r="B194" s="42">
        <v>77</v>
      </c>
      <c r="C194" s="50" t="s">
        <v>152</v>
      </c>
      <c r="D194" s="243" t="s">
        <v>149</v>
      </c>
      <c r="E194" s="242" t="s">
        <v>61</v>
      </c>
      <c r="F194" s="51" t="s">
        <v>53</v>
      </c>
      <c r="G194" s="51">
        <v>7303</v>
      </c>
      <c r="H194" s="45">
        <v>1</v>
      </c>
      <c r="I194" s="46"/>
      <c r="J194" s="47">
        <f t="shared" si="10"/>
        <v>0</v>
      </c>
      <c r="K194" s="47">
        <f t="shared" si="11"/>
        <v>0</v>
      </c>
    </row>
    <row r="195" spans="2:11">
      <c r="B195" s="42">
        <v>78</v>
      </c>
      <c r="C195" s="50" t="s">
        <v>153</v>
      </c>
      <c r="D195" s="243" t="s">
        <v>149</v>
      </c>
      <c r="E195" s="242" t="s">
        <v>61</v>
      </c>
      <c r="F195" s="51" t="s">
        <v>53</v>
      </c>
      <c r="G195" s="51" t="s">
        <v>75</v>
      </c>
      <c r="H195" s="45">
        <v>1</v>
      </c>
      <c r="I195" s="46"/>
      <c r="J195" s="47">
        <f t="shared" ref="J195:J258" si="12">+ROUND(I195*0.16,0)</f>
        <v>0</v>
      </c>
      <c r="K195" s="47">
        <f t="shared" ref="K195:K258" si="13">+ROUND(I195+J195,0)</f>
        <v>0</v>
      </c>
    </row>
    <row r="196" spans="2:11">
      <c r="B196" s="42">
        <v>79</v>
      </c>
      <c r="C196" s="50" t="s">
        <v>154</v>
      </c>
      <c r="D196" s="243" t="s">
        <v>149</v>
      </c>
      <c r="E196" s="242" t="s">
        <v>61</v>
      </c>
      <c r="F196" s="51" t="s">
        <v>53</v>
      </c>
      <c r="G196" s="51" t="s">
        <v>71</v>
      </c>
      <c r="H196" s="45">
        <v>1</v>
      </c>
      <c r="I196" s="46"/>
      <c r="J196" s="47">
        <f t="shared" si="12"/>
        <v>0</v>
      </c>
      <c r="K196" s="47">
        <f t="shared" si="13"/>
        <v>0</v>
      </c>
    </row>
    <row r="197" spans="2:11">
      <c r="B197" s="42">
        <v>80</v>
      </c>
      <c r="C197" s="50" t="s">
        <v>155</v>
      </c>
      <c r="D197" s="243" t="s">
        <v>149</v>
      </c>
      <c r="E197" s="242" t="s">
        <v>17</v>
      </c>
      <c r="F197" s="51" t="s">
        <v>35</v>
      </c>
      <c r="G197" s="52" t="s">
        <v>42</v>
      </c>
      <c r="H197" s="45">
        <v>1</v>
      </c>
      <c r="I197" s="46"/>
      <c r="J197" s="47">
        <f t="shared" si="12"/>
        <v>0</v>
      </c>
      <c r="K197" s="47">
        <f t="shared" si="13"/>
        <v>0</v>
      </c>
    </row>
    <row r="198" spans="2:11">
      <c r="B198" s="42">
        <v>81</v>
      </c>
      <c r="C198" s="50" t="s">
        <v>156</v>
      </c>
      <c r="D198" s="243" t="s">
        <v>149</v>
      </c>
      <c r="E198" s="242" t="s">
        <v>26</v>
      </c>
      <c r="F198" s="51" t="s">
        <v>35</v>
      </c>
      <c r="G198" s="51" t="s">
        <v>78</v>
      </c>
      <c r="H198" s="45">
        <v>1</v>
      </c>
      <c r="I198" s="46"/>
      <c r="J198" s="47">
        <f t="shared" si="12"/>
        <v>0</v>
      </c>
      <c r="K198" s="47">
        <f t="shared" si="13"/>
        <v>0</v>
      </c>
    </row>
    <row r="199" spans="2:11" ht="22.5">
      <c r="B199" s="42">
        <v>82</v>
      </c>
      <c r="C199" s="50" t="s">
        <v>157</v>
      </c>
      <c r="D199" s="243" t="s">
        <v>149</v>
      </c>
      <c r="E199" s="243" t="s">
        <v>34</v>
      </c>
      <c r="F199" s="51" t="s">
        <v>35</v>
      </c>
      <c r="G199" s="51" t="s">
        <v>80</v>
      </c>
      <c r="H199" s="45">
        <v>1</v>
      </c>
      <c r="I199" s="46"/>
      <c r="J199" s="47">
        <f t="shared" si="12"/>
        <v>0</v>
      </c>
      <c r="K199" s="47">
        <f t="shared" si="13"/>
        <v>0</v>
      </c>
    </row>
    <row r="200" spans="2:11">
      <c r="B200" s="42">
        <v>83</v>
      </c>
      <c r="C200" s="50" t="s">
        <v>12</v>
      </c>
      <c r="D200" s="243" t="s">
        <v>158</v>
      </c>
      <c r="E200" s="242" t="s">
        <v>61</v>
      </c>
      <c r="F200" s="51" t="s">
        <v>90</v>
      </c>
      <c r="G200" s="52" t="s">
        <v>77</v>
      </c>
      <c r="H200" s="45">
        <v>1</v>
      </c>
      <c r="I200" s="46"/>
      <c r="J200" s="47">
        <f t="shared" si="12"/>
        <v>0</v>
      </c>
      <c r="K200" s="47">
        <f t="shared" si="13"/>
        <v>0</v>
      </c>
    </row>
    <row r="201" spans="2:11">
      <c r="B201" s="42">
        <v>84</v>
      </c>
      <c r="C201" s="50" t="s">
        <v>159</v>
      </c>
      <c r="D201" s="243" t="s">
        <v>160</v>
      </c>
      <c r="E201" s="242" t="s">
        <v>17</v>
      </c>
      <c r="F201" s="51" t="s">
        <v>86</v>
      </c>
      <c r="G201" s="52" t="s">
        <v>87</v>
      </c>
      <c r="H201" s="45">
        <v>1</v>
      </c>
      <c r="I201" s="46"/>
      <c r="J201" s="47">
        <f t="shared" si="12"/>
        <v>0</v>
      </c>
      <c r="K201" s="47">
        <f t="shared" si="13"/>
        <v>0</v>
      </c>
    </row>
    <row r="202" spans="2:11" ht="22.5">
      <c r="B202" s="231">
        <v>85</v>
      </c>
      <c r="C202" s="247" t="s">
        <v>12</v>
      </c>
      <c r="D202" s="247" t="s">
        <v>161</v>
      </c>
      <c r="E202" s="247" t="s">
        <v>14</v>
      </c>
      <c r="F202" s="54" t="s">
        <v>360</v>
      </c>
      <c r="G202" s="52" t="s">
        <v>77</v>
      </c>
      <c r="H202" s="45">
        <v>1</v>
      </c>
      <c r="I202" s="46"/>
      <c r="J202" s="47">
        <f t="shared" si="12"/>
        <v>0</v>
      </c>
      <c r="K202" s="47">
        <f t="shared" si="13"/>
        <v>0</v>
      </c>
    </row>
    <row r="203" spans="2:11">
      <c r="B203" s="232"/>
      <c r="C203" s="248"/>
      <c r="D203" s="248"/>
      <c r="E203" s="248"/>
      <c r="F203" s="44"/>
      <c r="G203" s="52" t="s">
        <v>77</v>
      </c>
      <c r="H203" s="45">
        <v>1</v>
      </c>
      <c r="I203" s="46"/>
      <c r="J203" s="47">
        <f t="shared" si="12"/>
        <v>0</v>
      </c>
      <c r="K203" s="47">
        <f t="shared" si="13"/>
        <v>0</v>
      </c>
    </row>
    <row r="204" spans="2:11">
      <c r="B204" s="232"/>
      <c r="C204" s="248"/>
      <c r="D204" s="248"/>
      <c r="E204" s="248"/>
      <c r="F204" s="44"/>
      <c r="G204" s="52" t="s">
        <v>77</v>
      </c>
      <c r="H204" s="45">
        <v>1</v>
      </c>
      <c r="I204" s="46"/>
      <c r="J204" s="47">
        <f t="shared" si="12"/>
        <v>0</v>
      </c>
      <c r="K204" s="47">
        <f t="shared" si="13"/>
        <v>0</v>
      </c>
    </row>
    <row r="205" spans="2:11">
      <c r="B205" s="232"/>
      <c r="C205" s="248"/>
      <c r="D205" s="248"/>
      <c r="E205" s="248"/>
      <c r="F205" s="44"/>
      <c r="G205" s="52" t="s">
        <v>77</v>
      </c>
      <c r="H205" s="45">
        <v>1</v>
      </c>
      <c r="I205" s="46"/>
      <c r="J205" s="47">
        <f t="shared" si="12"/>
        <v>0</v>
      </c>
      <c r="K205" s="47">
        <f t="shared" si="13"/>
        <v>0</v>
      </c>
    </row>
    <row r="206" spans="2:11">
      <c r="B206" s="232"/>
      <c r="C206" s="248"/>
      <c r="D206" s="248"/>
      <c r="E206" s="248"/>
      <c r="F206" s="44"/>
      <c r="G206" s="52" t="s">
        <v>77</v>
      </c>
      <c r="H206" s="45">
        <v>1</v>
      </c>
      <c r="I206" s="46"/>
      <c r="J206" s="47">
        <f t="shared" si="12"/>
        <v>0</v>
      </c>
      <c r="K206" s="47">
        <f t="shared" si="13"/>
        <v>0</v>
      </c>
    </row>
    <row r="207" spans="2:11">
      <c r="B207" s="230"/>
      <c r="C207" s="249"/>
      <c r="D207" s="249"/>
      <c r="E207" s="249"/>
      <c r="F207" s="44"/>
      <c r="G207" s="52" t="s">
        <v>77</v>
      </c>
      <c r="H207" s="45">
        <v>1</v>
      </c>
      <c r="I207" s="46"/>
      <c r="J207" s="47">
        <f t="shared" si="12"/>
        <v>0</v>
      </c>
      <c r="K207" s="47">
        <f t="shared" si="13"/>
        <v>0</v>
      </c>
    </row>
    <row r="208" spans="2:11" ht="22.5">
      <c r="B208" s="231">
        <v>86</v>
      </c>
      <c r="C208" s="247" t="s">
        <v>12</v>
      </c>
      <c r="D208" s="247" t="s">
        <v>162</v>
      </c>
      <c r="E208" s="247" t="s">
        <v>17</v>
      </c>
      <c r="F208" s="44" t="s">
        <v>360</v>
      </c>
      <c r="G208" s="44" t="s">
        <v>361</v>
      </c>
      <c r="H208" s="45">
        <v>1</v>
      </c>
      <c r="I208" s="46"/>
      <c r="J208" s="47">
        <f t="shared" si="12"/>
        <v>0</v>
      </c>
      <c r="K208" s="47">
        <f t="shared" si="13"/>
        <v>0</v>
      </c>
    </row>
    <row r="209" spans="2:11">
      <c r="B209" s="232"/>
      <c r="C209" s="248"/>
      <c r="D209" s="248"/>
      <c r="E209" s="248"/>
      <c r="F209" s="44"/>
      <c r="G209" s="44"/>
      <c r="H209" s="45">
        <v>1</v>
      </c>
      <c r="I209" s="46"/>
      <c r="J209" s="47">
        <f t="shared" si="12"/>
        <v>0</v>
      </c>
      <c r="K209" s="47">
        <f t="shared" si="13"/>
        <v>0</v>
      </c>
    </row>
    <row r="210" spans="2:11">
      <c r="B210" s="232"/>
      <c r="C210" s="248"/>
      <c r="D210" s="248"/>
      <c r="E210" s="248"/>
      <c r="F210" s="44"/>
      <c r="G210" s="44"/>
      <c r="H210" s="45">
        <v>1</v>
      </c>
      <c r="I210" s="46"/>
      <c r="J210" s="47">
        <f t="shared" si="12"/>
        <v>0</v>
      </c>
      <c r="K210" s="47">
        <f t="shared" si="13"/>
        <v>0</v>
      </c>
    </row>
    <row r="211" spans="2:11">
      <c r="B211" s="232"/>
      <c r="C211" s="248"/>
      <c r="D211" s="248"/>
      <c r="E211" s="248"/>
      <c r="F211" s="44"/>
      <c r="G211" s="44"/>
      <c r="H211" s="45">
        <v>1</v>
      </c>
      <c r="I211" s="46"/>
      <c r="J211" s="47">
        <f t="shared" si="12"/>
        <v>0</v>
      </c>
      <c r="K211" s="47">
        <f t="shared" si="13"/>
        <v>0</v>
      </c>
    </row>
    <row r="212" spans="2:11">
      <c r="B212" s="232"/>
      <c r="C212" s="248"/>
      <c r="D212" s="248"/>
      <c r="E212" s="248"/>
      <c r="F212" s="44"/>
      <c r="G212" s="44"/>
      <c r="H212" s="45">
        <v>1</v>
      </c>
      <c r="I212" s="46"/>
      <c r="J212" s="47">
        <f t="shared" si="12"/>
        <v>0</v>
      </c>
      <c r="K212" s="47">
        <f t="shared" si="13"/>
        <v>0</v>
      </c>
    </row>
    <row r="213" spans="2:11">
      <c r="B213" s="230"/>
      <c r="C213" s="249"/>
      <c r="D213" s="249"/>
      <c r="E213" s="249"/>
      <c r="F213" s="44"/>
      <c r="G213" s="44"/>
      <c r="H213" s="45">
        <v>1</v>
      </c>
      <c r="I213" s="46"/>
      <c r="J213" s="47">
        <f t="shared" si="12"/>
        <v>0</v>
      </c>
      <c r="K213" s="47">
        <f t="shared" si="13"/>
        <v>0</v>
      </c>
    </row>
    <row r="214" spans="2:11" ht="22.5">
      <c r="B214" s="231">
        <v>87</v>
      </c>
      <c r="C214" s="247" t="s">
        <v>12</v>
      </c>
      <c r="D214" s="247" t="s">
        <v>163</v>
      </c>
      <c r="E214" s="247" t="s">
        <v>132</v>
      </c>
      <c r="F214" s="44" t="s">
        <v>360</v>
      </c>
      <c r="G214" s="44" t="s">
        <v>361</v>
      </c>
      <c r="H214" s="45">
        <v>1</v>
      </c>
      <c r="I214" s="46"/>
      <c r="J214" s="47">
        <f t="shared" si="12"/>
        <v>0</v>
      </c>
      <c r="K214" s="47">
        <f t="shared" si="13"/>
        <v>0</v>
      </c>
    </row>
    <row r="215" spans="2:11">
      <c r="B215" s="232"/>
      <c r="C215" s="248"/>
      <c r="D215" s="248"/>
      <c r="E215" s="248"/>
      <c r="F215" s="44"/>
      <c r="G215" s="44"/>
      <c r="H215" s="45">
        <v>1</v>
      </c>
      <c r="I215" s="46"/>
      <c r="J215" s="47">
        <f t="shared" si="12"/>
        <v>0</v>
      </c>
      <c r="K215" s="47">
        <f t="shared" si="13"/>
        <v>0</v>
      </c>
    </row>
    <row r="216" spans="2:11">
      <c r="B216" s="232"/>
      <c r="C216" s="248"/>
      <c r="D216" s="248"/>
      <c r="E216" s="248"/>
      <c r="F216" s="44"/>
      <c r="G216" s="44"/>
      <c r="H216" s="45">
        <v>1</v>
      </c>
      <c r="I216" s="46"/>
      <c r="J216" s="47">
        <f t="shared" si="12"/>
        <v>0</v>
      </c>
      <c r="K216" s="47">
        <f t="shared" si="13"/>
        <v>0</v>
      </c>
    </row>
    <row r="217" spans="2:11">
      <c r="B217" s="232"/>
      <c r="C217" s="248"/>
      <c r="D217" s="248"/>
      <c r="E217" s="248"/>
      <c r="F217" s="44"/>
      <c r="G217" s="44"/>
      <c r="H217" s="45">
        <v>1</v>
      </c>
      <c r="I217" s="46"/>
      <c r="J217" s="47">
        <f t="shared" si="12"/>
        <v>0</v>
      </c>
      <c r="K217" s="47">
        <f t="shared" si="13"/>
        <v>0</v>
      </c>
    </row>
    <row r="218" spans="2:11">
      <c r="B218" s="232"/>
      <c r="C218" s="248"/>
      <c r="D218" s="248"/>
      <c r="E218" s="248"/>
      <c r="F218" s="44"/>
      <c r="G218" s="44"/>
      <c r="H218" s="45">
        <v>1</v>
      </c>
      <c r="I218" s="46"/>
      <c r="J218" s="47">
        <f t="shared" si="12"/>
        <v>0</v>
      </c>
      <c r="K218" s="47">
        <f t="shared" si="13"/>
        <v>0</v>
      </c>
    </row>
    <row r="219" spans="2:11">
      <c r="B219" s="230"/>
      <c r="C219" s="249"/>
      <c r="D219" s="249"/>
      <c r="E219" s="249"/>
      <c r="F219" s="44"/>
      <c r="G219" s="44"/>
      <c r="H219" s="45">
        <v>1</v>
      </c>
      <c r="I219" s="46"/>
      <c r="J219" s="47">
        <f t="shared" si="12"/>
        <v>0</v>
      </c>
      <c r="K219" s="47">
        <f t="shared" si="13"/>
        <v>0</v>
      </c>
    </row>
    <row r="220" spans="2:11">
      <c r="B220" s="42">
        <v>88</v>
      </c>
      <c r="C220" s="50" t="s">
        <v>164</v>
      </c>
      <c r="D220" s="243" t="s">
        <v>165</v>
      </c>
      <c r="E220" s="242" t="s">
        <v>26</v>
      </c>
      <c r="F220" s="51" t="s">
        <v>35</v>
      </c>
      <c r="G220" s="51" t="s">
        <v>78</v>
      </c>
      <c r="H220" s="45">
        <v>1</v>
      </c>
      <c r="I220" s="46"/>
      <c r="J220" s="47">
        <f t="shared" si="12"/>
        <v>0</v>
      </c>
      <c r="K220" s="47">
        <f t="shared" si="13"/>
        <v>0</v>
      </c>
    </row>
    <row r="221" spans="2:11">
      <c r="B221" s="42">
        <v>89</v>
      </c>
      <c r="C221" s="43" t="s">
        <v>166</v>
      </c>
      <c r="D221" s="243" t="s">
        <v>165</v>
      </c>
      <c r="E221" s="243" t="s">
        <v>26</v>
      </c>
      <c r="F221" s="52" t="s">
        <v>35</v>
      </c>
      <c r="G221" s="52">
        <v>7000</v>
      </c>
      <c r="H221" s="45">
        <v>1</v>
      </c>
      <c r="I221" s="46"/>
      <c r="J221" s="47">
        <f t="shared" si="12"/>
        <v>0</v>
      </c>
      <c r="K221" s="47">
        <f t="shared" si="13"/>
        <v>0</v>
      </c>
    </row>
    <row r="222" spans="2:11">
      <c r="B222" s="42">
        <v>90</v>
      </c>
      <c r="C222" s="50" t="s">
        <v>167</v>
      </c>
      <c r="D222" s="243" t="s">
        <v>168</v>
      </c>
      <c r="E222" s="243" t="s">
        <v>34</v>
      </c>
      <c r="F222" s="51" t="s">
        <v>35</v>
      </c>
      <c r="G222" s="51" t="s">
        <v>169</v>
      </c>
      <c r="H222" s="45">
        <v>1</v>
      </c>
      <c r="I222" s="46"/>
      <c r="J222" s="47">
        <f t="shared" si="12"/>
        <v>0</v>
      </c>
      <c r="K222" s="47">
        <f t="shared" si="13"/>
        <v>0</v>
      </c>
    </row>
    <row r="223" spans="2:11">
      <c r="B223" s="42">
        <v>91</v>
      </c>
      <c r="C223" s="55" t="s">
        <v>170</v>
      </c>
      <c r="D223" s="243" t="s">
        <v>171</v>
      </c>
      <c r="E223" s="242" t="s">
        <v>172</v>
      </c>
      <c r="F223" s="53" t="s">
        <v>173</v>
      </c>
      <c r="G223" s="53" t="s">
        <v>174</v>
      </c>
      <c r="H223" s="45">
        <v>1</v>
      </c>
      <c r="I223" s="46"/>
      <c r="J223" s="47">
        <f t="shared" si="12"/>
        <v>0</v>
      </c>
      <c r="K223" s="47">
        <f t="shared" si="13"/>
        <v>0</v>
      </c>
    </row>
    <row r="224" spans="2:11">
      <c r="B224" s="42">
        <v>92</v>
      </c>
      <c r="C224" s="50" t="s">
        <v>175</v>
      </c>
      <c r="D224" s="243" t="s">
        <v>171</v>
      </c>
      <c r="E224" s="242" t="s">
        <v>172</v>
      </c>
      <c r="F224" s="51" t="s">
        <v>62</v>
      </c>
      <c r="G224" s="51" t="s">
        <v>176</v>
      </c>
      <c r="H224" s="45">
        <v>1</v>
      </c>
      <c r="I224" s="46"/>
      <c r="J224" s="47">
        <f t="shared" si="12"/>
        <v>0</v>
      </c>
      <c r="K224" s="47">
        <f t="shared" si="13"/>
        <v>0</v>
      </c>
    </row>
    <row r="225" spans="2:11">
      <c r="B225" s="42">
        <v>93</v>
      </c>
      <c r="C225" s="50" t="s">
        <v>177</v>
      </c>
      <c r="D225" s="243" t="s">
        <v>171</v>
      </c>
      <c r="E225" s="242" t="s">
        <v>172</v>
      </c>
      <c r="F225" s="51" t="s">
        <v>27</v>
      </c>
      <c r="G225" s="51" t="s">
        <v>178</v>
      </c>
      <c r="H225" s="45">
        <v>1</v>
      </c>
      <c r="I225" s="46"/>
      <c r="J225" s="47">
        <f t="shared" si="12"/>
        <v>0</v>
      </c>
      <c r="K225" s="47">
        <f t="shared" si="13"/>
        <v>0</v>
      </c>
    </row>
    <row r="226" spans="2:11">
      <c r="B226" s="42">
        <v>94</v>
      </c>
      <c r="C226" s="50" t="s">
        <v>179</v>
      </c>
      <c r="D226" s="243" t="s">
        <v>171</v>
      </c>
      <c r="E226" s="242" t="s">
        <v>172</v>
      </c>
      <c r="F226" s="51" t="s">
        <v>27</v>
      </c>
      <c r="G226" s="51" t="s">
        <v>180</v>
      </c>
      <c r="H226" s="45">
        <v>1</v>
      </c>
      <c r="I226" s="46"/>
      <c r="J226" s="47">
        <f t="shared" si="12"/>
        <v>0</v>
      </c>
      <c r="K226" s="47">
        <f t="shared" si="13"/>
        <v>0</v>
      </c>
    </row>
    <row r="227" spans="2:11">
      <c r="B227" s="42">
        <v>95</v>
      </c>
      <c r="C227" s="55" t="s">
        <v>181</v>
      </c>
      <c r="D227" s="243" t="s">
        <v>171</v>
      </c>
      <c r="E227" s="242" t="s">
        <v>172</v>
      </c>
      <c r="F227" s="52" t="s">
        <v>27</v>
      </c>
      <c r="G227" s="52" t="s">
        <v>182</v>
      </c>
      <c r="H227" s="45">
        <v>1</v>
      </c>
      <c r="I227" s="46"/>
      <c r="J227" s="47">
        <f t="shared" si="12"/>
        <v>0</v>
      </c>
      <c r="K227" s="47">
        <f t="shared" si="13"/>
        <v>0</v>
      </c>
    </row>
    <row r="228" spans="2:11">
      <c r="B228" s="42">
        <v>96</v>
      </c>
      <c r="C228" s="55" t="s">
        <v>183</v>
      </c>
      <c r="D228" s="243" t="s">
        <v>171</v>
      </c>
      <c r="E228" s="242" t="s">
        <v>172</v>
      </c>
      <c r="F228" s="52" t="s">
        <v>184</v>
      </c>
      <c r="G228" s="52" t="s">
        <v>185</v>
      </c>
      <c r="H228" s="45">
        <v>1</v>
      </c>
      <c r="I228" s="46"/>
      <c r="J228" s="47">
        <f t="shared" si="12"/>
        <v>0</v>
      </c>
      <c r="K228" s="47">
        <f t="shared" si="13"/>
        <v>0</v>
      </c>
    </row>
    <row r="229" spans="2:11">
      <c r="B229" s="42">
        <v>97</v>
      </c>
      <c r="C229" s="50" t="s">
        <v>186</v>
      </c>
      <c r="D229" s="243" t="s">
        <v>171</v>
      </c>
      <c r="E229" s="242" t="s">
        <v>172</v>
      </c>
      <c r="F229" s="51" t="s">
        <v>187</v>
      </c>
      <c r="G229" s="51" t="s">
        <v>188</v>
      </c>
      <c r="H229" s="45">
        <v>1</v>
      </c>
      <c r="I229" s="46"/>
      <c r="J229" s="47">
        <f t="shared" si="12"/>
        <v>0</v>
      </c>
      <c r="K229" s="47">
        <f t="shared" si="13"/>
        <v>0</v>
      </c>
    </row>
    <row r="230" spans="2:11">
      <c r="B230" s="42">
        <v>98</v>
      </c>
      <c r="C230" s="55" t="s">
        <v>189</v>
      </c>
      <c r="D230" s="243" t="s">
        <v>171</v>
      </c>
      <c r="E230" s="242" t="s">
        <v>172</v>
      </c>
      <c r="F230" s="52" t="s">
        <v>190</v>
      </c>
      <c r="G230" s="52" t="s">
        <v>191</v>
      </c>
      <c r="H230" s="45">
        <v>1</v>
      </c>
      <c r="I230" s="46"/>
      <c r="J230" s="47">
        <f t="shared" si="12"/>
        <v>0</v>
      </c>
      <c r="K230" s="47">
        <f t="shared" si="13"/>
        <v>0</v>
      </c>
    </row>
    <row r="231" spans="2:11">
      <c r="B231" s="42">
        <v>99</v>
      </c>
      <c r="C231" s="50" t="s">
        <v>192</v>
      </c>
      <c r="D231" s="243" t="s">
        <v>171</v>
      </c>
      <c r="E231" s="242" t="s">
        <v>172</v>
      </c>
      <c r="F231" s="51" t="s">
        <v>193</v>
      </c>
      <c r="G231" s="51" t="s">
        <v>194</v>
      </c>
      <c r="H231" s="45">
        <v>1</v>
      </c>
      <c r="I231" s="46"/>
      <c r="J231" s="47">
        <f t="shared" si="12"/>
        <v>0</v>
      </c>
      <c r="K231" s="47">
        <f t="shared" si="13"/>
        <v>0</v>
      </c>
    </row>
    <row r="232" spans="2:11">
      <c r="B232" s="42">
        <v>100</v>
      </c>
      <c r="C232" s="50" t="s">
        <v>195</v>
      </c>
      <c r="D232" s="243" t="s">
        <v>196</v>
      </c>
      <c r="E232" s="242" t="s">
        <v>17</v>
      </c>
      <c r="F232" s="51" t="s">
        <v>35</v>
      </c>
      <c r="G232" s="51" t="s">
        <v>42</v>
      </c>
      <c r="H232" s="45">
        <v>1</v>
      </c>
      <c r="I232" s="46"/>
      <c r="J232" s="47">
        <f t="shared" si="12"/>
        <v>0</v>
      </c>
      <c r="K232" s="47">
        <f t="shared" si="13"/>
        <v>0</v>
      </c>
    </row>
    <row r="233" spans="2:11">
      <c r="B233" s="42">
        <v>101</v>
      </c>
      <c r="C233" s="50" t="s">
        <v>197</v>
      </c>
      <c r="D233" s="243" t="s">
        <v>198</v>
      </c>
      <c r="E233" s="242" t="s">
        <v>17</v>
      </c>
      <c r="F233" s="51" t="s">
        <v>18</v>
      </c>
      <c r="G233" s="51" t="s">
        <v>19</v>
      </c>
      <c r="H233" s="45">
        <v>1</v>
      </c>
      <c r="I233" s="46"/>
      <c r="J233" s="47">
        <f t="shared" si="12"/>
        <v>0</v>
      </c>
      <c r="K233" s="47">
        <f t="shared" si="13"/>
        <v>0</v>
      </c>
    </row>
    <row r="234" spans="2:11">
      <c r="B234" s="42">
        <v>102</v>
      </c>
      <c r="C234" s="43" t="s">
        <v>199</v>
      </c>
      <c r="D234" s="243" t="s">
        <v>200</v>
      </c>
      <c r="E234" s="243" t="s">
        <v>17</v>
      </c>
      <c r="F234" s="52" t="s">
        <v>35</v>
      </c>
      <c r="G234" s="52" t="s">
        <v>42</v>
      </c>
      <c r="H234" s="45">
        <v>1</v>
      </c>
      <c r="I234" s="46"/>
      <c r="J234" s="47">
        <f t="shared" si="12"/>
        <v>0</v>
      </c>
      <c r="K234" s="47">
        <f t="shared" si="13"/>
        <v>0</v>
      </c>
    </row>
    <row r="235" spans="2:11">
      <c r="B235" s="42">
        <v>103</v>
      </c>
      <c r="C235" s="50" t="s">
        <v>201</v>
      </c>
      <c r="D235" s="243" t="s">
        <v>202</v>
      </c>
      <c r="E235" s="242" t="s">
        <v>17</v>
      </c>
      <c r="F235" s="51" t="s">
        <v>35</v>
      </c>
      <c r="G235" s="51" t="s">
        <v>42</v>
      </c>
      <c r="H235" s="45">
        <v>1</v>
      </c>
      <c r="I235" s="46"/>
      <c r="J235" s="47">
        <f t="shared" si="12"/>
        <v>0</v>
      </c>
      <c r="K235" s="47">
        <f t="shared" si="13"/>
        <v>0</v>
      </c>
    </row>
    <row r="236" spans="2:11">
      <c r="B236" s="42">
        <v>104</v>
      </c>
      <c r="C236" s="50" t="s">
        <v>203</v>
      </c>
      <c r="D236" s="243" t="s">
        <v>204</v>
      </c>
      <c r="E236" s="242" t="s">
        <v>17</v>
      </c>
      <c r="F236" s="51" t="s">
        <v>35</v>
      </c>
      <c r="G236" s="51" t="s">
        <v>42</v>
      </c>
      <c r="H236" s="45">
        <v>1</v>
      </c>
      <c r="I236" s="46"/>
      <c r="J236" s="47">
        <f t="shared" si="12"/>
        <v>0</v>
      </c>
      <c r="K236" s="47">
        <f t="shared" si="13"/>
        <v>0</v>
      </c>
    </row>
    <row r="237" spans="2:11">
      <c r="B237" s="231">
        <v>105</v>
      </c>
      <c r="C237" s="231" t="s">
        <v>12</v>
      </c>
      <c r="D237" s="231" t="s">
        <v>205</v>
      </c>
      <c r="E237" s="231" t="s">
        <v>61</v>
      </c>
      <c r="F237" s="231" t="s">
        <v>368</v>
      </c>
      <c r="G237" s="44" t="s">
        <v>361</v>
      </c>
      <c r="H237" s="45">
        <v>1</v>
      </c>
      <c r="I237" s="46"/>
      <c r="J237" s="47">
        <f t="shared" si="12"/>
        <v>0</v>
      </c>
      <c r="K237" s="47">
        <f t="shared" si="13"/>
        <v>0</v>
      </c>
    </row>
    <row r="238" spans="2:11">
      <c r="B238" s="232"/>
      <c r="C238" s="232"/>
      <c r="D238" s="232"/>
      <c r="E238" s="232"/>
      <c r="F238" s="232"/>
      <c r="G238" s="44"/>
      <c r="H238" s="45">
        <v>1</v>
      </c>
      <c r="I238" s="46"/>
      <c r="J238" s="47">
        <f t="shared" si="12"/>
        <v>0</v>
      </c>
      <c r="K238" s="47">
        <f t="shared" si="13"/>
        <v>0</v>
      </c>
    </row>
    <row r="239" spans="2:11">
      <c r="B239" s="232"/>
      <c r="C239" s="232"/>
      <c r="D239" s="232"/>
      <c r="E239" s="232"/>
      <c r="F239" s="232"/>
      <c r="G239" s="44"/>
      <c r="H239" s="45">
        <v>1</v>
      </c>
      <c r="I239" s="46"/>
      <c r="J239" s="47">
        <f t="shared" si="12"/>
        <v>0</v>
      </c>
      <c r="K239" s="47">
        <f t="shared" si="13"/>
        <v>0</v>
      </c>
    </row>
    <row r="240" spans="2:11">
      <c r="B240" s="232"/>
      <c r="C240" s="232"/>
      <c r="D240" s="232"/>
      <c r="E240" s="232"/>
      <c r="F240" s="232"/>
      <c r="G240" s="44"/>
      <c r="H240" s="45">
        <v>1</v>
      </c>
      <c r="I240" s="46"/>
      <c r="J240" s="47">
        <f t="shared" si="12"/>
        <v>0</v>
      </c>
      <c r="K240" s="47">
        <f t="shared" si="13"/>
        <v>0</v>
      </c>
    </row>
    <row r="241" spans="2:11">
      <c r="B241" s="232"/>
      <c r="C241" s="232"/>
      <c r="D241" s="232"/>
      <c r="E241" s="232"/>
      <c r="F241" s="232"/>
      <c r="G241" s="44"/>
      <c r="H241" s="45">
        <v>1</v>
      </c>
      <c r="I241" s="46"/>
      <c r="J241" s="47">
        <f t="shared" si="12"/>
        <v>0</v>
      </c>
      <c r="K241" s="47">
        <f t="shared" si="13"/>
        <v>0</v>
      </c>
    </row>
    <row r="242" spans="2:11">
      <c r="B242" s="230"/>
      <c r="C242" s="230"/>
      <c r="D242" s="230"/>
      <c r="E242" s="230"/>
      <c r="F242" s="230"/>
      <c r="G242" s="44"/>
      <c r="H242" s="45">
        <v>1</v>
      </c>
      <c r="I242" s="46"/>
      <c r="J242" s="47">
        <f t="shared" si="12"/>
        <v>0</v>
      </c>
      <c r="K242" s="47">
        <f t="shared" si="13"/>
        <v>0</v>
      </c>
    </row>
    <row r="243" spans="2:11">
      <c r="B243" s="42">
        <v>106</v>
      </c>
      <c r="C243" s="50" t="s">
        <v>77</v>
      </c>
      <c r="D243" s="243" t="s">
        <v>206</v>
      </c>
      <c r="E243" s="243" t="s">
        <v>34</v>
      </c>
      <c r="F243" s="51" t="s">
        <v>62</v>
      </c>
      <c r="G243" s="51" t="s">
        <v>207</v>
      </c>
      <c r="H243" s="45">
        <v>1</v>
      </c>
      <c r="I243" s="46"/>
      <c r="J243" s="47">
        <f t="shared" si="12"/>
        <v>0</v>
      </c>
      <c r="K243" s="47">
        <f t="shared" si="13"/>
        <v>0</v>
      </c>
    </row>
    <row r="244" spans="2:11">
      <c r="B244" s="231">
        <v>107</v>
      </c>
      <c r="C244" s="247" t="s">
        <v>12</v>
      </c>
      <c r="D244" s="247" t="s">
        <v>208</v>
      </c>
      <c r="E244" s="247" t="s">
        <v>61</v>
      </c>
      <c r="F244" s="247" t="s">
        <v>369</v>
      </c>
      <c r="G244" s="44" t="s">
        <v>361</v>
      </c>
      <c r="H244" s="45">
        <v>1</v>
      </c>
      <c r="I244" s="46"/>
      <c r="J244" s="47">
        <f t="shared" si="12"/>
        <v>0</v>
      </c>
      <c r="K244" s="47">
        <f t="shared" si="13"/>
        <v>0</v>
      </c>
    </row>
    <row r="245" spans="2:11">
      <c r="B245" s="232"/>
      <c r="C245" s="248"/>
      <c r="D245" s="248"/>
      <c r="E245" s="248"/>
      <c r="F245" s="248"/>
      <c r="G245" s="44"/>
      <c r="H245" s="45">
        <v>1</v>
      </c>
      <c r="I245" s="46"/>
      <c r="J245" s="47">
        <f t="shared" si="12"/>
        <v>0</v>
      </c>
      <c r="K245" s="47">
        <f t="shared" si="13"/>
        <v>0</v>
      </c>
    </row>
    <row r="246" spans="2:11">
      <c r="B246" s="232"/>
      <c r="C246" s="248"/>
      <c r="D246" s="248"/>
      <c r="E246" s="248"/>
      <c r="F246" s="248"/>
      <c r="G246" s="44"/>
      <c r="H246" s="45">
        <v>1</v>
      </c>
      <c r="I246" s="46"/>
      <c r="J246" s="47">
        <f t="shared" si="12"/>
        <v>0</v>
      </c>
      <c r="K246" s="47">
        <f t="shared" si="13"/>
        <v>0</v>
      </c>
    </row>
    <row r="247" spans="2:11">
      <c r="B247" s="232"/>
      <c r="C247" s="248"/>
      <c r="D247" s="248"/>
      <c r="E247" s="248"/>
      <c r="F247" s="248"/>
      <c r="G247" s="44"/>
      <c r="H247" s="45">
        <v>1</v>
      </c>
      <c r="I247" s="46"/>
      <c r="J247" s="47">
        <f t="shared" si="12"/>
        <v>0</v>
      </c>
      <c r="K247" s="47">
        <f t="shared" si="13"/>
        <v>0</v>
      </c>
    </row>
    <row r="248" spans="2:11">
      <c r="B248" s="232"/>
      <c r="C248" s="248"/>
      <c r="D248" s="248"/>
      <c r="E248" s="248"/>
      <c r="F248" s="248"/>
      <c r="G248" s="44"/>
      <c r="H248" s="45">
        <v>1</v>
      </c>
      <c r="I248" s="46"/>
      <c r="J248" s="47">
        <f t="shared" si="12"/>
        <v>0</v>
      </c>
      <c r="K248" s="47">
        <f t="shared" si="13"/>
        <v>0</v>
      </c>
    </row>
    <row r="249" spans="2:11">
      <c r="B249" s="230"/>
      <c r="C249" s="249"/>
      <c r="D249" s="249"/>
      <c r="E249" s="249"/>
      <c r="F249" s="249"/>
      <c r="G249" s="44"/>
      <c r="H249" s="45">
        <v>1</v>
      </c>
      <c r="I249" s="46"/>
      <c r="J249" s="47">
        <f t="shared" si="12"/>
        <v>0</v>
      </c>
      <c r="K249" s="47">
        <f t="shared" si="13"/>
        <v>0</v>
      </c>
    </row>
    <row r="250" spans="2:11">
      <c r="B250" s="231">
        <v>108</v>
      </c>
      <c r="C250" s="231" t="s">
        <v>12</v>
      </c>
      <c r="D250" s="231" t="s">
        <v>208</v>
      </c>
      <c r="E250" s="231" t="s">
        <v>46</v>
      </c>
      <c r="F250" s="231" t="s">
        <v>370</v>
      </c>
      <c r="G250" s="44" t="s">
        <v>361</v>
      </c>
      <c r="H250" s="45">
        <v>1</v>
      </c>
      <c r="I250" s="46"/>
      <c r="J250" s="47">
        <f t="shared" si="12"/>
        <v>0</v>
      </c>
      <c r="K250" s="47">
        <f t="shared" si="13"/>
        <v>0</v>
      </c>
    </row>
    <row r="251" spans="2:11">
      <c r="B251" s="232"/>
      <c r="C251" s="232"/>
      <c r="D251" s="232"/>
      <c r="E251" s="232"/>
      <c r="F251" s="232"/>
      <c r="G251" s="44"/>
      <c r="H251" s="45">
        <v>1</v>
      </c>
      <c r="I251" s="46"/>
      <c r="J251" s="47">
        <f t="shared" si="12"/>
        <v>0</v>
      </c>
      <c r="K251" s="47">
        <f t="shared" si="13"/>
        <v>0</v>
      </c>
    </row>
    <row r="252" spans="2:11">
      <c r="B252" s="232"/>
      <c r="C252" s="232"/>
      <c r="D252" s="232"/>
      <c r="E252" s="232"/>
      <c r="F252" s="232"/>
      <c r="G252" s="44"/>
      <c r="H252" s="45">
        <v>1</v>
      </c>
      <c r="I252" s="46"/>
      <c r="J252" s="47">
        <f t="shared" si="12"/>
        <v>0</v>
      </c>
      <c r="K252" s="47">
        <f t="shared" si="13"/>
        <v>0</v>
      </c>
    </row>
    <row r="253" spans="2:11">
      <c r="B253" s="232"/>
      <c r="C253" s="232"/>
      <c r="D253" s="232"/>
      <c r="E253" s="232"/>
      <c r="F253" s="232"/>
      <c r="G253" s="44"/>
      <c r="H253" s="45">
        <v>1</v>
      </c>
      <c r="I253" s="46"/>
      <c r="J253" s="47">
        <f t="shared" si="12"/>
        <v>0</v>
      </c>
      <c r="K253" s="47">
        <f t="shared" si="13"/>
        <v>0</v>
      </c>
    </row>
    <row r="254" spans="2:11">
      <c r="B254" s="232"/>
      <c r="C254" s="232"/>
      <c r="D254" s="232"/>
      <c r="E254" s="232"/>
      <c r="F254" s="232"/>
      <c r="G254" s="44"/>
      <c r="H254" s="45">
        <v>1</v>
      </c>
      <c r="I254" s="46"/>
      <c r="J254" s="47">
        <f t="shared" si="12"/>
        <v>0</v>
      </c>
      <c r="K254" s="47">
        <f t="shared" si="13"/>
        <v>0</v>
      </c>
    </row>
    <row r="255" spans="2:11">
      <c r="B255" s="230"/>
      <c r="C255" s="230"/>
      <c r="D255" s="230"/>
      <c r="E255" s="230"/>
      <c r="F255" s="230"/>
      <c r="G255" s="44"/>
      <c r="H255" s="45">
        <v>1</v>
      </c>
      <c r="I255" s="46"/>
      <c r="J255" s="47">
        <f t="shared" si="12"/>
        <v>0</v>
      </c>
      <c r="K255" s="47">
        <f t="shared" si="13"/>
        <v>0</v>
      </c>
    </row>
    <row r="256" spans="2:11">
      <c r="B256" s="42">
        <v>109</v>
      </c>
      <c r="C256" s="43" t="s">
        <v>209</v>
      </c>
      <c r="D256" s="243" t="s">
        <v>210</v>
      </c>
      <c r="E256" s="243" t="s">
        <v>34</v>
      </c>
      <c r="F256" s="56" t="s">
        <v>35</v>
      </c>
      <c r="G256" s="56" t="s">
        <v>80</v>
      </c>
      <c r="H256" s="45">
        <v>1</v>
      </c>
      <c r="I256" s="46"/>
      <c r="J256" s="47">
        <f t="shared" si="12"/>
        <v>0</v>
      </c>
      <c r="K256" s="47">
        <f t="shared" si="13"/>
        <v>0</v>
      </c>
    </row>
    <row r="257" spans="2:11">
      <c r="B257" s="231">
        <v>110</v>
      </c>
      <c r="C257" s="231" t="s">
        <v>12</v>
      </c>
      <c r="D257" s="231" t="s">
        <v>211</v>
      </c>
      <c r="E257" s="231" t="s">
        <v>61</v>
      </c>
      <c r="F257" s="231" t="s">
        <v>371</v>
      </c>
      <c r="G257" s="44" t="s">
        <v>361</v>
      </c>
      <c r="H257" s="45">
        <v>1</v>
      </c>
      <c r="I257" s="46"/>
      <c r="J257" s="47">
        <f t="shared" si="12"/>
        <v>0</v>
      </c>
      <c r="K257" s="47">
        <f t="shared" si="13"/>
        <v>0</v>
      </c>
    </row>
    <row r="258" spans="2:11">
      <c r="B258" s="232"/>
      <c r="C258" s="232"/>
      <c r="D258" s="232"/>
      <c r="E258" s="232"/>
      <c r="F258" s="232"/>
      <c r="G258" s="44"/>
      <c r="H258" s="45">
        <v>1</v>
      </c>
      <c r="I258" s="46"/>
      <c r="J258" s="47">
        <f t="shared" si="12"/>
        <v>0</v>
      </c>
      <c r="K258" s="47">
        <f t="shared" si="13"/>
        <v>0</v>
      </c>
    </row>
    <row r="259" spans="2:11">
      <c r="B259" s="232"/>
      <c r="C259" s="232"/>
      <c r="D259" s="232"/>
      <c r="E259" s="232"/>
      <c r="F259" s="232"/>
      <c r="G259" s="44"/>
      <c r="H259" s="45">
        <v>1</v>
      </c>
      <c r="I259" s="46"/>
      <c r="J259" s="47">
        <f t="shared" ref="J259:J322" si="14">+ROUND(I259*0.16,0)</f>
        <v>0</v>
      </c>
      <c r="K259" s="47">
        <f t="shared" ref="K259:K322" si="15">+ROUND(I259+J259,0)</f>
        <v>0</v>
      </c>
    </row>
    <row r="260" spans="2:11">
      <c r="B260" s="232"/>
      <c r="C260" s="232"/>
      <c r="D260" s="232"/>
      <c r="E260" s="232"/>
      <c r="F260" s="232"/>
      <c r="G260" s="44"/>
      <c r="H260" s="45">
        <v>1</v>
      </c>
      <c r="I260" s="46"/>
      <c r="J260" s="47">
        <f t="shared" si="14"/>
        <v>0</v>
      </c>
      <c r="K260" s="47">
        <f t="shared" si="15"/>
        <v>0</v>
      </c>
    </row>
    <row r="261" spans="2:11">
      <c r="B261" s="232"/>
      <c r="C261" s="232"/>
      <c r="D261" s="232"/>
      <c r="E261" s="232"/>
      <c r="F261" s="232"/>
      <c r="G261" s="44"/>
      <c r="H261" s="45">
        <v>1</v>
      </c>
      <c r="I261" s="46"/>
      <c r="J261" s="47">
        <f t="shared" si="14"/>
        <v>0</v>
      </c>
      <c r="K261" s="47">
        <f t="shared" si="15"/>
        <v>0</v>
      </c>
    </row>
    <row r="262" spans="2:11">
      <c r="B262" s="230"/>
      <c r="C262" s="230"/>
      <c r="D262" s="230"/>
      <c r="E262" s="230"/>
      <c r="F262" s="230"/>
      <c r="G262" s="44"/>
      <c r="H262" s="45">
        <v>1</v>
      </c>
      <c r="I262" s="46"/>
      <c r="J262" s="47">
        <f t="shared" si="14"/>
        <v>0</v>
      </c>
      <c r="K262" s="47">
        <f t="shared" si="15"/>
        <v>0</v>
      </c>
    </row>
    <row r="263" spans="2:11">
      <c r="B263" s="231">
        <v>111</v>
      </c>
      <c r="C263" s="231" t="s">
        <v>12</v>
      </c>
      <c r="D263" s="231" t="s">
        <v>211</v>
      </c>
      <c r="E263" s="231" t="s">
        <v>46</v>
      </c>
      <c r="F263" s="231" t="s">
        <v>370</v>
      </c>
      <c r="G263" s="44" t="s">
        <v>361</v>
      </c>
      <c r="H263" s="45">
        <v>1</v>
      </c>
      <c r="I263" s="46"/>
      <c r="J263" s="47">
        <f t="shared" si="14"/>
        <v>0</v>
      </c>
      <c r="K263" s="47">
        <f t="shared" si="15"/>
        <v>0</v>
      </c>
    </row>
    <row r="264" spans="2:11">
      <c r="B264" s="232"/>
      <c r="C264" s="232"/>
      <c r="D264" s="232"/>
      <c r="E264" s="232"/>
      <c r="F264" s="232"/>
      <c r="G264" s="44"/>
      <c r="H264" s="45">
        <v>1</v>
      </c>
      <c r="I264" s="46"/>
      <c r="J264" s="47">
        <f t="shared" si="14"/>
        <v>0</v>
      </c>
      <c r="K264" s="47">
        <f t="shared" si="15"/>
        <v>0</v>
      </c>
    </row>
    <row r="265" spans="2:11">
      <c r="B265" s="232"/>
      <c r="C265" s="232"/>
      <c r="D265" s="232"/>
      <c r="E265" s="232"/>
      <c r="F265" s="232"/>
      <c r="G265" s="44"/>
      <c r="H265" s="45">
        <v>1</v>
      </c>
      <c r="I265" s="46"/>
      <c r="J265" s="47">
        <f t="shared" si="14"/>
        <v>0</v>
      </c>
      <c r="K265" s="47">
        <f t="shared" si="15"/>
        <v>0</v>
      </c>
    </row>
    <row r="266" spans="2:11">
      <c r="B266" s="232"/>
      <c r="C266" s="232"/>
      <c r="D266" s="232"/>
      <c r="E266" s="232"/>
      <c r="F266" s="232"/>
      <c r="G266" s="44"/>
      <c r="H266" s="45">
        <v>1</v>
      </c>
      <c r="I266" s="46"/>
      <c r="J266" s="47">
        <f t="shared" si="14"/>
        <v>0</v>
      </c>
      <c r="K266" s="47">
        <f t="shared" si="15"/>
        <v>0</v>
      </c>
    </row>
    <row r="267" spans="2:11">
      <c r="B267" s="232"/>
      <c r="C267" s="232"/>
      <c r="D267" s="232"/>
      <c r="E267" s="232"/>
      <c r="F267" s="232"/>
      <c r="G267" s="44"/>
      <c r="H267" s="45">
        <v>1</v>
      </c>
      <c r="I267" s="46"/>
      <c r="J267" s="47">
        <f t="shared" si="14"/>
        <v>0</v>
      </c>
      <c r="K267" s="47">
        <f t="shared" si="15"/>
        <v>0</v>
      </c>
    </row>
    <row r="268" spans="2:11" ht="33" customHeight="1">
      <c r="B268" s="230"/>
      <c r="C268" s="230"/>
      <c r="D268" s="230"/>
      <c r="E268" s="230"/>
      <c r="F268" s="230"/>
      <c r="G268" s="44"/>
      <c r="H268" s="45">
        <v>1</v>
      </c>
      <c r="I268" s="46"/>
      <c r="J268" s="47">
        <f t="shared" si="14"/>
        <v>0</v>
      </c>
      <c r="K268" s="47">
        <f t="shared" si="15"/>
        <v>0</v>
      </c>
    </row>
    <row r="269" spans="2:11" ht="22.5">
      <c r="B269" s="42">
        <v>112</v>
      </c>
      <c r="C269" s="43" t="s">
        <v>212</v>
      </c>
      <c r="D269" s="243" t="s">
        <v>213</v>
      </c>
      <c r="E269" s="43" t="s">
        <v>34</v>
      </c>
      <c r="F269" s="56" t="s">
        <v>35</v>
      </c>
      <c r="G269" s="56" t="s">
        <v>36</v>
      </c>
      <c r="H269" s="45">
        <v>1</v>
      </c>
      <c r="I269" s="46"/>
      <c r="J269" s="47">
        <f t="shared" si="14"/>
        <v>0</v>
      </c>
      <c r="K269" s="47">
        <f t="shared" si="15"/>
        <v>0</v>
      </c>
    </row>
    <row r="270" spans="2:11" ht="22.5">
      <c r="B270" s="42">
        <v>113</v>
      </c>
      <c r="C270" s="43" t="s">
        <v>214</v>
      </c>
      <c r="D270" s="243" t="s">
        <v>215</v>
      </c>
      <c r="E270" s="43" t="s">
        <v>34</v>
      </c>
      <c r="F270" s="56" t="s">
        <v>35</v>
      </c>
      <c r="G270" s="56" t="s">
        <v>216</v>
      </c>
      <c r="H270" s="45">
        <v>1</v>
      </c>
      <c r="I270" s="46"/>
      <c r="J270" s="47">
        <f t="shared" si="14"/>
        <v>0</v>
      </c>
      <c r="K270" s="47">
        <f t="shared" si="15"/>
        <v>0</v>
      </c>
    </row>
    <row r="271" spans="2:11" ht="33.75">
      <c r="B271" s="42">
        <v>114</v>
      </c>
      <c r="C271" s="43" t="s">
        <v>217</v>
      </c>
      <c r="D271" s="243" t="s">
        <v>218</v>
      </c>
      <c r="E271" s="43" t="s">
        <v>34</v>
      </c>
      <c r="F271" s="56" t="s">
        <v>35</v>
      </c>
      <c r="G271" s="56" t="s">
        <v>219</v>
      </c>
      <c r="H271" s="45">
        <v>1</v>
      </c>
      <c r="I271" s="46"/>
      <c r="J271" s="47">
        <f t="shared" si="14"/>
        <v>0</v>
      </c>
      <c r="K271" s="47">
        <f t="shared" si="15"/>
        <v>0</v>
      </c>
    </row>
    <row r="272" spans="2:11" ht="33.75">
      <c r="B272" s="42">
        <v>115</v>
      </c>
      <c r="C272" s="43" t="s">
        <v>220</v>
      </c>
      <c r="D272" s="243" t="s">
        <v>221</v>
      </c>
      <c r="E272" s="43" t="s">
        <v>34</v>
      </c>
      <c r="F272" s="56" t="s">
        <v>35</v>
      </c>
      <c r="G272" s="56" t="s">
        <v>222</v>
      </c>
      <c r="H272" s="45">
        <v>1</v>
      </c>
      <c r="I272" s="46"/>
      <c r="J272" s="47">
        <f t="shared" si="14"/>
        <v>0</v>
      </c>
      <c r="K272" s="47">
        <f t="shared" si="15"/>
        <v>0</v>
      </c>
    </row>
    <row r="273" spans="2:11" ht="33.75">
      <c r="B273" s="42">
        <v>116</v>
      </c>
      <c r="C273" s="43" t="s">
        <v>220</v>
      </c>
      <c r="D273" s="243" t="s">
        <v>223</v>
      </c>
      <c r="E273" s="43" t="s">
        <v>34</v>
      </c>
      <c r="F273" s="56" t="s">
        <v>35</v>
      </c>
      <c r="G273" s="56" t="s">
        <v>224</v>
      </c>
      <c r="H273" s="45">
        <v>1</v>
      </c>
      <c r="I273" s="46"/>
      <c r="J273" s="47">
        <f t="shared" si="14"/>
        <v>0</v>
      </c>
      <c r="K273" s="47">
        <f t="shared" si="15"/>
        <v>0</v>
      </c>
    </row>
    <row r="274" spans="2:11">
      <c r="B274" s="231">
        <v>117</v>
      </c>
      <c r="C274" s="247" t="s">
        <v>12</v>
      </c>
      <c r="D274" s="247" t="s">
        <v>225</v>
      </c>
      <c r="E274" s="247" t="s">
        <v>61</v>
      </c>
      <c r="F274" s="231" t="s">
        <v>360</v>
      </c>
      <c r="G274" s="44" t="s">
        <v>361</v>
      </c>
      <c r="H274" s="45">
        <v>1</v>
      </c>
      <c r="I274" s="46"/>
      <c r="J274" s="47">
        <f t="shared" si="14"/>
        <v>0</v>
      </c>
      <c r="K274" s="47">
        <f t="shared" si="15"/>
        <v>0</v>
      </c>
    </row>
    <row r="275" spans="2:11">
      <c r="B275" s="232"/>
      <c r="C275" s="248"/>
      <c r="D275" s="248"/>
      <c r="E275" s="248"/>
      <c r="F275" s="232"/>
      <c r="G275" s="44"/>
      <c r="H275" s="45">
        <v>1</v>
      </c>
      <c r="I275" s="46"/>
      <c r="J275" s="47">
        <f t="shared" si="14"/>
        <v>0</v>
      </c>
      <c r="K275" s="47">
        <f t="shared" si="15"/>
        <v>0</v>
      </c>
    </row>
    <row r="276" spans="2:11">
      <c r="B276" s="232"/>
      <c r="C276" s="248"/>
      <c r="D276" s="248"/>
      <c r="E276" s="248"/>
      <c r="F276" s="232"/>
      <c r="G276" s="44"/>
      <c r="H276" s="45">
        <v>1</v>
      </c>
      <c r="I276" s="46"/>
      <c r="J276" s="47">
        <f t="shared" si="14"/>
        <v>0</v>
      </c>
      <c r="K276" s="47">
        <f t="shared" si="15"/>
        <v>0</v>
      </c>
    </row>
    <row r="277" spans="2:11">
      <c r="B277" s="232"/>
      <c r="C277" s="248"/>
      <c r="D277" s="248"/>
      <c r="E277" s="248"/>
      <c r="F277" s="232"/>
      <c r="G277" s="44"/>
      <c r="H277" s="45">
        <v>1</v>
      </c>
      <c r="I277" s="46"/>
      <c r="J277" s="47">
        <f t="shared" si="14"/>
        <v>0</v>
      </c>
      <c r="K277" s="47">
        <f t="shared" si="15"/>
        <v>0</v>
      </c>
    </row>
    <row r="278" spans="2:11">
      <c r="B278" s="232"/>
      <c r="C278" s="248"/>
      <c r="D278" s="248"/>
      <c r="E278" s="248"/>
      <c r="F278" s="232"/>
      <c r="G278" s="44"/>
      <c r="H278" s="45">
        <v>1</v>
      </c>
      <c r="I278" s="46"/>
      <c r="J278" s="47">
        <f t="shared" si="14"/>
        <v>0</v>
      </c>
      <c r="K278" s="47">
        <f t="shared" si="15"/>
        <v>0</v>
      </c>
    </row>
    <row r="279" spans="2:11">
      <c r="B279" s="230"/>
      <c r="C279" s="249"/>
      <c r="D279" s="249"/>
      <c r="E279" s="249"/>
      <c r="F279" s="230"/>
      <c r="G279" s="44"/>
      <c r="H279" s="45">
        <v>1</v>
      </c>
      <c r="I279" s="46"/>
      <c r="J279" s="47">
        <f t="shared" si="14"/>
        <v>0</v>
      </c>
      <c r="K279" s="47">
        <f t="shared" si="15"/>
        <v>0</v>
      </c>
    </row>
    <row r="280" spans="2:11">
      <c r="B280" s="42">
        <v>118</v>
      </c>
      <c r="C280" s="43" t="s">
        <v>12</v>
      </c>
      <c r="D280" s="243" t="s">
        <v>226</v>
      </c>
      <c r="E280" s="43" t="s">
        <v>132</v>
      </c>
      <c r="F280" s="51" t="s">
        <v>90</v>
      </c>
      <c r="G280" s="57" t="s">
        <v>77</v>
      </c>
      <c r="H280" s="45">
        <v>1</v>
      </c>
      <c r="I280" s="46"/>
      <c r="J280" s="47">
        <f t="shared" si="14"/>
        <v>0</v>
      </c>
      <c r="K280" s="47">
        <f t="shared" si="15"/>
        <v>0</v>
      </c>
    </row>
    <row r="281" spans="2:11">
      <c r="B281" s="231">
        <v>119</v>
      </c>
      <c r="C281" s="247" t="s">
        <v>12</v>
      </c>
      <c r="D281" s="247" t="s">
        <v>227</v>
      </c>
      <c r="E281" s="247" t="s">
        <v>366</v>
      </c>
      <c r="F281" s="231" t="s">
        <v>360</v>
      </c>
      <c r="G281" s="58" t="s">
        <v>360</v>
      </c>
      <c r="H281" s="45">
        <v>1</v>
      </c>
      <c r="I281" s="46"/>
      <c r="J281" s="47">
        <f t="shared" si="14"/>
        <v>0</v>
      </c>
      <c r="K281" s="47">
        <f t="shared" si="15"/>
        <v>0</v>
      </c>
    </row>
    <row r="282" spans="2:11">
      <c r="B282" s="232"/>
      <c r="C282" s="248"/>
      <c r="D282" s="248"/>
      <c r="E282" s="248"/>
      <c r="F282" s="232"/>
      <c r="G282" s="44"/>
      <c r="H282" s="45">
        <v>1</v>
      </c>
      <c r="I282" s="46"/>
      <c r="J282" s="47">
        <f t="shared" si="14"/>
        <v>0</v>
      </c>
      <c r="K282" s="47">
        <f t="shared" si="15"/>
        <v>0</v>
      </c>
    </row>
    <row r="283" spans="2:11">
      <c r="B283" s="232"/>
      <c r="C283" s="248"/>
      <c r="D283" s="248"/>
      <c r="E283" s="248"/>
      <c r="F283" s="232"/>
      <c r="G283" s="44"/>
      <c r="H283" s="45">
        <v>1</v>
      </c>
      <c r="I283" s="46"/>
      <c r="J283" s="47">
        <f t="shared" si="14"/>
        <v>0</v>
      </c>
      <c r="K283" s="47">
        <f t="shared" si="15"/>
        <v>0</v>
      </c>
    </row>
    <row r="284" spans="2:11">
      <c r="B284" s="232"/>
      <c r="C284" s="248"/>
      <c r="D284" s="248"/>
      <c r="E284" s="248"/>
      <c r="F284" s="232"/>
      <c r="G284" s="44"/>
      <c r="H284" s="45">
        <v>1</v>
      </c>
      <c r="I284" s="46"/>
      <c r="J284" s="47">
        <f t="shared" si="14"/>
        <v>0</v>
      </c>
      <c r="K284" s="47">
        <f t="shared" si="15"/>
        <v>0</v>
      </c>
    </row>
    <row r="285" spans="2:11">
      <c r="B285" s="232"/>
      <c r="C285" s="248"/>
      <c r="D285" s="248"/>
      <c r="E285" s="248"/>
      <c r="F285" s="232"/>
      <c r="G285" s="44"/>
      <c r="H285" s="45">
        <v>1</v>
      </c>
      <c r="I285" s="46"/>
      <c r="J285" s="47">
        <f t="shared" si="14"/>
        <v>0</v>
      </c>
      <c r="K285" s="47">
        <f t="shared" si="15"/>
        <v>0</v>
      </c>
    </row>
    <row r="286" spans="2:11">
      <c r="B286" s="230"/>
      <c r="C286" s="249"/>
      <c r="D286" s="249"/>
      <c r="E286" s="249"/>
      <c r="F286" s="230"/>
      <c r="G286" s="44"/>
      <c r="H286" s="45">
        <v>1</v>
      </c>
      <c r="I286" s="46"/>
      <c r="J286" s="47">
        <f t="shared" si="14"/>
        <v>0</v>
      </c>
      <c r="K286" s="47">
        <f t="shared" si="15"/>
        <v>0</v>
      </c>
    </row>
    <row r="287" spans="2:11">
      <c r="B287" s="231">
        <v>120</v>
      </c>
      <c r="C287" s="247" t="s">
        <v>12</v>
      </c>
      <c r="D287" s="247" t="s">
        <v>228</v>
      </c>
      <c r="E287" s="247" t="s">
        <v>61</v>
      </c>
      <c r="F287" s="231" t="s">
        <v>360</v>
      </c>
      <c r="G287" s="44" t="s">
        <v>361</v>
      </c>
      <c r="H287" s="45">
        <v>1</v>
      </c>
      <c r="I287" s="46"/>
      <c r="J287" s="47">
        <f t="shared" si="14"/>
        <v>0</v>
      </c>
      <c r="K287" s="47">
        <f t="shared" si="15"/>
        <v>0</v>
      </c>
    </row>
    <row r="288" spans="2:11">
      <c r="B288" s="232"/>
      <c r="C288" s="248"/>
      <c r="D288" s="248"/>
      <c r="E288" s="248"/>
      <c r="F288" s="232"/>
      <c r="G288" s="44"/>
      <c r="H288" s="45">
        <v>1</v>
      </c>
      <c r="I288" s="46"/>
      <c r="J288" s="47">
        <f t="shared" si="14"/>
        <v>0</v>
      </c>
      <c r="K288" s="47">
        <f t="shared" si="15"/>
        <v>0</v>
      </c>
    </row>
    <row r="289" spans="2:11">
      <c r="B289" s="232"/>
      <c r="C289" s="248"/>
      <c r="D289" s="248"/>
      <c r="E289" s="248"/>
      <c r="F289" s="232"/>
      <c r="G289" s="44"/>
      <c r="H289" s="45">
        <v>1</v>
      </c>
      <c r="I289" s="46"/>
      <c r="J289" s="47">
        <f t="shared" si="14"/>
        <v>0</v>
      </c>
      <c r="K289" s="47">
        <f t="shared" si="15"/>
        <v>0</v>
      </c>
    </row>
    <row r="290" spans="2:11">
      <c r="B290" s="232"/>
      <c r="C290" s="248"/>
      <c r="D290" s="248"/>
      <c r="E290" s="248"/>
      <c r="F290" s="232"/>
      <c r="G290" s="44"/>
      <c r="H290" s="45">
        <v>1</v>
      </c>
      <c r="I290" s="46"/>
      <c r="J290" s="47">
        <f t="shared" si="14"/>
        <v>0</v>
      </c>
      <c r="K290" s="47">
        <f t="shared" si="15"/>
        <v>0</v>
      </c>
    </row>
    <row r="291" spans="2:11">
      <c r="B291" s="232"/>
      <c r="C291" s="248"/>
      <c r="D291" s="248"/>
      <c r="E291" s="248"/>
      <c r="F291" s="232"/>
      <c r="G291" s="44"/>
      <c r="H291" s="45">
        <v>1</v>
      </c>
      <c r="I291" s="46"/>
      <c r="J291" s="47">
        <f t="shared" si="14"/>
        <v>0</v>
      </c>
      <c r="K291" s="47">
        <f t="shared" si="15"/>
        <v>0</v>
      </c>
    </row>
    <row r="292" spans="2:11">
      <c r="B292" s="230"/>
      <c r="C292" s="249"/>
      <c r="D292" s="249"/>
      <c r="E292" s="249"/>
      <c r="F292" s="230"/>
      <c r="G292" s="44"/>
      <c r="H292" s="45">
        <v>1</v>
      </c>
      <c r="I292" s="46"/>
      <c r="J292" s="47">
        <f t="shared" si="14"/>
        <v>0</v>
      </c>
      <c r="K292" s="47">
        <f t="shared" si="15"/>
        <v>0</v>
      </c>
    </row>
    <row r="293" spans="2:11">
      <c r="B293" s="231">
        <v>121</v>
      </c>
      <c r="C293" s="247" t="s">
        <v>12</v>
      </c>
      <c r="D293" s="247" t="s">
        <v>229</v>
      </c>
      <c r="E293" s="247" t="s">
        <v>61</v>
      </c>
      <c r="F293" s="231" t="s">
        <v>360</v>
      </c>
      <c r="G293" s="44" t="s">
        <v>361</v>
      </c>
      <c r="H293" s="45">
        <v>1</v>
      </c>
      <c r="I293" s="46"/>
      <c r="J293" s="47">
        <f t="shared" si="14"/>
        <v>0</v>
      </c>
      <c r="K293" s="47">
        <f t="shared" si="15"/>
        <v>0</v>
      </c>
    </row>
    <row r="294" spans="2:11">
      <c r="B294" s="232"/>
      <c r="C294" s="248"/>
      <c r="D294" s="248"/>
      <c r="E294" s="248"/>
      <c r="F294" s="232"/>
      <c r="G294" s="44"/>
      <c r="H294" s="45">
        <v>1</v>
      </c>
      <c r="I294" s="46"/>
      <c r="J294" s="47">
        <f t="shared" si="14"/>
        <v>0</v>
      </c>
      <c r="K294" s="47">
        <f t="shared" si="15"/>
        <v>0</v>
      </c>
    </row>
    <row r="295" spans="2:11">
      <c r="B295" s="232"/>
      <c r="C295" s="248"/>
      <c r="D295" s="248"/>
      <c r="E295" s="248"/>
      <c r="F295" s="232"/>
      <c r="G295" s="44"/>
      <c r="H295" s="45">
        <v>1</v>
      </c>
      <c r="I295" s="46"/>
      <c r="J295" s="47">
        <f t="shared" si="14"/>
        <v>0</v>
      </c>
      <c r="K295" s="47">
        <f t="shared" si="15"/>
        <v>0</v>
      </c>
    </row>
    <row r="296" spans="2:11">
      <c r="B296" s="232"/>
      <c r="C296" s="248"/>
      <c r="D296" s="248"/>
      <c r="E296" s="248"/>
      <c r="F296" s="232"/>
      <c r="G296" s="44"/>
      <c r="H296" s="45">
        <v>1</v>
      </c>
      <c r="I296" s="46"/>
      <c r="J296" s="47">
        <f t="shared" si="14"/>
        <v>0</v>
      </c>
      <c r="K296" s="47">
        <f t="shared" si="15"/>
        <v>0</v>
      </c>
    </row>
    <row r="297" spans="2:11">
      <c r="B297" s="232"/>
      <c r="C297" s="248"/>
      <c r="D297" s="248"/>
      <c r="E297" s="248"/>
      <c r="F297" s="232"/>
      <c r="G297" s="44"/>
      <c r="H297" s="45">
        <v>1</v>
      </c>
      <c r="I297" s="46"/>
      <c r="J297" s="47">
        <f t="shared" si="14"/>
        <v>0</v>
      </c>
      <c r="K297" s="47">
        <f t="shared" si="15"/>
        <v>0</v>
      </c>
    </row>
    <row r="298" spans="2:11">
      <c r="B298" s="230"/>
      <c r="C298" s="249"/>
      <c r="D298" s="249"/>
      <c r="E298" s="249"/>
      <c r="F298" s="230"/>
      <c r="G298" s="44"/>
      <c r="H298" s="45">
        <v>1</v>
      </c>
      <c r="I298" s="46"/>
      <c r="J298" s="47">
        <f t="shared" si="14"/>
        <v>0</v>
      </c>
      <c r="K298" s="47">
        <f t="shared" si="15"/>
        <v>0</v>
      </c>
    </row>
    <row r="299" spans="2:11">
      <c r="B299" s="42">
        <v>122</v>
      </c>
      <c r="C299" s="43" t="s">
        <v>230</v>
      </c>
      <c r="D299" s="243" t="s">
        <v>231</v>
      </c>
      <c r="E299" s="242" t="s">
        <v>17</v>
      </c>
      <c r="F299" s="56" t="s">
        <v>35</v>
      </c>
      <c r="G299" s="56" t="s">
        <v>42</v>
      </c>
      <c r="H299" s="45">
        <v>1</v>
      </c>
      <c r="I299" s="46"/>
      <c r="J299" s="47">
        <f t="shared" si="14"/>
        <v>0</v>
      </c>
      <c r="K299" s="47">
        <f t="shared" si="15"/>
        <v>0</v>
      </c>
    </row>
    <row r="300" spans="2:11">
      <c r="B300" s="231">
        <v>123</v>
      </c>
      <c r="C300" s="247" t="s">
        <v>232</v>
      </c>
      <c r="D300" s="247" t="s">
        <v>233</v>
      </c>
      <c r="E300" s="247" t="s">
        <v>234</v>
      </c>
      <c r="F300" s="231" t="s">
        <v>35</v>
      </c>
      <c r="G300" s="58" t="s">
        <v>361</v>
      </c>
      <c r="H300" s="45">
        <v>1</v>
      </c>
      <c r="I300" s="46"/>
      <c r="J300" s="47">
        <f t="shared" si="14"/>
        <v>0</v>
      </c>
      <c r="K300" s="47">
        <f t="shared" si="15"/>
        <v>0</v>
      </c>
    </row>
    <row r="301" spans="2:11">
      <c r="B301" s="232"/>
      <c r="C301" s="248"/>
      <c r="D301" s="248"/>
      <c r="E301" s="248"/>
      <c r="F301" s="232"/>
      <c r="G301" s="58"/>
      <c r="H301" s="45">
        <v>1</v>
      </c>
      <c r="I301" s="46"/>
      <c r="J301" s="47">
        <f t="shared" si="14"/>
        <v>0</v>
      </c>
      <c r="K301" s="47">
        <f t="shared" si="15"/>
        <v>0</v>
      </c>
    </row>
    <row r="302" spans="2:11">
      <c r="B302" s="232"/>
      <c r="C302" s="248"/>
      <c r="D302" s="248"/>
      <c r="E302" s="248"/>
      <c r="F302" s="232"/>
      <c r="G302" s="58"/>
      <c r="H302" s="45">
        <v>1</v>
      </c>
      <c r="I302" s="46"/>
      <c r="J302" s="47">
        <f t="shared" si="14"/>
        <v>0</v>
      </c>
      <c r="K302" s="47">
        <f t="shared" si="15"/>
        <v>0</v>
      </c>
    </row>
    <row r="303" spans="2:11">
      <c r="B303" s="232"/>
      <c r="C303" s="248"/>
      <c r="D303" s="248"/>
      <c r="E303" s="248"/>
      <c r="F303" s="232"/>
      <c r="G303" s="58"/>
      <c r="H303" s="45">
        <v>1</v>
      </c>
      <c r="I303" s="46"/>
      <c r="J303" s="47">
        <f t="shared" si="14"/>
        <v>0</v>
      </c>
      <c r="K303" s="47">
        <f t="shared" si="15"/>
        <v>0</v>
      </c>
    </row>
    <row r="304" spans="2:11">
      <c r="B304" s="232"/>
      <c r="C304" s="248"/>
      <c r="D304" s="248"/>
      <c r="E304" s="248"/>
      <c r="F304" s="232"/>
      <c r="G304" s="58"/>
      <c r="H304" s="45">
        <v>1</v>
      </c>
      <c r="I304" s="46"/>
      <c r="J304" s="47">
        <f t="shared" si="14"/>
        <v>0</v>
      </c>
      <c r="K304" s="47">
        <f t="shared" si="15"/>
        <v>0</v>
      </c>
    </row>
    <row r="305" spans="2:11">
      <c r="B305" s="230"/>
      <c r="C305" s="249"/>
      <c r="D305" s="249"/>
      <c r="E305" s="249"/>
      <c r="F305" s="230"/>
      <c r="G305" s="58"/>
      <c r="H305" s="45">
        <v>1</v>
      </c>
      <c r="I305" s="46"/>
      <c r="J305" s="47">
        <f t="shared" si="14"/>
        <v>0</v>
      </c>
      <c r="K305" s="47">
        <f t="shared" si="15"/>
        <v>0</v>
      </c>
    </row>
    <row r="306" spans="2:11" ht="22.5">
      <c r="B306" s="231">
        <v>124</v>
      </c>
      <c r="C306" s="247" t="s">
        <v>12</v>
      </c>
      <c r="D306" s="247" t="s">
        <v>235</v>
      </c>
      <c r="E306" s="247" t="s">
        <v>14</v>
      </c>
      <c r="F306" s="54" t="s">
        <v>360</v>
      </c>
      <c r="G306" s="59" t="s">
        <v>77</v>
      </c>
      <c r="H306" s="45">
        <v>1</v>
      </c>
      <c r="I306" s="46"/>
      <c r="J306" s="47">
        <f t="shared" si="14"/>
        <v>0</v>
      </c>
      <c r="K306" s="47">
        <f t="shared" si="15"/>
        <v>0</v>
      </c>
    </row>
    <row r="307" spans="2:11">
      <c r="B307" s="232"/>
      <c r="C307" s="248"/>
      <c r="D307" s="248"/>
      <c r="E307" s="248"/>
      <c r="F307" s="54"/>
      <c r="G307" s="59" t="s">
        <v>77</v>
      </c>
      <c r="H307" s="45">
        <v>1</v>
      </c>
      <c r="I307" s="46"/>
      <c r="J307" s="47">
        <f t="shared" si="14"/>
        <v>0</v>
      </c>
      <c r="K307" s="47">
        <f t="shared" si="15"/>
        <v>0</v>
      </c>
    </row>
    <row r="308" spans="2:11">
      <c r="B308" s="232"/>
      <c r="C308" s="248"/>
      <c r="D308" s="248"/>
      <c r="E308" s="248"/>
      <c r="F308" s="54"/>
      <c r="G308" s="59" t="s">
        <v>77</v>
      </c>
      <c r="H308" s="45">
        <v>1</v>
      </c>
      <c r="I308" s="46"/>
      <c r="J308" s="47">
        <f t="shared" si="14"/>
        <v>0</v>
      </c>
      <c r="K308" s="47">
        <f t="shared" si="15"/>
        <v>0</v>
      </c>
    </row>
    <row r="309" spans="2:11">
      <c r="B309" s="232"/>
      <c r="C309" s="248"/>
      <c r="D309" s="248"/>
      <c r="E309" s="248"/>
      <c r="F309" s="54"/>
      <c r="G309" s="59" t="s">
        <v>77</v>
      </c>
      <c r="H309" s="45">
        <v>1</v>
      </c>
      <c r="I309" s="46"/>
      <c r="J309" s="47">
        <f t="shared" si="14"/>
        <v>0</v>
      </c>
      <c r="K309" s="47">
        <f t="shared" si="15"/>
        <v>0</v>
      </c>
    </row>
    <row r="310" spans="2:11">
      <c r="B310" s="232"/>
      <c r="C310" s="248"/>
      <c r="D310" s="248"/>
      <c r="E310" s="248"/>
      <c r="F310" s="54"/>
      <c r="G310" s="59" t="s">
        <v>77</v>
      </c>
      <c r="H310" s="45">
        <v>1</v>
      </c>
      <c r="I310" s="46"/>
      <c r="J310" s="47">
        <f t="shared" si="14"/>
        <v>0</v>
      </c>
      <c r="K310" s="47">
        <f t="shared" si="15"/>
        <v>0</v>
      </c>
    </row>
    <row r="311" spans="2:11">
      <c r="B311" s="230"/>
      <c r="C311" s="249"/>
      <c r="D311" s="249"/>
      <c r="E311" s="249"/>
      <c r="F311" s="54"/>
      <c r="G311" s="59" t="s">
        <v>77</v>
      </c>
      <c r="H311" s="45">
        <v>1</v>
      </c>
      <c r="I311" s="46"/>
      <c r="J311" s="47">
        <f t="shared" si="14"/>
        <v>0</v>
      </c>
      <c r="K311" s="47">
        <f t="shared" si="15"/>
        <v>0</v>
      </c>
    </row>
    <row r="312" spans="2:11" ht="22.5">
      <c r="B312" s="231">
        <v>125</v>
      </c>
      <c r="C312" s="247" t="s">
        <v>12</v>
      </c>
      <c r="D312" s="247" t="s">
        <v>236</v>
      </c>
      <c r="E312" s="247" t="s">
        <v>14</v>
      </c>
      <c r="F312" s="54" t="s">
        <v>360</v>
      </c>
      <c r="G312" s="59" t="s">
        <v>77</v>
      </c>
      <c r="H312" s="45">
        <v>1</v>
      </c>
      <c r="I312" s="46"/>
      <c r="J312" s="47">
        <f t="shared" si="14"/>
        <v>0</v>
      </c>
      <c r="K312" s="47">
        <f t="shared" si="15"/>
        <v>0</v>
      </c>
    </row>
    <row r="313" spans="2:11">
      <c r="B313" s="232"/>
      <c r="C313" s="248"/>
      <c r="D313" s="248"/>
      <c r="E313" s="248"/>
      <c r="F313" s="54"/>
      <c r="G313" s="59" t="s">
        <v>77</v>
      </c>
      <c r="H313" s="45">
        <v>1</v>
      </c>
      <c r="I313" s="46"/>
      <c r="J313" s="47">
        <f t="shared" si="14"/>
        <v>0</v>
      </c>
      <c r="K313" s="47">
        <f t="shared" si="15"/>
        <v>0</v>
      </c>
    </row>
    <row r="314" spans="2:11">
      <c r="B314" s="232"/>
      <c r="C314" s="248"/>
      <c r="D314" s="248"/>
      <c r="E314" s="248"/>
      <c r="F314" s="54"/>
      <c r="G314" s="59" t="s">
        <v>77</v>
      </c>
      <c r="H314" s="45">
        <v>1</v>
      </c>
      <c r="I314" s="46"/>
      <c r="J314" s="47">
        <f t="shared" si="14"/>
        <v>0</v>
      </c>
      <c r="K314" s="47">
        <f t="shared" si="15"/>
        <v>0</v>
      </c>
    </row>
    <row r="315" spans="2:11">
      <c r="B315" s="232"/>
      <c r="C315" s="248"/>
      <c r="D315" s="248"/>
      <c r="E315" s="248"/>
      <c r="F315" s="54"/>
      <c r="G315" s="59" t="s">
        <v>77</v>
      </c>
      <c r="H315" s="45">
        <v>1</v>
      </c>
      <c r="I315" s="46"/>
      <c r="J315" s="47">
        <f t="shared" si="14"/>
        <v>0</v>
      </c>
      <c r="K315" s="47">
        <f t="shared" si="15"/>
        <v>0</v>
      </c>
    </row>
    <row r="316" spans="2:11">
      <c r="B316" s="232"/>
      <c r="C316" s="248"/>
      <c r="D316" s="248"/>
      <c r="E316" s="248"/>
      <c r="F316" s="54"/>
      <c r="G316" s="59" t="s">
        <v>77</v>
      </c>
      <c r="H316" s="45">
        <v>1</v>
      </c>
      <c r="I316" s="46"/>
      <c r="J316" s="47">
        <f t="shared" si="14"/>
        <v>0</v>
      </c>
      <c r="K316" s="47">
        <f t="shared" si="15"/>
        <v>0</v>
      </c>
    </row>
    <row r="317" spans="2:11">
      <c r="B317" s="230"/>
      <c r="C317" s="249"/>
      <c r="D317" s="249"/>
      <c r="E317" s="249"/>
      <c r="F317" s="54"/>
      <c r="G317" s="59" t="s">
        <v>77</v>
      </c>
      <c r="H317" s="45">
        <v>1</v>
      </c>
      <c r="I317" s="46"/>
      <c r="J317" s="47">
        <f t="shared" si="14"/>
        <v>0</v>
      </c>
      <c r="K317" s="47">
        <f t="shared" si="15"/>
        <v>0</v>
      </c>
    </row>
    <row r="318" spans="2:11" ht="22.5">
      <c r="B318" s="231">
        <v>126</v>
      </c>
      <c r="C318" s="247" t="s">
        <v>237</v>
      </c>
      <c r="D318" s="247" t="s">
        <v>238</v>
      </c>
      <c r="E318" s="247" t="s">
        <v>239</v>
      </c>
      <c r="F318" s="54" t="s">
        <v>360</v>
      </c>
      <c r="G318" s="59" t="s">
        <v>77</v>
      </c>
      <c r="H318" s="45">
        <v>1</v>
      </c>
      <c r="I318" s="46"/>
      <c r="J318" s="47">
        <f t="shared" si="14"/>
        <v>0</v>
      </c>
      <c r="K318" s="47">
        <f t="shared" si="15"/>
        <v>0</v>
      </c>
    </row>
    <row r="319" spans="2:11">
      <c r="B319" s="232"/>
      <c r="C319" s="248"/>
      <c r="D319" s="248"/>
      <c r="E319" s="248"/>
      <c r="F319" s="44"/>
      <c r="G319" s="59" t="s">
        <v>77</v>
      </c>
      <c r="H319" s="45">
        <v>1</v>
      </c>
      <c r="I319" s="46"/>
      <c r="J319" s="47">
        <f t="shared" si="14"/>
        <v>0</v>
      </c>
      <c r="K319" s="47">
        <f t="shared" si="15"/>
        <v>0</v>
      </c>
    </row>
    <row r="320" spans="2:11">
      <c r="B320" s="232"/>
      <c r="C320" s="248"/>
      <c r="D320" s="248"/>
      <c r="E320" s="248"/>
      <c r="F320" s="44"/>
      <c r="G320" s="59" t="s">
        <v>77</v>
      </c>
      <c r="H320" s="45">
        <v>1</v>
      </c>
      <c r="I320" s="46"/>
      <c r="J320" s="47">
        <f t="shared" si="14"/>
        <v>0</v>
      </c>
      <c r="K320" s="47">
        <f t="shared" si="15"/>
        <v>0</v>
      </c>
    </row>
    <row r="321" spans="2:11">
      <c r="B321" s="232"/>
      <c r="C321" s="248"/>
      <c r="D321" s="248"/>
      <c r="E321" s="248"/>
      <c r="F321" s="44"/>
      <c r="G321" s="59" t="s">
        <v>77</v>
      </c>
      <c r="H321" s="45">
        <v>1</v>
      </c>
      <c r="I321" s="46"/>
      <c r="J321" s="47">
        <f t="shared" si="14"/>
        <v>0</v>
      </c>
      <c r="K321" s="47">
        <f t="shared" si="15"/>
        <v>0</v>
      </c>
    </row>
    <row r="322" spans="2:11">
      <c r="B322" s="232"/>
      <c r="C322" s="248"/>
      <c r="D322" s="248"/>
      <c r="E322" s="248"/>
      <c r="F322" s="44"/>
      <c r="G322" s="59" t="s">
        <v>77</v>
      </c>
      <c r="H322" s="45">
        <v>1</v>
      </c>
      <c r="I322" s="46"/>
      <c r="J322" s="47">
        <f t="shared" si="14"/>
        <v>0</v>
      </c>
      <c r="K322" s="47">
        <f t="shared" si="15"/>
        <v>0</v>
      </c>
    </row>
    <row r="323" spans="2:11">
      <c r="B323" s="230"/>
      <c r="C323" s="249"/>
      <c r="D323" s="249"/>
      <c r="E323" s="249"/>
      <c r="F323" s="44"/>
      <c r="G323" s="59" t="s">
        <v>77</v>
      </c>
      <c r="H323" s="45">
        <v>1</v>
      </c>
      <c r="I323" s="46"/>
      <c r="J323" s="47">
        <f t="shared" ref="J323:J386" si="16">+ROUND(I323*0.16,0)</f>
        <v>0</v>
      </c>
      <c r="K323" s="47">
        <f t="shared" ref="K323:K386" si="17">+ROUND(I323+J323,0)</f>
        <v>0</v>
      </c>
    </row>
    <row r="324" spans="2:11" ht="22.5">
      <c r="B324" s="231">
        <v>127</v>
      </c>
      <c r="C324" s="247" t="s">
        <v>12</v>
      </c>
      <c r="D324" s="247" t="s">
        <v>240</v>
      </c>
      <c r="E324" s="247" t="s">
        <v>61</v>
      </c>
      <c r="F324" s="44" t="s">
        <v>360</v>
      </c>
      <c r="G324" s="44" t="s">
        <v>361</v>
      </c>
      <c r="H324" s="45">
        <v>1</v>
      </c>
      <c r="I324" s="46"/>
      <c r="J324" s="47">
        <f t="shared" si="16"/>
        <v>0</v>
      </c>
      <c r="K324" s="47">
        <f t="shared" si="17"/>
        <v>0</v>
      </c>
    </row>
    <row r="325" spans="2:11">
      <c r="B325" s="232"/>
      <c r="C325" s="248"/>
      <c r="D325" s="248"/>
      <c r="E325" s="248"/>
      <c r="F325" s="44"/>
      <c r="G325" s="44"/>
      <c r="H325" s="45">
        <v>1</v>
      </c>
      <c r="I325" s="46"/>
      <c r="J325" s="47">
        <f t="shared" si="16"/>
        <v>0</v>
      </c>
      <c r="K325" s="47">
        <f t="shared" si="17"/>
        <v>0</v>
      </c>
    </row>
    <row r="326" spans="2:11">
      <c r="B326" s="232"/>
      <c r="C326" s="248"/>
      <c r="D326" s="248"/>
      <c r="E326" s="248"/>
      <c r="F326" s="44"/>
      <c r="G326" s="44"/>
      <c r="H326" s="45">
        <v>1</v>
      </c>
      <c r="I326" s="46"/>
      <c r="J326" s="47">
        <f t="shared" si="16"/>
        <v>0</v>
      </c>
      <c r="K326" s="47">
        <f t="shared" si="17"/>
        <v>0</v>
      </c>
    </row>
    <row r="327" spans="2:11">
      <c r="B327" s="232"/>
      <c r="C327" s="248"/>
      <c r="D327" s="248"/>
      <c r="E327" s="248"/>
      <c r="F327" s="44"/>
      <c r="G327" s="44"/>
      <c r="H327" s="45">
        <v>1</v>
      </c>
      <c r="I327" s="46"/>
      <c r="J327" s="47">
        <f t="shared" si="16"/>
        <v>0</v>
      </c>
      <c r="K327" s="47">
        <f t="shared" si="17"/>
        <v>0</v>
      </c>
    </row>
    <row r="328" spans="2:11">
      <c r="B328" s="232"/>
      <c r="C328" s="248"/>
      <c r="D328" s="248"/>
      <c r="E328" s="248"/>
      <c r="F328" s="44"/>
      <c r="G328" s="44"/>
      <c r="H328" s="45">
        <v>1</v>
      </c>
      <c r="I328" s="46"/>
      <c r="J328" s="47">
        <f t="shared" si="16"/>
        <v>0</v>
      </c>
      <c r="K328" s="47">
        <f t="shared" si="17"/>
        <v>0</v>
      </c>
    </row>
    <row r="329" spans="2:11">
      <c r="B329" s="230"/>
      <c r="C329" s="249"/>
      <c r="D329" s="249"/>
      <c r="E329" s="249"/>
      <c r="F329" s="44"/>
      <c r="G329" s="44"/>
      <c r="H329" s="45">
        <v>1</v>
      </c>
      <c r="I329" s="46"/>
      <c r="J329" s="47">
        <f t="shared" si="16"/>
        <v>0</v>
      </c>
      <c r="K329" s="47">
        <f t="shared" si="17"/>
        <v>0</v>
      </c>
    </row>
    <row r="330" spans="2:11" ht="22.5">
      <c r="B330" s="231">
        <v>128</v>
      </c>
      <c r="C330" s="247" t="s">
        <v>12</v>
      </c>
      <c r="D330" s="247" t="s">
        <v>241</v>
      </c>
      <c r="E330" s="247" t="s">
        <v>14</v>
      </c>
      <c r="F330" s="58" t="s">
        <v>360</v>
      </c>
      <c r="G330" s="58" t="s">
        <v>360</v>
      </c>
      <c r="H330" s="45">
        <v>1</v>
      </c>
      <c r="I330" s="46"/>
      <c r="J330" s="47">
        <f t="shared" si="16"/>
        <v>0</v>
      </c>
      <c r="K330" s="47">
        <f t="shared" si="17"/>
        <v>0</v>
      </c>
    </row>
    <row r="331" spans="2:11">
      <c r="B331" s="232"/>
      <c r="C331" s="248"/>
      <c r="D331" s="248"/>
      <c r="E331" s="248"/>
      <c r="F331" s="54"/>
      <c r="G331" s="58"/>
      <c r="H331" s="45">
        <v>1</v>
      </c>
      <c r="I331" s="46"/>
      <c r="J331" s="47">
        <f t="shared" si="16"/>
        <v>0</v>
      </c>
      <c r="K331" s="47">
        <f t="shared" si="17"/>
        <v>0</v>
      </c>
    </row>
    <row r="332" spans="2:11">
      <c r="B332" s="232"/>
      <c r="C332" s="248"/>
      <c r="D332" s="248"/>
      <c r="E332" s="248"/>
      <c r="F332" s="54"/>
      <c r="G332" s="58"/>
      <c r="H332" s="45">
        <v>1</v>
      </c>
      <c r="I332" s="46"/>
      <c r="J332" s="47">
        <f t="shared" si="16"/>
        <v>0</v>
      </c>
      <c r="K332" s="47">
        <f t="shared" si="17"/>
        <v>0</v>
      </c>
    </row>
    <row r="333" spans="2:11">
      <c r="B333" s="232"/>
      <c r="C333" s="248"/>
      <c r="D333" s="248"/>
      <c r="E333" s="248"/>
      <c r="F333" s="54"/>
      <c r="G333" s="58"/>
      <c r="H333" s="45">
        <v>1</v>
      </c>
      <c r="I333" s="46"/>
      <c r="J333" s="47">
        <f t="shared" si="16"/>
        <v>0</v>
      </c>
      <c r="K333" s="47">
        <f t="shared" si="17"/>
        <v>0</v>
      </c>
    </row>
    <row r="334" spans="2:11">
      <c r="B334" s="232"/>
      <c r="C334" s="248"/>
      <c r="D334" s="248"/>
      <c r="E334" s="248"/>
      <c r="F334" s="54"/>
      <c r="G334" s="58"/>
      <c r="H334" s="45">
        <v>1</v>
      </c>
      <c r="I334" s="46"/>
      <c r="J334" s="47">
        <f t="shared" si="16"/>
        <v>0</v>
      </c>
      <c r="K334" s="47">
        <f t="shared" si="17"/>
        <v>0</v>
      </c>
    </row>
    <row r="335" spans="2:11">
      <c r="B335" s="230"/>
      <c r="C335" s="249"/>
      <c r="D335" s="249"/>
      <c r="E335" s="249"/>
      <c r="F335" s="54"/>
      <c r="G335" s="58"/>
      <c r="H335" s="45">
        <v>1</v>
      </c>
      <c r="I335" s="46"/>
      <c r="J335" s="47">
        <f t="shared" si="16"/>
        <v>0</v>
      </c>
      <c r="K335" s="47">
        <f t="shared" si="17"/>
        <v>0</v>
      </c>
    </row>
    <row r="336" spans="2:11" ht="22.5">
      <c r="B336" s="231">
        <v>129</v>
      </c>
      <c r="C336" s="247" t="s">
        <v>12</v>
      </c>
      <c r="D336" s="247" t="s">
        <v>242</v>
      </c>
      <c r="E336" s="247" t="s">
        <v>14</v>
      </c>
      <c r="F336" s="54" t="s">
        <v>360</v>
      </c>
      <c r="G336" s="56" t="s">
        <v>77</v>
      </c>
      <c r="H336" s="45">
        <v>1</v>
      </c>
      <c r="I336" s="46"/>
      <c r="J336" s="47">
        <f t="shared" si="16"/>
        <v>0</v>
      </c>
      <c r="K336" s="47">
        <f t="shared" si="17"/>
        <v>0</v>
      </c>
    </row>
    <row r="337" spans="2:11">
      <c r="B337" s="232"/>
      <c r="C337" s="248"/>
      <c r="D337" s="248"/>
      <c r="E337" s="248"/>
      <c r="F337" s="54"/>
      <c r="G337" s="56" t="s">
        <v>77</v>
      </c>
      <c r="H337" s="45">
        <v>1</v>
      </c>
      <c r="I337" s="46"/>
      <c r="J337" s="47">
        <f t="shared" si="16"/>
        <v>0</v>
      </c>
      <c r="K337" s="47">
        <f t="shared" si="17"/>
        <v>0</v>
      </c>
    </row>
    <row r="338" spans="2:11">
      <c r="B338" s="232"/>
      <c r="C338" s="248"/>
      <c r="D338" s="248"/>
      <c r="E338" s="248"/>
      <c r="F338" s="54"/>
      <c r="G338" s="56" t="s">
        <v>77</v>
      </c>
      <c r="H338" s="45">
        <v>1</v>
      </c>
      <c r="I338" s="46"/>
      <c r="J338" s="47">
        <f t="shared" si="16"/>
        <v>0</v>
      </c>
      <c r="K338" s="47">
        <f t="shared" si="17"/>
        <v>0</v>
      </c>
    </row>
    <row r="339" spans="2:11">
      <c r="B339" s="232"/>
      <c r="C339" s="248"/>
      <c r="D339" s="248"/>
      <c r="E339" s="248"/>
      <c r="F339" s="54"/>
      <c r="G339" s="56" t="s">
        <v>77</v>
      </c>
      <c r="H339" s="45">
        <v>1</v>
      </c>
      <c r="I339" s="46"/>
      <c r="J339" s="47">
        <f t="shared" si="16"/>
        <v>0</v>
      </c>
      <c r="K339" s="47">
        <f t="shared" si="17"/>
        <v>0</v>
      </c>
    </row>
    <row r="340" spans="2:11">
      <c r="B340" s="232"/>
      <c r="C340" s="248"/>
      <c r="D340" s="248"/>
      <c r="E340" s="248"/>
      <c r="F340" s="54"/>
      <c r="G340" s="56" t="s">
        <v>77</v>
      </c>
      <c r="H340" s="45">
        <v>1</v>
      </c>
      <c r="I340" s="46"/>
      <c r="J340" s="47">
        <f t="shared" si="16"/>
        <v>0</v>
      </c>
      <c r="K340" s="47">
        <f t="shared" si="17"/>
        <v>0</v>
      </c>
    </row>
    <row r="341" spans="2:11">
      <c r="B341" s="230"/>
      <c r="C341" s="249"/>
      <c r="D341" s="249"/>
      <c r="E341" s="249"/>
      <c r="F341" s="54"/>
      <c r="G341" s="56" t="s">
        <v>77</v>
      </c>
      <c r="H341" s="45">
        <v>1</v>
      </c>
      <c r="I341" s="46"/>
      <c r="J341" s="47">
        <f t="shared" si="16"/>
        <v>0</v>
      </c>
      <c r="K341" s="47">
        <f t="shared" si="17"/>
        <v>0</v>
      </c>
    </row>
    <row r="342" spans="2:11" ht="22.5">
      <c r="B342" s="42">
        <v>130</v>
      </c>
      <c r="C342" s="50" t="s">
        <v>243</v>
      </c>
      <c r="D342" s="243" t="s">
        <v>244</v>
      </c>
      <c r="E342" s="242" t="s">
        <v>61</v>
      </c>
      <c r="F342" s="59" t="s">
        <v>62</v>
      </c>
      <c r="G342" s="59" t="s">
        <v>63</v>
      </c>
      <c r="H342" s="45">
        <v>1</v>
      </c>
      <c r="I342" s="46"/>
      <c r="J342" s="47">
        <f t="shared" si="16"/>
        <v>0</v>
      </c>
      <c r="K342" s="47">
        <f t="shared" si="17"/>
        <v>0</v>
      </c>
    </row>
    <row r="343" spans="2:11" ht="22.5">
      <c r="B343" s="42">
        <v>131</v>
      </c>
      <c r="C343" s="50" t="s">
        <v>372</v>
      </c>
      <c r="D343" s="243" t="s">
        <v>244</v>
      </c>
      <c r="E343" s="242" t="s">
        <v>61</v>
      </c>
      <c r="F343" s="59" t="s">
        <v>373</v>
      </c>
      <c r="G343" s="59" t="s">
        <v>374</v>
      </c>
      <c r="H343" s="45">
        <v>1</v>
      </c>
      <c r="I343" s="46"/>
      <c r="J343" s="47">
        <f t="shared" si="16"/>
        <v>0</v>
      </c>
      <c r="K343" s="47">
        <f t="shared" si="17"/>
        <v>0</v>
      </c>
    </row>
    <row r="344" spans="2:11">
      <c r="B344" s="42">
        <v>132</v>
      </c>
      <c r="C344" s="50" t="s">
        <v>245</v>
      </c>
      <c r="D344" s="243" t="s">
        <v>244</v>
      </c>
      <c r="E344" s="50" t="s">
        <v>61</v>
      </c>
      <c r="F344" s="59" t="s">
        <v>35</v>
      </c>
      <c r="G344" s="59" t="s">
        <v>67</v>
      </c>
      <c r="H344" s="45">
        <v>1</v>
      </c>
      <c r="I344" s="46"/>
      <c r="J344" s="47">
        <f t="shared" si="16"/>
        <v>0</v>
      </c>
      <c r="K344" s="47">
        <f t="shared" si="17"/>
        <v>0</v>
      </c>
    </row>
    <row r="345" spans="2:11">
      <c r="B345" s="42">
        <v>133</v>
      </c>
      <c r="C345" s="261" t="s">
        <v>246</v>
      </c>
      <c r="D345" s="243" t="s">
        <v>247</v>
      </c>
      <c r="E345" s="242" t="s">
        <v>17</v>
      </c>
      <c r="F345" s="59" t="s">
        <v>18</v>
      </c>
      <c r="G345" s="59" t="s">
        <v>19</v>
      </c>
      <c r="H345" s="45">
        <v>1</v>
      </c>
      <c r="I345" s="46"/>
      <c r="J345" s="47">
        <f t="shared" si="16"/>
        <v>0</v>
      </c>
      <c r="K345" s="47">
        <f t="shared" si="17"/>
        <v>0</v>
      </c>
    </row>
    <row r="346" spans="2:11">
      <c r="B346" s="42">
        <v>134</v>
      </c>
      <c r="C346" s="50" t="s">
        <v>248</v>
      </c>
      <c r="D346" s="243" t="s">
        <v>249</v>
      </c>
      <c r="E346" s="242" t="s">
        <v>17</v>
      </c>
      <c r="F346" s="59" t="s">
        <v>18</v>
      </c>
      <c r="G346" s="59" t="s">
        <v>19</v>
      </c>
      <c r="H346" s="45">
        <v>1</v>
      </c>
      <c r="I346" s="46"/>
      <c r="J346" s="47">
        <f t="shared" si="16"/>
        <v>0</v>
      </c>
      <c r="K346" s="47">
        <f t="shared" si="17"/>
        <v>0</v>
      </c>
    </row>
    <row r="347" spans="2:11">
      <c r="B347" s="42">
        <v>135</v>
      </c>
      <c r="C347" s="50" t="s">
        <v>250</v>
      </c>
      <c r="D347" s="243" t="s">
        <v>251</v>
      </c>
      <c r="E347" s="50" t="s">
        <v>17</v>
      </c>
      <c r="F347" s="59" t="s">
        <v>18</v>
      </c>
      <c r="G347" s="59" t="s">
        <v>19</v>
      </c>
      <c r="H347" s="45">
        <v>1</v>
      </c>
      <c r="I347" s="46"/>
      <c r="J347" s="47">
        <f t="shared" si="16"/>
        <v>0</v>
      </c>
      <c r="K347" s="47">
        <f t="shared" si="17"/>
        <v>0</v>
      </c>
    </row>
    <row r="348" spans="2:11">
      <c r="B348" s="42">
        <v>136</v>
      </c>
      <c r="C348" s="43" t="s">
        <v>252</v>
      </c>
      <c r="D348" s="243" t="s">
        <v>253</v>
      </c>
      <c r="E348" s="242" t="s">
        <v>17</v>
      </c>
      <c r="F348" s="56" t="s">
        <v>35</v>
      </c>
      <c r="G348" s="56" t="s">
        <v>254</v>
      </c>
      <c r="H348" s="45">
        <v>1</v>
      </c>
      <c r="I348" s="46"/>
      <c r="J348" s="47">
        <f t="shared" si="16"/>
        <v>0</v>
      </c>
      <c r="K348" s="47">
        <f t="shared" si="17"/>
        <v>0</v>
      </c>
    </row>
    <row r="349" spans="2:11">
      <c r="B349" s="42">
        <v>137</v>
      </c>
      <c r="C349" s="43" t="s">
        <v>255</v>
      </c>
      <c r="D349" s="243" t="s">
        <v>256</v>
      </c>
      <c r="E349" s="242" t="s">
        <v>17</v>
      </c>
      <c r="F349" s="56" t="s">
        <v>35</v>
      </c>
      <c r="G349" s="56" t="s">
        <v>42</v>
      </c>
      <c r="H349" s="45">
        <v>1</v>
      </c>
      <c r="I349" s="46"/>
      <c r="J349" s="47">
        <f t="shared" si="16"/>
        <v>0</v>
      </c>
      <c r="K349" s="47">
        <f t="shared" si="17"/>
        <v>0</v>
      </c>
    </row>
    <row r="350" spans="2:11">
      <c r="B350" s="42">
        <v>138</v>
      </c>
      <c r="C350" s="55" t="s">
        <v>257</v>
      </c>
      <c r="D350" s="243" t="s">
        <v>258</v>
      </c>
      <c r="E350" s="242" t="s">
        <v>17</v>
      </c>
      <c r="F350" s="56" t="s">
        <v>35</v>
      </c>
      <c r="G350" s="56" t="s">
        <v>42</v>
      </c>
      <c r="H350" s="45">
        <v>1</v>
      </c>
      <c r="I350" s="46"/>
      <c r="J350" s="47">
        <f t="shared" si="16"/>
        <v>0</v>
      </c>
      <c r="K350" s="47">
        <f t="shared" si="17"/>
        <v>0</v>
      </c>
    </row>
    <row r="351" spans="2:11">
      <c r="B351" s="42">
        <v>139</v>
      </c>
      <c r="C351" s="55" t="s">
        <v>259</v>
      </c>
      <c r="D351" s="243" t="s">
        <v>260</v>
      </c>
      <c r="E351" s="242" t="s">
        <v>17</v>
      </c>
      <c r="F351" s="56" t="s">
        <v>35</v>
      </c>
      <c r="G351" s="56" t="s">
        <v>42</v>
      </c>
      <c r="H351" s="45">
        <v>1</v>
      </c>
      <c r="I351" s="46"/>
      <c r="J351" s="47">
        <f t="shared" si="16"/>
        <v>0</v>
      </c>
      <c r="K351" s="47">
        <f t="shared" si="17"/>
        <v>0</v>
      </c>
    </row>
    <row r="352" spans="2:11">
      <c r="B352" s="42">
        <v>140</v>
      </c>
      <c r="C352" s="43" t="s">
        <v>261</v>
      </c>
      <c r="D352" s="243" t="s">
        <v>262</v>
      </c>
      <c r="E352" s="243" t="s">
        <v>17</v>
      </c>
      <c r="F352" s="56" t="s">
        <v>35</v>
      </c>
      <c r="G352" s="56" t="s">
        <v>42</v>
      </c>
      <c r="H352" s="45">
        <v>1</v>
      </c>
      <c r="I352" s="46"/>
      <c r="J352" s="47">
        <f t="shared" si="16"/>
        <v>0</v>
      </c>
      <c r="K352" s="47">
        <f t="shared" si="17"/>
        <v>0</v>
      </c>
    </row>
    <row r="353" spans="2:11">
      <c r="B353" s="42">
        <v>141</v>
      </c>
      <c r="C353" s="261" t="s">
        <v>263</v>
      </c>
      <c r="D353" s="243" t="s">
        <v>264</v>
      </c>
      <c r="E353" s="242" t="s">
        <v>17</v>
      </c>
      <c r="F353" s="59" t="s">
        <v>18</v>
      </c>
      <c r="G353" s="59" t="s">
        <v>19</v>
      </c>
      <c r="H353" s="45">
        <v>1</v>
      </c>
      <c r="I353" s="46"/>
      <c r="J353" s="47">
        <f t="shared" si="16"/>
        <v>0</v>
      </c>
      <c r="K353" s="47">
        <f t="shared" si="17"/>
        <v>0</v>
      </c>
    </row>
    <row r="354" spans="2:11" ht="22.5">
      <c r="B354" s="231">
        <v>142</v>
      </c>
      <c r="C354" s="247" t="s">
        <v>12</v>
      </c>
      <c r="D354" s="247" t="s">
        <v>265</v>
      </c>
      <c r="E354" s="247" t="s">
        <v>61</v>
      </c>
      <c r="F354" s="44" t="s">
        <v>360</v>
      </c>
      <c r="G354" s="44" t="s">
        <v>361</v>
      </c>
      <c r="H354" s="45">
        <v>1</v>
      </c>
      <c r="I354" s="46"/>
      <c r="J354" s="47">
        <f t="shared" si="16"/>
        <v>0</v>
      </c>
      <c r="K354" s="47">
        <f t="shared" si="17"/>
        <v>0</v>
      </c>
    </row>
    <row r="355" spans="2:11">
      <c r="B355" s="232"/>
      <c r="C355" s="248"/>
      <c r="D355" s="248"/>
      <c r="E355" s="248"/>
      <c r="F355" s="44"/>
      <c r="G355" s="44"/>
      <c r="H355" s="45">
        <v>1</v>
      </c>
      <c r="I355" s="46"/>
      <c r="J355" s="47">
        <f t="shared" si="16"/>
        <v>0</v>
      </c>
      <c r="K355" s="47">
        <f t="shared" si="17"/>
        <v>0</v>
      </c>
    </row>
    <row r="356" spans="2:11">
      <c r="B356" s="232"/>
      <c r="C356" s="248"/>
      <c r="D356" s="248"/>
      <c r="E356" s="248"/>
      <c r="F356" s="44"/>
      <c r="G356" s="44"/>
      <c r="H356" s="45">
        <v>1</v>
      </c>
      <c r="I356" s="46"/>
      <c r="J356" s="47">
        <f t="shared" si="16"/>
        <v>0</v>
      </c>
      <c r="K356" s="47">
        <f t="shared" si="17"/>
        <v>0</v>
      </c>
    </row>
    <row r="357" spans="2:11">
      <c r="B357" s="232"/>
      <c r="C357" s="248"/>
      <c r="D357" s="248"/>
      <c r="E357" s="248"/>
      <c r="F357" s="44"/>
      <c r="G357" s="44"/>
      <c r="H357" s="45">
        <v>1</v>
      </c>
      <c r="I357" s="46"/>
      <c r="J357" s="47">
        <f t="shared" si="16"/>
        <v>0</v>
      </c>
      <c r="K357" s="47">
        <f t="shared" si="17"/>
        <v>0</v>
      </c>
    </row>
    <row r="358" spans="2:11">
      <c r="B358" s="232"/>
      <c r="C358" s="248"/>
      <c r="D358" s="248"/>
      <c r="E358" s="248"/>
      <c r="F358" s="44"/>
      <c r="G358" s="44"/>
      <c r="H358" s="45">
        <v>1</v>
      </c>
      <c r="I358" s="46"/>
      <c r="J358" s="47">
        <f t="shared" si="16"/>
        <v>0</v>
      </c>
      <c r="K358" s="47">
        <f t="shared" si="17"/>
        <v>0</v>
      </c>
    </row>
    <row r="359" spans="2:11">
      <c r="B359" s="230"/>
      <c r="C359" s="249"/>
      <c r="D359" s="249"/>
      <c r="E359" s="249"/>
      <c r="F359" s="44"/>
      <c r="G359" s="44"/>
      <c r="H359" s="45">
        <v>1</v>
      </c>
      <c r="I359" s="46"/>
      <c r="J359" s="47">
        <f t="shared" si="16"/>
        <v>0</v>
      </c>
      <c r="K359" s="47">
        <f t="shared" si="17"/>
        <v>0</v>
      </c>
    </row>
    <row r="360" spans="2:11" ht="22.5">
      <c r="B360" s="231">
        <v>143</v>
      </c>
      <c r="C360" s="247" t="s">
        <v>12</v>
      </c>
      <c r="D360" s="247" t="s">
        <v>266</v>
      </c>
      <c r="E360" s="247" t="s">
        <v>61</v>
      </c>
      <c r="F360" s="44" t="s">
        <v>360</v>
      </c>
      <c r="G360" s="44" t="s">
        <v>361</v>
      </c>
      <c r="H360" s="45">
        <v>1</v>
      </c>
      <c r="I360" s="46"/>
      <c r="J360" s="47">
        <f t="shared" si="16"/>
        <v>0</v>
      </c>
      <c r="K360" s="47">
        <f t="shared" si="17"/>
        <v>0</v>
      </c>
    </row>
    <row r="361" spans="2:11">
      <c r="B361" s="232"/>
      <c r="C361" s="248"/>
      <c r="D361" s="248"/>
      <c r="E361" s="248"/>
      <c r="F361" s="44"/>
      <c r="G361" s="44"/>
      <c r="H361" s="45">
        <v>1</v>
      </c>
      <c r="I361" s="46"/>
      <c r="J361" s="47">
        <f t="shared" si="16"/>
        <v>0</v>
      </c>
      <c r="K361" s="47">
        <f t="shared" si="17"/>
        <v>0</v>
      </c>
    </row>
    <row r="362" spans="2:11">
      <c r="B362" s="232"/>
      <c r="C362" s="248"/>
      <c r="D362" s="248"/>
      <c r="E362" s="248"/>
      <c r="F362" s="44"/>
      <c r="G362" s="44"/>
      <c r="H362" s="45">
        <v>1</v>
      </c>
      <c r="I362" s="46"/>
      <c r="J362" s="47">
        <f t="shared" si="16"/>
        <v>0</v>
      </c>
      <c r="K362" s="47">
        <f t="shared" si="17"/>
        <v>0</v>
      </c>
    </row>
    <row r="363" spans="2:11">
      <c r="B363" s="232"/>
      <c r="C363" s="248"/>
      <c r="D363" s="248"/>
      <c r="E363" s="248"/>
      <c r="F363" s="44"/>
      <c r="G363" s="44"/>
      <c r="H363" s="45">
        <v>1</v>
      </c>
      <c r="I363" s="46"/>
      <c r="J363" s="47">
        <f t="shared" si="16"/>
        <v>0</v>
      </c>
      <c r="K363" s="47">
        <f t="shared" si="17"/>
        <v>0</v>
      </c>
    </row>
    <row r="364" spans="2:11">
      <c r="B364" s="232"/>
      <c r="C364" s="248"/>
      <c r="D364" s="248"/>
      <c r="E364" s="248"/>
      <c r="F364" s="44"/>
      <c r="G364" s="44"/>
      <c r="H364" s="45">
        <v>1</v>
      </c>
      <c r="I364" s="46"/>
      <c r="J364" s="47">
        <f t="shared" si="16"/>
        <v>0</v>
      </c>
      <c r="K364" s="47">
        <f t="shared" si="17"/>
        <v>0</v>
      </c>
    </row>
    <row r="365" spans="2:11">
      <c r="B365" s="230"/>
      <c r="C365" s="249"/>
      <c r="D365" s="249"/>
      <c r="E365" s="249"/>
      <c r="F365" s="44"/>
      <c r="G365" s="44"/>
      <c r="H365" s="45">
        <v>1</v>
      </c>
      <c r="I365" s="46"/>
      <c r="J365" s="47">
        <f t="shared" si="16"/>
        <v>0</v>
      </c>
      <c r="K365" s="47">
        <f t="shared" si="17"/>
        <v>0</v>
      </c>
    </row>
    <row r="366" spans="2:11" ht="22.5">
      <c r="B366" s="231">
        <v>144</v>
      </c>
      <c r="C366" s="247" t="s">
        <v>12</v>
      </c>
      <c r="D366" s="247" t="s">
        <v>267</v>
      </c>
      <c r="E366" s="247" t="s">
        <v>61</v>
      </c>
      <c r="F366" s="44" t="s">
        <v>360</v>
      </c>
      <c r="G366" s="44" t="s">
        <v>361</v>
      </c>
      <c r="H366" s="45">
        <v>1</v>
      </c>
      <c r="I366" s="46"/>
      <c r="J366" s="47">
        <f t="shared" si="16"/>
        <v>0</v>
      </c>
      <c r="K366" s="47">
        <f t="shared" si="17"/>
        <v>0</v>
      </c>
    </row>
    <row r="367" spans="2:11">
      <c r="B367" s="232"/>
      <c r="C367" s="248"/>
      <c r="D367" s="248"/>
      <c r="E367" s="248"/>
      <c r="F367" s="44"/>
      <c r="G367" s="44"/>
      <c r="H367" s="45">
        <v>1</v>
      </c>
      <c r="I367" s="46"/>
      <c r="J367" s="47">
        <f t="shared" si="16"/>
        <v>0</v>
      </c>
      <c r="K367" s="47">
        <f t="shared" si="17"/>
        <v>0</v>
      </c>
    </row>
    <row r="368" spans="2:11">
      <c r="B368" s="232"/>
      <c r="C368" s="248"/>
      <c r="D368" s="248"/>
      <c r="E368" s="248"/>
      <c r="F368" s="44"/>
      <c r="G368" s="44"/>
      <c r="H368" s="45">
        <v>1</v>
      </c>
      <c r="I368" s="46"/>
      <c r="J368" s="47">
        <f t="shared" si="16"/>
        <v>0</v>
      </c>
      <c r="K368" s="47">
        <f t="shared" si="17"/>
        <v>0</v>
      </c>
    </row>
    <row r="369" spans="2:11">
      <c r="B369" s="232"/>
      <c r="C369" s="248"/>
      <c r="D369" s="248"/>
      <c r="E369" s="248"/>
      <c r="F369" s="44"/>
      <c r="G369" s="44"/>
      <c r="H369" s="45">
        <v>1</v>
      </c>
      <c r="I369" s="46"/>
      <c r="J369" s="47">
        <f t="shared" si="16"/>
        <v>0</v>
      </c>
      <c r="K369" s="47">
        <f t="shared" si="17"/>
        <v>0</v>
      </c>
    </row>
    <row r="370" spans="2:11">
      <c r="B370" s="232"/>
      <c r="C370" s="248"/>
      <c r="D370" s="248"/>
      <c r="E370" s="248"/>
      <c r="F370" s="44"/>
      <c r="G370" s="44"/>
      <c r="H370" s="45">
        <v>1</v>
      </c>
      <c r="I370" s="46"/>
      <c r="J370" s="47">
        <f t="shared" si="16"/>
        <v>0</v>
      </c>
      <c r="K370" s="47">
        <f t="shared" si="17"/>
        <v>0</v>
      </c>
    </row>
    <row r="371" spans="2:11">
      <c r="B371" s="230"/>
      <c r="C371" s="249"/>
      <c r="D371" s="249"/>
      <c r="E371" s="249"/>
      <c r="F371" s="44"/>
      <c r="G371" s="44"/>
      <c r="H371" s="45">
        <v>1</v>
      </c>
      <c r="I371" s="46"/>
      <c r="J371" s="47">
        <f t="shared" si="16"/>
        <v>0</v>
      </c>
      <c r="K371" s="47">
        <f t="shared" si="17"/>
        <v>0</v>
      </c>
    </row>
    <row r="372" spans="2:11" ht="22.5">
      <c r="B372" s="231">
        <v>145</v>
      </c>
      <c r="C372" s="247" t="s">
        <v>12</v>
      </c>
      <c r="D372" s="247" t="s">
        <v>268</v>
      </c>
      <c r="E372" s="247" t="s">
        <v>14</v>
      </c>
      <c r="F372" s="44" t="s">
        <v>360</v>
      </c>
      <c r="G372" s="44" t="s">
        <v>361</v>
      </c>
      <c r="H372" s="45">
        <v>1</v>
      </c>
      <c r="I372" s="46"/>
      <c r="J372" s="47">
        <f t="shared" si="16"/>
        <v>0</v>
      </c>
      <c r="K372" s="47">
        <f t="shared" si="17"/>
        <v>0</v>
      </c>
    </row>
    <row r="373" spans="2:11">
      <c r="B373" s="232"/>
      <c r="C373" s="248"/>
      <c r="D373" s="248"/>
      <c r="E373" s="248"/>
      <c r="F373" s="44"/>
      <c r="G373" s="44"/>
      <c r="H373" s="45">
        <v>1</v>
      </c>
      <c r="I373" s="46"/>
      <c r="J373" s="47">
        <f t="shared" si="16"/>
        <v>0</v>
      </c>
      <c r="K373" s="47">
        <f t="shared" si="17"/>
        <v>0</v>
      </c>
    </row>
    <row r="374" spans="2:11">
      <c r="B374" s="232"/>
      <c r="C374" s="248"/>
      <c r="D374" s="248"/>
      <c r="E374" s="248"/>
      <c r="F374" s="44"/>
      <c r="G374" s="44"/>
      <c r="H374" s="45">
        <v>1</v>
      </c>
      <c r="I374" s="46"/>
      <c r="J374" s="47">
        <f t="shared" si="16"/>
        <v>0</v>
      </c>
      <c r="K374" s="47">
        <f t="shared" si="17"/>
        <v>0</v>
      </c>
    </row>
    <row r="375" spans="2:11">
      <c r="B375" s="232"/>
      <c r="C375" s="248"/>
      <c r="D375" s="248"/>
      <c r="E375" s="248"/>
      <c r="F375" s="44"/>
      <c r="G375" s="44"/>
      <c r="H375" s="45">
        <v>1</v>
      </c>
      <c r="I375" s="46"/>
      <c r="J375" s="47">
        <f t="shared" si="16"/>
        <v>0</v>
      </c>
      <c r="K375" s="47">
        <f t="shared" si="17"/>
        <v>0</v>
      </c>
    </row>
    <row r="376" spans="2:11">
      <c r="B376" s="232"/>
      <c r="C376" s="248"/>
      <c r="D376" s="248"/>
      <c r="E376" s="248"/>
      <c r="F376" s="44"/>
      <c r="G376" s="44"/>
      <c r="H376" s="45">
        <v>1</v>
      </c>
      <c r="I376" s="46"/>
      <c r="J376" s="47">
        <f t="shared" si="16"/>
        <v>0</v>
      </c>
      <c r="K376" s="47">
        <f t="shared" si="17"/>
        <v>0</v>
      </c>
    </row>
    <row r="377" spans="2:11">
      <c r="B377" s="230"/>
      <c r="C377" s="249"/>
      <c r="D377" s="249"/>
      <c r="E377" s="249"/>
      <c r="F377" s="44"/>
      <c r="G377" s="44"/>
      <c r="H377" s="45">
        <v>1</v>
      </c>
      <c r="I377" s="46"/>
      <c r="J377" s="47">
        <f t="shared" si="16"/>
        <v>0</v>
      </c>
      <c r="K377" s="47">
        <f t="shared" si="17"/>
        <v>0</v>
      </c>
    </row>
    <row r="378" spans="2:11" ht="22.5">
      <c r="B378" s="42">
        <v>146</v>
      </c>
      <c r="C378" s="50" t="s">
        <v>12</v>
      </c>
      <c r="D378" s="243" t="s">
        <v>269</v>
      </c>
      <c r="E378" s="242" t="s">
        <v>61</v>
      </c>
      <c r="F378" s="59" t="s">
        <v>35</v>
      </c>
      <c r="G378" s="59" t="s">
        <v>67</v>
      </c>
      <c r="H378" s="45">
        <v>1</v>
      </c>
      <c r="I378" s="46"/>
      <c r="J378" s="47">
        <f t="shared" si="16"/>
        <v>0</v>
      </c>
      <c r="K378" s="47">
        <f t="shared" si="17"/>
        <v>0</v>
      </c>
    </row>
    <row r="379" spans="2:11" ht="22.5">
      <c r="B379" s="42">
        <v>147</v>
      </c>
      <c r="C379" s="50" t="s">
        <v>12</v>
      </c>
      <c r="D379" s="243" t="s">
        <v>270</v>
      </c>
      <c r="E379" s="50" t="s">
        <v>61</v>
      </c>
      <c r="F379" s="59" t="s">
        <v>35</v>
      </c>
      <c r="G379" s="59" t="s">
        <v>67</v>
      </c>
      <c r="H379" s="45">
        <v>1</v>
      </c>
      <c r="I379" s="46"/>
      <c r="J379" s="47">
        <f t="shared" si="16"/>
        <v>0</v>
      </c>
      <c r="K379" s="47">
        <f t="shared" si="17"/>
        <v>0</v>
      </c>
    </row>
    <row r="380" spans="2:11" ht="22.5">
      <c r="B380" s="42">
        <v>148</v>
      </c>
      <c r="C380" s="50" t="s">
        <v>12</v>
      </c>
      <c r="D380" s="243" t="s">
        <v>271</v>
      </c>
      <c r="E380" s="50" t="s">
        <v>61</v>
      </c>
      <c r="F380" s="59" t="s">
        <v>35</v>
      </c>
      <c r="G380" s="59" t="s">
        <v>67</v>
      </c>
      <c r="H380" s="45">
        <v>1</v>
      </c>
      <c r="I380" s="46"/>
      <c r="J380" s="47">
        <f t="shared" si="16"/>
        <v>0</v>
      </c>
      <c r="K380" s="47">
        <f t="shared" si="17"/>
        <v>0</v>
      </c>
    </row>
    <row r="381" spans="2:11" ht="22.5">
      <c r="B381" s="42">
        <v>149</v>
      </c>
      <c r="C381" s="50" t="s">
        <v>272</v>
      </c>
      <c r="D381" s="243" t="s">
        <v>273</v>
      </c>
      <c r="E381" s="43" t="s">
        <v>34</v>
      </c>
      <c r="F381" s="59" t="s">
        <v>35</v>
      </c>
      <c r="G381" s="59" t="s">
        <v>80</v>
      </c>
      <c r="H381" s="45">
        <v>1</v>
      </c>
      <c r="I381" s="46"/>
      <c r="J381" s="47">
        <f t="shared" si="16"/>
        <v>0</v>
      </c>
      <c r="K381" s="47">
        <f t="shared" si="17"/>
        <v>0</v>
      </c>
    </row>
    <row r="382" spans="2:11" ht="22.5">
      <c r="B382" s="231">
        <v>150</v>
      </c>
      <c r="C382" s="247" t="s">
        <v>12</v>
      </c>
      <c r="D382" s="247" t="s">
        <v>274</v>
      </c>
      <c r="E382" s="247" t="s">
        <v>61</v>
      </c>
      <c r="F382" s="44" t="s">
        <v>360</v>
      </c>
      <c r="G382" s="44" t="s">
        <v>361</v>
      </c>
      <c r="H382" s="45">
        <v>1</v>
      </c>
      <c r="I382" s="46"/>
      <c r="J382" s="47">
        <f t="shared" si="16"/>
        <v>0</v>
      </c>
      <c r="K382" s="47">
        <f t="shared" si="17"/>
        <v>0</v>
      </c>
    </row>
    <row r="383" spans="2:11">
      <c r="B383" s="232"/>
      <c r="C383" s="248"/>
      <c r="D383" s="248"/>
      <c r="E383" s="248"/>
      <c r="F383" s="44"/>
      <c r="G383" s="44"/>
      <c r="H383" s="45">
        <v>1</v>
      </c>
      <c r="I383" s="46"/>
      <c r="J383" s="47">
        <f t="shared" si="16"/>
        <v>0</v>
      </c>
      <c r="K383" s="47">
        <f t="shared" si="17"/>
        <v>0</v>
      </c>
    </row>
    <row r="384" spans="2:11">
      <c r="B384" s="232"/>
      <c r="C384" s="248"/>
      <c r="D384" s="248"/>
      <c r="E384" s="248"/>
      <c r="F384" s="44"/>
      <c r="G384" s="44"/>
      <c r="H384" s="45">
        <v>1</v>
      </c>
      <c r="I384" s="46"/>
      <c r="J384" s="47">
        <f t="shared" si="16"/>
        <v>0</v>
      </c>
      <c r="K384" s="47">
        <f t="shared" si="17"/>
        <v>0</v>
      </c>
    </row>
    <row r="385" spans="2:11">
      <c r="B385" s="232"/>
      <c r="C385" s="248"/>
      <c r="D385" s="248"/>
      <c r="E385" s="248"/>
      <c r="F385" s="44"/>
      <c r="G385" s="44"/>
      <c r="H385" s="45">
        <v>1</v>
      </c>
      <c r="I385" s="46"/>
      <c r="J385" s="47">
        <f t="shared" si="16"/>
        <v>0</v>
      </c>
      <c r="K385" s="47">
        <f t="shared" si="17"/>
        <v>0</v>
      </c>
    </row>
    <row r="386" spans="2:11">
      <c r="B386" s="232"/>
      <c r="C386" s="248"/>
      <c r="D386" s="248"/>
      <c r="E386" s="248"/>
      <c r="F386" s="44"/>
      <c r="G386" s="44"/>
      <c r="H386" s="45">
        <v>1</v>
      </c>
      <c r="I386" s="46"/>
      <c r="J386" s="47">
        <f t="shared" si="16"/>
        <v>0</v>
      </c>
      <c r="K386" s="47">
        <f t="shared" si="17"/>
        <v>0</v>
      </c>
    </row>
    <row r="387" spans="2:11">
      <c r="B387" s="230"/>
      <c r="C387" s="249"/>
      <c r="D387" s="249"/>
      <c r="E387" s="249"/>
      <c r="F387" s="44"/>
      <c r="G387" s="44"/>
      <c r="H387" s="45">
        <v>1</v>
      </c>
      <c r="I387" s="46"/>
      <c r="J387" s="47">
        <f t="shared" ref="J387:J432" si="18">+ROUND(I387*0.16,0)</f>
        <v>0</v>
      </c>
      <c r="K387" s="47">
        <f t="shared" ref="K387:K432" si="19">+ROUND(I387+J387,0)</f>
        <v>0</v>
      </c>
    </row>
    <row r="388" spans="2:11" ht="22.5">
      <c r="B388" s="231">
        <v>151</v>
      </c>
      <c r="C388" s="247" t="s">
        <v>12</v>
      </c>
      <c r="D388" s="247" t="s">
        <v>275</v>
      </c>
      <c r="E388" s="247" t="s">
        <v>14</v>
      </c>
      <c r="F388" s="44" t="s">
        <v>360</v>
      </c>
      <c r="G388" s="44" t="s">
        <v>361</v>
      </c>
      <c r="H388" s="45">
        <v>1</v>
      </c>
      <c r="I388" s="46"/>
      <c r="J388" s="47">
        <f t="shared" si="18"/>
        <v>0</v>
      </c>
      <c r="K388" s="47">
        <f t="shared" si="19"/>
        <v>0</v>
      </c>
    </row>
    <row r="389" spans="2:11">
      <c r="B389" s="232"/>
      <c r="C389" s="248"/>
      <c r="D389" s="248"/>
      <c r="E389" s="248"/>
      <c r="F389" s="44"/>
      <c r="G389" s="44"/>
      <c r="H389" s="45">
        <v>1</v>
      </c>
      <c r="I389" s="46"/>
      <c r="J389" s="47">
        <f t="shared" si="18"/>
        <v>0</v>
      </c>
      <c r="K389" s="47">
        <f t="shared" si="19"/>
        <v>0</v>
      </c>
    </row>
    <row r="390" spans="2:11">
      <c r="B390" s="232"/>
      <c r="C390" s="248"/>
      <c r="D390" s="248"/>
      <c r="E390" s="248"/>
      <c r="F390" s="44"/>
      <c r="G390" s="44"/>
      <c r="H390" s="45">
        <v>1</v>
      </c>
      <c r="I390" s="46"/>
      <c r="J390" s="47">
        <f t="shared" si="18"/>
        <v>0</v>
      </c>
      <c r="K390" s="47">
        <f t="shared" si="19"/>
        <v>0</v>
      </c>
    </row>
    <row r="391" spans="2:11">
      <c r="B391" s="232"/>
      <c r="C391" s="248"/>
      <c r="D391" s="248"/>
      <c r="E391" s="248"/>
      <c r="F391" s="44"/>
      <c r="G391" s="44"/>
      <c r="H391" s="45">
        <v>1</v>
      </c>
      <c r="I391" s="46"/>
      <c r="J391" s="47">
        <f t="shared" si="18"/>
        <v>0</v>
      </c>
      <c r="K391" s="47">
        <f t="shared" si="19"/>
        <v>0</v>
      </c>
    </row>
    <row r="392" spans="2:11">
      <c r="B392" s="232"/>
      <c r="C392" s="248"/>
      <c r="D392" s="248"/>
      <c r="E392" s="248"/>
      <c r="F392" s="44"/>
      <c r="G392" s="44"/>
      <c r="H392" s="45">
        <v>1</v>
      </c>
      <c r="I392" s="46"/>
      <c r="J392" s="47">
        <f t="shared" si="18"/>
        <v>0</v>
      </c>
      <c r="K392" s="47">
        <f t="shared" si="19"/>
        <v>0</v>
      </c>
    </row>
    <row r="393" spans="2:11">
      <c r="B393" s="230"/>
      <c r="C393" s="249"/>
      <c r="D393" s="249"/>
      <c r="E393" s="249"/>
      <c r="F393" s="44"/>
      <c r="G393" s="44"/>
      <c r="H393" s="45">
        <v>1</v>
      </c>
      <c r="I393" s="46"/>
      <c r="J393" s="47">
        <f t="shared" si="18"/>
        <v>0</v>
      </c>
      <c r="K393" s="47">
        <f t="shared" si="19"/>
        <v>0</v>
      </c>
    </row>
    <row r="394" spans="2:11">
      <c r="B394" s="42">
        <v>152</v>
      </c>
      <c r="C394" s="43" t="s">
        <v>12</v>
      </c>
      <c r="D394" s="243" t="s">
        <v>276</v>
      </c>
      <c r="E394" s="242" t="s">
        <v>172</v>
      </c>
      <c r="F394" s="56" t="s">
        <v>62</v>
      </c>
      <c r="G394" s="56" t="s">
        <v>176</v>
      </c>
      <c r="H394" s="45">
        <v>1</v>
      </c>
      <c r="I394" s="46"/>
      <c r="J394" s="47">
        <f t="shared" si="18"/>
        <v>0</v>
      </c>
      <c r="K394" s="47">
        <f t="shared" si="19"/>
        <v>0</v>
      </c>
    </row>
    <row r="395" spans="2:11" ht="22.5">
      <c r="B395" s="231">
        <v>153</v>
      </c>
      <c r="C395" s="247" t="s">
        <v>12</v>
      </c>
      <c r="D395" s="247" t="s">
        <v>277</v>
      </c>
      <c r="E395" s="247" t="s">
        <v>132</v>
      </c>
      <c r="F395" s="44" t="s">
        <v>360</v>
      </c>
      <c r="G395" s="44" t="s">
        <v>361</v>
      </c>
      <c r="H395" s="45">
        <v>1</v>
      </c>
      <c r="I395" s="46"/>
      <c r="J395" s="47">
        <f t="shared" si="18"/>
        <v>0</v>
      </c>
      <c r="K395" s="47">
        <f t="shared" si="19"/>
        <v>0</v>
      </c>
    </row>
    <row r="396" spans="2:11">
      <c r="B396" s="232"/>
      <c r="C396" s="248"/>
      <c r="D396" s="248"/>
      <c r="E396" s="248"/>
      <c r="F396" s="44"/>
      <c r="G396" s="44"/>
      <c r="H396" s="45">
        <v>1</v>
      </c>
      <c r="I396" s="46"/>
      <c r="J396" s="47">
        <f t="shared" si="18"/>
        <v>0</v>
      </c>
      <c r="K396" s="47">
        <f t="shared" si="19"/>
        <v>0</v>
      </c>
    </row>
    <row r="397" spans="2:11">
      <c r="B397" s="232"/>
      <c r="C397" s="248"/>
      <c r="D397" s="248"/>
      <c r="E397" s="248"/>
      <c r="F397" s="44"/>
      <c r="G397" s="44"/>
      <c r="H397" s="45">
        <v>1</v>
      </c>
      <c r="I397" s="46"/>
      <c r="J397" s="47">
        <f t="shared" si="18"/>
        <v>0</v>
      </c>
      <c r="K397" s="47">
        <f t="shared" si="19"/>
        <v>0</v>
      </c>
    </row>
    <row r="398" spans="2:11">
      <c r="B398" s="232"/>
      <c r="C398" s="248"/>
      <c r="D398" s="248"/>
      <c r="E398" s="248"/>
      <c r="F398" s="44"/>
      <c r="G398" s="44"/>
      <c r="H398" s="45">
        <v>1</v>
      </c>
      <c r="I398" s="46"/>
      <c r="J398" s="47">
        <f t="shared" si="18"/>
        <v>0</v>
      </c>
      <c r="K398" s="47">
        <f t="shared" si="19"/>
        <v>0</v>
      </c>
    </row>
    <row r="399" spans="2:11">
      <c r="B399" s="232"/>
      <c r="C399" s="248"/>
      <c r="D399" s="248"/>
      <c r="E399" s="248"/>
      <c r="F399" s="44"/>
      <c r="G399" s="44"/>
      <c r="H399" s="45">
        <v>1</v>
      </c>
      <c r="I399" s="46"/>
      <c r="J399" s="47">
        <f t="shared" si="18"/>
        <v>0</v>
      </c>
      <c r="K399" s="47">
        <f t="shared" si="19"/>
        <v>0</v>
      </c>
    </row>
    <row r="400" spans="2:11">
      <c r="B400" s="230"/>
      <c r="C400" s="249"/>
      <c r="D400" s="249"/>
      <c r="E400" s="249"/>
      <c r="F400" s="44"/>
      <c r="G400" s="44"/>
      <c r="H400" s="45">
        <v>1</v>
      </c>
      <c r="I400" s="46"/>
      <c r="J400" s="47">
        <f t="shared" si="18"/>
        <v>0</v>
      </c>
      <c r="K400" s="47">
        <f t="shared" si="19"/>
        <v>0</v>
      </c>
    </row>
    <row r="401" spans="2:11" ht="22.5">
      <c r="B401" s="231">
        <v>154</v>
      </c>
      <c r="C401" s="247" t="s">
        <v>12</v>
      </c>
      <c r="D401" s="247" t="s">
        <v>278</v>
      </c>
      <c r="E401" s="247" t="s">
        <v>61</v>
      </c>
      <c r="F401" s="44" t="s">
        <v>360</v>
      </c>
      <c r="G401" s="44" t="s">
        <v>361</v>
      </c>
      <c r="H401" s="45">
        <v>1</v>
      </c>
      <c r="I401" s="46"/>
      <c r="J401" s="47">
        <f t="shared" si="18"/>
        <v>0</v>
      </c>
      <c r="K401" s="47">
        <f t="shared" si="19"/>
        <v>0</v>
      </c>
    </row>
    <row r="402" spans="2:11">
      <c r="B402" s="232"/>
      <c r="C402" s="248"/>
      <c r="D402" s="248"/>
      <c r="E402" s="248"/>
      <c r="F402" s="44"/>
      <c r="G402" s="44"/>
      <c r="H402" s="45">
        <v>1</v>
      </c>
      <c r="I402" s="46"/>
      <c r="J402" s="47">
        <f t="shared" si="18"/>
        <v>0</v>
      </c>
      <c r="K402" s="47">
        <f t="shared" si="19"/>
        <v>0</v>
      </c>
    </row>
    <row r="403" spans="2:11">
      <c r="B403" s="232"/>
      <c r="C403" s="248"/>
      <c r="D403" s="248"/>
      <c r="E403" s="248"/>
      <c r="F403" s="44"/>
      <c r="G403" s="44"/>
      <c r="H403" s="45">
        <v>1</v>
      </c>
      <c r="I403" s="46"/>
      <c r="J403" s="47">
        <f t="shared" si="18"/>
        <v>0</v>
      </c>
      <c r="K403" s="47">
        <f t="shared" si="19"/>
        <v>0</v>
      </c>
    </row>
    <row r="404" spans="2:11">
      <c r="B404" s="232"/>
      <c r="C404" s="248"/>
      <c r="D404" s="248"/>
      <c r="E404" s="248"/>
      <c r="F404" s="44"/>
      <c r="G404" s="44"/>
      <c r="H404" s="45">
        <v>1</v>
      </c>
      <c r="I404" s="46"/>
      <c r="J404" s="47">
        <f t="shared" si="18"/>
        <v>0</v>
      </c>
      <c r="K404" s="47">
        <f t="shared" si="19"/>
        <v>0</v>
      </c>
    </row>
    <row r="405" spans="2:11">
      <c r="B405" s="232"/>
      <c r="C405" s="248"/>
      <c r="D405" s="248"/>
      <c r="E405" s="248"/>
      <c r="F405" s="44"/>
      <c r="G405" s="44"/>
      <c r="H405" s="45">
        <v>1</v>
      </c>
      <c r="I405" s="46"/>
      <c r="J405" s="47">
        <f t="shared" si="18"/>
        <v>0</v>
      </c>
      <c r="K405" s="47">
        <f t="shared" si="19"/>
        <v>0</v>
      </c>
    </row>
    <row r="406" spans="2:11">
      <c r="B406" s="230"/>
      <c r="C406" s="249"/>
      <c r="D406" s="249"/>
      <c r="E406" s="249"/>
      <c r="F406" s="44"/>
      <c r="G406" s="44"/>
      <c r="H406" s="45">
        <v>1</v>
      </c>
      <c r="I406" s="46"/>
      <c r="J406" s="47">
        <f t="shared" si="18"/>
        <v>0</v>
      </c>
      <c r="K406" s="47">
        <f t="shared" si="19"/>
        <v>0</v>
      </c>
    </row>
    <row r="407" spans="2:11" ht="22.5">
      <c r="B407" s="231">
        <v>155</v>
      </c>
      <c r="C407" s="247" t="s">
        <v>12</v>
      </c>
      <c r="D407" s="247" t="s">
        <v>279</v>
      </c>
      <c r="E407" s="247" t="s">
        <v>61</v>
      </c>
      <c r="F407" s="44" t="s">
        <v>360</v>
      </c>
      <c r="G407" s="44" t="s">
        <v>361</v>
      </c>
      <c r="H407" s="45">
        <v>1</v>
      </c>
      <c r="I407" s="46"/>
      <c r="J407" s="47">
        <f t="shared" si="18"/>
        <v>0</v>
      </c>
      <c r="K407" s="47">
        <f t="shared" si="19"/>
        <v>0</v>
      </c>
    </row>
    <row r="408" spans="2:11">
      <c r="B408" s="232"/>
      <c r="C408" s="248"/>
      <c r="D408" s="248"/>
      <c r="E408" s="248"/>
      <c r="F408" s="44"/>
      <c r="G408" s="44"/>
      <c r="H408" s="45">
        <v>1</v>
      </c>
      <c r="I408" s="46"/>
      <c r="J408" s="47">
        <f t="shared" si="18"/>
        <v>0</v>
      </c>
      <c r="K408" s="47">
        <f t="shared" si="19"/>
        <v>0</v>
      </c>
    </row>
    <row r="409" spans="2:11">
      <c r="B409" s="232"/>
      <c r="C409" s="248"/>
      <c r="D409" s="248"/>
      <c r="E409" s="248"/>
      <c r="F409" s="44"/>
      <c r="G409" s="44"/>
      <c r="H409" s="45">
        <v>1</v>
      </c>
      <c r="I409" s="46"/>
      <c r="J409" s="47">
        <f t="shared" si="18"/>
        <v>0</v>
      </c>
      <c r="K409" s="47">
        <f t="shared" si="19"/>
        <v>0</v>
      </c>
    </row>
    <row r="410" spans="2:11">
      <c r="B410" s="232"/>
      <c r="C410" s="248"/>
      <c r="D410" s="248"/>
      <c r="E410" s="248"/>
      <c r="F410" s="44"/>
      <c r="G410" s="44"/>
      <c r="H410" s="45">
        <v>1</v>
      </c>
      <c r="I410" s="46"/>
      <c r="J410" s="47">
        <f t="shared" si="18"/>
        <v>0</v>
      </c>
      <c r="K410" s="47">
        <f t="shared" si="19"/>
        <v>0</v>
      </c>
    </row>
    <row r="411" spans="2:11">
      <c r="B411" s="232"/>
      <c r="C411" s="248"/>
      <c r="D411" s="248"/>
      <c r="E411" s="248"/>
      <c r="F411" s="44"/>
      <c r="G411" s="44"/>
      <c r="H411" s="45">
        <v>1</v>
      </c>
      <c r="I411" s="46"/>
      <c r="J411" s="47">
        <f t="shared" si="18"/>
        <v>0</v>
      </c>
      <c r="K411" s="47">
        <f t="shared" si="19"/>
        <v>0</v>
      </c>
    </row>
    <row r="412" spans="2:11">
      <c r="B412" s="230"/>
      <c r="C412" s="249"/>
      <c r="D412" s="249"/>
      <c r="E412" s="249"/>
      <c r="F412" s="44"/>
      <c r="G412" s="44"/>
      <c r="H412" s="45">
        <v>1</v>
      </c>
      <c r="I412" s="46"/>
      <c r="J412" s="47">
        <f t="shared" si="18"/>
        <v>0</v>
      </c>
      <c r="K412" s="47">
        <f t="shared" si="19"/>
        <v>0</v>
      </c>
    </row>
    <row r="413" spans="2:11">
      <c r="B413" s="42">
        <v>156</v>
      </c>
      <c r="C413" s="43" t="s">
        <v>280</v>
      </c>
      <c r="D413" s="243" t="s">
        <v>281</v>
      </c>
      <c r="E413" s="242" t="s">
        <v>17</v>
      </c>
      <c r="F413" s="56" t="s">
        <v>35</v>
      </c>
      <c r="G413" s="56" t="s">
        <v>42</v>
      </c>
      <c r="H413" s="45">
        <v>1</v>
      </c>
      <c r="I413" s="46"/>
      <c r="J413" s="47">
        <f t="shared" si="18"/>
        <v>0</v>
      </c>
      <c r="K413" s="47">
        <f t="shared" si="19"/>
        <v>0</v>
      </c>
    </row>
    <row r="414" spans="2:11" ht="22.5">
      <c r="B414" s="231">
        <v>157</v>
      </c>
      <c r="C414" s="247" t="s">
        <v>12</v>
      </c>
      <c r="D414" s="247" t="s">
        <v>282</v>
      </c>
      <c r="E414" s="247" t="s">
        <v>375</v>
      </c>
      <c r="F414" s="58" t="s">
        <v>360</v>
      </c>
      <c r="G414" s="58" t="s">
        <v>360</v>
      </c>
      <c r="H414" s="45">
        <v>1</v>
      </c>
      <c r="I414" s="46"/>
      <c r="J414" s="47">
        <f t="shared" si="18"/>
        <v>0</v>
      </c>
      <c r="K414" s="47">
        <f t="shared" si="19"/>
        <v>0</v>
      </c>
    </row>
    <row r="415" spans="2:11">
      <c r="B415" s="232"/>
      <c r="C415" s="248"/>
      <c r="D415" s="248"/>
      <c r="E415" s="248"/>
      <c r="F415" s="58"/>
      <c r="G415" s="58"/>
      <c r="H415" s="45">
        <v>1</v>
      </c>
      <c r="I415" s="46"/>
      <c r="J415" s="47">
        <f t="shared" si="18"/>
        <v>0</v>
      </c>
      <c r="K415" s="47">
        <f t="shared" si="19"/>
        <v>0</v>
      </c>
    </row>
    <row r="416" spans="2:11">
      <c r="B416" s="232"/>
      <c r="C416" s="248"/>
      <c r="D416" s="248"/>
      <c r="E416" s="248"/>
      <c r="F416" s="58"/>
      <c r="G416" s="58"/>
      <c r="H416" s="45">
        <v>1</v>
      </c>
      <c r="I416" s="46"/>
      <c r="J416" s="47">
        <f t="shared" si="18"/>
        <v>0</v>
      </c>
      <c r="K416" s="47">
        <f t="shared" si="19"/>
        <v>0</v>
      </c>
    </row>
    <row r="417" spans="2:11">
      <c r="B417" s="232"/>
      <c r="C417" s="248"/>
      <c r="D417" s="248"/>
      <c r="E417" s="248"/>
      <c r="F417" s="58"/>
      <c r="G417" s="58"/>
      <c r="H417" s="45">
        <v>1</v>
      </c>
      <c r="I417" s="46"/>
      <c r="J417" s="47">
        <f t="shared" si="18"/>
        <v>0</v>
      </c>
      <c r="K417" s="47">
        <f t="shared" si="19"/>
        <v>0</v>
      </c>
    </row>
    <row r="418" spans="2:11">
      <c r="B418" s="232"/>
      <c r="C418" s="248"/>
      <c r="D418" s="248"/>
      <c r="E418" s="248"/>
      <c r="F418" s="58"/>
      <c r="G418" s="58"/>
      <c r="H418" s="45">
        <v>1</v>
      </c>
      <c r="I418" s="46"/>
      <c r="J418" s="47">
        <f t="shared" si="18"/>
        <v>0</v>
      </c>
      <c r="K418" s="47">
        <f t="shared" si="19"/>
        <v>0</v>
      </c>
    </row>
    <row r="419" spans="2:11">
      <c r="B419" s="230"/>
      <c r="C419" s="249"/>
      <c r="D419" s="249"/>
      <c r="E419" s="249"/>
      <c r="F419" s="58"/>
      <c r="G419" s="58"/>
      <c r="H419" s="45">
        <v>1</v>
      </c>
      <c r="I419" s="46"/>
      <c r="J419" s="47">
        <f t="shared" si="18"/>
        <v>0</v>
      </c>
      <c r="K419" s="47">
        <f t="shared" si="19"/>
        <v>0</v>
      </c>
    </row>
    <row r="420" spans="2:11">
      <c r="B420" s="42">
        <v>158</v>
      </c>
      <c r="C420" s="50" t="s">
        <v>283</v>
      </c>
      <c r="D420" s="243" t="s">
        <v>284</v>
      </c>
      <c r="E420" s="242" t="s">
        <v>61</v>
      </c>
      <c r="F420" s="59" t="s">
        <v>35</v>
      </c>
      <c r="G420" s="59" t="s">
        <v>67</v>
      </c>
      <c r="H420" s="45">
        <v>1</v>
      </c>
      <c r="I420" s="46"/>
      <c r="J420" s="47">
        <f t="shared" si="18"/>
        <v>0</v>
      </c>
      <c r="K420" s="47">
        <f t="shared" si="19"/>
        <v>0</v>
      </c>
    </row>
    <row r="421" spans="2:11" ht="22.5">
      <c r="B421" s="231">
        <v>159</v>
      </c>
      <c r="C421" s="247" t="s">
        <v>12</v>
      </c>
      <c r="D421" s="247" t="s">
        <v>285</v>
      </c>
      <c r="E421" s="247" t="s">
        <v>132</v>
      </c>
      <c r="F421" s="44" t="s">
        <v>360</v>
      </c>
      <c r="G421" s="44" t="s">
        <v>361</v>
      </c>
      <c r="H421" s="45">
        <v>1</v>
      </c>
      <c r="I421" s="46"/>
      <c r="J421" s="47">
        <f t="shared" si="18"/>
        <v>0</v>
      </c>
      <c r="K421" s="47">
        <f t="shared" si="19"/>
        <v>0</v>
      </c>
    </row>
    <row r="422" spans="2:11">
      <c r="B422" s="232"/>
      <c r="C422" s="248"/>
      <c r="D422" s="248"/>
      <c r="E422" s="248"/>
      <c r="F422" s="44"/>
      <c r="G422" s="44"/>
      <c r="H422" s="45">
        <v>1</v>
      </c>
      <c r="I422" s="46"/>
      <c r="J422" s="47">
        <f t="shared" si="18"/>
        <v>0</v>
      </c>
      <c r="K422" s="47">
        <f t="shared" si="19"/>
        <v>0</v>
      </c>
    </row>
    <row r="423" spans="2:11">
      <c r="B423" s="232"/>
      <c r="C423" s="248"/>
      <c r="D423" s="248"/>
      <c r="E423" s="248"/>
      <c r="F423" s="44"/>
      <c r="G423" s="44"/>
      <c r="H423" s="45">
        <v>1</v>
      </c>
      <c r="I423" s="46"/>
      <c r="J423" s="47">
        <f t="shared" si="18"/>
        <v>0</v>
      </c>
      <c r="K423" s="47">
        <f t="shared" si="19"/>
        <v>0</v>
      </c>
    </row>
    <row r="424" spans="2:11">
      <c r="B424" s="232"/>
      <c r="C424" s="248"/>
      <c r="D424" s="248"/>
      <c r="E424" s="248"/>
      <c r="F424" s="44"/>
      <c r="G424" s="44"/>
      <c r="H424" s="45">
        <v>1</v>
      </c>
      <c r="I424" s="46"/>
      <c r="J424" s="47">
        <f t="shared" si="18"/>
        <v>0</v>
      </c>
      <c r="K424" s="47">
        <f t="shared" si="19"/>
        <v>0</v>
      </c>
    </row>
    <row r="425" spans="2:11">
      <c r="B425" s="232"/>
      <c r="C425" s="248"/>
      <c r="D425" s="248"/>
      <c r="E425" s="248"/>
      <c r="F425" s="44"/>
      <c r="G425" s="44"/>
      <c r="H425" s="45">
        <v>1</v>
      </c>
      <c r="I425" s="46"/>
      <c r="J425" s="47">
        <f t="shared" si="18"/>
        <v>0</v>
      </c>
      <c r="K425" s="47">
        <f t="shared" si="19"/>
        <v>0</v>
      </c>
    </row>
    <row r="426" spans="2:11">
      <c r="B426" s="230"/>
      <c r="C426" s="249"/>
      <c r="D426" s="249"/>
      <c r="E426" s="249"/>
      <c r="F426" s="44"/>
      <c r="G426" s="44"/>
      <c r="H426" s="45">
        <v>1</v>
      </c>
      <c r="I426" s="46"/>
      <c r="J426" s="47">
        <f t="shared" si="18"/>
        <v>0</v>
      </c>
      <c r="K426" s="47">
        <f t="shared" si="19"/>
        <v>0</v>
      </c>
    </row>
    <row r="427" spans="2:11" ht="22.5">
      <c r="B427" s="265">
        <v>160</v>
      </c>
      <c r="C427" s="264" t="s">
        <v>12</v>
      </c>
      <c r="D427" s="264" t="s">
        <v>286</v>
      </c>
      <c r="E427" s="264" t="s">
        <v>132</v>
      </c>
      <c r="F427" s="263" t="s">
        <v>360</v>
      </c>
      <c r="G427" s="44" t="s">
        <v>361</v>
      </c>
      <c r="H427" s="45">
        <v>1</v>
      </c>
      <c r="I427" s="46"/>
      <c r="J427" s="47">
        <f t="shared" si="18"/>
        <v>0</v>
      </c>
      <c r="K427" s="47">
        <f t="shared" si="19"/>
        <v>0</v>
      </c>
    </row>
    <row r="428" spans="2:11">
      <c r="B428" s="265"/>
      <c r="C428" s="264"/>
      <c r="D428" s="264"/>
      <c r="E428" s="264"/>
      <c r="F428" s="58"/>
      <c r="G428" s="58"/>
      <c r="H428" s="45">
        <v>1</v>
      </c>
      <c r="I428" s="46"/>
      <c r="J428" s="47">
        <f t="shared" si="18"/>
        <v>0</v>
      </c>
      <c r="K428" s="47">
        <f t="shared" si="19"/>
        <v>0</v>
      </c>
    </row>
    <row r="429" spans="2:11">
      <c r="B429" s="265"/>
      <c r="C429" s="264"/>
      <c r="D429" s="264"/>
      <c r="E429" s="264"/>
      <c r="F429" s="58"/>
      <c r="G429" s="58"/>
      <c r="H429" s="45">
        <v>1</v>
      </c>
      <c r="I429" s="46"/>
      <c r="J429" s="47">
        <f t="shared" si="18"/>
        <v>0</v>
      </c>
      <c r="K429" s="47">
        <f t="shared" si="19"/>
        <v>0</v>
      </c>
    </row>
    <row r="430" spans="2:11">
      <c r="B430" s="265"/>
      <c r="C430" s="264"/>
      <c r="D430" s="264"/>
      <c r="E430" s="264"/>
      <c r="F430" s="58"/>
      <c r="G430" s="58"/>
      <c r="H430" s="45">
        <v>1</v>
      </c>
      <c r="I430" s="46"/>
      <c r="J430" s="47">
        <f t="shared" si="18"/>
        <v>0</v>
      </c>
      <c r="K430" s="47">
        <f t="shared" si="19"/>
        <v>0</v>
      </c>
    </row>
    <row r="431" spans="2:11">
      <c r="B431" s="265"/>
      <c r="C431" s="264"/>
      <c r="D431" s="264"/>
      <c r="E431" s="264"/>
      <c r="F431" s="58"/>
      <c r="G431" s="58"/>
      <c r="H431" s="45">
        <v>1</v>
      </c>
      <c r="I431" s="46"/>
      <c r="J431" s="47">
        <f t="shared" si="18"/>
        <v>0</v>
      </c>
      <c r="K431" s="47">
        <f t="shared" si="19"/>
        <v>0</v>
      </c>
    </row>
    <row r="432" spans="2:11">
      <c r="B432" s="265"/>
      <c r="C432" s="264"/>
      <c r="D432" s="264"/>
      <c r="E432" s="264"/>
      <c r="F432" s="58"/>
      <c r="G432" s="58"/>
      <c r="H432" s="45">
        <v>1</v>
      </c>
      <c r="I432" s="46"/>
      <c r="J432" s="47">
        <f t="shared" si="18"/>
        <v>0</v>
      </c>
      <c r="K432" s="47">
        <f t="shared" si="19"/>
        <v>0</v>
      </c>
    </row>
    <row r="435" spans="2:9" ht="26.25" customHeight="1">
      <c r="B435" s="226" t="s">
        <v>412</v>
      </c>
      <c r="C435" s="226"/>
      <c r="D435" s="226"/>
      <c r="E435" s="226"/>
      <c r="F435" s="226"/>
      <c r="G435" s="226"/>
      <c r="H435" s="226"/>
      <c r="I435" s="226"/>
    </row>
    <row r="436" spans="2:9" ht="12.75">
      <c r="B436" s="226" t="s">
        <v>413</v>
      </c>
      <c r="C436" s="226"/>
      <c r="D436" s="226"/>
      <c r="E436" s="226"/>
      <c r="F436" s="226"/>
      <c r="G436" s="226"/>
      <c r="H436" s="226"/>
      <c r="I436" s="226"/>
    </row>
    <row r="437" spans="2:9" ht="12.75">
      <c r="B437" s="226" t="s">
        <v>414</v>
      </c>
      <c r="C437" s="226"/>
      <c r="D437" s="226"/>
      <c r="E437" s="226"/>
      <c r="F437" s="226"/>
      <c r="G437" s="226"/>
      <c r="H437" s="226"/>
      <c r="I437" s="226"/>
    </row>
  </sheetData>
  <mergeCells count="215">
    <mergeCell ref="B421:B426"/>
    <mergeCell ref="C421:C426"/>
    <mergeCell ref="D421:D426"/>
    <mergeCell ref="E421:E426"/>
    <mergeCell ref="B427:B432"/>
    <mergeCell ref="C427:C432"/>
    <mergeCell ref="D427:D432"/>
    <mergeCell ref="E427:E432"/>
    <mergeCell ref="B407:B412"/>
    <mergeCell ref="C407:C412"/>
    <mergeCell ref="D407:D412"/>
    <mergeCell ref="E407:E412"/>
    <mergeCell ref="B414:B419"/>
    <mergeCell ref="C414:C419"/>
    <mergeCell ref="D414:D419"/>
    <mergeCell ref="E414:E419"/>
    <mergeCell ref="B395:B400"/>
    <mergeCell ref="C395:C400"/>
    <mergeCell ref="D395:D400"/>
    <mergeCell ref="E395:E400"/>
    <mergeCell ref="B401:B406"/>
    <mergeCell ref="C401:C406"/>
    <mergeCell ref="D401:D406"/>
    <mergeCell ref="E401:E406"/>
    <mergeCell ref="B382:B387"/>
    <mergeCell ref="C382:C387"/>
    <mergeCell ref="D382:D387"/>
    <mergeCell ref="E382:E387"/>
    <mergeCell ref="B388:B393"/>
    <mergeCell ref="C388:C393"/>
    <mergeCell ref="D388:D393"/>
    <mergeCell ref="E388:E393"/>
    <mergeCell ref="B366:B371"/>
    <mergeCell ref="C366:C371"/>
    <mergeCell ref="D366:D371"/>
    <mergeCell ref="E366:E371"/>
    <mergeCell ref="B372:B377"/>
    <mergeCell ref="C372:C377"/>
    <mergeCell ref="D372:D377"/>
    <mergeCell ref="E372:E377"/>
    <mergeCell ref="B354:B359"/>
    <mergeCell ref="C354:C359"/>
    <mergeCell ref="D354:D359"/>
    <mergeCell ref="E354:E359"/>
    <mergeCell ref="B360:B365"/>
    <mergeCell ref="C360:C365"/>
    <mergeCell ref="D360:D365"/>
    <mergeCell ref="E360:E365"/>
    <mergeCell ref="B330:B335"/>
    <mergeCell ref="C330:C335"/>
    <mergeCell ref="D330:D335"/>
    <mergeCell ref="E330:E335"/>
    <mergeCell ref="B336:B341"/>
    <mergeCell ref="C336:C341"/>
    <mergeCell ref="D336:D341"/>
    <mergeCell ref="E336:E341"/>
    <mergeCell ref="B318:B323"/>
    <mergeCell ref="C318:C323"/>
    <mergeCell ref="D318:D323"/>
    <mergeCell ref="E318:E323"/>
    <mergeCell ref="B324:B329"/>
    <mergeCell ref="C324:C329"/>
    <mergeCell ref="D324:D329"/>
    <mergeCell ref="E324:E329"/>
    <mergeCell ref="B306:B311"/>
    <mergeCell ref="C306:C311"/>
    <mergeCell ref="D306:D311"/>
    <mergeCell ref="E306:E311"/>
    <mergeCell ref="B312:B317"/>
    <mergeCell ref="C312:C317"/>
    <mergeCell ref="D312:D317"/>
    <mergeCell ref="E312:E317"/>
    <mergeCell ref="B300:B305"/>
    <mergeCell ref="C300:C305"/>
    <mergeCell ref="D300:D305"/>
    <mergeCell ref="E300:E305"/>
    <mergeCell ref="F300:F305"/>
    <mergeCell ref="B293:B298"/>
    <mergeCell ref="C293:C298"/>
    <mergeCell ref="D293:D298"/>
    <mergeCell ref="E293:E298"/>
    <mergeCell ref="F293:F298"/>
    <mergeCell ref="B287:B292"/>
    <mergeCell ref="C287:C292"/>
    <mergeCell ref="D287:D292"/>
    <mergeCell ref="E287:E292"/>
    <mergeCell ref="F287:F292"/>
    <mergeCell ref="B281:B286"/>
    <mergeCell ref="C281:C286"/>
    <mergeCell ref="D281:D286"/>
    <mergeCell ref="E281:E286"/>
    <mergeCell ref="F281:F286"/>
    <mergeCell ref="B274:B279"/>
    <mergeCell ref="C274:C279"/>
    <mergeCell ref="D274:D279"/>
    <mergeCell ref="E274:E279"/>
    <mergeCell ref="F274:F279"/>
    <mergeCell ref="B263:B268"/>
    <mergeCell ref="C263:C268"/>
    <mergeCell ref="D263:D268"/>
    <mergeCell ref="E263:E268"/>
    <mergeCell ref="F263:F268"/>
    <mergeCell ref="B257:B262"/>
    <mergeCell ref="C257:C262"/>
    <mergeCell ref="D257:D262"/>
    <mergeCell ref="E257:E262"/>
    <mergeCell ref="F257:F262"/>
    <mergeCell ref="B250:B255"/>
    <mergeCell ref="C250:C255"/>
    <mergeCell ref="D250:D255"/>
    <mergeCell ref="E250:E255"/>
    <mergeCell ref="F250:F255"/>
    <mergeCell ref="B244:B249"/>
    <mergeCell ref="C244:C249"/>
    <mergeCell ref="D244:D249"/>
    <mergeCell ref="E244:E249"/>
    <mergeCell ref="F244:F249"/>
    <mergeCell ref="B237:B242"/>
    <mergeCell ref="C237:C242"/>
    <mergeCell ref="D237:D242"/>
    <mergeCell ref="E237:E242"/>
    <mergeCell ref="F237:F242"/>
    <mergeCell ref="B208:B213"/>
    <mergeCell ref="C208:C213"/>
    <mergeCell ref="D208:D213"/>
    <mergeCell ref="E208:E213"/>
    <mergeCell ref="B214:B219"/>
    <mergeCell ref="C214:C219"/>
    <mergeCell ref="D214:D219"/>
    <mergeCell ref="E214:E219"/>
    <mergeCell ref="B178:B183"/>
    <mergeCell ref="C178:C183"/>
    <mergeCell ref="D178:D183"/>
    <mergeCell ref="E178:E183"/>
    <mergeCell ref="B202:B207"/>
    <mergeCell ref="C202:C207"/>
    <mergeCell ref="D202:D207"/>
    <mergeCell ref="E202:E207"/>
    <mergeCell ref="B164:B169"/>
    <mergeCell ref="C164:C169"/>
    <mergeCell ref="D164:D169"/>
    <mergeCell ref="E164:E169"/>
    <mergeCell ref="B172:B177"/>
    <mergeCell ref="C172:C177"/>
    <mergeCell ref="D172:D177"/>
    <mergeCell ref="E172:E177"/>
    <mergeCell ref="B151:B156"/>
    <mergeCell ref="C151:C156"/>
    <mergeCell ref="D151:D156"/>
    <mergeCell ref="E151:E156"/>
    <mergeCell ref="B158:B163"/>
    <mergeCell ref="C158:C163"/>
    <mergeCell ref="D158:D163"/>
    <mergeCell ref="E158:E163"/>
    <mergeCell ref="B138:B143"/>
    <mergeCell ref="C138:C143"/>
    <mergeCell ref="D138:D143"/>
    <mergeCell ref="E138:E143"/>
    <mergeCell ref="B144:B149"/>
    <mergeCell ref="C144:C149"/>
    <mergeCell ref="D144:D149"/>
    <mergeCell ref="E144:E149"/>
    <mergeCell ref="B118:B123"/>
    <mergeCell ref="C118:C123"/>
    <mergeCell ref="D118:D123"/>
    <mergeCell ref="E118:E123"/>
    <mergeCell ref="B131:B136"/>
    <mergeCell ref="C131:C136"/>
    <mergeCell ref="D131:D136"/>
    <mergeCell ref="E131:E136"/>
    <mergeCell ref="B102:B107"/>
    <mergeCell ref="C102:C107"/>
    <mergeCell ref="D102:D107"/>
    <mergeCell ref="E102:E107"/>
    <mergeCell ref="B111:B116"/>
    <mergeCell ref="C111:C116"/>
    <mergeCell ref="D111:D116"/>
    <mergeCell ref="E111:E116"/>
    <mergeCell ref="C82:C87"/>
    <mergeCell ref="D82:D87"/>
    <mergeCell ref="E82:E87"/>
    <mergeCell ref="B92:B97"/>
    <mergeCell ref="C92:C97"/>
    <mergeCell ref="D92:D97"/>
    <mergeCell ref="E92:E97"/>
    <mergeCell ref="B435:I435"/>
    <mergeCell ref="B436:I436"/>
    <mergeCell ref="B437:I437"/>
    <mergeCell ref="B38:B43"/>
    <mergeCell ref="C38:C43"/>
    <mergeCell ref="D38:D43"/>
    <mergeCell ref="E38:E43"/>
    <mergeCell ref="B53:B58"/>
    <mergeCell ref="C53:C58"/>
    <mergeCell ref="D53:D58"/>
    <mergeCell ref="E53:E58"/>
    <mergeCell ref="B76:B81"/>
    <mergeCell ref="C76:C81"/>
    <mergeCell ref="D76:D81"/>
    <mergeCell ref="E76:E81"/>
    <mergeCell ref="B82:B87"/>
    <mergeCell ref="B29:C29"/>
    <mergeCell ref="B30:C30"/>
    <mergeCell ref="B31:C31"/>
    <mergeCell ref="B32:C32"/>
    <mergeCell ref="B20:C20"/>
    <mergeCell ref="B21:C21"/>
    <mergeCell ref="B22:C22"/>
    <mergeCell ref="B27:C27"/>
    <mergeCell ref="B28:C28"/>
    <mergeCell ref="B2:L6"/>
    <mergeCell ref="B7:L8"/>
    <mergeCell ref="I9:J9"/>
    <mergeCell ref="I10:J10"/>
    <mergeCell ref="B19:C19"/>
  </mergeCells>
  <dataValidations count="2">
    <dataValidation type="list" allowBlank="1" showInputMessage="1" showErrorMessage="1" sqref="F16">
      <formula1>DECISION</formula1>
    </dataValidation>
    <dataValidation type="list" allowBlank="1" showInputMessage="1" showErrorMessage="1" sqref="B20:C32">
      <formula1>EQUIPOS</formula1>
    </dataValidation>
  </dataValidation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sheetPr>
    <tabColor rgb="FFFF0000"/>
  </sheetPr>
  <dimension ref="B3:W59"/>
  <sheetViews>
    <sheetView workbookViewId="0">
      <selection activeCell="B38" sqref="B38:V40"/>
    </sheetView>
  </sheetViews>
  <sheetFormatPr baseColWidth="10" defaultColWidth="3.75" defaultRowHeight="11.25" customHeight="1"/>
  <cols>
    <col min="1" max="1" width="2.5" style="3" customWidth="1"/>
    <col min="2" max="2" width="3.75" style="3"/>
    <col min="3" max="6" width="3.75" style="3" customWidth="1"/>
    <col min="7" max="7" width="6" style="3" customWidth="1"/>
    <col min="8" max="8" width="7.875" style="3" customWidth="1"/>
    <col min="9" max="9" width="14.5" style="3" customWidth="1"/>
    <col min="10" max="13" width="3.75" style="3" customWidth="1"/>
    <col min="14" max="14" width="3.5" style="3" customWidth="1"/>
    <col min="15" max="15" width="3.75" style="3" customWidth="1"/>
    <col min="16" max="16" width="1" style="3" customWidth="1"/>
    <col min="17" max="17" width="7.25" style="3" customWidth="1"/>
    <col min="18" max="18" width="6.875" style="3" customWidth="1"/>
    <col min="19" max="19" width="6.125" style="3" customWidth="1"/>
    <col min="20" max="20" width="6.875" style="3" customWidth="1"/>
    <col min="21" max="21" width="8.125" style="3" customWidth="1"/>
    <col min="22" max="22" width="8" style="3" customWidth="1"/>
    <col min="23" max="23" width="7.25" style="3" customWidth="1"/>
    <col min="24" max="258" width="3.75" style="3"/>
    <col min="259" max="271" width="3.75" style="3" customWidth="1"/>
    <col min="272" max="272" width="4.625" style="3" customWidth="1"/>
    <col min="273" max="514" width="3.75" style="3"/>
    <col min="515" max="527" width="3.75" style="3" customWidth="1"/>
    <col min="528" max="528" width="4.625" style="3" customWidth="1"/>
    <col min="529" max="770" width="3.75" style="3"/>
    <col min="771" max="783" width="3.75" style="3" customWidth="1"/>
    <col min="784" max="784" width="4.625" style="3" customWidth="1"/>
    <col min="785" max="1026" width="3.75" style="3"/>
    <col min="1027" max="1039" width="3.75" style="3" customWidth="1"/>
    <col min="1040" max="1040" width="4.625" style="3" customWidth="1"/>
    <col min="1041" max="1282" width="3.75" style="3"/>
    <col min="1283" max="1295" width="3.75" style="3" customWidth="1"/>
    <col min="1296" max="1296" width="4.625" style="3" customWidth="1"/>
    <col min="1297" max="1538" width="3.75" style="3"/>
    <col min="1539" max="1551" width="3.75" style="3" customWidth="1"/>
    <col min="1552" max="1552" width="4.625" style="3" customWidth="1"/>
    <col min="1553" max="1794" width="3.75" style="3"/>
    <col min="1795" max="1807" width="3.75" style="3" customWidth="1"/>
    <col min="1808" max="1808" width="4.625" style="3" customWidth="1"/>
    <col min="1809" max="2050" width="3.75" style="3"/>
    <col min="2051" max="2063" width="3.75" style="3" customWidth="1"/>
    <col min="2064" max="2064" width="4.625" style="3" customWidth="1"/>
    <col min="2065" max="2306" width="3.75" style="3"/>
    <col min="2307" max="2319" width="3.75" style="3" customWidth="1"/>
    <col min="2320" max="2320" width="4.625" style="3" customWidth="1"/>
    <col min="2321" max="2562" width="3.75" style="3"/>
    <col min="2563" max="2575" width="3.75" style="3" customWidth="1"/>
    <col min="2576" max="2576" width="4.625" style="3" customWidth="1"/>
    <col min="2577" max="2818" width="3.75" style="3"/>
    <col min="2819" max="2831" width="3.75" style="3" customWidth="1"/>
    <col min="2832" max="2832" width="4.625" style="3" customWidth="1"/>
    <col min="2833" max="3074" width="3.75" style="3"/>
    <col min="3075" max="3087" width="3.75" style="3" customWidth="1"/>
    <col min="3088" max="3088" width="4.625" style="3" customWidth="1"/>
    <col min="3089" max="3330" width="3.75" style="3"/>
    <col min="3331" max="3343" width="3.75" style="3" customWidth="1"/>
    <col min="3344" max="3344" width="4.625" style="3" customWidth="1"/>
    <col min="3345" max="3586" width="3.75" style="3"/>
    <col min="3587" max="3599" width="3.75" style="3" customWidth="1"/>
    <col min="3600" max="3600" width="4.625" style="3" customWidth="1"/>
    <col min="3601" max="3842" width="3.75" style="3"/>
    <col min="3843" max="3855" width="3.75" style="3" customWidth="1"/>
    <col min="3856" max="3856" width="4.625" style="3" customWidth="1"/>
    <col min="3857" max="4098" width="3.75" style="3"/>
    <col min="4099" max="4111" width="3.75" style="3" customWidth="1"/>
    <col min="4112" max="4112" width="4.625" style="3" customWidth="1"/>
    <col min="4113" max="4354" width="3.75" style="3"/>
    <col min="4355" max="4367" width="3.75" style="3" customWidth="1"/>
    <col min="4368" max="4368" width="4.625" style="3" customWidth="1"/>
    <col min="4369" max="4610" width="3.75" style="3"/>
    <col min="4611" max="4623" width="3.75" style="3" customWidth="1"/>
    <col min="4624" max="4624" width="4.625" style="3" customWidth="1"/>
    <col min="4625" max="4866" width="3.75" style="3"/>
    <col min="4867" max="4879" width="3.75" style="3" customWidth="1"/>
    <col min="4880" max="4880" width="4.625" style="3" customWidth="1"/>
    <col min="4881" max="5122" width="3.75" style="3"/>
    <col min="5123" max="5135" width="3.75" style="3" customWidth="1"/>
    <col min="5136" max="5136" width="4.625" style="3" customWidth="1"/>
    <col min="5137" max="5378" width="3.75" style="3"/>
    <col min="5379" max="5391" width="3.75" style="3" customWidth="1"/>
    <col min="5392" max="5392" width="4.625" style="3" customWidth="1"/>
    <col min="5393" max="5634" width="3.75" style="3"/>
    <col min="5635" max="5647" width="3.75" style="3" customWidth="1"/>
    <col min="5648" max="5648" width="4.625" style="3" customWidth="1"/>
    <col min="5649" max="5890" width="3.75" style="3"/>
    <col min="5891" max="5903" width="3.75" style="3" customWidth="1"/>
    <col min="5904" max="5904" width="4.625" style="3" customWidth="1"/>
    <col min="5905" max="6146" width="3.75" style="3"/>
    <col min="6147" max="6159" width="3.75" style="3" customWidth="1"/>
    <col min="6160" max="6160" width="4.625" style="3" customWidth="1"/>
    <col min="6161" max="6402" width="3.75" style="3"/>
    <col min="6403" max="6415" width="3.75" style="3" customWidth="1"/>
    <col min="6416" max="6416" width="4.625" style="3" customWidth="1"/>
    <col min="6417" max="6658" width="3.75" style="3"/>
    <col min="6659" max="6671" width="3.75" style="3" customWidth="1"/>
    <col min="6672" max="6672" width="4.625" style="3" customWidth="1"/>
    <col min="6673" max="6914" width="3.75" style="3"/>
    <col min="6915" max="6927" width="3.75" style="3" customWidth="1"/>
    <col min="6928" max="6928" width="4.625" style="3" customWidth="1"/>
    <col min="6929" max="7170" width="3.75" style="3"/>
    <col min="7171" max="7183" width="3.75" style="3" customWidth="1"/>
    <col min="7184" max="7184" width="4.625" style="3" customWidth="1"/>
    <col min="7185" max="7426" width="3.75" style="3"/>
    <col min="7427" max="7439" width="3.75" style="3" customWidth="1"/>
    <col min="7440" max="7440" width="4.625" style="3" customWidth="1"/>
    <col min="7441" max="7682" width="3.75" style="3"/>
    <col min="7683" max="7695" width="3.75" style="3" customWidth="1"/>
    <col min="7696" max="7696" width="4.625" style="3" customWidth="1"/>
    <col min="7697" max="7938" width="3.75" style="3"/>
    <col min="7939" max="7951" width="3.75" style="3" customWidth="1"/>
    <col min="7952" max="7952" width="4.625" style="3" customWidth="1"/>
    <col min="7953" max="8194" width="3.75" style="3"/>
    <col min="8195" max="8207" width="3.75" style="3" customWidth="1"/>
    <col min="8208" max="8208" width="4.625" style="3" customWidth="1"/>
    <col min="8209" max="8450" width="3.75" style="3"/>
    <col min="8451" max="8463" width="3.75" style="3" customWidth="1"/>
    <col min="8464" max="8464" width="4.625" style="3" customWidth="1"/>
    <col min="8465" max="8706" width="3.75" style="3"/>
    <col min="8707" max="8719" width="3.75" style="3" customWidth="1"/>
    <col min="8720" max="8720" width="4.625" style="3" customWidth="1"/>
    <col min="8721" max="8962" width="3.75" style="3"/>
    <col min="8963" max="8975" width="3.75" style="3" customWidth="1"/>
    <col min="8976" max="8976" width="4.625" style="3" customWidth="1"/>
    <col min="8977" max="9218" width="3.75" style="3"/>
    <col min="9219" max="9231" width="3.75" style="3" customWidth="1"/>
    <col min="9232" max="9232" width="4.625" style="3" customWidth="1"/>
    <col min="9233" max="9474" width="3.75" style="3"/>
    <col min="9475" max="9487" width="3.75" style="3" customWidth="1"/>
    <col min="9488" max="9488" width="4.625" style="3" customWidth="1"/>
    <col min="9489" max="9730" width="3.75" style="3"/>
    <col min="9731" max="9743" width="3.75" style="3" customWidth="1"/>
    <col min="9744" max="9744" width="4.625" style="3" customWidth="1"/>
    <col min="9745" max="9986" width="3.75" style="3"/>
    <col min="9987" max="9999" width="3.75" style="3" customWidth="1"/>
    <col min="10000" max="10000" width="4.625" style="3" customWidth="1"/>
    <col min="10001" max="10242" width="3.75" style="3"/>
    <col min="10243" max="10255" width="3.75" style="3" customWidth="1"/>
    <col min="10256" max="10256" width="4.625" style="3" customWidth="1"/>
    <col min="10257" max="10498" width="3.75" style="3"/>
    <col min="10499" max="10511" width="3.75" style="3" customWidth="1"/>
    <col min="10512" max="10512" width="4.625" style="3" customWidth="1"/>
    <col min="10513" max="10754" width="3.75" style="3"/>
    <col min="10755" max="10767" width="3.75" style="3" customWidth="1"/>
    <col min="10768" max="10768" width="4.625" style="3" customWidth="1"/>
    <col min="10769" max="11010" width="3.75" style="3"/>
    <col min="11011" max="11023" width="3.75" style="3" customWidth="1"/>
    <col min="11024" max="11024" width="4.625" style="3" customWidth="1"/>
    <col min="11025" max="11266" width="3.75" style="3"/>
    <col min="11267" max="11279" width="3.75" style="3" customWidth="1"/>
    <col min="11280" max="11280" width="4.625" style="3" customWidth="1"/>
    <col min="11281" max="11522" width="3.75" style="3"/>
    <col min="11523" max="11535" width="3.75" style="3" customWidth="1"/>
    <col min="11536" max="11536" width="4.625" style="3" customWidth="1"/>
    <col min="11537" max="11778" width="3.75" style="3"/>
    <col min="11779" max="11791" width="3.75" style="3" customWidth="1"/>
    <col min="11792" max="11792" width="4.625" style="3" customWidth="1"/>
    <col min="11793" max="12034" width="3.75" style="3"/>
    <col min="12035" max="12047" width="3.75" style="3" customWidth="1"/>
    <col min="12048" max="12048" width="4.625" style="3" customWidth="1"/>
    <col min="12049" max="12290" width="3.75" style="3"/>
    <col min="12291" max="12303" width="3.75" style="3" customWidth="1"/>
    <col min="12304" max="12304" width="4.625" style="3" customWidth="1"/>
    <col min="12305" max="12546" width="3.75" style="3"/>
    <col min="12547" max="12559" width="3.75" style="3" customWidth="1"/>
    <col min="12560" max="12560" width="4.625" style="3" customWidth="1"/>
    <col min="12561" max="12802" width="3.75" style="3"/>
    <col min="12803" max="12815" width="3.75" style="3" customWidth="1"/>
    <col min="12816" max="12816" width="4.625" style="3" customWidth="1"/>
    <col min="12817" max="13058" width="3.75" style="3"/>
    <col min="13059" max="13071" width="3.75" style="3" customWidth="1"/>
    <col min="13072" max="13072" width="4.625" style="3" customWidth="1"/>
    <col min="13073" max="13314" width="3.75" style="3"/>
    <col min="13315" max="13327" width="3.75" style="3" customWidth="1"/>
    <col min="13328" max="13328" width="4.625" style="3" customWidth="1"/>
    <col min="13329" max="13570" width="3.75" style="3"/>
    <col min="13571" max="13583" width="3.75" style="3" customWidth="1"/>
    <col min="13584" max="13584" width="4.625" style="3" customWidth="1"/>
    <col min="13585" max="13826" width="3.75" style="3"/>
    <col min="13827" max="13839" width="3.75" style="3" customWidth="1"/>
    <col min="13840" max="13840" width="4.625" style="3" customWidth="1"/>
    <col min="13841" max="14082" width="3.75" style="3"/>
    <col min="14083" max="14095" width="3.75" style="3" customWidth="1"/>
    <col min="14096" max="14096" width="4.625" style="3" customWidth="1"/>
    <col min="14097" max="14338" width="3.75" style="3"/>
    <col min="14339" max="14351" width="3.75" style="3" customWidth="1"/>
    <col min="14352" max="14352" width="4.625" style="3" customWidth="1"/>
    <col min="14353" max="14594" width="3.75" style="3"/>
    <col min="14595" max="14607" width="3.75" style="3" customWidth="1"/>
    <col min="14608" max="14608" width="4.625" style="3" customWidth="1"/>
    <col min="14609" max="14850" width="3.75" style="3"/>
    <col min="14851" max="14863" width="3.75" style="3" customWidth="1"/>
    <col min="14864" max="14864" width="4.625" style="3" customWidth="1"/>
    <col min="14865" max="15106" width="3.75" style="3"/>
    <col min="15107" max="15119" width="3.75" style="3" customWidth="1"/>
    <col min="15120" max="15120" width="4.625" style="3" customWidth="1"/>
    <col min="15121" max="15362" width="3.75" style="3"/>
    <col min="15363" max="15375" width="3.75" style="3" customWidth="1"/>
    <col min="15376" max="15376" width="4.625" style="3" customWidth="1"/>
    <col min="15377" max="15618" width="3.75" style="3"/>
    <col min="15619" max="15631" width="3.75" style="3" customWidth="1"/>
    <col min="15632" max="15632" width="4.625" style="3" customWidth="1"/>
    <col min="15633" max="15874" width="3.75" style="3"/>
    <col min="15875" max="15887" width="3.75" style="3" customWidth="1"/>
    <col min="15888" max="15888" width="4.625" style="3" customWidth="1"/>
    <col min="15889" max="16130" width="3.75" style="3"/>
    <col min="16131" max="16143" width="3.75" style="3" customWidth="1"/>
    <col min="16144" max="16144" width="4.625" style="3" customWidth="1"/>
    <col min="16145" max="16384" width="3.75" style="3"/>
  </cols>
  <sheetData>
    <row r="3" spans="2:23" ht="12">
      <c r="B3" s="159"/>
      <c r="C3" s="160"/>
      <c r="D3" s="160"/>
      <c r="E3" s="160"/>
      <c r="F3" s="160"/>
      <c r="G3" s="165"/>
      <c r="H3" s="165"/>
      <c r="I3" s="165"/>
      <c r="J3" s="165"/>
      <c r="K3" s="165"/>
      <c r="L3" s="165"/>
      <c r="M3" s="165"/>
      <c r="N3" s="165"/>
      <c r="O3" s="165"/>
      <c r="P3" s="165"/>
      <c r="Q3" s="165"/>
      <c r="R3" s="165"/>
      <c r="S3" s="165"/>
      <c r="T3" s="165"/>
      <c r="U3" s="165"/>
      <c r="V3" s="1"/>
      <c r="W3" s="2"/>
    </row>
    <row r="4" spans="2:23" ht="12">
      <c r="B4" s="161"/>
      <c r="C4" s="162"/>
      <c r="D4" s="162"/>
      <c r="E4" s="162"/>
      <c r="F4" s="162"/>
      <c r="G4" s="166"/>
      <c r="H4" s="166"/>
      <c r="I4" s="166"/>
      <c r="J4" s="166"/>
      <c r="K4" s="166"/>
      <c r="L4" s="166"/>
      <c r="M4" s="166"/>
      <c r="N4" s="166"/>
      <c r="O4" s="166"/>
      <c r="P4" s="166"/>
      <c r="Q4" s="166"/>
      <c r="R4" s="166"/>
      <c r="S4" s="166"/>
      <c r="T4" s="166"/>
      <c r="U4" s="166"/>
      <c r="V4" s="4"/>
      <c r="W4" s="5"/>
    </row>
    <row r="5" spans="2:23" ht="12">
      <c r="B5" s="161"/>
      <c r="C5" s="162"/>
      <c r="D5" s="162"/>
      <c r="E5" s="162"/>
      <c r="F5" s="162"/>
      <c r="G5" s="166"/>
      <c r="H5" s="166"/>
      <c r="I5" s="166"/>
      <c r="J5" s="166"/>
      <c r="K5" s="166"/>
      <c r="L5" s="166"/>
      <c r="M5" s="166"/>
      <c r="N5" s="166"/>
      <c r="O5" s="166"/>
      <c r="P5" s="166"/>
      <c r="Q5" s="166"/>
      <c r="R5" s="166"/>
      <c r="S5" s="166"/>
      <c r="T5" s="166"/>
      <c r="U5" s="166"/>
      <c r="V5" s="4"/>
      <c r="W5" s="5"/>
    </row>
    <row r="6" spans="2:23" ht="12">
      <c r="B6" s="161"/>
      <c r="C6" s="162"/>
      <c r="D6" s="162"/>
      <c r="E6" s="162"/>
      <c r="F6" s="162"/>
      <c r="G6" s="166"/>
      <c r="H6" s="166"/>
      <c r="I6" s="166"/>
      <c r="J6" s="166"/>
      <c r="K6" s="166"/>
      <c r="L6" s="166"/>
      <c r="M6" s="166"/>
      <c r="N6" s="166"/>
      <c r="O6" s="166"/>
      <c r="P6" s="166"/>
      <c r="Q6" s="166"/>
      <c r="R6" s="166"/>
      <c r="S6" s="166"/>
      <c r="T6" s="166"/>
      <c r="U6" s="166"/>
      <c r="V6" s="4"/>
      <c r="W6" s="5"/>
    </row>
    <row r="7" spans="2:23" ht="12">
      <c r="B7" s="161"/>
      <c r="C7" s="162"/>
      <c r="D7" s="162"/>
      <c r="E7" s="162"/>
      <c r="F7" s="162"/>
      <c r="G7" s="166"/>
      <c r="H7" s="166"/>
      <c r="I7" s="166"/>
      <c r="J7" s="166"/>
      <c r="K7" s="166"/>
      <c r="L7" s="166"/>
      <c r="M7" s="166"/>
      <c r="N7" s="166"/>
      <c r="O7" s="166"/>
      <c r="P7" s="166"/>
      <c r="Q7" s="166"/>
      <c r="R7" s="166"/>
      <c r="S7" s="166"/>
      <c r="T7" s="166"/>
      <c r="U7" s="166"/>
      <c r="V7" s="4"/>
      <c r="W7" s="5"/>
    </row>
    <row r="8" spans="2:23" ht="12">
      <c r="B8" s="163"/>
      <c r="C8" s="164"/>
      <c r="D8" s="164"/>
      <c r="E8" s="164"/>
      <c r="F8" s="164"/>
      <c r="G8" s="167"/>
      <c r="H8" s="167"/>
      <c r="I8" s="167"/>
      <c r="J8" s="167"/>
      <c r="K8" s="167"/>
      <c r="L8" s="167"/>
      <c r="M8" s="167"/>
      <c r="N8" s="167"/>
      <c r="O8" s="167"/>
      <c r="P8" s="167"/>
      <c r="Q8" s="167"/>
      <c r="R8" s="167"/>
      <c r="S8" s="167"/>
      <c r="T8" s="167"/>
      <c r="U8" s="167"/>
      <c r="V8" s="6"/>
      <c r="W8" s="7"/>
    </row>
    <row r="9" spans="2:23">
      <c r="B9" s="8"/>
      <c r="C9" s="8"/>
      <c r="D9" s="8"/>
      <c r="E9" s="8"/>
      <c r="F9" s="8"/>
    </row>
    <row r="10" spans="2:23" ht="15.75">
      <c r="B10" s="168" t="s">
        <v>290</v>
      </c>
      <c r="C10" s="169"/>
      <c r="D10" s="169"/>
      <c r="E10" s="169"/>
      <c r="F10" s="169"/>
      <c r="G10" s="169"/>
      <c r="H10" s="169"/>
      <c r="I10" s="169"/>
      <c r="J10" s="169"/>
      <c r="K10" s="169"/>
      <c r="L10" s="169"/>
      <c r="M10" s="169"/>
      <c r="N10" s="169"/>
      <c r="O10" s="169"/>
      <c r="P10" s="169"/>
      <c r="Q10" s="169"/>
      <c r="R10" s="169"/>
      <c r="S10" s="169"/>
      <c r="T10" s="169"/>
      <c r="U10" s="169"/>
      <c r="V10" s="169"/>
      <c r="W10" s="170"/>
    </row>
    <row r="11" spans="2:23">
      <c r="B11" s="8"/>
      <c r="C11" s="8"/>
      <c r="D11" s="8"/>
      <c r="E11" s="8"/>
      <c r="F11" s="8"/>
    </row>
    <row r="12" spans="2:23">
      <c r="B12" s="8"/>
      <c r="C12" s="8"/>
      <c r="D12" s="8"/>
      <c r="E12" s="8"/>
      <c r="F12" s="8"/>
    </row>
    <row r="13" spans="2:23">
      <c r="B13" s="171" t="s">
        <v>291</v>
      </c>
      <c r="C13" s="172"/>
      <c r="D13" s="171"/>
      <c r="E13" s="175"/>
      <c r="F13" s="175"/>
      <c r="G13" s="175"/>
      <c r="H13" s="172"/>
      <c r="I13" s="171" t="s">
        <v>292</v>
      </c>
      <c r="J13" s="172"/>
      <c r="K13" s="9"/>
      <c r="L13" s="9"/>
      <c r="M13" s="9"/>
      <c r="S13" s="177" t="s">
        <v>293</v>
      </c>
      <c r="T13" s="177"/>
      <c r="U13" s="145" t="s">
        <v>294</v>
      </c>
      <c r="V13" s="145"/>
      <c r="W13" s="9"/>
    </row>
    <row r="14" spans="2:23">
      <c r="B14" s="173"/>
      <c r="C14" s="174"/>
      <c r="D14" s="173"/>
      <c r="E14" s="176"/>
      <c r="F14" s="176"/>
      <c r="G14" s="176"/>
      <c r="H14" s="174"/>
      <c r="I14" s="173"/>
      <c r="J14" s="174"/>
      <c r="K14" s="10" t="s">
        <v>295</v>
      </c>
      <c r="L14" s="10" t="s">
        <v>296</v>
      </c>
      <c r="M14" s="10" t="s">
        <v>297</v>
      </c>
      <c r="S14" s="178"/>
      <c r="T14" s="178"/>
      <c r="U14" s="179" t="s">
        <v>298</v>
      </c>
      <c r="V14" s="179"/>
      <c r="W14" s="11"/>
    </row>
    <row r="15" spans="2:23">
      <c r="B15" s="91" t="s">
        <v>299</v>
      </c>
      <c r="C15" s="92"/>
      <c r="D15" s="92"/>
      <c r="E15" s="92"/>
      <c r="F15" s="92"/>
      <c r="G15" s="92"/>
      <c r="H15" s="92"/>
      <c r="I15" s="92"/>
      <c r="J15" s="92"/>
      <c r="K15" s="92"/>
      <c r="L15" s="92"/>
      <c r="M15" s="92"/>
      <c r="N15" s="92"/>
      <c r="O15" s="92"/>
      <c r="P15" s="92"/>
      <c r="Q15" s="92"/>
      <c r="R15" s="92"/>
      <c r="S15" s="92"/>
      <c r="T15" s="92"/>
      <c r="U15" s="92"/>
      <c r="V15" s="92"/>
      <c r="W15" s="93"/>
    </row>
    <row r="16" spans="2:23">
      <c r="B16" s="91" t="s">
        <v>300</v>
      </c>
      <c r="C16" s="92"/>
      <c r="D16" s="92"/>
      <c r="E16" s="92"/>
      <c r="F16" s="92"/>
      <c r="G16" s="92"/>
      <c r="H16" s="92"/>
      <c r="I16" s="92"/>
      <c r="J16" s="92"/>
      <c r="K16" s="92"/>
      <c r="L16" s="92"/>
      <c r="M16" s="92"/>
      <c r="N16" s="92"/>
      <c r="O16" s="92"/>
      <c r="P16" s="92"/>
      <c r="Q16" s="92"/>
      <c r="R16" s="92"/>
      <c r="S16" s="92"/>
      <c r="T16" s="92"/>
      <c r="U16" s="92"/>
      <c r="V16" s="92"/>
      <c r="W16" s="93"/>
    </row>
    <row r="17" spans="2:23">
      <c r="B17" s="155" t="s">
        <v>301</v>
      </c>
      <c r="C17" s="156" t="s">
        <v>302</v>
      </c>
      <c r="D17" s="156"/>
      <c r="E17" s="156"/>
      <c r="F17" s="156"/>
      <c r="G17" s="156"/>
      <c r="H17" s="156"/>
      <c r="I17" s="156"/>
      <c r="J17" s="156" t="s">
        <v>303</v>
      </c>
      <c r="K17" s="156"/>
      <c r="L17" s="156"/>
      <c r="M17" s="156"/>
      <c r="N17" s="156"/>
      <c r="O17" s="156"/>
      <c r="P17" s="156"/>
      <c r="Q17" s="157" t="s">
        <v>304</v>
      </c>
      <c r="R17" s="157"/>
      <c r="S17" s="157"/>
      <c r="T17" s="157"/>
      <c r="U17" s="157"/>
      <c r="V17" s="157"/>
      <c r="W17" s="157"/>
    </row>
    <row r="18" spans="2:23">
      <c r="B18" s="144"/>
      <c r="C18" s="129"/>
      <c r="D18" s="129"/>
      <c r="E18" s="129"/>
      <c r="F18" s="129"/>
      <c r="G18" s="129"/>
      <c r="H18" s="129"/>
      <c r="I18" s="129"/>
      <c r="J18" s="129"/>
      <c r="K18" s="129"/>
      <c r="L18" s="129"/>
      <c r="M18" s="129"/>
      <c r="N18" s="129"/>
      <c r="O18" s="129"/>
      <c r="P18" s="129"/>
      <c r="Q18" s="158"/>
      <c r="R18" s="158"/>
      <c r="S18" s="158"/>
      <c r="T18" s="158"/>
      <c r="U18" s="158"/>
      <c r="V18" s="158"/>
      <c r="W18" s="158"/>
    </row>
    <row r="19" spans="2:23">
      <c r="B19" s="144"/>
      <c r="C19" s="129"/>
      <c r="D19" s="129"/>
      <c r="E19" s="129"/>
      <c r="F19" s="129"/>
      <c r="G19" s="129"/>
      <c r="H19" s="129"/>
      <c r="I19" s="129"/>
      <c r="J19" s="129"/>
      <c r="K19" s="129"/>
      <c r="L19" s="129"/>
      <c r="M19" s="129"/>
      <c r="N19" s="129"/>
      <c r="O19" s="129"/>
      <c r="P19" s="129"/>
      <c r="Q19" s="158"/>
      <c r="R19" s="158"/>
      <c r="S19" s="158"/>
      <c r="T19" s="158"/>
      <c r="U19" s="158"/>
      <c r="V19" s="158"/>
      <c r="W19" s="158"/>
    </row>
    <row r="20" spans="2:23">
      <c r="B20" s="143" t="s">
        <v>305</v>
      </c>
      <c r="C20" s="145" t="s">
        <v>306</v>
      </c>
      <c r="D20" s="145"/>
      <c r="E20" s="145"/>
      <c r="F20" s="145"/>
      <c r="G20" s="145"/>
      <c r="H20" s="145"/>
      <c r="I20" s="145"/>
      <c r="J20" s="145"/>
      <c r="K20" s="145"/>
      <c r="L20" s="145"/>
      <c r="M20" s="145"/>
      <c r="N20" s="145"/>
      <c r="O20" s="145"/>
      <c r="P20" s="145"/>
      <c r="Q20" s="146" t="s">
        <v>307</v>
      </c>
      <c r="R20" s="146"/>
      <c r="S20" s="146"/>
      <c r="T20" s="146"/>
      <c r="U20" s="146"/>
      <c r="V20" s="146"/>
      <c r="W20" s="12" t="s">
        <v>308</v>
      </c>
    </row>
    <row r="21" spans="2:23">
      <c r="B21" s="144"/>
      <c r="C21" s="129"/>
      <c r="D21" s="129"/>
      <c r="E21" s="129"/>
      <c r="F21" s="129"/>
      <c r="G21" s="129"/>
      <c r="H21" s="129"/>
      <c r="I21" s="129"/>
      <c r="J21" s="129"/>
      <c r="K21" s="129"/>
      <c r="L21" s="129"/>
      <c r="M21" s="129"/>
      <c r="N21" s="129"/>
      <c r="O21" s="129"/>
      <c r="P21" s="129"/>
      <c r="Q21" s="147"/>
      <c r="R21" s="148"/>
      <c r="S21" s="148"/>
      <c r="T21" s="148"/>
      <c r="U21" s="148"/>
      <c r="V21" s="149"/>
      <c r="W21" s="153"/>
    </row>
    <row r="22" spans="2:23">
      <c r="B22" s="144"/>
      <c r="C22" s="129"/>
      <c r="D22" s="129"/>
      <c r="E22" s="129"/>
      <c r="F22" s="129"/>
      <c r="G22" s="129"/>
      <c r="H22" s="129"/>
      <c r="I22" s="129"/>
      <c r="J22" s="129"/>
      <c r="K22" s="129"/>
      <c r="L22" s="129"/>
      <c r="M22" s="129"/>
      <c r="N22" s="129"/>
      <c r="O22" s="129"/>
      <c r="P22" s="129"/>
      <c r="Q22" s="150"/>
      <c r="R22" s="151"/>
      <c r="S22" s="151"/>
      <c r="T22" s="151"/>
      <c r="U22" s="151"/>
      <c r="V22" s="152"/>
      <c r="W22" s="154"/>
    </row>
    <row r="23" spans="2:23">
      <c r="B23" s="103" t="s">
        <v>309</v>
      </c>
      <c r="C23" s="104"/>
      <c r="D23" s="104"/>
      <c r="E23" s="104"/>
      <c r="F23" s="104"/>
      <c r="G23" s="104"/>
      <c r="H23" s="104"/>
      <c r="I23" s="104"/>
      <c r="J23" s="104"/>
      <c r="K23" s="105"/>
      <c r="L23" s="103" t="s">
        <v>310</v>
      </c>
      <c r="M23" s="104"/>
      <c r="N23" s="105"/>
      <c r="O23" s="140" t="s">
        <v>311</v>
      </c>
      <c r="P23" s="141"/>
      <c r="Q23" s="142"/>
      <c r="R23" s="140" t="s">
        <v>291</v>
      </c>
      <c r="S23" s="141"/>
      <c r="T23" s="141"/>
      <c r="U23" s="141"/>
      <c r="V23" s="141"/>
      <c r="W23" s="142"/>
    </row>
    <row r="24" spans="2:23">
      <c r="B24" s="123"/>
      <c r="C24" s="124"/>
      <c r="D24" s="124"/>
      <c r="E24" s="124"/>
      <c r="F24" s="124"/>
      <c r="G24" s="124"/>
      <c r="H24" s="124"/>
      <c r="I24" s="124"/>
      <c r="J24" s="124"/>
      <c r="K24" s="125"/>
      <c r="L24" s="123"/>
      <c r="M24" s="124"/>
      <c r="N24" s="125"/>
      <c r="O24" s="123"/>
      <c r="P24" s="124"/>
      <c r="Q24" s="125"/>
      <c r="R24" s="123"/>
      <c r="S24" s="124"/>
      <c r="T24" s="124"/>
      <c r="U24" s="124"/>
      <c r="V24" s="124"/>
      <c r="W24" s="125"/>
    </row>
    <row r="25" spans="2:23">
      <c r="B25" s="126"/>
      <c r="C25" s="127"/>
      <c r="D25" s="127"/>
      <c r="E25" s="127"/>
      <c r="F25" s="127"/>
      <c r="G25" s="127"/>
      <c r="H25" s="127"/>
      <c r="I25" s="127"/>
      <c r="J25" s="127"/>
      <c r="K25" s="128"/>
      <c r="L25" s="126"/>
      <c r="M25" s="127"/>
      <c r="N25" s="128"/>
      <c r="O25" s="126"/>
      <c r="P25" s="127"/>
      <c r="Q25" s="128"/>
      <c r="R25" s="126"/>
      <c r="S25" s="127"/>
      <c r="T25" s="127"/>
      <c r="U25" s="127"/>
      <c r="V25" s="127"/>
      <c r="W25" s="128"/>
    </row>
    <row r="26" spans="2:23" ht="14.25">
      <c r="B26" s="103" t="s">
        <v>312</v>
      </c>
      <c r="C26" s="104"/>
      <c r="D26" s="104"/>
      <c r="E26" s="104"/>
      <c r="F26" s="104"/>
      <c r="G26" s="104"/>
      <c r="H26" s="104"/>
      <c r="I26" s="104"/>
      <c r="J26" s="104"/>
      <c r="K26" s="105"/>
      <c r="L26" s="132" t="s">
        <v>313</v>
      </c>
      <c r="M26" s="133"/>
      <c r="N26" s="133"/>
      <c r="O26" s="134"/>
      <c r="P26" s="134"/>
      <c r="Q26" s="135"/>
      <c r="R26" s="103" t="s">
        <v>314</v>
      </c>
      <c r="S26" s="104"/>
      <c r="T26" s="104"/>
      <c r="U26" s="104"/>
      <c r="V26" s="104"/>
      <c r="W26" s="105"/>
    </row>
    <row r="27" spans="2:23">
      <c r="B27" s="123"/>
      <c r="C27" s="124"/>
      <c r="D27" s="124"/>
      <c r="E27" s="124"/>
      <c r="F27" s="124"/>
      <c r="G27" s="124"/>
      <c r="H27" s="124"/>
      <c r="I27" s="124"/>
      <c r="J27" s="124"/>
      <c r="K27" s="125"/>
      <c r="L27" s="123" t="s">
        <v>315</v>
      </c>
      <c r="M27" s="124"/>
      <c r="N27" s="124"/>
      <c r="O27" s="136"/>
      <c r="P27" s="136"/>
      <c r="Q27" s="137"/>
      <c r="R27" s="123"/>
      <c r="S27" s="124"/>
      <c r="T27" s="124"/>
      <c r="U27" s="124"/>
      <c r="V27" s="124"/>
      <c r="W27" s="125"/>
    </row>
    <row r="28" spans="2:23">
      <c r="B28" s="126"/>
      <c r="C28" s="127"/>
      <c r="D28" s="127"/>
      <c r="E28" s="127"/>
      <c r="F28" s="127"/>
      <c r="G28" s="127"/>
      <c r="H28" s="127"/>
      <c r="I28" s="127"/>
      <c r="J28" s="127"/>
      <c r="K28" s="128"/>
      <c r="L28" s="126"/>
      <c r="M28" s="127"/>
      <c r="N28" s="127"/>
      <c r="O28" s="138"/>
      <c r="P28" s="138"/>
      <c r="Q28" s="139"/>
      <c r="R28" s="126"/>
      <c r="S28" s="127"/>
      <c r="T28" s="127"/>
      <c r="U28" s="127"/>
      <c r="V28" s="127"/>
      <c r="W28" s="128"/>
    </row>
    <row r="29" spans="2:23">
      <c r="B29" s="91" t="s">
        <v>316</v>
      </c>
      <c r="C29" s="92"/>
      <c r="D29" s="92"/>
      <c r="E29" s="92"/>
      <c r="F29" s="92"/>
      <c r="G29" s="92"/>
      <c r="H29" s="92"/>
      <c r="I29" s="92"/>
      <c r="J29" s="92"/>
      <c r="K29" s="92"/>
      <c r="L29" s="92"/>
      <c r="M29" s="92"/>
      <c r="N29" s="92"/>
      <c r="O29" s="92"/>
      <c r="P29" s="92"/>
      <c r="Q29" s="92"/>
      <c r="R29" s="92"/>
      <c r="S29" s="92"/>
      <c r="T29" s="92"/>
      <c r="U29" s="92"/>
      <c r="V29" s="92"/>
      <c r="W29" s="93"/>
    </row>
    <row r="30" spans="2:23">
      <c r="B30" s="103" t="s">
        <v>317</v>
      </c>
      <c r="C30" s="104"/>
      <c r="D30" s="104"/>
      <c r="E30" s="104"/>
      <c r="F30" s="104"/>
      <c r="G30" s="105"/>
      <c r="H30" s="103" t="s">
        <v>318</v>
      </c>
      <c r="I30" s="104"/>
      <c r="J30" s="104"/>
      <c r="K30" s="104"/>
      <c r="L30" s="104"/>
      <c r="M30" s="104"/>
      <c r="N30" s="104"/>
      <c r="O30" s="104"/>
      <c r="P30" s="105"/>
      <c r="Q30" s="103" t="s">
        <v>319</v>
      </c>
      <c r="R30" s="105"/>
      <c r="S30" s="9" t="s">
        <v>320</v>
      </c>
      <c r="T30" s="103" t="s">
        <v>321</v>
      </c>
      <c r="U30" s="104"/>
      <c r="V30" s="104"/>
      <c r="W30" s="105"/>
    </row>
    <row r="31" spans="2:23">
      <c r="B31" s="123"/>
      <c r="C31" s="124"/>
      <c r="D31" s="124"/>
      <c r="E31" s="124"/>
      <c r="F31" s="124"/>
      <c r="G31" s="125"/>
      <c r="H31" s="123"/>
      <c r="I31" s="124"/>
      <c r="J31" s="124"/>
      <c r="K31" s="124"/>
      <c r="L31" s="124"/>
      <c r="M31" s="124"/>
      <c r="N31" s="124"/>
      <c r="O31" s="124"/>
      <c r="P31" s="125"/>
      <c r="Q31" s="123"/>
      <c r="R31" s="125"/>
      <c r="S31" s="130"/>
      <c r="T31" s="129"/>
      <c r="U31" s="129"/>
      <c r="V31" s="129"/>
      <c r="W31" s="129"/>
    </row>
    <row r="32" spans="2:23">
      <c r="B32" s="126"/>
      <c r="C32" s="127"/>
      <c r="D32" s="127"/>
      <c r="E32" s="127"/>
      <c r="F32" s="127"/>
      <c r="G32" s="128"/>
      <c r="H32" s="126"/>
      <c r="I32" s="127"/>
      <c r="J32" s="127"/>
      <c r="K32" s="127"/>
      <c r="L32" s="127"/>
      <c r="M32" s="127"/>
      <c r="N32" s="127"/>
      <c r="O32" s="127"/>
      <c r="P32" s="128"/>
      <c r="Q32" s="126"/>
      <c r="R32" s="128"/>
      <c r="S32" s="131"/>
      <c r="T32" s="129"/>
      <c r="U32" s="129"/>
      <c r="V32" s="129"/>
      <c r="W32" s="129"/>
    </row>
    <row r="33" spans="2:23">
      <c r="B33" s="103" t="s">
        <v>322</v>
      </c>
      <c r="C33" s="104"/>
      <c r="D33" s="104"/>
      <c r="E33" s="104"/>
      <c r="F33" s="104"/>
      <c r="G33" s="105"/>
      <c r="H33" s="103" t="s">
        <v>318</v>
      </c>
      <c r="I33" s="104"/>
      <c r="J33" s="104"/>
      <c r="K33" s="104"/>
      <c r="L33" s="104"/>
      <c r="M33" s="104"/>
      <c r="N33" s="104"/>
      <c r="O33" s="104"/>
      <c r="P33" s="105"/>
      <c r="Q33" s="103" t="s">
        <v>319</v>
      </c>
      <c r="R33" s="105"/>
      <c r="S33" s="9" t="s">
        <v>320</v>
      </c>
      <c r="T33" s="103" t="s">
        <v>321</v>
      </c>
      <c r="U33" s="104"/>
      <c r="V33" s="104"/>
      <c r="W33" s="105"/>
    </row>
    <row r="34" spans="2:23">
      <c r="B34" s="123"/>
      <c r="C34" s="124"/>
      <c r="D34" s="124"/>
      <c r="E34" s="124"/>
      <c r="F34" s="124"/>
      <c r="G34" s="125"/>
      <c r="H34" s="123"/>
      <c r="I34" s="124"/>
      <c r="J34" s="124"/>
      <c r="K34" s="124"/>
      <c r="L34" s="124"/>
      <c r="M34" s="124"/>
      <c r="N34" s="124"/>
      <c r="O34" s="124"/>
      <c r="P34" s="125"/>
      <c r="Q34" s="123"/>
      <c r="R34" s="125"/>
      <c r="S34" s="129"/>
      <c r="T34" s="123"/>
      <c r="U34" s="124"/>
      <c r="V34" s="124"/>
      <c r="W34" s="125"/>
    </row>
    <row r="35" spans="2:23">
      <c r="B35" s="126"/>
      <c r="C35" s="127"/>
      <c r="D35" s="127"/>
      <c r="E35" s="127"/>
      <c r="F35" s="127"/>
      <c r="G35" s="128"/>
      <c r="H35" s="126"/>
      <c r="I35" s="127"/>
      <c r="J35" s="127"/>
      <c r="K35" s="127"/>
      <c r="L35" s="127"/>
      <c r="M35" s="127"/>
      <c r="N35" s="127"/>
      <c r="O35" s="127"/>
      <c r="P35" s="128"/>
      <c r="Q35" s="126"/>
      <c r="R35" s="128"/>
      <c r="S35" s="130"/>
      <c r="T35" s="126"/>
      <c r="U35" s="127"/>
      <c r="V35" s="127"/>
      <c r="W35" s="128"/>
    </row>
    <row r="36" spans="2:23">
      <c r="B36" s="91" t="s">
        <v>323</v>
      </c>
      <c r="C36" s="92"/>
      <c r="D36" s="92"/>
      <c r="E36" s="92"/>
      <c r="F36" s="92"/>
      <c r="G36" s="92"/>
      <c r="H36" s="92"/>
      <c r="I36" s="92"/>
      <c r="J36" s="92"/>
      <c r="K36" s="92"/>
      <c r="L36" s="92"/>
      <c r="M36" s="92"/>
      <c r="N36" s="92"/>
      <c r="O36" s="92"/>
      <c r="P36" s="92"/>
      <c r="Q36" s="92"/>
      <c r="R36" s="92"/>
      <c r="S36" s="92"/>
      <c r="T36" s="92"/>
      <c r="U36" s="92"/>
      <c r="V36" s="92"/>
      <c r="W36" s="93"/>
    </row>
    <row r="37" spans="2:23" ht="45">
      <c r="B37" s="103" t="s">
        <v>324</v>
      </c>
      <c r="C37" s="104"/>
      <c r="D37" s="104"/>
      <c r="E37" s="104"/>
      <c r="F37" s="104"/>
      <c r="G37" s="104"/>
      <c r="H37" s="104"/>
      <c r="I37" s="104"/>
      <c r="J37" s="104"/>
      <c r="K37" s="104"/>
      <c r="L37" s="104"/>
      <c r="M37" s="104"/>
      <c r="N37" s="104"/>
      <c r="O37" s="104"/>
      <c r="P37" s="104"/>
      <c r="Q37" s="104"/>
      <c r="R37" s="104"/>
      <c r="S37" s="104"/>
      <c r="T37" s="104"/>
      <c r="U37" s="104"/>
      <c r="V37" s="105"/>
      <c r="W37" s="13" t="s">
        <v>325</v>
      </c>
    </row>
    <row r="38" spans="2:23" ht="14.25">
      <c r="B38" s="106"/>
      <c r="C38" s="107"/>
      <c r="D38" s="107"/>
      <c r="E38" s="107"/>
      <c r="F38" s="107"/>
      <c r="G38" s="107"/>
      <c r="H38" s="107"/>
      <c r="I38" s="107"/>
      <c r="J38" s="107"/>
      <c r="K38" s="107"/>
      <c r="L38" s="107"/>
      <c r="M38" s="107"/>
      <c r="N38" s="107"/>
      <c r="O38" s="107"/>
      <c r="P38" s="107"/>
      <c r="Q38" s="107"/>
      <c r="R38" s="107"/>
      <c r="S38" s="107"/>
      <c r="T38" s="107"/>
      <c r="U38" s="107"/>
      <c r="V38" s="108"/>
      <c r="W38" s="14"/>
    </row>
    <row r="39" spans="2:23" ht="14.25">
      <c r="B39" s="109"/>
      <c r="C39" s="110"/>
      <c r="D39" s="110"/>
      <c r="E39" s="110"/>
      <c r="F39" s="110"/>
      <c r="G39" s="110"/>
      <c r="H39" s="110"/>
      <c r="I39" s="110"/>
      <c r="J39" s="110"/>
      <c r="K39" s="110"/>
      <c r="L39" s="110"/>
      <c r="M39" s="110"/>
      <c r="N39" s="110"/>
      <c r="O39" s="110"/>
      <c r="P39" s="110"/>
      <c r="Q39" s="110"/>
      <c r="R39" s="110"/>
      <c r="S39" s="110"/>
      <c r="T39" s="110"/>
      <c r="U39" s="110"/>
      <c r="V39" s="111"/>
      <c r="W39" s="15"/>
    </row>
    <row r="40" spans="2:23" ht="14.25">
      <c r="B40" s="112"/>
      <c r="C40" s="113"/>
      <c r="D40" s="113"/>
      <c r="E40" s="113"/>
      <c r="F40" s="113"/>
      <c r="G40" s="113"/>
      <c r="H40" s="113"/>
      <c r="I40" s="113"/>
      <c r="J40" s="113"/>
      <c r="K40" s="113"/>
      <c r="L40" s="113"/>
      <c r="M40" s="113"/>
      <c r="N40" s="113"/>
      <c r="O40" s="113"/>
      <c r="P40" s="113"/>
      <c r="Q40" s="113"/>
      <c r="R40" s="113"/>
      <c r="S40" s="113"/>
      <c r="T40" s="113"/>
      <c r="U40" s="113"/>
      <c r="V40" s="114"/>
      <c r="W40" s="16"/>
    </row>
    <row r="41" spans="2:23" ht="14.25">
      <c r="B41" s="103" t="s">
        <v>326</v>
      </c>
      <c r="C41" s="115"/>
      <c r="D41" s="115"/>
      <c r="E41" s="115"/>
      <c r="F41" s="115"/>
      <c r="G41" s="115"/>
      <c r="H41" s="115"/>
      <c r="I41" s="115"/>
      <c r="J41" s="115"/>
      <c r="K41" s="115"/>
      <c r="L41" s="115"/>
      <c r="M41" s="115"/>
      <c r="N41" s="115"/>
      <c r="O41" s="115"/>
      <c r="P41" s="115"/>
      <c r="Q41" s="115"/>
      <c r="R41" s="115"/>
      <c r="S41" s="115"/>
      <c r="T41" s="115"/>
      <c r="U41" s="115"/>
      <c r="V41" s="115"/>
      <c r="W41" s="116"/>
    </row>
    <row r="42" spans="2:23" ht="12">
      <c r="B42" s="117" t="s">
        <v>327</v>
      </c>
      <c r="C42" s="118"/>
      <c r="D42" s="118"/>
      <c r="E42" s="119"/>
      <c r="F42" s="120" t="s">
        <v>328</v>
      </c>
      <c r="G42" s="121"/>
      <c r="H42" s="121"/>
      <c r="I42" s="121"/>
      <c r="J42" s="121"/>
      <c r="K42" s="121"/>
      <c r="L42" s="121"/>
      <c r="M42" s="121"/>
      <c r="N42" s="121"/>
      <c r="O42" s="121"/>
      <c r="P42" s="121"/>
      <c r="Q42" s="121"/>
      <c r="R42" s="121"/>
      <c r="S42" s="122"/>
      <c r="T42" s="117" t="s">
        <v>329</v>
      </c>
      <c r="U42" s="118"/>
      <c r="V42" s="118"/>
      <c r="W42" s="119"/>
    </row>
    <row r="43" spans="2:23" ht="14.25">
      <c r="B43" s="98"/>
      <c r="C43" s="99"/>
      <c r="D43" s="99"/>
      <c r="E43" s="100"/>
      <c r="F43" s="98"/>
      <c r="G43" s="99"/>
      <c r="H43" s="99"/>
      <c r="I43" s="99"/>
      <c r="J43" s="99"/>
      <c r="K43" s="99"/>
      <c r="L43" s="99"/>
      <c r="M43" s="99"/>
      <c r="N43" s="99"/>
      <c r="O43" s="99"/>
      <c r="P43" s="99"/>
      <c r="Q43" s="99"/>
      <c r="R43" s="99"/>
      <c r="S43" s="100"/>
      <c r="T43" s="98"/>
      <c r="U43" s="99"/>
      <c r="V43" s="99"/>
      <c r="W43" s="100"/>
    </row>
    <row r="44" spans="2:23" ht="14.25">
      <c r="B44" s="101"/>
      <c r="C44" s="99"/>
      <c r="D44" s="99"/>
      <c r="E44" s="100"/>
      <c r="F44" s="98"/>
      <c r="G44" s="99"/>
      <c r="H44" s="99"/>
      <c r="I44" s="99"/>
      <c r="J44" s="99"/>
      <c r="K44" s="99"/>
      <c r="L44" s="99"/>
      <c r="M44" s="99"/>
      <c r="N44" s="99"/>
      <c r="O44" s="99"/>
      <c r="P44" s="99"/>
      <c r="Q44" s="99"/>
      <c r="R44" s="99"/>
      <c r="S44" s="100"/>
      <c r="T44" s="98"/>
      <c r="U44" s="99"/>
      <c r="V44" s="99"/>
      <c r="W44" s="102"/>
    </row>
    <row r="45" spans="2:23" ht="14.25">
      <c r="B45" s="98"/>
      <c r="C45" s="99"/>
      <c r="D45" s="99"/>
      <c r="E45" s="100"/>
      <c r="F45" s="98"/>
      <c r="G45" s="99"/>
      <c r="H45" s="99"/>
      <c r="I45" s="99"/>
      <c r="J45" s="99"/>
      <c r="K45" s="99"/>
      <c r="L45" s="99"/>
      <c r="M45" s="99"/>
      <c r="N45" s="99"/>
      <c r="O45" s="99"/>
      <c r="P45" s="99"/>
      <c r="Q45" s="99"/>
      <c r="R45" s="99"/>
      <c r="S45" s="100"/>
      <c r="T45" s="98"/>
      <c r="U45" s="99"/>
      <c r="V45" s="99"/>
      <c r="W45" s="100"/>
    </row>
    <row r="46" spans="2:23" ht="14.25">
      <c r="B46" s="17"/>
      <c r="C46" s="18"/>
      <c r="D46" s="18"/>
      <c r="E46" s="19"/>
      <c r="F46" s="17"/>
      <c r="G46" s="18"/>
      <c r="H46" s="18"/>
      <c r="I46" s="18"/>
      <c r="J46" s="18"/>
      <c r="K46" s="18"/>
      <c r="L46" s="18"/>
      <c r="M46" s="18"/>
      <c r="N46" s="18"/>
      <c r="O46" s="18"/>
      <c r="P46" s="18"/>
      <c r="Q46" s="18"/>
      <c r="R46" s="18"/>
      <c r="S46" s="19"/>
      <c r="T46" s="17"/>
      <c r="U46" s="18"/>
      <c r="V46" s="18"/>
      <c r="W46" s="19"/>
    </row>
    <row r="47" spans="2:23" ht="14.25">
      <c r="B47" s="98"/>
      <c r="C47" s="99"/>
      <c r="D47" s="99"/>
      <c r="E47" s="100"/>
      <c r="F47" s="98"/>
      <c r="G47" s="99"/>
      <c r="H47" s="99"/>
      <c r="I47" s="99"/>
      <c r="J47" s="99"/>
      <c r="K47" s="99"/>
      <c r="L47" s="99"/>
      <c r="M47" s="99"/>
      <c r="N47" s="99"/>
      <c r="O47" s="99"/>
      <c r="P47" s="99"/>
      <c r="Q47" s="99"/>
      <c r="R47" s="99"/>
      <c r="S47" s="100"/>
      <c r="T47" s="98"/>
      <c r="U47" s="99"/>
      <c r="V47" s="99"/>
      <c r="W47" s="100"/>
    </row>
    <row r="48" spans="2:23">
      <c r="B48" s="91" t="s">
        <v>330</v>
      </c>
      <c r="C48" s="92"/>
      <c r="D48" s="92"/>
      <c r="E48" s="92"/>
      <c r="F48" s="92"/>
      <c r="G48" s="92"/>
      <c r="H48" s="92"/>
      <c r="I48" s="92"/>
      <c r="J48" s="92"/>
      <c r="K48" s="92"/>
      <c r="L48" s="92"/>
      <c r="M48" s="92"/>
      <c r="N48" s="92"/>
      <c r="O48" s="92"/>
      <c r="P48" s="92"/>
      <c r="Q48" s="92"/>
      <c r="R48" s="92"/>
      <c r="S48" s="92"/>
      <c r="T48" s="92"/>
      <c r="U48" s="92"/>
      <c r="V48" s="92"/>
      <c r="W48" s="93"/>
    </row>
    <row r="49" spans="2:23" ht="12">
      <c r="B49" s="94" t="s">
        <v>331</v>
      </c>
      <c r="C49" s="95"/>
      <c r="D49" s="95"/>
      <c r="E49" s="95"/>
      <c r="F49" s="95"/>
      <c r="G49" s="96"/>
      <c r="H49" s="97" t="s">
        <v>332</v>
      </c>
      <c r="I49" s="97"/>
      <c r="J49" s="97"/>
      <c r="K49" s="97"/>
      <c r="L49" s="97"/>
      <c r="M49" s="97"/>
      <c r="N49" s="97"/>
      <c r="O49" s="97"/>
      <c r="P49" s="97"/>
      <c r="Q49" s="94" t="s">
        <v>333</v>
      </c>
      <c r="R49" s="95"/>
      <c r="S49" s="95"/>
      <c r="T49" s="95"/>
      <c r="U49" s="95"/>
      <c r="V49" s="95"/>
      <c r="W49" s="96"/>
    </row>
    <row r="50" spans="2:23" ht="12.75">
      <c r="B50" s="84" t="s">
        <v>334</v>
      </c>
      <c r="C50" s="84"/>
      <c r="D50" s="84"/>
      <c r="E50" s="84"/>
      <c r="F50" s="84"/>
      <c r="G50" s="84"/>
      <c r="H50" s="84" t="s">
        <v>335</v>
      </c>
      <c r="I50" s="84"/>
      <c r="J50" s="84"/>
      <c r="K50" s="84"/>
      <c r="L50" s="84"/>
      <c r="M50" s="84"/>
      <c r="N50" s="84"/>
      <c r="O50" s="84"/>
      <c r="P50" s="84"/>
      <c r="Q50" s="20"/>
      <c r="R50" s="21"/>
      <c r="S50" s="22"/>
      <c r="T50" s="23" t="s">
        <v>336</v>
      </c>
      <c r="U50" s="24"/>
      <c r="V50" s="24"/>
      <c r="W50" s="25"/>
    </row>
    <row r="51" spans="2:23" ht="12.75">
      <c r="B51" s="84" t="s">
        <v>337</v>
      </c>
      <c r="C51" s="84"/>
      <c r="D51" s="84"/>
      <c r="E51" s="84"/>
      <c r="F51" s="84"/>
      <c r="G51" s="84"/>
      <c r="H51" s="87" t="s">
        <v>338</v>
      </c>
      <c r="I51" s="87"/>
      <c r="J51" s="87"/>
      <c r="K51" s="87"/>
      <c r="L51" s="87"/>
      <c r="M51" s="87"/>
      <c r="N51" s="87"/>
      <c r="O51" s="87"/>
      <c r="P51" s="87"/>
      <c r="Q51" s="20"/>
      <c r="R51" s="21"/>
      <c r="S51" s="22"/>
      <c r="T51" s="26" t="s">
        <v>336</v>
      </c>
      <c r="U51" s="21"/>
      <c r="V51" s="21"/>
      <c r="W51" s="22"/>
    </row>
    <row r="52" spans="2:23" ht="12.75">
      <c r="B52" s="84" t="s">
        <v>339</v>
      </c>
      <c r="C52" s="84"/>
      <c r="D52" s="84"/>
      <c r="E52" s="84"/>
      <c r="F52" s="84"/>
      <c r="G52" s="84"/>
      <c r="H52" s="85" t="s">
        <v>340</v>
      </c>
      <c r="I52" s="84"/>
      <c r="J52" s="84"/>
      <c r="K52" s="84"/>
      <c r="L52" s="84"/>
      <c r="M52" s="84"/>
      <c r="N52" s="84"/>
      <c r="O52" s="84"/>
      <c r="P52" s="86"/>
      <c r="Q52" s="27"/>
      <c r="R52" s="28"/>
      <c r="S52" s="29"/>
      <c r="T52" s="88" t="s">
        <v>341</v>
      </c>
      <c r="U52" s="89"/>
      <c r="V52" s="89"/>
      <c r="W52" s="90"/>
    </row>
    <row r="53" spans="2:23" ht="12.75">
      <c r="B53" s="84" t="s">
        <v>342</v>
      </c>
      <c r="C53" s="84"/>
      <c r="D53" s="84"/>
      <c r="E53" s="84"/>
      <c r="F53" s="84"/>
      <c r="G53" s="84"/>
      <c r="H53" s="85" t="s">
        <v>343</v>
      </c>
      <c r="I53" s="84"/>
      <c r="J53" s="84"/>
      <c r="K53" s="84"/>
      <c r="L53" s="84"/>
      <c r="M53" s="84"/>
      <c r="N53" s="84"/>
      <c r="O53" s="84"/>
      <c r="P53" s="86"/>
      <c r="Q53" s="20"/>
      <c r="R53" s="21"/>
      <c r="S53" s="22"/>
      <c r="T53" s="30" t="s">
        <v>344</v>
      </c>
      <c r="U53" s="21"/>
      <c r="V53" s="21"/>
      <c r="W53" s="22"/>
    </row>
    <row r="54" spans="2:23" ht="12.75">
      <c r="B54" s="84" t="s">
        <v>345</v>
      </c>
      <c r="C54" s="84"/>
      <c r="D54" s="84"/>
      <c r="E54" s="84"/>
      <c r="F54" s="84"/>
      <c r="G54" s="84"/>
      <c r="H54" s="85" t="s">
        <v>346</v>
      </c>
      <c r="I54" s="84"/>
      <c r="J54" s="84"/>
      <c r="K54" s="84"/>
      <c r="L54" s="84"/>
      <c r="M54" s="84"/>
      <c r="N54" s="84"/>
      <c r="O54" s="84"/>
      <c r="P54" s="86"/>
      <c r="Q54" s="20"/>
      <c r="R54" s="21"/>
      <c r="S54" s="22"/>
      <c r="T54" s="23" t="s">
        <v>336</v>
      </c>
      <c r="U54" s="24"/>
      <c r="V54" s="24"/>
      <c r="W54" s="25"/>
    </row>
    <row r="55" spans="2:23" ht="12.75">
      <c r="B55" s="84" t="s">
        <v>347</v>
      </c>
      <c r="C55" s="84"/>
      <c r="D55" s="84"/>
      <c r="E55" s="84"/>
      <c r="F55" s="84"/>
      <c r="G55" s="84"/>
      <c r="H55" s="85" t="s">
        <v>348</v>
      </c>
      <c r="I55" s="84"/>
      <c r="J55" s="84"/>
      <c r="K55" s="84"/>
      <c r="L55" s="84"/>
      <c r="M55" s="84"/>
      <c r="N55" s="84"/>
      <c r="O55" s="84"/>
      <c r="P55" s="86"/>
      <c r="Q55" s="20"/>
      <c r="R55" s="21"/>
      <c r="S55" s="22"/>
      <c r="T55" s="30" t="s">
        <v>344</v>
      </c>
      <c r="U55" s="21"/>
      <c r="V55" s="21"/>
      <c r="W55" s="22"/>
    </row>
    <row r="56" spans="2:23" ht="12.75">
      <c r="B56" s="84" t="s">
        <v>349</v>
      </c>
      <c r="C56" s="84"/>
      <c r="D56" s="84"/>
      <c r="E56" s="84"/>
      <c r="F56" s="84"/>
      <c r="G56" s="84"/>
      <c r="H56" s="85" t="s">
        <v>350</v>
      </c>
      <c r="I56" s="84"/>
      <c r="J56" s="84"/>
      <c r="K56" s="84"/>
      <c r="L56" s="84"/>
      <c r="M56" s="84"/>
      <c r="N56" s="84"/>
      <c r="O56" s="84"/>
      <c r="P56" s="86"/>
      <c r="Q56" s="20"/>
      <c r="R56" s="21"/>
      <c r="S56" s="22"/>
      <c r="T56" s="30" t="s">
        <v>336</v>
      </c>
      <c r="U56" s="21"/>
      <c r="V56" s="21"/>
      <c r="W56" s="22"/>
    </row>
    <row r="57" spans="2:23" ht="12.75">
      <c r="B57" s="84" t="s">
        <v>351</v>
      </c>
      <c r="C57" s="84"/>
      <c r="D57" s="84"/>
      <c r="E57" s="84"/>
      <c r="F57" s="84"/>
      <c r="G57" s="84"/>
      <c r="H57" s="85" t="s">
        <v>352</v>
      </c>
      <c r="I57" s="84"/>
      <c r="J57" s="84"/>
      <c r="K57" s="84"/>
      <c r="L57" s="84"/>
      <c r="M57" s="84"/>
      <c r="N57" s="84"/>
      <c r="O57" s="84"/>
      <c r="P57" s="86"/>
      <c r="Q57" s="20"/>
      <c r="R57" s="21"/>
      <c r="S57" s="22"/>
      <c r="T57" s="30" t="s">
        <v>344</v>
      </c>
      <c r="U57" s="21"/>
      <c r="V57" s="21"/>
      <c r="W57" s="22"/>
    </row>
    <row r="58" spans="2:23" ht="12.75">
      <c r="B58" s="84" t="s">
        <v>353</v>
      </c>
      <c r="C58" s="84"/>
      <c r="D58" s="84"/>
      <c r="E58" s="84"/>
      <c r="F58" s="84"/>
      <c r="G58" s="84"/>
      <c r="H58" s="85" t="s">
        <v>354</v>
      </c>
      <c r="I58" s="84"/>
      <c r="J58" s="84"/>
      <c r="K58" s="84"/>
      <c r="L58" s="84"/>
      <c r="M58" s="84"/>
      <c r="N58" s="84"/>
      <c r="O58" s="84"/>
      <c r="P58" s="86"/>
      <c r="Q58" s="20"/>
      <c r="R58" s="21"/>
      <c r="S58" s="22"/>
      <c r="T58" s="30" t="s">
        <v>341</v>
      </c>
      <c r="U58" s="21"/>
      <c r="V58" s="21"/>
      <c r="W58" s="22"/>
    </row>
    <row r="59" spans="2:23" ht="12.75">
      <c r="B59" s="84" t="s">
        <v>355</v>
      </c>
      <c r="C59" s="84"/>
      <c r="D59" s="84"/>
      <c r="E59" s="84"/>
      <c r="F59" s="84"/>
      <c r="G59" s="84"/>
      <c r="H59" s="85"/>
      <c r="I59" s="84"/>
      <c r="J59" s="84"/>
      <c r="K59" s="84"/>
      <c r="L59" s="84"/>
      <c r="M59" s="84"/>
      <c r="N59" s="84"/>
      <c r="O59" s="84"/>
      <c r="P59" s="86"/>
      <c r="Q59" s="20"/>
      <c r="R59" s="21"/>
      <c r="S59" s="22"/>
      <c r="T59" s="30" t="s">
        <v>336</v>
      </c>
      <c r="U59" s="21"/>
      <c r="V59" s="21"/>
      <c r="W59" s="22"/>
    </row>
  </sheetData>
  <mergeCells count="101">
    <mergeCell ref="B3:F8"/>
    <mergeCell ref="G3:U8"/>
    <mergeCell ref="B10:W10"/>
    <mergeCell ref="B13:C14"/>
    <mergeCell ref="D13:H14"/>
    <mergeCell ref="I13:J14"/>
    <mergeCell ref="S13:T14"/>
    <mergeCell ref="U13:V13"/>
    <mergeCell ref="U14:V14"/>
    <mergeCell ref="B20:B22"/>
    <mergeCell ref="C20:P20"/>
    <mergeCell ref="Q20:V20"/>
    <mergeCell ref="C21:P22"/>
    <mergeCell ref="Q21:V22"/>
    <mergeCell ref="W21:W22"/>
    <mergeCell ref="B15:W15"/>
    <mergeCell ref="B16:W16"/>
    <mergeCell ref="B17:B19"/>
    <mergeCell ref="C17:I17"/>
    <mergeCell ref="J17:P17"/>
    <mergeCell ref="Q17:W17"/>
    <mergeCell ref="C18:I19"/>
    <mergeCell ref="J18:P19"/>
    <mergeCell ref="Q18:W19"/>
    <mergeCell ref="B26:K26"/>
    <mergeCell ref="L26:Q26"/>
    <mergeCell ref="R26:W26"/>
    <mergeCell ref="B27:K28"/>
    <mergeCell ref="L27:Q28"/>
    <mergeCell ref="R27:W28"/>
    <mergeCell ref="B23:K23"/>
    <mergeCell ref="L23:N23"/>
    <mergeCell ref="O23:Q23"/>
    <mergeCell ref="R23:W23"/>
    <mergeCell ref="B24:K25"/>
    <mergeCell ref="L24:N25"/>
    <mergeCell ref="O24:Q25"/>
    <mergeCell ref="R24:W25"/>
    <mergeCell ref="B29:W29"/>
    <mergeCell ref="B30:G30"/>
    <mergeCell ref="H30:P30"/>
    <mergeCell ref="Q30:R30"/>
    <mergeCell ref="T30:W30"/>
    <mergeCell ref="B31:G32"/>
    <mergeCell ref="H31:P32"/>
    <mergeCell ref="Q31:R32"/>
    <mergeCell ref="S31:S32"/>
    <mergeCell ref="T31:W32"/>
    <mergeCell ref="B36:W36"/>
    <mergeCell ref="B37:V37"/>
    <mergeCell ref="B38:V40"/>
    <mergeCell ref="B41:W41"/>
    <mergeCell ref="B42:E42"/>
    <mergeCell ref="F42:S42"/>
    <mergeCell ref="T42:W42"/>
    <mergeCell ref="B33:G33"/>
    <mergeCell ref="H33:P33"/>
    <mergeCell ref="Q33:R33"/>
    <mergeCell ref="T33:W33"/>
    <mergeCell ref="B34:G35"/>
    <mergeCell ref="H34:P35"/>
    <mergeCell ref="Q34:R35"/>
    <mergeCell ref="S34:S35"/>
    <mergeCell ref="T34:W35"/>
    <mergeCell ref="B45:E45"/>
    <mergeCell ref="F45:S45"/>
    <mergeCell ref="T45:W45"/>
    <mergeCell ref="B47:E47"/>
    <mergeCell ref="F47:S47"/>
    <mergeCell ref="T47:W47"/>
    <mergeCell ref="B43:E43"/>
    <mergeCell ref="F43:S43"/>
    <mergeCell ref="T43:W43"/>
    <mergeCell ref="B44:E44"/>
    <mergeCell ref="F44:S44"/>
    <mergeCell ref="T44:W44"/>
    <mergeCell ref="B51:G51"/>
    <mergeCell ref="H51:P51"/>
    <mergeCell ref="B52:G52"/>
    <mergeCell ref="H52:P52"/>
    <mergeCell ref="T52:W52"/>
    <mergeCell ref="B53:G53"/>
    <mergeCell ref="H53:P53"/>
    <mergeCell ref="B48:W48"/>
    <mergeCell ref="B49:G49"/>
    <mergeCell ref="H49:P49"/>
    <mergeCell ref="Q49:W49"/>
    <mergeCell ref="B50:G50"/>
    <mergeCell ref="H50:P50"/>
    <mergeCell ref="B57:G57"/>
    <mergeCell ref="H57:P57"/>
    <mergeCell ref="B58:G58"/>
    <mergeCell ref="H58:P58"/>
    <mergeCell ref="B59:G59"/>
    <mergeCell ref="H59:P59"/>
    <mergeCell ref="B54:G54"/>
    <mergeCell ref="H54:P54"/>
    <mergeCell ref="B55:G55"/>
    <mergeCell ref="H55:P55"/>
    <mergeCell ref="B56:G56"/>
    <mergeCell ref="H56:P5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B1:G28"/>
  <sheetViews>
    <sheetView showGridLines="0" workbookViewId="0">
      <selection activeCell="C38" sqref="C38"/>
    </sheetView>
  </sheetViews>
  <sheetFormatPr baseColWidth="10" defaultRowHeight="14.25"/>
  <cols>
    <col min="1" max="1" width="1.875" customWidth="1"/>
    <col min="3" max="3" width="19.375" customWidth="1"/>
    <col min="5" max="5" width="34.25" customWidth="1"/>
  </cols>
  <sheetData>
    <row r="1" spans="2:7">
      <c r="B1" s="181"/>
      <c r="C1" s="181"/>
      <c r="D1" s="181"/>
      <c r="E1" s="182"/>
      <c r="F1" s="181"/>
      <c r="G1" s="181"/>
    </row>
    <row r="2" spans="2:7">
      <c r="B2" s="183"/>
      <c r="C2" s="184"/>
      <c r="D2" s="184"/>
      <c r="E2" s="185"/>
      <c r="F2" s="186"/>
      <c r="G2" s="187"/>
    </row>
    <row r="3" spans="2:7">
      <c r="B3" s="188"/>
      <c r="C3" s="189"/>
      <c r="D3" s="189"/>
      <c r="E3" s="190"/>
      <c r="F3" s="191"/>
      <c r="G3" s="192"/>
    </row>
    <row r="4" spans="2:7">
      <c r="B4" s="188"/>
      <c r="C4" s="189"/>
      <c r="D4" s="189"/>
      <c r="E4" s="190"/>
      <c r="F4" s="191"/>
      <c r="G4" s="192"/>
    </row>
    <row r="5" spans="2:7">
      <c r="B5" s="188"/>
      <c r="C5" s="189"/>
      <c r="D5" s="189"/>
      <c r="E5" s="190"/>
      <c r="F5" s="191"/>
      <c r="G5" s="192"/>
    </row>
    <row r="6" spans="2:7">
      <c r="B6" s="188"/>
      <c r="C6" s="189"/>
      <c r="D6" s="189"/>
      <c r="E6" s="190"/>
      <c r="F6" s="193"/>
      <c r="G6" s="194"/>
    </row>
    <row r="7" spans="2:7">
      <c r="B7" s="188"/>
      <c r="C7" s="189"/>
      <c r="D7" s="189"/>
      <c r="E7" s="190"/>
      <c r="F7" s="193"/>
      <c r="G7" s="194"/>
    </row>
    <row r="8" spans="2:7">
      <c r="B8" s="188"/>
      <c r="C8" s="189"/>
      <c r="D8" s="189"/>
      <c r="E8" s="190"/>
      <c r="F8" s="193"/>
      <c r="G8" s="194"/>
    </row>
    <row r="9" spans="2:7">
      <c r="B9" s="195" t="s">
        <v>397</v>
      </c>
      <c r="C9" s="196"/>
      <c r="D9" s="196"/>
      <c r="E9" s="196"/>
      <c r="F9" s="196"/>
      <c r="G9" s="197"/>
    </row>
    <row r="10" spans="2:7">
      <c r="B10" s="198"/>
      <c r="C10" s="199"/>
      <c r="D10" s="199"/>
      <c r="E10" s="199"/>
      <c r="F10" s="199"/>
      <c r="G10" s="200"/>
    </row>
    <row r="11" spans="2:7">
      <c r="B11" s="201"/>
      <c r="C11" s="202"/>
      <c r="D11" s="202"/>
      <c r="E11" s="203"/>
      <c r="F11" s="204"/>
      <c r="G11" s="205"/>
    </row>
    <row r="12" spans="2:7">
      <c r="B12" s="206" t="s">
        <v>398</v>
      </c>
      <c r="C12" s="207"/>
      <c r="D12" s="207"/>
      <c r="E12" s="207"/>
      <c r="F12" s="207"/>
      <c r="G12" s="208"/>
    </row>
    <row r="13" spans="2:7">
      <c r="B13" s="209"/>
      <c r="C13" s="210"/>
      <c r="D13" s="210"/>
      <c r="E13" s="211"/>
      <c r="F13" s="210"/>
      <c r="G13" s="212"/>
    </row>
    <row r="14" spans="2:7">
      <c r="B14" s="213" t="s">
        <v>399</v>
      </c>
      <c r="C14" s="210"/>
      <c r="D14" s="210"/>
      <c r="E14" s="211"/>
      <c r="F14" s="210"/>
      <c r="G14" s="212"/>
    </row>
    <row r="15" spans="2:7">
      <c r="B15" s="209"/>
      <c r="C15" s="210"/>
      <c r="D15" s="210"/>
      <c r="E15" s="211"/>
      <c r="F15" s="210"/>
      <c r="G15" s="212"/>
    </row>
    <row r="16" spans="2:7" ht="25.5">
      <c r="B16" s="214" t="s">
        <v>400</v>
      </c>
      <c r="C16" s="214"/>
      <c r="D16" s="215" t="s">
        <v>401</v>
      </c>
      <c r="E16" s="215" t="s">
        <v>402</v>
      </c>
      <c r="F16" s="210"/>
      <c r="G16" s="212"/>
    </row>
    <row r="17" spans="2:7">
      <c r="B17" s="216" t="s">
        <v>403</v>
      </c>
      <c r="C17" s="216"/>
      <c r="D17" s="217">
        <v>0.1</v>
      </c>
      <c r="E17" s="218" t="s">
        <v>404</v>
      </c>
      <c r="F17" s="210"/>
      <c r="G17" s="212"/>
    </row>
    <row r="18" spans="2:7">
      <c r="B18" s="216" t="s">
        <v>405</v>
      </c>
      <c r="C18" s="216"/>
      <c r="D18" s="217">
        <v>0.2</v>
      </c>
      <c r="E18" s="219" t="s">
        <v>406</v>
      </c>
      <c r="F18" s="210"/>
      <c r="G18" s="212"/>
    </row>
    <row r="19" spans="2:7">
      <c r="B19" s="216" t="s">
        <v>407</v>
      </c>
      <c r="C19" s="216"/>
      <c r="D19" s="217">
        <v>0.1</v>
      </c>
      <c r="E19" s="219" t="s">
        <v>408</v>
      </c>
      <c r="F19" s="210"/>
      <c r="G19" s="212"/>
    </row>
    <row r="20" spans="2:7">
      <c r="B20" s="216" t="s">
        <v>409</v>
      </c>
      <c r="C20" s="216"/>
      <c r="D20" s="217">
        <v>0.2</v>
      </c>
      <c r="E20" s="219" t="s">
        <v>406</v>
      </c>
      <c r="F20" s="210"/>
      <c r="G20" s="212"/>
    </row>
    <row r="21" spans="2:7">
      <c r="B21" s="220" t="s">
        <v>410</v>
      </c>
      <c r="C21" s="221"/>
      <c r="D21" s="217">
        <v>0.1</v>
      </c>
      <c r="E21" s="218" t="s">
        <v>404</v>
      </c>
      <c r="F21" s="210"/>
      <c r="G21" s="212"/>
    </row>
    <row r="22" spans="2:7">
      <c r="B22" s="209"/>
      <c r="C22" s="210"/>
      <c r="D22" s="210"/>
      <c r="E22" s="211"/>
      <c r="F22" s="210"/>
      <c r="G22" s="212"/>
    </row>
    <row r="23" spans="2:7">
      <c r="B23" s="209" t="s">
        <v>411</v>
      </c>
      <c r="C23" s="210"/>
      <c r="D23" s="210"/>
      <c r="E23" s="211"/>
      <c r="F23" s="210"/>
      <c r="G23" s="212"/>
    </row>
    <row r="24" spans="2:7">
      <c r="B24" s="209"/>
      <c r="C24" s="210"/>
      <c r="D24" s="210"/>
      <c r="E24" s="211"/>
      <c r="F24" s="210"/>
      <c r="G24" s="212"/>
    </row>
    <row r="25" spans="2:7">
      <c r="B25" s="209"/>
      <c r="C25" s="210"/>
      <c r="D25" s="210"/>
      <c r="E25" s="211"/>
      <c r="F25" s="210"/>
      <c r="G25" s="212"/>
    </row>
    <row r="26" spans="2:7">
      <c r="B26" s="222"/>
      <c r="C26" s="223"/>
      <c r="D26" s="223"/>
      <c r="E26" s="224"/>
      <c r="F26" s="223"/>
      <c r="G26" s="225"/>
    </row>
    <row r="27" spans="2:7">
      <c r="B27" s="181"/>
      <c r="C27" s="181"/>
      <c r="D27" s="181"/>
      <c r="E27" s="182"/>
      <c r="F27" s="181"/>
      <c r="G27" s="181"/>
    </row>
    <row r="28" spans="2:7">
      <c r="B28" s="181"/>
      <c r="C28" s="181"/>
      <c r="D28" s="181"/>
      <c r="E28" s="182"/>
      <c r="F28" s="181"/>
      <c r="G28" s="181"/>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C6"/>
  <sheetViews>
    <sheetView workbookViewId="0">
      <selection activeCell="B12" sqref="B12"/>
    </sheetView>
  </sheetViews>
  <sheetFormatPr baseColWidth="10" defaultRowHeight="14.25"/>
  <sheetData>
    <row r="1" spans="1:3">
      <c r="A1" t="s">
        <v>376</v>
      </c>
      <c r="C1" t="s">
        <v>389</v>
      </c>
    </row>
    <row r="2" spans="1:3">
      <c r="A2" t="s">
        <v>377</v>
      </c>
      <c r="C2" t="s">
        <v>390</v>
      </c>
    </row>
    <row r="3" spans="1:3">
      <c r="C3" t="s">
        <v>391</v>
      </c>
    </row>
    <row r="4" spans="1:3">
      <c r="C4" t="s">
        <v>392</v>
      </c>
    </row>
    <row r="5" spans="1:3">
      <c r="C5" t="s">
        <v>393</v>
      </c>
    </row>
    <row r="6" spans="1:3">
      <c r="C6" t="s">
        <v>394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COTIZACION</vt:lpstr>
      <vt:lpstr>INFORMACION ADICIONAL</vt:lpstr>
      <vt:lpstr>POLIZAS</vt:lpstr>
      <vt:lpstr>Hoja1</vt:lpstr>
      <vt:lpstr>DECISION</vt:lpstr>
      <vt:lpstr>EQUIPOS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Juan.Turriago</cp:lastModifiedBy>
  <cp:lastPrinted>2013-02-27T12:32:37Z</cp:lastPrinted>
  <dcterms:created xsi:type="dcterms:W3CDTF">2013-02-21T20:42:19Z</dcterms:created>
  <dcterms:modified xsi:type="dcterms:W3CDTF">2013-02-27T18:49:51Z</dcterms:modified>
</cp:coreProperties>
</file>