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8_{AB0FF4A2-5BFB-4338-8F18-8D2EEBC7B584}" xr6:coauthVersionLast="40" xr6:coauthVersionMax="40" xr10:uidLastSave="{00000000-0000-0000-0000-000000000000}"/>
  <bookViews>
    <workbookView xWindow="-120" yWindow="-120" windowWidth="24240" windowHeight="13140" xr2:uid="{1874F9C1-77E0-4DCF-ACCE-B94909E2409D}"/>
  </bookViews>
  <sheets>
    <sheet name="PUTU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48" i="1" l="1"/>
  <c r="AM48" i="1" s="1"/>
  <c r="W48" i="1"/>
  <c r="N48" i="1"/>
  <c r="E48" i="1"/>
  <c r="AG47" i="1"/>
  <c r="AM47" i="1" s="1"/>
  <c r="W47" i="1"/>
  <c r="N47" i="1"/>
  <c r="E47" i="1"/>
  <c r="AG46" i="1"/>
  <c r="W46" i="1"/>
  <c r="N46" i="1"/>
  <c r="E46" i="1"/>
  <c r="AM46" i="1" s="1"/>
  <c r="AG45" i="1"/>
  <c r="W45" i="1"/>
  <c r="N45" i="1"/>
  <c r="AM45" i="1" s="1"/>
  <c r="E45" i="1"/>
  <c r="AG44" i="1"/>
  <c r="AM44" i="1" s="1"/>
  <c r="W44" i="1"/>
  <c r="N44" i="1"/>
  <c r="E44" i="1"/>
  <c r="AG43" i="1"/>
  <c r="AM43" i="1" s="1"/>
  <c r="W43" i="1"/>
  <c r="N43" i="1"/>
  <c r="E43" i="1"/>
  <c r="AG42" i="1"/>
  <c r="AM42" i="1" s="1"/>
  <c r="W42" i="1"/>
  <c r="N42" i="1"/>
  <c r="E42" i="1"/>
  <c r="AG41" i="1"/>
  <c r="W41" i="1"/>
  <c r="N41" i="1"/>
  <c r="AM41" i="1" s="1"/>
  <c r="E41" i="1"/>
  <c r="AG40" i="1"/>
  <c r="AM40" i="1" s="1"/>
  <c r="W40" i="1"/>
  <c r="N40" i="1"/>
  <c r="E40" i="1"/>
  <c r="AG39" i="1"/>
  <c r="AM39" i="1" s="1"/>
  <c r="W39" i="1"/>
  <c r="N39" i="1"/>
  <c r="E39" i="1"/>
  <c r="AG38" i="1"/>
  <c r="AM38" i="1" s="1"/>
  <c r="W38" i="1"/>
  <c r="N38" i="1"/>
  <c r="E38" i="1"/>
  <c r="AG37" i="1"/>
  <c r="W37" i="1"/>
  <c r="N37" i="1"/>
  <c r="AM37" i="1" s="1"/>
  <c r="E37" i="1"/>
  <c r="AG36" i="1"/>
  <c r="AM36" i="1" s="1"/>
  <c r="W36" i="1"/>
  <c r="N36" i="1"/>
  <c r="E36" i="1"/>
  <c r="AG35" i="1"/>
  <c r="AM35" i="1" s="1"/>
  <c r="W35" i="1"/>
  <c r="N35" i="1"/>
  <c r="E35" i="1"/>
  <c r="AG34" i="1"/>
  <c r="AM34" i="1" s="1"/>
  <c r="W34" i="1"/>
  <c r="N34" i="1"/>
  <c r="E34" i="1"/>
  <c r="AG33" i="1"/>
  <c r="W33" i="1"/>
  <c r="N33" i="1"/>
  <c r="AM33" i="1" s="1"/>
  <c r="E33" i="1"/>
  <c r="AG32" i="1"/>
  <c r="AM32" i="1" s="1"/>
  <c r="W32" i="1"/>
  <c r="N32" i="1"/>
  <c r="E32" i="1"/>
  <c r="AG31" i="1"/>
  <c r="AM31" i="1" s="1"/>
  <c r="W31" i="1"/>
  <c r="N31" i="1"/>
  <c r="E31" i="1"/>
  <c r="AG30" i="1"/>
  <c r="AM30" i="1" s="1"/>
  <c r="W30" i="1"/>
  <c r="N30" i="1"/>
  <c r="E30" i="1"/>
  <c r="AG29" i="1"/>
  <c r="W29" i="1"/>
  <c r="N29" i="1"/>
  <c r="AM29" i="1" s="1"/>
  <c r="E29" i="1"/>
  <c r="AG28" i="1"/>
  <c r="AM28" i="1" s="1"/>
  <c r="W28" i="1"/>
  <c r="N28" i="1"/>
  <c r="E28" i="1"/>
  <c r="AG27" i="1"/>
  <c r="AM27" i="1" s="1"/>
  <c r="W27" i="1"/>
  <c r="N27" i="1"/>
  <c r="E27" i="1"/>
  <c r="AG26" i="1"/>
  <c r="AM26" i="1" s="1"/>
  <c r="W26" i="1"/>
  <c r="N26" i="1"/>
  <c r="E26" i="1"/>
  <c r="AG25" i="1"/>
  <c r="W25" i="1"/>
  <c r="N25" i="1"/>
  <c r="AM25" i="1" s="1"/>
  <c r="E25" i="1"/>
  <c r="AG24" i="1"/>
  <c r="AM24" i="1" s="1"/>
  <c r="W24" i="1"/>
  <c r="N24" i="1"/>
  <c r="E24" i="1"/>
  <c r="AG23" i="1"/>
  <c r="AM23" i="1" s="1"/>
  <c r="W23" i="1"/>
  <c r="N23" i="1"/>
  <c r="E23" i="1"/>
  <c r="AG22" i="1"/>
  <c r="AM22" i="1" s="1"/>
  <c r="W22" i="1"/>
  <c r="N22" i="1"/>
  <c r="E22" i="1"/>
  <c r="AG21" i="1"/>
  <c r="W21" i="1"/>
  <c r="N21" i="1"/>
  <c r="AM21" i="1" s="1"/>
  <c r="E21" i="1"/>
  <c r="AG20" i="1"/>
  <c r="AM20" i="1" s="1"/>
  <c r="W20" i="1"/>
  <c r="N20" i="1"/>
  <c r="E20" i="1"/>
  <c r="AG19" i="1"/>
  <c r="AM19" i="1" s="1"/>
  <c r="W19" i="1"/>
  <c r="N19" i="1"/>
  <c r="E19" i="1"/>
  <c r="AG18" i="1"/>
  <c r="AM18" i="1" s="1"/>
  <c r="W18" i="1"/>
  <c r="N18" i="1"/>
  <c r="E18" i="1"/>
  <c r="AG17" i="1"/>
  <c r="W17" i="1"/>
  <c r="N17" i="1"/>
  <c r="AM17" i="1" s="1"/>
  <c r="E17" i="1"/>
  <c r="AG16" i="1"/>
  <c r="AM16" i="1" s="1"/>
  <c r="W16" i="1"/>
  <c r="N16" i="1"/>
  <c r="E16" i="1"/>
  <c r="AG15" i="1"/>
  <c r="AM15" i="1" s="1"/>
  <c r="W15" i="1"/>
  <c r="N15" i="1"/>
  <c r="E15" i="1"/>
  <c r="AG14" i="1"/>
  <c r="AM14" i="1" s="1"/>
  <c r="W14" i="1"/>
  <c r="N14" i="1"/>
  <c r="E14" i="1"/>
  <c r="AG13" i="1"/>
  <c r="W13" i="1"/>
  <c r="N13" i="1"/>
  <c r="AM13" i="1" s="1"/>
  <c r="E13" i="1"/>
  <c r="AG12" i="1"/>
  <c r="AM12" i="1" s="1"/>
  <c r="W12" i="1"/>
  <c r="N12" i="1"/>
  <c r="E12" i="1"/>
  <c r="AG11" i="1"/>
  <c r="AM11" i="1" s="1"/>
  <c r="W11" i="1"/>
  <c r="N11" i="1"/>
  <c r="E11" i="1"/>
  <c r="AG10" i="1"/>
  <c r="AM10" i="1" s="1"/>
  <c r="W10" i="1"/>
  <c r="N10" i="1"/>
  <c r="E10" i="1"/>
  <c r="AG9" i="1"/>
  <c r="W9" i="1"/>
  <c r="N9" i="1"/>
  <c r="AM9" i="1" s="1"/>
  <c r="E9" i="1"/>
  <c r="AG8" i="1"/>
  <c r="AM8" i="1" s="1"/>
  <c r="W8" i="1"/>
  <c r="N8" i="1"/>
  <c r="E8" i="1"/>
  <c r="AG7" i="1"/>
  <c r="AM7" i="1" s="1"/>
  <c r="W7" i="1"/>
  <c r="N7" i="1"/>
  <c r="E7" i="1"/>
  <c r="AG6" i="1"/>
  <c r="AM6" i="1" s="1"/>
  <c r="W6" i="1"/>
  <c r="N6" i="1"/>
  <c r="E6" i="1"/>
  <c r="AG5" i="1"/>
  <c r="W5" i="1"/>
  <c r="N5" i="1"/>
  <c r="E5" i="1"/>
  <c r="AM5" i="1" s="1"/>
</calcChain>
</file>

<file path=xl/sharedStrings.xml><?xml version="1.0" encoding="utf-8"?>
<sst xmlns="http://schemas.openxmlformats.org/spreadsheetml/2006/main" count="258" uniqueCount="66">
  <si>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</si>
  <si>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</si>
  <si>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</si>
  <si>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ORITO</t>
  </si>
  <si>
    <t>SAN MIGUEL</t>
  </si>
  <si>
    <t>VALLE DEL GUAMUEZ</t>
  </si>
  <si>
    <t>CZ LA HORMIGA</t>
  </si>
  <si>
    <t>MOCOA</t>
  </si>
  <si>
    <t>PUERTO GUZMÁN</t>
  </si>
  <si>
    <t>VILLAGARZON</t>
  </si>
  <si>
    <t>TOTAL C.Z. MOCOA</t>
  </si>
  <si>
    <t>PUERTO ASÍS</t>
  </si>
  <si>
    <t>PUERTO CAICEDO</t>
  </si>
  <si>
    <t>PUERTO LEGUÍZAMO</t>
  </si>
  <si>
    <t>TOTAL C.Z. PUERTO ASÍS</t>
  </si>
  <si>
    <t>COLÓN</t>
  </si>
  <si>
    <t>SAN FRANCISCO</t>
  </si>
  <si>
    <t>SANTIAGO</t>
  </si>
  <si>
    <t>SIBUNDOY</t>
  </si>
  <si>
    <t>TOTAL C.Z. SIBUNDOY</t>
  </si>
  <si>
    <t>TOTAL REGIONAL PUTUMAYO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</si>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</sst>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0" fillId="0" borderId="4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3" fillId="4" borderId="4" xfId="0" applyFont="1" applyFill="1" applyBorder="1" applyProtection="1">
      <protection hidden="1"/>
    </xf>
    <xf numFmtId="0" fontId="3" fillId="3" borderId="4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4" xfId="0" applyFont="1" applyFill="1" applyBorder="1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9" fontId="8" fillId="3" borderId="4" xfId="2" applyFont="1" applyFill="1" applyBorder="1" applyAlignment="1" applyProtection="1">
      <alignment horizontal="left" vertical="center" wrapText="1"/>
      <protection hidden="1"/>
    </xf>
    <xf numFmtId="4" fontId="9" fillId="0" borderId="4" xfId="2" applyNumberFormat="1" applyFont="1" applyBorder="1" applyProtection="1">
      <protection hidden="1"/>
    </xf>
    <xf numFmtId="4" fontId="9" fillId="4" borderId="4" xfId="2" applyNumberFormat="1" applyFont="1" applyFill="1" applyBorder="1" applyProtection="1">
      <protection hidden="1"/>
    </xf>
    <xf numFmtId="4" fontId="10" fillId="3" borderId="4" xfId="2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4" fontId="9" fillId="0" borderId="4" xfId="2" applyNumberFormat="1" applyFont="1" applyBorder="1" applyAlignment="1" applyProtection="1">
      <alignment wrapText="1"/>
      <protection hidden="1"/>
    </xf>
    <xf numFmtId="4" fontId="9" fillId="0" borderId="0" xfId="2" applyNumberFormat="1" applyFont="1" applyProtection="1">
      <protection hidden="1"/>
    </xf>
    <xf numFmtId="9" fontId="6" fillId="3" borderId="4" xfId="2" applyFont="1" applyFill="1" applyBorder="1" applyAlignment="1" applyProtection="1">
      <alignment horizontal="left" vertical="center" wrapText="1"/>
      <protection hidden="1"/>
    </xf>
    <xf numFmtId="4" fontId="11" fillId="3" borderId="4" xfId="2" applyNumberFormat="1" applyFont="1" applyFill="1" applyBorder="1" applyProtection="1">
      <protection hidden="1"/>
    </xf>
    <xf numFmtId="3" fontId="9" fillId="0" borderId="4" xfId="2" applyNumberFormat="1" applyFont="1" applyBorder="1" applyProtection="1">
      <protection hidden="1"/>
    </xf>
    <xf numFmtId="3" fontId="9" fillId="4" borderId="4" xfId="2" applyNumberFormat="1" applyFont="1" applyFill="1" applyBorder="1" applyProtection="1">
      <protection hidden="1"/>
    </xf>
    <xf numFmtId="3" fontId="10" fillId="3" borderId="4" xfId="2" applyNumberFormat="1" applyFont="1" applyFill="1" applyBorder="1" applyProtection="1">
      <protection hidden="1"/>
    </xf>
    <xf numFmtId="3" fontId="9" fillId="0" borderId="4" xfId="2" applyNumberFormat="1" applyFont="1" applyBorder="1" applyAlignment="1" applyProtection="1">
      <alignment wrapText="1"/>
      <protection hidden="1"/>
    </xf>
    <xf numFmtId="3" fontId="9" fillId="0" borderId="0" xfId="2" applyNumberFormat="1" applyFont="1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42" fontId="10" fillId="3" borderId="4" xfId="1" applyFont="1" applyFill="1" applyBorder="1" applyAlignment="1" applyProtection="1">
      <alignment vertical="center"/>
      <protection hidden="1"/>
    </xf>
    <xf numFmtId="42" fontId="11" fillId="3" borderId="4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104775</xdr:rowOff>
    </xdr:from>
    <xdr:to>
      <xdr:col>0</xdr:col>
      <xdr:colOff>990600</xdr:colOff>
      <xdr:row>1</xdr:row>
      <xdr:rowOff>902494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FFF5FD-8972-43E1-B98D-F5CF386F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2543175</xdr:colOff>
      <xdr:row>1</xdr:row>
      <xdr:rowOff>38100</xdr:rowOff>
    </xdr:from>
    <xdr:to>
      <xdr:col>3</xdr:col>
      <xdr:colOff>1123950</xdr:colOff>
      <xdr:row>1</xdr:row>
      <xdr:rowOff>914400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0F800C3-0811-4847-8D5E-88EC8BB02923}"/>
            </a:ext>
          </a:extLst>
        </xdr:cNvPr>
        <xdr:cNvSpPr txBox="1"/>
      </xdr:nvSpPr>
      <xdr:spPr>
        <a:xfrm>
          <a:off x="2543175" y="228600"/>
          <a:ext cx="42100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PUTUMAYO- C.Z. LA HORMIGA</a:t>
          </a:r>
        </a:p>
      </xdr:txBody>
    </xdr:sp>
    <xdr:clientData/>
  </xdr:twoCellAnchor>
  <xdr:oneCellAnchor>
    <xdr:from>
      <xdr:col>9</xdr:col>
      <xdr:colOff>409575</xdr:colOff>
      <xdr:row>1</xdr:row>
      <xdr:rowOff>114300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0C5FFC08-E12F-4C7A-B17F-739D9A8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1990725</xdr:colOff>
      <xdr:row>1</xdr:row>
      <xdr:rowOff>66675</xdr:rowOff>
    </xdr:from>
    <xdr:to>
      <xdr:col>12</xdr:col>
      <xdr:colOff>819151</xdr:colOff>
      <xdr:row>1</xdr:row>
      <xdr:rowOff>942975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DC45673-A530-4325-A468-29386450AEAF}"/>
            </a:ext>
          </a:extLst>
        </xdr:cNvPr>
        <xdr:cNvSpPr txBox="1"/>
      </xdr:nvSpPr>
      <xdr:spPr>
        <a:xfrm>
          <a:off x="13735050" y="257175"/>
          <a:ext cx="440055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PUTUMAYO - C Z MOCOA</a:t>
          </a:r>
        </a:p>
      </xdr:txBody>
    </xdr:sp>
    <xdr:clientData/>
  </xdr:twoCellAnchor>
  <xdr:oneCellAnchor>
    <xdr:from>
      <xdr:col>27</xdr:col>
      <xdr:colOff>561975</xdr:colOff>
      <xdr:row>1</xdr:row>
      <xdr:rowOff>104775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A72CF38A-E908-4275-8EF7-AB63F72B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9002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28</xdr:col>
      <xdr:colOff>142875</xdr:colOff>
      <xdr:row>1</xdr:row>
      <xdr:rowOff>85725</xdr:rowOff>
    </xdr:from>
    <xdr:to>
      <xdr:col>31</xdr:col>
      <xdr:colOff>1619250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1CA5054F-7815-4B41-AAA8-A4DDB033BA9E}"/>
            </a:ext>
          </a:extLst>
        </xdr:cNvPr>
        <xdr:cNvSpPr txBox="1"/>
      </xdr:nvSpPr>
      <xdr:spPr>
        <a:xfrm>
          <a:off x="37842825" y="276225"/>
          <a:ext cx="36957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PUTUMAYO</a:t>
          </a:r>
          <a:r>
            <a:rPr lang="es-CO" sz="1400" baseline="0"/>
            <a:t> C.Z. SIBUNDOY</a:t>
          </a:r>
          <a:endParaRPr lang="es-CO" sz="1400"/>
        </a:p>
      </xdr:txBody>
    </xdr:sp>
    <xdr:clientData/>
  </xdr:twoCellAnchor>
  <xdr:oneCellAnchor>
    <xdr:from>
      <xdr:col>37</xdr:col>
      <xdr:colOff>457200</xdr:colOff>
      <xdr:row>1</xdr:row>
      <xdr:rowOff>114300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49D37545-CE38-420D-A8B6-0C8B3F8A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67700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37</xdr:col>
      <xdr:colOff>1714500</xdr:colOff>
      <xdr:row>1</xdr:row>
      <xdr:rowOff>104775</xdr:rowOff>
    </xdr:from>
    <xdr:to>
      <xdr:col>37</xdr:col>
      <xdr:colOff>5534025</xdr:colOff>
      <xdr:row>1</xdr:row>
      <xdr:rowOff>981075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7FEC9D58-6271-4962-96F9-8960255D06A2}"/>
            </a:ext>
          </a:extLst>
        </xdr:cNvPr>
        <xdr:cNvSpPr txBox="1"/>
      </xdr:nvSpPr>
      <xdr:spPr>
        <a:xfrm>
          <a:off x="47625000" y="295275"/>
          <a:ext cx="38195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PUTUMAYO</a:t>
          </a:r>
        </a:p>
      </xdr:txBody>
    </xdr:sp>
    <xdr:clientData/>
  </xdr:twoCellAnchor>
  <xdr:oneCellAnchor>
    <xdr:from>
      <xdr:col>18</xdr:col>
      <xdr:colOff>438150</xdr:colOff>
      <xdr:row>1</xdr:row>
      <xdr:rowOff>104775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A1014BA2-C913-4124-963A-A03475F1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18</xdr:col>
      <xdr:colOff>1990725</xdr:colOff>
      <xdr:row>1</xdr:row>
      <xdr:rowOff>66675</xdr:rowOff>
    </xdr:from>
    <xdr:to>
      <xdr:col>21</xdr:col>
      <xdr:colOff>819151</xdr:colOff>
      <xdr:row>1</xdr:row>
      <xdr:rowOff>942975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6B7CAF3D-9671-4E1D-8857-FA5699AFDBF2}"/>
            </a:ext>
          </a:extLst>
        </xdr:cNvPr>
        <xdr:cNvSpPr txBox="1"/>
      </xdr:nvSpPr>
      <xdr:spPr>
        <a:xfrm>
          <a:off x="24993600" y="257175"/>
          <a:ext cx="466725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PUTUMAYO - C Z PUERTO ASÍS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EDEFA-2673-465C-92E9-C98B98AB9083}">
  <dimension ref="A2:AM50"/>
  <sheetViews>
    <sheetView tabSelected="1" topLeftCell="AG1" workbookViewId="0">
      <selection activeCell="G4" sqref="G4"/>
    </sheetView>
  </sheetViews>
  <sheetFormatPr baseColWidth="10" defaultRowHeight="15" x14ac:dyDescent="0.25"/>
  <cols>
    <col min="1" max="1" width="46.7109375" customWidth="1"/>
    <col min="2" max="2" width="15" customWidth="1"/>
    <col min="3" max="3" width="19" customWidth="1"/>
    <col min="4" max="4" width="18" customWidth="1"/>
    <col min="5" max="5" width="19.5703125" customWidth="1"/>
    <col min="6" max="7" width="12.140625" customWidth="1"/>
    <col min="8" max="8" width="12.28515625" customWidth="1"/>
    <col min="10" max="10" width="47.140625" customWidth="1"/>
    <col min="11" max="11" width="17.85546875" customWidth="1"/>
    <col min="12" max="12" width="18.5703125" customWidth="1"/>
    <col min="13" max="13" width="18.85546875" customWidth="1"/>
    <col min="14" max="14" width="21.28515625" customWidth="1"/>
    <col min="15" max="18" width="11.28515625" customWidth="1"/>
    <col min="19" max="19" width="46.7109375" customWidth="1"/>
    <col min="20" max="20" width="19.5703125" customWidth="1"/>
    <col min="21" max="21" width="21.28515625" customWidth="1"/>
    <col min="22" max="22" width="18.7109375" customWidth="1"/>
    <col min="23" max="23" width="22.28515625" customWidth="1"/>
    <col min="24" max="27" width="11.28515625" customWidth="1"/>
    <col min="28" max="28" width="46.7109375" customWidth="1"/>
    <col min="29" max="29" width="14.5703125" customWidth="1"/>
    <col min="30" max="30" width="12.7109375" customWidth="1"/>
    <col min="31" max="31" width="14.28515625" customWidth="1"/>
    <col min="32" max="32" width="16" customWidth="1"/>
    <col min="33" max="33" width="20.42578125" customWidth="1"/>
    <col min="34" max="37" width="11.28515625" customWidth="1"/>
    <col min="38" max="38" width="85.7109375" customWidth="1"/>
    <col min="39" max="39" width="35.7109375" customWidth="1"/>
  </cols>
  <sheetData>
    <row r="2" spans="1:39" ht="79.5" customHeight="1" x14ac:dyDescent="0.25">
      <c r="A2" s="3"/>
      <c r="B2" s="4"/>
      <c r="C2" s="4"/>
      <c r="D2" s="5"/>
      <c r="E2" s="6" t="s">
        <v>0</v>
      </c>
      <c r="F2" s="7"/>
      <c r="G2" s="7"/>
      <c r="H2" s="7"/>
      <c r="I2" s="7"/>
      <c r="J2" s="3"/>
      <c r="K2" s="4"/>
      <c r="L2" s="4"/>
      <c r="M2" s="5"/>
      <c r="N2" s="8" t="s">
        <v>0</v>
      </c>
      <c r="O2" s="7"/>
      <c r="P2" s="7"/>
      <c r="Q2" s="7"/>
      <c r="R2" s="7"/>
      <c r="S2" s="3"/>
      <c r="T2" s="4"/>
      <c r="U2" s="4"/>
      <c r="V2" s="5"/>
      <c r="W2" s="8" t="s">
        <v>0</v>
      </c>
      <c r="X2" s="7"/>
      <c r="Y2" s="7"/>
      <c r="Z2" s="7"/>
      <c r="AA2" s="7"/>
      <c r="AB2" s="9"/>
      <c r="AC2" s="10"/>
      <c r="AD2" s="10"/>
      <c r="AE2" s="10"/>
      <c r="AF2" s="11"/>
      <c r="AG2" s="8" t="s">
        <v>0</v>
      </c>
      <c r="AH2" s="7"/>
      <c r="AI2" s="7"/>
      <c r="AJ2" s="7"/>
      <c r="AK2" s="7"/>
      <c r="AL2" s="12"/>
      <c r="AM2" s="13" t="s">
        <v>0</v>
      </c>
    </row>
    <row r="3" spans="1:39" ht="83.25" customHeight="1" x14ac:dyDescent="0.25">
      <c r="A3" s="14" t="s">
        <v>1</v>
      </c>
      <c r="B3" s="14"/>
      <c r="C3" s="14"/>
      <c r="D3" s="14"/>
      <c r="E3" s="14"/>
      <c r="F3" s="7"/>
      <c r="G3" s="7"/>
      <c r="H3" s="7"/>
      <c r="I3" s="7"/>
      <c r="J3" s="15" t="s">
        <v>1</v>
      </c>
      <c r="K3" s="15"/>
      <c r="L3" s="15"/>
      <c r="M3" s="15"/>
      <c r="N3" s="15"/>
      <c r="O3" s="7"/>
      <c r="P3" s="7"/>
      <c r="Q3" s="7"/>
      <c r="R3" s="7"/>
      <c r="S3" s="15" t="s">
        <v>1</v>
      </c>
      <c r="T3" s="15"/>
      <c r="U3" s="15"/>
      <c r="V3" s="15"/>
      <c r="W3" s="15"/>
      <c r="X3" s="7"/>
      <c r="Y3" s="7"/>
      <c r="Z3" s="7"/>
      <c r="AA3" s="7"/>
      <c r="AB3" s="15" t="s">
        <v>1</v>
      </c>
      <c r="AC3" s="15"/>
      <c r="AD3" s="15"/>
      <c r="AE3" s="15"/>
      <c r="AF3" s="15"/>
      <c r="AG3" s="15"/>
      <c r="AH3" s="7"/>
      <c r="AI3" s="7"/>
      <c r="AJ3" s="7"/>
      <c r="AK3" s="7"/>
      <c r="AL3" s="15" t="s">
        <v>1</v>
      </c>
      <c r="AM3" s="15"/>
    </row>
    <row r="4" spans="1:39" s="1" customFormat="1" ht="32.25" customHeight="1" x14ac:dyDescent="0.25">
      <c r="A4" s="16" t="s">
        <v>2</v>
      </c>
      <c r="B4" s="17" t="s">
        <v>3</v>
      </c>
      <c r="C4" s="18" t="s">
        <v>4</v>
      </c>
      <c r="D4" s="17" t="s">
        <v>5</v>
      </c>
      <c r="E4" s="19" t="s">
        <v>6</v>
      </c>
      <c r="F4" s="20"/>
      <c r="G4" s="20"/>
      <c r="H4" s="20"/>
      <c r="I4" s="20"/>
      <c r="J4" s="16" t="s">
        <v>2</v>
      </c>
      <c r="K4" s="17" t="s">
        <v>7</v>
      </c>
      <c r="L4" s="18" t="s">
        <v>8</v>
      </c>
      <c r="M4" s="17" t="s">
        <v>9</v>
      </c>
      <c r="N4" s="19" t="s">
        <v>10</v>
      </c>
      <c r="O4" s="20"/>
      <c r="P4" s="20"/>
      <c r="Q4" s="20"/>
      <c r="R4" s="20"/>
      <c r="S4" s="16" t="s">
        <v>2</v>
      </c>
      <c r="T4" s="17" t="s">
        <v>11</v>
      </c>
      <c r="U4" s="21" t="s">
        <v>12</v>
      </c>
      <c r="V4" s="17" t="s">
        <v>13</v>
      </c>
      <c r="W4" s="19" t="s">
        <v>14</v>
      </c>
      <c r="X4" s="20"/>
      <c r="Y4" s="20"/>
      <c r="Z4" s="20"/>
      <c r="AA4" s="20"/>
      <c r="AB4" s="16" t="s">
        <v>2</v>
      </c>
      <c r="AC4" s="21" t="s">
        <v>15</v>
      </c>
      <c r="AD4" s="17" t="s">
        <v>16</v>
      </c>
      <c r="AE4" s="21" t="s">
        <v>17</v>
      </c>
      <c r="AF4" s="17" t="s">
        <v>18</v>
      </c>
      <c r="AG4" s="19" t="s">
        <v>19</v>
      </c>
      <c r="AH4" s="20"/>
      <c r="AI4" s="22"/>
      <c r="AJ4" s="22"/>
      <c r="AK4" s="20"/>
      <c r="AL4" s="16" t="s">
        <v>2</v>
      </c>
      <c r="AM4" s="23" t="s">
        <v>20</v>
      </c>
    </row>
    <row r="5" spans="1:39" ht="18" customHeight="1" x14ac:dyDescent="0.3">
      <c r="A5" s="24" t="s">
        <v>21</v>
      </c>
      <c r="B5" s="25">
        <v>1177.645344</v>
      </c>
      <c r="C5" s="26">
        <v>654.9472320000001</v>
      </c>
      <c r="D5" s="25">
        <v>866.77398000000005</v>
      </c>
      <c r="E5" s="27">
        <f t="shared" ref="E5:E48" si="0">SUBTOTAL(9,B5:D5)</f>
        <v>2699.3665559999999</v>
      </c>
      <c r="F5" s="7"/>
      <c r="G5" s="7"/>
      <c r="H5" s="7"/>
      <c r="I5" s="7"/>
      <c r="J5" s="24" t="s">
        <v>21</v>
      </c>
      <c r="K5" s="25">
        <v>1089.529524</v>
      </c>
      <c r="L5" s="26">
        <v>565.34357999999997</v>
      </c>
      <c r="M5" s="25">
        <v>640.07865600000002</v>
      </c>
      <c r="N5" s="27">
        <f t="shared" ref="N5:N48" si="1">SUBTOTAL(9,K5:M5)</f>
        <v>2294.9517599999999</v>
      </c>
      <c r="O5" s="28"/>
      <c r="P5" s="28"/>
      <c r="Q5" s="7"/>
      <c r="R5" s="28"/>
      <c r="S5" s="24" t="s">
        <v>21</v>
      </c>
      <c r="T5" s="25">
        <v>1386.5936879999999</v>
      </c>
      <c r="U5" s="26">
        <v>389.51468400000005</v>
      </c>
      <c r="V5" s="25">
        <v>821.85896400000001</v>
      </c>
      <c r="W5" s="27">
        <f t="shared" ref="W5:W48" si="2">SUBTOTAL(9,T5:V5)</f>
        <v>2597.9673359999997</v>
      </c>
      <c r="X5" s="28"/>
      <c r="Y5" s="28"/>
      <c r="Z5" s="7"/>
      <c r="AA5" s="7"/>
      <c r="AB5" s="24" t="s">
        <v>21</v>
      </c>
      <c r="AC5" s="26">
        <v>147.17202</v>
      </c>
      <c r="AD5" s="29">
        <v>161.945064</v>
      </c>
      <c r="AE5" s="26">
        <v>139.51728</v>
      </c>
      <c r="AF5" s="29">
        <v>326.85604800000004</v>
      </c>
      <c r="AG5" s="27">
        <f t="shared" ref="AG5:AG48" si="3">SUBTOTAL(9,AC5:AF5)</f>
        <v>775.49041200000011</v>
      </c>
      <c r="AH5" s="7"/>
      <c r="AI5" s="30"/>
      <c r="AJ5" s="7"/>
      <c r="AK5" s="7"/>
      <c r="AL5" s="31" t="s">
        <v>21</v>
      </c>
      <c r="AM5" s="32">
        <f t="shared" ref="AM5:AM48" si="4">+AG5+W5+N5+E5</f>
        <v>8367.7760639999997</v>
      </c>
    </row>
    <row r="6" spans="1:39" ht="18" customHeight="1" x14ac:dyDescent="0.3">
      <c r="A6" s="24" t="s">
        <v>22</v>
      </c>
      <c r="B6" s="25">
        <v>0</v>
      </c>
      <c r="C6" s="26">
        <v>0</v>
      </c>
      <c r="D6" s="25">
        <v>0</v>
      </c>
      <c r="E6" s="27">
        <f t="shared" si="0"/>
        <v>0</v>
      </c>
      <c r="F6" s="7"/>
      <c r="G6" s="7"/>
      <c r="H6" s="7"/>
      <c r="I6" s="7"/>
      <c r="J6" s="24" t="s">
        <v>22</v>
      </c>
      <c r="K6" s="25">
        <v>0</v>
      </c>
      <c r="L6" s="26">
        <v>0</v>
      </c>
      <c r="M6" s="25">
        <v>0</v>
      </c>
      <c r="N6" s="27">
        <f t="shared" si="1"/>
        <v>0</v>
      </c>
      <c r="O6" s="28"/>
      <c r="P6" s="28"/>
      <c r="Q6" s="7"/>
      <c r="R6" s="28"/>
      <c r="S6" s="24" t="s">
        <v>22</v>
      </c>
      <c r="T6" s="25">
        <v>0</v>
      </c>
      <c r="U6" s="26">
        <v>0</v>
      </c>
      <c r="V6" s="25">
        <v>0</v>
      </c>
      <c r="W6" s="27">
        <f t="shared" si="2"/>
        <v>0</v>
      </c>
      <c r="X6" s="28"/>
      <c r="Y6" s="28"/>
      <c r="Z6" s="7"/>
      <c r="AA6" s="7"/>
      <c r="AB6" s="24" t="s">
        <v>22</v>
      </c>
      <c r="AC6" s="26">
        <v>0</v>
      </c>
      <c r="AD6" s="29">
        <v>0</v>
      </c>
      <c r="AE6" s="26">
        <v>0</v>
      </c>
      <c r="AF6" s="29">
        <v>0</v>
      </c>
      <c r="AG6" s="27">
        <f t="shared" si="3"/>
        <v>0</v>
      </c>
      <c r="AH6" s="7"/>
      <c r="AI6" s="30"/>
      <c r="AJ6" s="7"/>
      <c r="AK6" s="7"/>
      <c r="AL6" s="31" t="s">
        <v>22</v>
      </c>
      <c r="AM6" s="32">
        <f t="shared" si="4"/>
        <v>0</v>
      </c>
    </row>
    <row r="7" spans="1:39" ht="18" customHeight="1" x14ac:dyDescent="0.3">
      <c r="A7" s="24" t="s">
        <v>23</v>
      </c>
      <c r="B7" s="25">
        <v>34.929839999999999</v>
      </c>
      <c r="C7" s="26">
        <v>11.46552</v>
      </c>
      <c r="D7" s="25">
        <v>28.663799999999998</v>
      </c>
      <c r="E7" s="27">
        <f t="shared" si="0"/>
        <v>75.059159999999991</v>
      </c>
      <c r="F7" s="7"/>
      <c r="G7" s="7"/>
      <c r="H7" s="7"/>
      <c r="I7" s="7"/>
      <c r="J7" s="24" t="s">
        <v>23</v>
      </c>
      <c r="K7" s="25">
        <v>157.56387428571423</v>
      </c>
      <c r="L7" s="26">
        <v>15.331799999999999</v>
      </c>
      <c r="M7" s="25">
        <v>40.062660000000001</v>
      </c>
      <c r="N7" s="27">
        <f t="shared" si="1"/>
        <v>212.95833428571422</v>
      </c>
      <c r="O7" s="28"/>
      <c r="P7" s="28"/>
      <c r="Q7" s="7"/>
      <c r="R7" s="28"/>
      <c r="S7" s="24" t="s">
        <v>23</v>
      </c>
      <c r="T7" s="25">
        <v>69.859679999999997</v>
      </c>
      <c r="U7" s="26">
        <v>9.2657399999999992</v>
      </c>
      <c r="V7" s="25">
        <v>11.265539999999998</v>
      </c>
      <c r="W7" s="27">
        <f t="shared" si="2"/>
        <v>90.390959999999993</v>
      </c>
      <c r="X7" s="28"/>
      <c r="Y7" s="28"/>
      <c r="Z7" s="7"/>
      <c r="AA7" s="7"/>
      <c r="AB7" s="24" t="s">
        <v>23</v>
      </c>
      <c r="AC7" s="26">
        <v>7.9992000000000001</v>
      </c>
      <c r="AD7" s="29">
        <v>9.5990399999999987</v>
      </c>
      <c r="AE7" s="26">
        <v>11.198879999999999</v>
      </c>
      <c r="AF7" s="29">
        <v>29.730359999999997</v>
      </c>
      <c r="AG7" s="27">
        <f t="shared" si="3"/>
        <v>58.527479999999997</v>
      </c>
      <c r="AH7" s="7"/>
      <c r="AI7" s="30"/>
      <c r="AJ7" s="7"/>
      <c r="AK7" s="7"/>
      <c r="AL7" s="31" t="s">
        <v>23</v>
      </c>
      <c r="AM7" s="32">
        <f t="shared" si="4"/>
        <v>436.93593428571421</v>
      </c>
    </row>
    <row r="8" spans="1:39" ht="18" customHeight="1" x14ac:dyDescent="0.3">
      <c r="A8" s="24" t="s">
        <v>24</v>
      </c>
      <c r="B8" s="25">
        <v>1389.9439768</v>
      </c>
      <c r="C8" s="26">
        <v>792.44605039999988</v>
      </c>
      <c r="D8" s="25">
        <v>1015.8195259999999</v>
      </c>
      <c r="E8" s="27">
        <f t="shared" si="0"/>
        <v>3198.2095531999998</v>
      </c>
      <c r="F8" s="7"/>
      <c r="G8" s="7"/>
      <c r="H8" s="7"/>
      <c r="I8" s="7"/>
      <c r="J8" s="24" t="s">
        <v>24</v>
      </c>
      <c r="K8" s="25">
        <v>1263.4403986857142</v>
      </c>
      <c r="L8" s="26">
        <v>670.76668599999994</v>
      </c>
      <c r="M8" s="25">
        <v>704.02624819999994</v>
      </c>
      <c r="N8" s="27">
        <f t="shared" si="1"/>
        <v>2638.2333328857139</v>
      </c>
      <c r="O8" s="28"/>
      <c r="P8" s="28"/>
      <c r="Q8" s="7"/>
      <c r="R8" s="28"/>
      <c r="S8" s="24" t="s">
        <v>24</v>
      </c>
      <c r="T8" s="25">
        <v>1566.4359535999999</v>
      </c>
      <c r="U8" s="26">
        <v>465.31701979999997</v>
      </c>
      <c r="V8" s="25">
        <v>1002.0184658000001</v>
      </c>
      <c r="W8" s="27">
        <f t="shared" si="2"/>
        <v>3033.7714391999998</v>
      </c>
      <c r="X8" s="28"/>
      <c r="Y8" s="28"/>
      <c r="Z8" s="7"/>
      <c r="AA8" s="7"/>
      <c r="AB8" s="24" t="s">
        <v>24</v>
      </c>
      <c r="AC8" s="26">
        <v>164.83418399999999</v>
      </c>
      <c r="AD8" s="29">
        <v>179.43526079999998</v>
      </c>
      <c r="AE8" s="26">
        <v>142.74094719999999</v>
      </c>
      <c r="AF8" s="29">
        <v>332.1853868</v>
      </c>
      <c r="AG8" s="27">
        <f t="shared" si="3"/>
        <v>819.19577879999997</v>
      </c>
      <c r="AH8" s="7"/>
      <c r="AI8" s="30"/>
      <c r="AJ8" s="7"/>
      <c r="AK8" s="7"/>
      <c r="AL8" s="31" t="s">
        <v>24</v>
      </c>
      <c r="AM8" s="32">
        <f t="shared" si="4"/>
        <v>9689.4101040857131</v>
      </c>
    </row>
    <row r="9" spans="1:39" ht="18" customHeight="1" x14ac:dyDescent="0.3">
      <c r="A9" s="24" t="s">
        <v>25</v>
      </c>
      <c r="B9" s="25">
        <v>0</v>
      </c>
      <c r="C9" s="26">
        <v>0</v>
      </c>
      <c r="D9" s="25">
        <v>0</v>
      </c>
      <c r="E9" s="27">
        <f t="shared" si="0"/>
        <v>0</v>
      </c>
      <c r="F9" s="7"/>
      <c r="G9" s="7"/>
      <c r="H9" s="7"/>
      <c r="I9" s="7"/>
      <c r="J9" s="24" t="s">
        <v>25</v>
      </c>
      <c r="K9" s="25">
        <v>21.839965714285714</v>
      </c>
      <c r="L9" s="26">
        <v>0</v>
      </c>
      <c r="M9" s="25">
        <v>0</v>
      </c>
      <c r="N9" s="27">
        <f t="shared" si="1"/>
        <v>21.839965714285714</v>
      </c>
      <c r="O9" s="28"/>
      <c r="P9" s="28"/>
      <c r="Q9" s="7"/>
      <c r="R9" s="28"/>
      <c r="S9" s="24" t="s">
        <v>25</v>
      </c>
      <c r="T9" s="25">
        <v>0</v>
      </c>
      <c r="U9" s="26">
        <v>0</v>
      </c>
      <c r="V9" s="25">
        <v>0</v>
      </c>
      <c r="W9" s="27">
        <f t="shared" si="2"/>
        <v>0</v>
      </c>
      <c r="X9" s="28"/>
      <c r="Y9" s="28"/>
      <c r="Z9" s="7"/>
      <c r="AA9" s="7"/>
      <c r="AB9" s="24" t="s">
        <v>25</v>
      </c>
      <c r="AC9" s="26">
        <v>0</v>
      </c>
      <c r="AD9" s="29">
        <v>0</v>
      </c>
      <c r="AE9" s="26">
        <v>0</v>
      </c>
      <c r="AF9" s="29">
        <v>0</v>
      </c>
      <c r="AG9" s="27">
        <f t="shared" si="3"/>
        <v>0</v>
      </c>
      <c r="AH9" s="7"/>
      <c r="AI9" s="30"/>
      <c r="AJ9" s="7"/>
      <c r="AK9" s="7"/>
      <c r="AL9" s="31" t="s">
        <v>25</v>
      </c>
      <c r="AM9" s="32">
        <f t="shared" si="4"/>
        <v>21.839965714285714</v>
      </c>
    </row>
    <row r="10" spans="1:39" ht="18" customHeight="1" x14ac:dyDescent="0.3">
      <c r="A10" s="24" t="s">
        <v>26</v>
      </c>
      <c r="B10" s="25">
        <v>759.63299999999992</v>
      </c>
      <c r="C10" s="26">
        <v>440.83619999999996</v>
      </c>
      <c r="D10" s="25">
        <v>552.29054999999994</v>
      </c>
      <c r="E10" s="27">
        <f t="shared" si="0"/>
        <v>1752.7597499999999</v>
      </c>
      <c r="F10" s="7"/>
      <c r="G10" s="7"/>
      <c r="H10" s="7"/>
      <c r="I10" s="7"/>
      <c r="J10" s="24" t="s">
        <v>26</v>
      </c>
      <c r="K10" s="25">
        <v>567.23414999999989</v>
      </c>
      <c r="L10" s="26">
        <v>367.98614999999995</v>
      </c>
      <c r="M10" s="25">
        <v>364.25024999999994</v>
      </c>
      <c r="N10" s="27">
        <f t="shared" si="1"/>
        <v>1299.4705499999998</v>
      </c>
      <c r="O10" s="28"/>
      <c r="P10" s="28"/>
      <c r="Q10" s="7"/>
      <c r="R10" s="28"/>
      <c r="S10" s="24" t="s">
        <v>26</v>
      </c>
      <c r="T10" s="25">
        <v>828.1244999999999</v>
      </c>
      <c r="U10" s="26">
        <v>256.53179999999998</v>
      </c>
      <c r="V10" s="25">
        <v>560.38499999999988</v>
      </c>
      <c r="W10" s="27">
        <f t="shared" si="2"/>
        <v>1645.0412999999999</v>
      </c>
      <c r="X10" s="28"/>
      <c r="Y10" s="28"/>
      <c r="Z10" s="7"/>
      <c r="AA10" s="7"/>
      <c r="AB10" s="24" t="s">
        <v>26</v>
      </c>
      <c r="AC10" s="26">
        <v>86.548349999999985</v>
      </c>
      <c r="AD10" s="29">
        <v>93.397499999999994</v>
      </c>
      <c r="AE10" s="26">
        <v>57.283799999999992</v>
      </c>
      <c r="AF10" s="29">
        <v>148.19069999999999</v>
      </c>
      <c r="AG10" s="27">
        <f t="shared" si="3"/>
        <v>385.42034999999998</v>
      </c>
      <c r="AH10" s="7"/>
      <c r="AI10" s="30"/>
      <c r="AJ10" s="7"/>
      <c r="AK10" s="7"/>
      <c r="AL10" s="31" t="s">
        <v>26</v>
      </c>
      <c r="AM10" s="32">
        <f t="shared" si="4"/>
        <v>5082.6919499999995</v>
      </c>
    </row>
    <row r="11" spans="1:39" ht="18" customHeight="1" x14ac:dyDescent="0.3">
      <c r="A11" s="24" t="s">
        <v>27</v>
      </c>
      <c r="B11" s="25">
        <v>1.1653759999999997</v>
      </c>
      <c r="C11" s="26">
        <v>0.38252799999999998</v>
      </c>
      <c r="D11" s="25">
        <v>0.95631999999999995</v>
      </c>
      <c r="E11" s="27">
        <f t="shared" si="0"/>
        <v>2.5042239999999998</v>
      </c>
      <c r="F11" s="7"/>
      <c r="G11" s="7"/>
      <c r="H11" s="7"/>
      <c r="I11" s="7"/>
      <c r="J11" s="24" t="s">
        <v>27</v>
      </c>
      <c r="K11" s="25">
        <v>2.5398079999999998</v>
      </c>
      <c r="L11" s="26">
        <v>0.51151999999999997</v>
      </c>
      <c r="M11" s="25">
        <v>1.336624</v>
      </c>
      <c r="N11" s="27">
        <f t="shared" si="1"/>
        <v>4.3879520000000003</v>
      </c>
      <c r="O11" s="28"/>
      <c r="P11" s="28"/>
      <c r="Q11" s="7"/>
      <c r="R11" s="28"/>
      <c r="S11" s="24" t="s">
        <v>27</v>
      </c>
      <c r="T11" s="25">
        <v>2.3307519999999999</v>
      </c>
      <c r="U11" s="26">
        <v>0.30913599999999997</v>
      </c>
      <c r="V11" s="25">
        <v>0.37585599999999997</v>
      </c>
      <c r="W11" s="27">
        <f t="shared" si="2"/>
        <v>3.0157439999999998</v>
      </c>
      <c r="X11" s="28"/>
      <c r="Y11" s="28"/>
      <c r="Z11" s="7"/>
      <c r="AA11" s="7"/>
      <c r="AB11" s="24" t="s">
        <v>27</v>
      </c>
      <c r="AC11" s="26">
        <v>0.26688000000000001</v>
      </c>
      <c r="AD11" s="29">
        <v>0.32025599999999999</v>
      </c>
      <c r="AE11" s="26">
        <v>0.37363199999999996</v>
      </c>
      <c r="AF11" s="29">
        <v>0.9919039999999999</v>
      </c>
      <c r="AG11" s="27">
        <f t="shared" si="3"/>
        <v>1.9526719999999997</v>
      </c>
      <c r="AH11" s="7"/>
      <c r="AI11" s="30"/>
      <c r="AJ11" s="7"/>
      <c r="AK11" s="7"/>
      <c r="AL11" s="31" t="s">
        <v>27</v>
      </c>
      <c r="AM11" s="32">
        <f t="shared" si="4"/>
        <v>11.860592</v>
      </c>
    </row>
    <row r="12" spans="1:39" ht="18" customHeight="1" x14ac:dyDescent="0.3">
      <c r="A12" s="24" t="s">
        <v>28</v>
      </c>
      <c r="B12" s="25">
        <v>334.59284720000005</v>
      </c>
      <c r="C12" s="26">
        <v>188.09762160000002</v>
      </c>
      <c r="D12" s="25">
        <v>245.520554</v>
      </c>
      <c r="E12" s="27">
        <f t="shared" si="0"/>
        <v>768.21102280000014</v>
      </c>
      <c r="F12" s="7"/>
      <c r="G12" s="7"/>
      <c r="H12" s="7"/>
      <c r="I12" s="7"/>
      <c r="J12" s="24" t="s">
        <v>28</v>
      </c>
      <c r="K12" s="25">
        <v>284.37898760000002</v>
      </c>
      <c r="L12" s="26">
        <v>160.98899400000002</v>
      </c>
      <c r="M12" s="25">
        <v>176.52717779999998</v>
      </c>
      <c r="N12" s="27">
        <f t="shared" si="1"/>
        <v>621.89515940000001</v>
      </c>
      <c r="O12" s="28"/>
      <c r="P12" s="28"/>
      <c r="Q12" s="7"/>
      <c r="R12" s="28"/>
      <c r="S12" s="24" t="s">
        <v>28</v>
      </c>
      <c r="T12" s="25">
        <v>386.69069440000004</v>
      </c>
      <c r="U12" s="26">
        <v>111.2476942</v>
      </c>
      <c r="V12" s="25">
        <v>236.82362820000003</v>
      </c>
      <c r="W12" s="27">
        <f t="shared" si="2"/>
        <v>734.76201680000008</v>
      </c>
      <c r="X12" s="28"/>
      <c r="Y12" s="28"/>
      <c r="Z12" s="7"/>
      <c r="AA12" s="7"/>
      <c r="AB12" s="24" t="s">
        <v>28</v>
      </c>
      <c r="AC12" s="26">
        <v>40.895236000000004</v>
      </c>
      <c r="AD12" s="29">
        <v>44.798683199999999</v>
      </c>
      <c r="AE12" s="26">
        <v>39.195190400000001</v>
      </c>
      <c r="AF12" s="29">
        <v>89.13957880000001</v>
      </c>
      <c r="AG12" s="27">
        <f t="shared" si="3"/>
        <v>214.02868840000002</v>
      </c>
      <c r="AH12" s="7"/>
      <c r="AI12" s="30"/>
      <c r="AJ12" s="7"/>
      <c r="AK12" s="7"/>
      <c r="AL12" s="31" t="s">
        <v>28</v>
      </c>
      <c r="AM12" s="32">
        <f t="shared" si="4"/>
        <v>2338.8968874000002</v>
      </c>
    </row>
    <row r="13" spans="1:39" ht="18" customHeight="1" x14ac:dyDescent="0.3">
      <c r="A13" s="24" t="s">
        <v>29</v>
      </c>
      <c r="B13" s="25">
        <v>48.901776000000005</v>
      </c>
      <c r="C13" s="26">
        <v>16.051728000000001</v>
      </c>
      <c r="D13" s="25">
        <v>40.12932</v>
      </c>
      <c r="E13" s="27">
        <f t="shared" si="0"/>
        <v>105.08282400000002</v>
      </c>
      <c r="F13" s="7"/>
      <c r="G13" s="7"/>
      <c r="H13" s="7"/>
      <c r="I13" s="7"/>
      <c r="J13" s="24" t="s">
        <v>29</v>
      </c>
      <c r="K13" s="25">
        <v>182.89972400000002</v>
      </c>
      <c r="L13" s="26">
        <v>21.46452</v>
      </c>
      <c r="M13" s="25">
        <v>56.087724000000001</v>
      </c>
      <c r="N13" s="27">
        <f t="shared" si="1"/>
        <v>260.45196800000002</v>
      </c>
      <c r="O13" s="28"/>
      <c r="P13" s="28"/>
      <c r="Q13" s="7"/>
      <c r="R13" s="28"/>
      <c r="S13" s="24" t="s">
        <v>29</v>
      </c>
      <c r="T13" s="25">
        <v>97.80355200000001</v>
      </c>
      <c r="U13" s="26">
        <v>12.972035999999999</v>
      </c>
      <c r="V13" s="25">
        <v>15.771756000000002</v>
      </c>
      <c r="W13" s="27">
        <f t="shared" si="2"/>
        <v>126.54734400000001</v>
      </c>
      <c r="X13" s="28"/>
      <c r="Y13" s="28"/>
      <c r="Z13" s="7"/>
      <c r="AA13" s="7"/>
      <c r="AB13" s="24" t="s">
        <v>29</v>
      </c>
      <c r="AC13" s="26">
        <v>11.198880000000001</v>
      </c>
      <c r="AD13" s="29">
        <v>13.438656</v>
      </c>
      <c r="AE13" s="26">
        <v>23.736528</v>
      </c>
      <c r="AF13" s="29">
        <v>49.680599999999998</v>
      </c>
      <c r="AG13" s="27">
        <f t="shared" si="3"/>
        <v>98.054664000000002</v>
      </c>
      <c r="AH13" s="7"/>
      <c r="AI13" s="30"/>
      <c r="AJ13" s="7"/>
      <c r="AK13" s="7"/>
      <c r="AL13" s="31" t="s">
        <v>29</v>
      </c>
      <c r="AM13" s="32">
        <f t="shared" si="4"/>
        <v>590.13679999999999</v>
      </c>
    </row>
    <row r="14" spans="1:39" ht="18" customHeight="1" x14ac:dyDescent="0.3">
      <c r="A14" s="24" t="s">
        <v>30</v>
      </c>
      <c r="B14" s="25">
        <v>0</v>
      </c>
      <c r="C14" s="26">
        <v>0</v>
      </c>
      <c r="D14" s="25">
        <v>0</v>
      </c>
      <c r="E14" s="27">
        <f t="shared" si="0"/>
        <v>0</v>
      </c>
      <c r="F14" s="7"/>
      <c r="G14" s="7"/>
      <c r="H14" s="7"/>
      <c r="I14" s="7"/>
      <c r="J14" s="24" t="s">
        <v>30</v>
      </c>
      <c r="K14" s="25">
        <v>3.8237920000000001</v>
      </c>
      <c r="L14" s="26">
        <v>0</v>
      </c>
      <c r="M14" s="25">
        <v>0</v>
      </c>
      <c r="N14" s="27">
        <f t="shared" si="1"/>
        <v>3.8237920000000001</v>
      </c>
      <c r="O14" s="28"/>
      <c r="P14" s="28"/>
      <c r="Q14" s="7"/>
      <c r="R14" s="28"/>
      <c r="S14" s="24" t="s">
        <v>30</v>
      </c>
      <c r="T14" s="25">
        <v>0</v>
      </c>
      <c r="U14" s="26">
        <v>0</v>
      </c>
      <c r="V14" s="25">
        <v>0</v>
      </c>
      <c r="W14" s="27">
        <f t="shared" si="2"/>
        <v>0</v>
      </c>
      <c r="X14" s="28"/>
      <c r="Y14" s="28"/>
      <c r="Z14" s="7"/>
      <c r="AA14" s="7"/>
      <c r="AB14" s="24" t="s">
        <v>30</v>
      </c>
      <c r="AC14" s="26">
        <v>0</v>
      </c>
      <c r="AD14" s="29">
        <v>0</v>
      </c>
      <c r="AE14" s="26">
        <v>0</v>
      </c>
      <c r="AF14" s="29">
        <v>0</v>
      </c>
      <c r="AG14" s="27">
        <f t="shared" si="3"/>
        <v>0</v>
      </c>
      <c r="AH14" s="7"/>
      <c r="AI14" s="30"/>
      <c r="AJ14" s="7"/>
      <c r="AK14" s="7"/>
      <c r="AL14" s="31" t="s">
        <v>30</v>
      </c>
      <c r="AM14" s="32">
        <f t="shared" si="4"/>
        <v>3.8237920000000001</v>
      </c>
    </row>
    <row r="15" spans="1:39" ht="18" customHeight="1" x14ac:dyDescent="0.3">
      <c r="A15" s="24" t="s">
        <v>31</v>
      </c>
      <c r="B15" s="25">
        <v>191.255808</v>
      </c>
      <c r="C15" s="26">
        <v>62.778624000000008</v>
      </c>
      <c r="D15" s="25">
        <v>156.94656000000001</v>
      </c>
      <c r="E15" s="27">
        <f t="shared" si="0"/>
        <v>410.98099200000001</v>
      </c>
      <c r="F15" s="7"/>
      <c r="G15" s="7"/>
      <c r="H15" s="7"/>
      <c r="I15" s="7"/>
      <c r="J15" s="24" t="s">
        <v>31</v>
      </c>
      <c r="K15" s="25">
        <v>556.30368685714291</v>
      </c>
      <c r="L15" s="26">
        <v>83.948160000000016</v>
      </c>
      <c r="M15" s="25">
        <v>219.36019200000004</v>
      </c>
      <c r="N15" s="27">
        <f t="shared" si="1"/>
        <v>859.61203885714303</v>
      </c>
      <c r="O15" s="28"/>
      <c r="P15" s="28"/>
      <c r="Q15" s="7"/>
      <c r="R15" s="28"/>
      <c r="S15" s="24" t="s">
        <v>31</v>
      </c>
      <c r="T15" s="25">
        <v>382.51161600000006</v>
      </c>
      <c r="U15" s="26">
        <v>50.733888000000007</v>
      </c>
      <c r="V15" s="25">
        <v>61.683648000000005</v>
      </c>
      <c r="W15" s="27">
        <f t="shared" si="2"/>
        <v>494.9291520000001</v>
      </c>
      <c r="X15" s="28"/>
      <c r="Y15" s="28"/>
      <c r="Z15" s="7"/>
      <c r="AA15" s="7"/>
      <c r="AB15" s="24" t="s">
        <v>31</v>
      </c>
      <c r="AC15" s="26">
        <v>43.799040000000005</v>
      </c>
      <c r="AD15" s="29">
        <v>52.558848000000005</v>
      </c>
      <c r="AE15" s="26">
        <v>112.78857600000001</v>
      </c>
      <c r="AF15" s="29">
        <v>214.25635199999999</v>
      </c>
      <c r="AG15" s="27">
        <f t="shared" si="3"/>
        <v>423.40281600000003</v>
      </c>
      <c r="AH15" s="7"/>
      <c r="AI15" s="30"/>
      <c r="AJ15" s="7"/>
      <c r="AK15" s="7"/>
      <c r="AL15" s="31" t="s">
        <v>31</v>
      </c>
      <c r="AM15" s="32">
        <f t="shared" si="4"/>
        <v>2188.9249988571432</v>
      </c>
    </row>
    <row r="16" spans="1:39" ht="18" customHeight="1" x14ac:dyDescent="0.3">
      <c r="A16" s="24" t="s">
        <v>32</v>
      </c>
      <c r="B16" s="25">
        <v>32.137129600000002</v>
      </c>
      <c r="C16" s="26">
        <v>10.548828799999999</v>
      </c>
      <c r="D16" s="25">
        <v>26.372071999999999</v>
      </c>
      <c r="E16" s="27">
        <f t="shared" si="0"/>
        <v>69.058030400000007</v>
      </c>
      <c r="F16" s="7"/>
      <c r="G16" s="7"/>
      <c r="H16" s="7"/>
      <c r="I16" s="7"/>
      <c r="J16" s="24" t="s">
        <v>32</v>
      </c>
      <c r="K16" s="25">
        <v>70.039316799999995</v>
      </c>
      <c r="L16" s="26">
        <v>14.105992000000001</v>
      </c>
      <c r="M16" s="25">
        <v>36.859570399999996</v>
      </c>
      <c r="N16" s="27">
        <f t="shared" si="1"/>
        <v>121.00487919999999</v>
      </c>
      <c r="O16" s="28"/>
      <c r="P16" s="28"/>
      <c r="Q16" s="7"/>
      <c r="R16" s="28"/>
      <c r="S16" s="24" t="s">
        <v>32</v>
      </c>
      <c r="T16" s="25">
        <v>64.274259200000003</v>
      </c>
      <c r="U16" s="26">
        <v>8.5249255999999995</v>
      </c>
      <c r="V16" s="25">
        <v>10.364837600000001</v>
      </c>
      <c r="W16" s="27">
        <f t="shared" si="2"/>
        <v>83.164022400000007</v>
      </c>
      <c r="X16" s="28"/>
      <c r="Y16" s="28"/>
      <c r="Z16" s="7"/>
      <c r="AA16" s="7"/>
      <c r="AB16" s="24" t="s">
        <v>32</v>
      </c>
      <c r="AC16" s="26">
        <v>7.359648</v>
      </c>
      <c r="AD16" s="29">
        <v>8.8315775999999993</v>
      </c>
      <c r="AE16" s="26">
        <v>24.866688000000003</v>
      </c>
      <c r="AF16" s="29">
        <v>41.916539200000003</v>
      </c>
      <c r="AG16" s="27">
        <f t="shared" si="3"/>
        <v>82.974452800000009</v>
      </c>
      <c r="AH16" s="7"/>
      <c r="AI16" s="30"/>
      <c r="AJ16" s="7"/>
      <c r="AK16" s="7"/>
      <c r="AL16" s="31" t="s">
        <v>32</v>
      </c>
      <c r="AM16" s="32">
        <f t="shared" si="4"/>
        <v>356.20138480000003</v>
      </c>
    </row>
    <row r="17" spans="1:39" ht="18" customHeight="1" x14ac:dyDescent="0.3">
      <c r="A17" s="24" t="s">
        <v>33</v>
      </c>
      <c r="B17" s="25">
        <v>0</v>
      </c>
      <c r="C17" s="26">
        <v>0</v>
      </c>
      <c r="D17" s="25">
        <v>0</v>
      </c>
      <c r="E17" s="27">
        <f t="shared" si="0"/>
        <v>0</v>
      </c>
      <c r="F17" s="7"/>
      <c r="G17" s="7"/>
      <c r="H17" s="7"/>
      <c r="I17" s="7"/>
      <c r="J17" s="24" t="s">
        <v>33</v>
      </c>
      <c r="K17" s="25">
        <v>3.8533731428571425</v>
      </c>
      <c r="L17" s="26">
        <v>0</v>
      </c>
      <c r="M17" s="25">
        <v>0</v>
      </c>
      <c r="N17" s="27">
        <f t="shared" si="1"/>
        <v>3.8533731428571425</v>
      </c>
      <c r="O17" s="28"/>
      <c r="P17" s="28"/>
      <c r="Q17" s="7"/>
      <c r="R17" s="28"/>
      <c r="S17" s="24" t="s">
        <v>33</v>
      </c>
      <c r="T17" s="25">
        <v>0</v>
      </c>
      <c r="U17" s="26">
        <v>0</v>
      </c>
      <c r="V17" s="25">
        <v>0</v>
      </c>
      <c r="W17" s="27">
        <f t="shared" si="2"/>
        <v>0</v>
      </c>
      <c r="X17" s="28"/>
      <c r="Y17" s="28"/>
      <c r="Z17" s="7"/>
      <c r="AA17" s="7"/>
      <c r="AB17" s="24" t="s">
        <v>33</v>
      </c>
      <c r="AC17" s="26">
        <v>0</v>
      </c>
      <c r="AD17" s="29">
        <v>0</v>
      </c>
      <c r="AE17" s="26">
        <v>0</v>
      </c>
      <c r="AF17" s="29">
        <v>0</v>
      </c>
      <c r="AG17" s="27">
        <f t="shared" si="3"/>
        <v>0</v>
      </c>
      <c r="AH17" s="7"/>
      <c r="AI17" s="30"/>
      <c r="AJ17" s="7"/>
      <c r="AK17" s="7"/>
      <c r="AL17" s="31" t="s">
        <v>33</v>
      </c>
      <c r="AM17" s="32">
        <f t="shared" si="4"/>
        <v>3.8533731428571425</v>
      </c>
    </row>
    <row r="18" spans="1:39" ht="18" customHeight="1" x14ac:dyDescent="0.3">
      <c r="A18" s="24" t="s">
        <v>34</v>
      </c>
      <c r="B18" s="25">
        <v>0</v>
      </c>
      <c r="C18" s="26">
        <v>0</v>
      </c>
      <c r="D18" s="25">
        <v>0</v>
      </c>
      <c r="E18" s="27">
        <f t="shared" si="0"/>
        <v>0</v>
      </c>
      <c r="F18" s="7"/>
      <c r="G18" s="7"/>
      <c r="H18" s="7"/>
      <c r="I18" s="7"/>
      <c r="J18" s="24" t="s">
        <v>34</v>
      </c>
      <c r="K18" s="25">
        <v>34.447043999999998</v>
      </c>
      <c r="L18" s="26">
        <v>0</v>
      </c>
      <c r="M18" s="25">
        <v>0</v>
      </c>
      <c r="N18" s="27">
        <f t="shared" si="1"/>
        <v>34.447043999999998</v>
      </c>
      <c r="O18" s="28"/>
      <c r="P18" s="28"/>
      <c r="Q18" s="7"/>
      <c r="R18" s="28"/>
      <c r="S18" s="24" t="s">
        <v>34</v>
      </c>
      <c r="T18" s="25">
        <v>0</v>
      </c>
      <c r="U18" s="26">
        <v>0</v>
      </c>
      <c r="V18" s="25">
        <v>0</v>
      </c>
      <c r="W18" s="27">
        <f t="shared" si="2"/>
        <v>0</v>
      </c>
      <c r="X18" s="28"/>
      <c r="Y18" s="28"/>
      <c r="Z18" s="7"/>
      <c r="AA18" s="7"/>
      <c r="AB18" s="24" t="s">
        <v>34</v>
      </c>
      <c r="AC18" s="26">
        <v>0</v>
      </c>
      <c r="AD18" s="29">
        <v>0</v>
      </c>
      <c r="AE18" s="26">
        <v>0</v>
      </c>
      <c r="AF18" s="29">
        <v>0</v>
      </c>
      <c r="AG18" s="27">
        <f t="shared" si="3"/>
        <v>0</v>
      </c>
      <c r="AH18" s="7"/>
      <c r="AI18" s="30"/>
      <c r="AJ18" s="7"/>
      <c r="AK18" s="7"/>
      <c r="AL18" s="31" t="s">
        <v>34</v>
      </c>
      <c r="AM18" s="32">
        <f t="shared" si="4"/>
        <v>34.447043999999998</v>
      </c>
    </row>
    <row r="19" spans="1:39" ht="18" customHeight="1" x14ac:dyDescent="0.3">
      <c r="A19" s="24" t="s">
        <v>35</v>
      </c>
      <c r="B19" s="25">
        <v>0</v>
      </c>
      <c r="C19" s="26">
        <v>0</v>
      </c>
      <c r="D19" s="25">
        <v>0</v>
      </c>
      <c r="E19" s="27">
        <f t="shared" si="0"/>
        <v>0</v>
      </c>
      <c r="F19" s="7"/>
      <c r="G19" s="7"/>
      <c r="H19" s="7"/>
      <c r="I19" s="7"/>
      <c r="J19" s="24" t="s">
        <v>35</v>
      </c>
      <c r="K19" s="25">
        <v>7.7384240000000002</v>
      </c>
      <c r="L19" s="26">
        <v>0</v>
      </c>
      <c r="M19" s="25">
        <v>0</v>
      </c>
      <c r="N19" s="27">
        <f t="shared" si="1"/>
        <v>7.7384240000000002</v>
      </c>
      <c r="O19" s="28"/>
      <c r="P19" s="28"/>
      <c r="Q19" s="7"/>
      <c r="R19" s="28"/>
      <c r="S19" s="24" t="s">
        <v>35</v>
      </c>
      <c r="T19" s="25">
        <v>0</v>
      </c>
      <c r="U19" s="26">
        <v>0</v>
      </c>
      <c r="V19" s="25">
        <v>0</v>
      </c>
      <c r="W19" s="27">
        <f t="shared" si="2"/>
        <v>0</v>
      </c>
      <c r="X19" s="28"/>
      <c r="Y19" s="28"/>
      <c r="Z19" s="7"/>
      <c r="AA19" s="7"/>
      <c r="AB19" s="24" t="s">
        <v>35</v>
      </c>
      <c r="AC19" s="26">
        <v>0</v>
      </c>
      <c r="AD19" s="29">
        <v>0</v>
      </c>
      <c r="AE19" s="26">
        <v>0</v>
      </c>
      <c r="AF19" s="29">
        <v>0</v>
      </c>
      <c r="AG19" s="27">
        <f t="shared" si="3"/>
        <v>0</v>
      </c>
      <c r="AH19" s="7"/>
      <c r="AI19" s="30"/>
      <c r="AJ19" s="7"/>
      <c r="AK19" s="7"/>
      <c r="AL19" s="31" t="s">
        <v>35</v>
      </c>
      <c r="AM19" s="32">
        <f t="shared" si="4"/>
        <v>7.7384240000000002</v>
      </c>
    </row>
    <row r="20" spans="1:39" ht="18" customHeight="1" x14ac:dyDescent="0.3">
      <c r="A20" s="24" t="s">
        <v>36</v>
      </c>
      <c r="B20" s="25">
        <v>0</v>
      </c>
      <c r="C20" s="26">
        <v>0</v>
      </c>
      <c r="D20" s="25">
        <v>0</v>
      </c>
      <c r="E20" s="27">
        <f t="shared" si="0"/>
        <v>0</v>
      </c>
      <c r="F20" s="7"/>
      <c r="G20" s="7"/>
      <c r="H20" s="7"/>
      <c r="I20" s="7"/>
      <c r="J20" s="24" t="s">
        <v>36</v>
      </c>
      <c r="K20" s="25">
        <v>0</v>
      </c>
      <c r="L20" s="26">
        <v>0</v>
      </c>
      <c r="M20" s="25">
        <v>0</v>
      </c>
      <c r="N20" s="27">
        <f t="shared" si="1"/>
        <v>0</v>
      </c>
      <c r="O20" s="28"/>
      <c r="P20" s="28"/>
      <c r="Q20" s="7"/>
      <c r="R20" s="28"/>
      <c r="S20" s="24" t="s">
        <v>36</v>
      </c>
      <c r="T20" s="25">
        <v>0</v>
      </c>
      <c r="U20" s="26">
        <v>0</v>
      </c>
      <c r="V20" s="25">
        <v>0</v>
      </c>
      <c r="W20" s="27">
        <f t="shared" si="2"/>
        <v>0</v>
      </c>
      <c r="X20" s="28"/>
      <c r="Y20" s="28"/>
      <c r="Z20" s="7"/>
      <c r="AA20" s="7"/>
      <c r="AB20" s="24" t="s">
        <v>36</v>
      </c>
      <c r="AC20" s="26">
        <v>0</v>
      </c>
      <c r="AD20" s="29">
        <v>0</v>
      </c>
      <c r="AE20" s="26">
        <v>0</v>
      </c>
      <c r="AF20" s="29">
        <v>0</v>
      </c>
      <c r="AG20" s="27">
        <f t="shared" si="3"/>
        <v>0</v>
      </c>
      <c r="AH20" s="7"/>
      <c r="AI20" s="30"/>
      <c r="AJ20" s="7"/>
      <c r="AK20" s="7"/>
      <c r="AL20" s="31" t="s">
        <v>36</v>
      </c>
      <c r="AM20" s="32">
        <f t="shared" si="4"/>
        <v>0</v>
      </c>
    </row>
    <row r="21" spans="1:39" ht="18" customHeight="1" x14ac:dyDescent="0.3">
      <c r="A21" s="24" t="s">
        <v>37</v>
      </c>
      <c r="B21" s="25">
        <v>2.3307519999999995</v>
      </c>
      <c r="C21" s="26">
        <v>0.76505599999999996</v>
      </c>
      <c r="D21" s="25">
        <v>1.9126399999999999</v>
      </c>
      <c r="E21" s="27">
        <f t="shared" si="0"/>
        <v>5.0084479999999996</v>
      </c>
      <c r="F21" s="7"/>
      <c r="G21" s="7"/>
      <c r="H21" s="7"/>
      <c r="I21" s="7"/>
      <c r="J21" s="24" t="s">
        <v>37</v>
      </c>
      <c r="K21" s="25">
        <v>5.0796159999999997</v>
      </c>
      <c r="L21" s="26">
        <v>1.0230399999999999</v>
      </c>
      <c r="M21" s="25">
        <v>2.6732480000000001</v>
      </c>
      <c r="N21" s="27">
        <f t="shared" si="1"/>
        <v>8.7759040000000006</v>
      </c>
      <c r="O21" s="28"/>
      <c r="P21" s="28"/>
      <c r="Q21" s="7"/>
      <c r="R21" s="28"/>
      <c r="S21" s="24" t="s">
        <v>37</v>
      </c>
      <c r="T21" s="25">
        <v>4.6615039999999999</v>
      </c>
      <c r="U21" s="26">
        <v>0.61827199999999993</v>
      </c>
      <c r="V21" s="25">
        <v>0.75171199999999994</v>
      </c>
      <c r="W21" s="27">
        <f t="shared" si="2"/>
        <v>6.0314879999999995</v>
      </c>
      <c r="X21" s="28"/>
      <c r="Y21" s="28"/>
      <c r="Z21" s="7"/>
      <c r="AA21" s="7"/>
      <c r="AB21" s="24" t="s">
        <v>37</v>
      </c>
      <c r="AC21" s="26">
        <v>0.53376000000000001</v>
      </c>
      <c r="AD21" s="29">
        <v>0.64051199999999997</v>
      </c>
      <c r="AE21" s="26">
        <v>0.74726399999999993</v>
      </c>
      <c r="AF21" s="29">
        <v>1.9838079999999998</v>
      </c>
      <c r="AG21" s="27">
        <f t="shared" si="3"/>
        <v>3.9053439999999995</v>
      </c>
      <c r="AH21" s="7"/>
      <c r="AI21" s="30"/>
      <c r="AJ21" s="7"/>
      <c r="AK21" s="7"/>
      <c r="AL21" s="31" t="s">
        <v>37</v>
      </c>
      <c r="AM21" s="32">
        <f t="shared" si="4"/>
        <v>23.721184000000001</v>
      </c>
    </row>
    <row r="22" spans="1:39" ht="18" customHeight="1" x14ac:dyDescent="0.3">
      <c r="A22" s="24" t="s">
        <v>38</v>
      </c>
      <c r="B22" s="25">
        <v>1220.4880000000001</v>
      </c>
      <c r="C22" s="26">
        <v>708.28319999999997</v>
      </c>
      <c r="D22" s="25">
        <v>887.35479999999995</v>
      </c>
      <c r="E22" s="27">
        <f t="shared" si="0"/>
        <v>2816.1260000000002</v>
      </c>
      <c r="F22" s="7"/>
      <c r="G22" s="7"/>
      <c r="H22" s="7"/>
      <c r="I22" s="7"/>
      <c r="J22" s="24" t="s">
        <v>38</v>
      </c>
      <c r="K22" s="25">
        <v>911.36439999999993</v>
      </c>
      <c r="L22" s="26">
        <v>591.2364</v>
      </c>
      <c r="M22" s="25">
        <v>585.23399999999992</v>
      </c>
      <c r="N22" s="27">
        <f t="shared" si="1"/>
        <v>2087.8347999999996</v>
      </c>
      <c r="O22" s="28"/>
      <c r="P22" s="28"/>
      <c r="Q22" s="7"/>
      <c r="R22" s="28"/>
      <c r="S22" s="24" t="s">
        <v>38</v>
      </c>
      <c r="T22" s="25">
        <v>1330.5319999999999</v>
      </c>
      <c r="U22" s="26">
        <v>412.16479999999996</v>
      </c>
      <c r="V22" s="25">
        <v>900.36</v>
      </c>
      <c r="W22" s="27">
        <f t="shared" si="2"/>
        <v>2643.0567999999998</v>
      </c>
      <c r="X22" s="28"/>
      <c r="Y22" s="28"/>
      <c r="Z22" s="7"/>
      <c r="AA22" s="7"/>
      <c r="AB22" s="24" t="s">
        <v>38</v>
      </c>
      <c r="AC22" s="26">
        <v>139.0556</v>
      </c>
      <c r="AD22" s="29">
        <v>150.06</v>
      </c>
      <c r="AE22" s="26">
        <v>92.25412</v>
      </c>
      <c r="AF22" s="29">
        <v>238.31251999999998</v>
      </c>
      <c r="AG22" s="27">
        <f t="shared" si="3"/>
        <v>619.68223999999998</v>
      </c>
      <c r="AH22" s="7"/>
      <c r="AI22" s="30"/>
      <c r="AJ22" s="7"/>
      <c r="AK22" s="7"/>
      <c r="AL22" s="31" t="s">
        <v>38</v>
      </c>
      <c r="AM22" s="32">
        <f t="shared" si="4"/>
        <v>8166.6998399999993</v>
      </c>
    </row>
    <row r="23" spans="1:39" ht="18" customHeight="1" x14ac:dyDescent="0.3">
      <c r="A23" s="24" t="s">
        <v>39</v>
      </c>
      <c r="B23" s="25">
        <v>0</v>
      </c>
      <c r="C23" s="26">
        <v>0</v>
      </c>
      <c r="D23" s="25">
        <v>0</v>
      </c>
      <c r="E23" s="27">
        <f t="shared" si="0"/>
        <v>0</v>
      </c>
      <c r="F23" s="7"/>
      <c r="G23" s="7"/>
      <c r="H23" s="7"/>
      <c r="I23" s="7"/>
      <c r="J23" s="24" t="s">
        <v>39</v>
      </c>
      <c r="K23" s="25">
        <v>0</v>
      </c>
      <c r="L23" s="26">
        <v>0</v>
      </c>
      <c r="M23" s="25">
        <v>0</v>
      </c>
      <c r="N23" s="27">
        <f t="shared" si="1"/>
        <v>0</v>
      </c>
      <c r="O23" s="28"/>
      <c r="P23" s="28"/>
      <c r="Q23" s="7"/>
      <c r="R23" s="28"/>
      <c r="S23" s="24" t="s">
        <v>39</v>
      </c>
      <c r="T23" s="25">
        <v>0</v>
      </c>
      <c r="U23" s="26">
        <v>0</v>
      </c>
      <c r="V23" s="25">
        <v>0</v>
      </c>
      <c r="W23" s="27">
        <f t="shared" si="2"/>
        <v>0</v>
      </c>
      <c r="X23" s="28"/>
      <c r="Y23" s="28"/>
      <c r="Z23" s="7"/>
      <c r="AA23" s="7"/>
      <c r="AB23" s="24" t="s">
        <v>39</v>
      </c>
      <c r="AC23" s="26">
        <v>0</v>
      </c>
      <c r="AD23" s="29">
        <v>0</v>
      </c>
      <c r="AE23" s="26">
        <v>8.4084479999999981</v>
      </c>
      <c r="AF23" s="29">
        <v>8.4084479999999981</v>
      </c>
      <c r="AG23" s="27">
        <f t="shared" si="3"/>
        <v>16.816895999999996</v>
      </c>
      <c r="AH23" s="7"/>
      <c r="AI23" s="30"/>
      <c r="AJ23" s="7"/>
      <c r="AK23" s="7"/>
      <c r="AL23" s="31" t="s">
        <v>39</v>
      </c>
      <c r="AM23" s="32">
        <f t="shared" si="4"/>
        <v>16.816895999999996</v>
      </c>
    </row>
    <row r="24" spans="1:39" ht="18" customHeight="1" x14ac:dyDescent="0.3">
      <c r="A24" s="24" t="s">
        <v>40</v>
      </c>
      <c r="B24" s="25">
        <v>4233.768</v>
      </c>
      <c r="C24" s="26">
        <v>1541.1573119999998</v>
      </c>
      <c r="D24" s="25">
        <v>3418.0652279999995</v>
      </c>
      <c r="E24" s="27">
        <f t="shared" si="0"/>
        <v>9192.9905399999989</v>
      </c>
      <c r="F24" s="7"/>
      <c r="G24" s="7"/>
      <c r="H24" s="7"/>
      <c r="I24" s="7"/>
      <c r="J24" s="24" t="s">
        <v>40</v>
      </c>
      <c r="K24" s="25">
        <v>9399.888849142857</v>
      </c>
      <c r="L24" s="26">
        <v>1885.665804</v>
      </c>
      <c r="M24" s="25">
        <v>4454.9209200000005</v>
      </c>
      <c r="N24" s="27">
        <f t="shared" si="1"/>
        <v>15740.475573142858</v>
      </c>
      <c r="O24" s="28"/>
      <c r="P24" s="28"/>
      <c r="Q24" s="7"/>
      <c r="R24" s="28"/>
      <c r="S24" s="24" t="s">
        <v>40</v>
      </c>
      <c r="T24" s="25">
        <v>7920.9231600000003</v>
      </c>
      <c r="U24" s="26">
        <v>1166.5989479999998</v>
      </c>
      <c r="V24" s="25">
        <v>1614.9070199999999</v>
      </c>
      <c r="W24" s="27">
        <f t="shared" si="2"/>
        <v>10702.429128000002</v>
      </c>
      <c r="X24" s="28"/>
      <c r="Y24" s="28"/>
      <c r="Z24" s="7"/>
      <c r="AA24" s="7"/>
      <c r="AB24" s="24" t="s">
        <v>40</v>
      </c>
      <c r="AC24" s="26">
        <v>900.43131600000004</v>
      </c>
      <c r="AD24" s="29">
        <v>1072.24452</v>
      </c>
      <c r="AE24" s="26">
        <v>1488.1643136</v>
      </c>
      <c r="AF24" s="29">
        <v>3487.4851776</v>
      </c>
      <c r="AG24" s="27">
        <f t="shared" si="3"/>
        <v>6948.3253272000002</v>
      </c>
      <c r="AH24" s="7"/>
      <c r="AI24" s="30"/>
      <c r="AJ24" s="7"/>
      <c r="AK24" s="7"/>
      <c r="AL24" s="31" t="s">
        <v>40</v>
      </c>
      <c r="AM24" s="32">
        <f t="shared" si="4"/>
        <v>42584.220568342862</v>
      </c>
    </row>
    <row r="25" spans="1:39" ht="18" customHeight="1" x14ac:dyDescent="0.3">
      <c r="A25" s="24" t="s">
        <v>41</v>
      </c>
      <c r="B25" s="25">
        <v>139.71935999999999</v>
      </c>
      <c r="C25" s="26">
        <v>45.862079999999999</v>
      </c>
      <c r="D25" s="25">
        <v>114.65519999999999</v>
      </c>
      <c r="E25" s="27">
        <f t="shared" si="0"/>
        <v>300.23663999999997</v>
      </c>
      <c r="F25" s="7"/>
      <c r="G25" s="7"/>
      <c r="H25" s="7"/>
      <c r="I25" s="7"/>
      <c r="J25" s="24" t="s">
        <v>41</v>
      </c>
      <c r="K25" s="25">
        <v>341.94458399999991</v>
      </c>
      <c r="L25" s="26">
        <v>61.327199999999998</v>
      </c>
      <c r="M25" s="25">
        <v>160.25064</v>
      </c>
      <c r="N25" s="27">
        <f t="shared" si="1"/>
        <v>563.52242399999989</v>
      </c>
      <c r="O25" s="28"/>
      <c r="P25" s="28"/>
      <c r="Q25" s="7"/>
      <c r="R25" s="28"/>
      <c r="S25" s="24" t="s">
        <v>41</v>
      </c>
      <c r="T25" s="25">
        <v>279.43871999999999</v>
      </c>
      <c r="U25" s="26">
        <v>37.062959999999997</v>
      </c>
      <c r="V25" s="25">
        <v>45.062159999999992</v>
      </c>
      <c r="W25" s="27">
        <f t="shared" si="2"/>
        <v>361.56383999999997</v>
      </c>
      <c r="X25" s="28"/>
      <c r="Y25" s="28"/>
      <c r="Z25" s="7"/>
      <c r="AA25" s="7"/>
      <c r="AB25" s="24" t="s">
        <v>41</v>
      </c>
      <c r="AC25" s="26">
        <v>31.9968</v>
      </c>
      <c r="AD25" s="29">
        <v>38.396159999999995</v>
      </c>
      <c r="AE25" s="26">
        <v>56.122438399999993</v>
      </c>
      <c r="AF25" s="29">
        <v>130.24835839999997</v>
      </c>
      <c r="AG25" s="27">
        <f t="shared" si="3"/>
        <v>256.76375679999995</v>
      </c>
      <c r="AH25" s="7"/>
      <c r="AI25" s="30"/>
      <c r="AJ25" s="7"/>
      <c r="AK25" s="7"/>
      <c r="AL25" s="31" t="s">
        <v>41</v>
      </c>
      <c r="AM25" s="32">
        <f t="shared" si="4"/>
        <v>1482.0866607999997</v>
      </c>
    </row>
    <row r="26" spans="1:39" ht="18" customHeight="1" x14ac:dyDescent="0.3">
      <c r="A26" s="24" t="s">
        <v>42</v>
      </c>
      <c r="B26" s="25">
        <v>0</v>
      </c>
      <c r="C26" s="26">
        <v>0</v>
      </c>
      <c r="D26" s="25">
        <v>0</v>
      </c>
      <c r="E26" s="27">
        <f t="shared" si="0"/>
        <v>0</v>
      </c>
      <c r="F26" s="7"/>
      <c r="G26" s="7"/>
      <c r="H26" s="7"/>
      <c r="I26" s="7"/>
      <c r="J26" s="24" t="s">
        <v>42</v>
      </c>
      <c r="K26" s="25">
        <v>1.01664</v>
      </c>
      <c r="L26" s="26">
        <v>0</v>
      </c>
      <c r="M26" s="25">
        <v>0</v>
      </c>
      <c r="N26" s="27">
        <f t="shared" si="1"/>
        <v>1.01664</v>
      </c>
      <c r="O26" s="28"/>
      <c r="P26" s="28"/>
      <c r="Q26" s="7"/>
      <c r="R26" s="28"/>
      <c r="S26" s="24" t="s">
        <v>42</v>
      </c>
      <c r="T26" s="25">
        <v>0</v>
      </c>
      <c r="U26" s="26">
        <v>0</v>
      </c>
      <c r="V26" s="25">
        <v>0</v>
      </c>
      <c r="W26" s="27">
        <f t="shared" si="2"/>
        <v>0</v>
      </c>
      <c r="X26" s="28"/>
      <c r="Y26" s="28"/>
      <c r="Z26" s="7"/>
      <c r="AA26" s="7"/>
      <c r="AB26" s="24" t="s">
        <v>42</v>
      </c>
      <c r="AC26" s="26">
        <v>0</v>
      </c>
      <c r="AD26" s="29">
        <v>0</v>
      </c>
      <c r="AE26" s="26">
        <v>0</v>
      </c>
      <c r="AF26" s="29">
        <v>0</v>
      </c>
      <c r="AG26" s="27">
        <f t="shared" si="3"/>
        <v>0</v>
      </c>
      <c r="AH26" s="7"/>
      <c r="AI26" s="30"/>
      <c r="AJ26" s="7"/>
      <c r="AK26" s="7"/>
      <c r="AL26" s="31" t="s">
        <v>42</v>
      </c>
      <c r="AM26" s="32">
        <f t="shared" si="4"/>
        <v>1.01664</v>
      </c>
    </row>
    <row r="27" spans="1:39" ht="18" customHeight="1" x14ac:dyDescent="0.3">
      <c r="A27" s="24" t="s">
        <v>43</v>
      </c>
      <c r="B27" s="25">
        <v>0</v>
      </c>
      <c r="C27" s="26">
        <v>0</v>
      </c>
      <c r="D27" s="25">
        <v>0</v>
      </c>
      <c r="E27" s="27">
        <f t="shared" si="0"/>
        <v>0</v>
      </c>
      <c r="F27" s="7"/>
      <c r="G27" s="7"/>
      <c r="H27" s="7"/>
      <c r="I27" s="7"/>
      <c r="J27" s="24" t="s">
        <v>43</v>
      </c>
      <c r="K27" s="25">
        <v>0</v>
      </c>
      <c r="L27" s="26">
        <v>0</v>
      </c>
      <c r="M27" s="25">
        <v>0</v>
      </c>
      <c r="N27" s="27">
        <f t="shared" si="1"/>
        <v>0</v>
      </c>
      <c r="O27" s="28"/>
      <c r="P27" s="28"/>
      <c r="Q27" s="7"/>
      <c r="R27" s="28"/>
      <c r="S27" s="24" t="s">
        <v>43</v>
      </c>
      <c r="T27" s="25">
        <v>0</v>
      </c>
      <c r="U27" s="26">
        <v>0</v>
      </c>
      <c r="V27" s="25">
        <v>0</v>
      </c>
      <c r="W27" s="27">
        <f t="shared" si="2"/>
        <v>0</v>
      </c>
      <c r="X27" s="28"/>
      <c r="Y27" s="28"/>
      <c r="Z27" s="7"/>
      <c r="AA27" s="7"/>
      <c r="AB27" s="24" t="s">
        <v>43</v>
      </c>
      <c r="AC27" s="26">
        <v>0</v>
      </c>
      <c r="AD27" s="29">
        <v>0</v>
      </c>
      <c r="AE27" s="26">
        <v>0</v>
      </c>
      <c r="AF27" s="29">
        <v>0</v>
      </c>
      <c r="AG27" s="27">
        <f t="shared" si="3"/>
        <v>0</v>
      </c>
      <c r="AH27" s="7"/>
      <c r="AI27" s="30"/>
      <c r="AJ27" s="7"/>
      <c r="AK27" s="7"/>
      <c r="AL27" s="31" t="s">
        <v>43</v>
      </c>
      <c r="AM27" s="32">
        <f t="shared" si="4"/>
        <v>0</v>
      </c>
    </row>
    <row r="28" spans="1:39" ht="18" customHeight="1" x14ac:dyDescent="0.3">
      <c r="A28" s="24" t="s">
        <v>44</v>
      </c>
      <c r="B28" s="25">
        <v>0</v>
      </c>
      <c r="C28" s="26">
        <v>0</v>
      </c>
      <c r="D28" s="25">
        <v>0</v>
      </c>
      <c r="E28" s="27">
        <f t="shared" si="0"/>
        <v>0</v>
      </c>
      <c r="F28" s="7"/>
      <c r="G28" s="7"/>
      <c r="H28" s="7"/>
      <c r="I28" s="7"/>
      <c r="J28" s="24" t="s">
        <v>44</v>
      </c>
      <c r="K28" s="25">
        <v>0</v>
      </c>
      <c r="L28" s="26">
        <v>0</v>
      </c>
      <c r="M28" s="25">
        <v>0</v>
      </c>
      <c r="N28" s="27">
        <f t="shared" si="1"/>
        <v>0</v>
      </c>
      <c r="O28" s="28"/>
      <c r="P28" s="28"/>
      <c r="Q28" s="7"/>
      <c r="R28" s="28"/>
      <c r="S28" s="24" t="s">
        <v>44</v>
      </c>
      <c r="T28" s="25">
        <v>0</v>
      </c>
      <c r="U28" s="26">
        <v>0</v>
      </c>
      <c r="V28" s="25">
        <v>0</v>
      </c>
      <c r="W28" s="27">
        <f t="shared" si="2"/>
        <v>0</v>
      </c>
      <c r="X28" s="28"/>
      <c r="Y28" s="28"/>
      <c r="Z28" s="7"/>
      <c r="AA28" s="7"/>
      <c r="AB28" s="24" t="s">
        <v>44</v>
      </c>
      <c r="AC28" s="26">
        <v>0</v>
      </c>
      <c r="AD28" s="29">
        <v>0</v>
      </c>
      <c r="AE28" s="26">
        <v>0</v>
      </c>
      <c r="AF28" s="29">
        <v>0</v>
      </c>
      <c r="AG28" s="27">
        <f t="shared" si="3"/>
        <v>0</v>
      </c>
      <c r="AH28" s="7"/>
      <c r="AI28" s="30"/>
      <c r="AJ28" s="7"/>
      <c r="AK28" s="7"/>
      <c r="AL28" s="31" t="s">
        <v>44</v>
      </c>
      <c r="AM28" s="32">
        <f t="shared" si="4"/>
        <v>0</v>
      </c>
    </row>
    <row r="29" spans="1:39" ht="18" customHeight="1" x14ac:dyDescent="0.3">
      <c r="A29" s="24" t="s">
        <v>45</v>
      </c>
      <c r="B29" s="25">
        <v>0</v>
      </c>
      <c r="C29" s="26">
        <v>0</v>
      </c>
      <c r="D29" s="25">
        <v>0</v>
      </c>
      <c r="E29" s="27">
        <f t="shared" si="0"/>
        <v>0</v>
      </c>
      <c r="F29" s="7"/>
      <c r="G29" s="7"/>
      <c r="H29" s="7"/>
      <c r="I29" s="7"/>
      <c r="J29" s="24" t="s">
        <v>45</v>
      </c>
      <c r="K29" s="25">
        <v>0</v>
      </c>
      <c r="L29" s="26">
        <v>0</v>
      </c>
      <c r="M29" s="25">
        <v>0</v>
      </c>
      <c r="N29" s="27">
        <f t="shared" si="1"/>
        <v>0</v>
      </c>
      <c r="O29" s="28"/>
      <c r="P29" s="28"/>
      <c r="Q29" s="7"/>
      <c r="R29" s="28"/>
      <c r="S29" s="24" t="s">
        <v>45</v>
      </c>
      <c r="T29" s="25">
        <v>0</v>
      </c>
      <c r="U29" s="26">
        <v>0</v>
      </c>
      <c r="V29" s="25">
        <v>0</v>
      </c>
      <c r="W29" s="27">
        <f t="shared" si="2"/>
        <v>0</v>
      </c>
      <c r="X29" s="28"/>
      <c r="Y29" s="28"/>
      <c r="Z29" s="7"/>
      <c r="AA29" s="7"/>
      <c r="AB29" s="24" t="s">
        <v>45</v>
      </c>
      <c r="AC29" s="26">
        <v>0</v>
      </c>
      <c r="AD29" s="29">
        <v>0</v>
      </c>
      <c r="AE29" s="26">
        <v>0</v>
      </c>
      <c r="AF29" s="29">
        <v>0</v>
      </c>
      <c r="AG29" s="27">
        <f t="shared" si="3"/>
        <v>0</v>
      </c>
      <c r="AH29" s="7"/>
      <c r="AI29" s="30"/>
      <c r="AJ29" s="7"/>
      <c r="AK29" s="7"/>
      <c r="AL29" s="31" t="s">
        <v>45</v>
      </c>
      <c r="AM29" s="32">
        <f t="shared" si="4"/>
        <v>0</v>
      </c>
    </row>
    <row r="30" spans="1:39" ht="18" customHeight="1" x14ac:dyDescent="0.3">
      <c r="A30" s="24" t="s">
        <v>46</v>
      </c>
      <c r="B30" s="33">
        <v>28524.844799999999</v>
      </c>
      <c r="C30" s="34">
        <v>15555.782399999998</v>
      </c>
      <c r="D30" s="33">
        <v>21109.367999999999</v>
      </c>
      <c r="E30" s="35">
        <f t="shared" si="0"/>
        <v>65189.99519999999</v>
      </c>
      <c r="F30" s="7"/>
      <c r="G30" s="7"/>
      <c r="H30" s="7"/>
      <c r="I30" s="7"/>
      <c r="J30" s="24" t="s">
        <v>46</v>
      </c>
      <c r="K30" s="33">
        <v>28393.936685714285</v>
      </c>
      <c r="L30" s="34">
        <v>13638.072</v>
      </c>
      <c r="M30" s="33">
        <v>16320.235200000001</v>
      </c>
      <c r="N30" s="35">
        <f t="shared" si="1"/>
        <v>58352.243885714292</v>
      </c>
      <c r="O30" s="28"/>
      <c r="P30" s="28"/>
      <c r="Q30" s="7"/>
      <c r="R30" s="28"/>
      <c r="S30" s="24" t="s">
        <v>46</v>
      </c>
      <c r="T30" s="33">
        <v>34698.729599999999</v>
      </c>
      <c r="U30" s="34">
        <v>9346.2047999999977</v>
      </c>
      <c r="V30" s="33">
        <v>19399.228799999997</v>
      </c>
      <c r="W30" s="35">
        <f t="shared" si="2"/>
        <v>63444.163199999995</v>
      </c>
      <c r="X30" s="28"/>
      <c r="Y30" s="28"/>
      <c r="Z30" s="7"/>
      <c r="AA30" s="7"/>
      <c r="AB30" s="24" t="s">
        <v>46</v>
      </c>
      <c r="AC30" s="34">
        <v>3705.5280000000002</v>
      </c>
      <c r="AD30" s="36">
        <v>4108.3487999999998</v>
      </c>
      <c r="AE30" s="34">
        <v>4350.9683999999997</v>
      </c>
      <c r="AF30" s="36">
        <v>9391.17</v>
      </c>
      <c r="AG30" s="35">
        <f t="shared" si="3"/>
        <v>21556.015200000002</v>
      </c>
      <c r="AH30" s="7"/>
      <c r="AI30" s="37"/>
      <c r="AJ30" s="7"/>
      <c r="AK30" s="7"/>
      <c r="AL30" s="31" t="s">
        <v>46</v>
      </c>
      <c r="AM30" s="32">
        <f t="shared" si="4"/>
        <v>208542.41748571431</v>
      </c>
    </row>
    <row r="31" spans="1:39" ht="18" customHeight="1" x14ac:dyDescent="0.3">
      <c r="A31" s="24" t="s">
        <v>47</v>
      </c>
      <c r="B31" s="25">
        <v>830.36331999999993</v>
      </c>
      <c r="C31" s="26">
        <v>389.42796000000004</v>
      </c>
      <c r="D31" s="25">
        <v>638.02990000000011</v>
      </c>
      <c r="E31" s="27">
        <f t="shared" si="0"/>
        <v>1857.8211799999999</v>
      </c>
      <c r="F31" s="7"/>
      <c r="G31" s="7"/>
      <c r="H31" s="7"/>
      <c r="I31" s="7"/>
      <c r="J31" s="24" t="s">
        <v>47</v>
      </c>
      <c r="K31" s="25">
        <v>1323.6446885714286</v>
      </c>
      <c r="L31" s="26">
        <v>385.56389999999999</v>
      </c>
      <c r="M31" s="25">
        <v>642.95792999999992</v>
      </c>
      <c r="N31" s="27">
        <f t="shared" si="1"/>
        <v>2352.1665185714287</v>
      </c>
      <c r="O31" s="28"/>
      <c r="P31" s="28"/>
      <c r="Q31" s="7"/>
      <c r="R31" s="28"/>
      <c r="S31" s="24" t="s">
        <v>47</v>
      </c>
      <c r="T31" s="25">
        <v>1238.9266400000001</v>
      </c>
      <c r="U31" s="26">
        <v>253.85027000000002</v>
      </c>
      <c r="V31" s="25">
        <v>460.28816999999998</v>
      </c>
      <c r="W31" s="27">
        <f t="shared" si="2"/>
        <v>1953.0650800000001</v>
      </c>
      <c r="X31" s="28"/>
      <c r="Y31" s="28"/>
      <c r="Z31" s="7"/>
      <c r="AA31" s="7"/>
      <c r="AB31" s="24" t="s">
        <v>47</v>
      </c>
      <c r="AC31" s="26">
        <v>136.8116</v>
      </c>
      <c r="AD31" s="29">
        <v>157.78992</v>
      </c>
      <c r="AE31" s="26">
        <v>336.10360000000003</v>
      </c>
      <c r="AF31" s="29">
        <v>586.16413999999997</v>
      </c>
      <c r="AG31" s="27">
        <f t="shared" si="3"/>
        <v>1216.8692599999999</v>
      </c>
      <c r="AH31" s="7"/>
      <c r="AI31" s="30"/>
      <c r="AJ31" s="7"/>
      <c r="AK31" s="7"/>
      <c r="AL31" s="31" t="s">
        <v>47</v>
      </c>
      <c r="AM31" s="32">
        <f t="shared" si="4"/>
        <v>7379.9220385714279</v>
      </c>
    </row>
    <row r="32" spans="1:39" ht="18" customHeight="1" x14ac:dyDescent="0.3">
      <c r="A32" s="24" t="s">
        <v>48</v>
      </c>
      <c r="B32" s="25">
        <v>32.630527999999998</v>
      </c>
      <c r="C32" s="26">
        <v>10.710784</v>
      </c>
      <c r="D32" s="25">
        <v>26.776959999999999</v>
      </c>
      <c r="E32" s="27">
        <f t="shared" si="0"/>
        <v>70.118272000000005</v>
      </c>
      <c r="F32" s="7"/>
      <c r="G32" s="7"/>
      <c r="H32" s="7"/>
      <c r="I32" s="7"/>
      <c r="J32" s="24" t="s">
        <v>48</v>
      </c>
      <c r="K32" s="25">
        <v>71.114624000000006</v>
      </c>
      <c r="L32" s="26">
        <v>14.322560000000001</v>
      </c>
      <c r="M32" s="25">
        <v>37.425472000000006</v>
      </c>
      <c r="N32" s="27">
        <f t="shared" si="1"/>
        <v>122.86265600000002</v>
      </c>
      <c r="O32" s="28"/>
      <c r="P32" s="28"/>
      <c r="Q32" s="7"/>
      <c r="R32" s="28"/>
      <c r="S32" s="24" t="s">
        <v>48</v>
      </c>
      <c r="T32" s="25">
        <v>65.261055999999996</v>
      </c>
      <c r="U32" s="26">
        <v>8.6558080000000004</v>
      </c>
      <c r="V32" s="25">
        <v>10.523968</v>
      </c>
      <c r="W32" s="27">
        <f t="shared" si="2"/>
        <v>84.440832</v>
      </c>
      <c r="X32" s="28"/>
      <c r="Y32" s="28"/>
      <c r="Z32" s="7"/>
      <c r="AA32" s="7"/>
      <c r="AB32" s="24" t="s">
        <v>48</v>
      </c>
      <c r="AC32" s="26">
        <v>7.4726400000000002</v>
      </c>
      <c r="AD32" s="29">
        <v>8.9671680000000009</v>
      </c>
      <c r="AE32" s="26">
        <v>10.461696</v>
      </c>
      <c r="AF32" s="29">
        <v>27.773312000000001</v>
      </c>
      <c r="AG32" s="27">
        <f t="shared" si="3"/>
        <v>54.674816</v>
      </c>
      <c r="AH32" s="7"/>
      <c r="AI32" s="30"/>
      <c r="AJ32" s="7"/>
      <c r="AK32" s="7"/>
      <c r="AL32" s="31" t="s">
        <v>48</v>
      </c>
      <c r="AM32" s="32">
        <f t="shared" si="4"/>
        <v>332.09657599999997</v>
      </c>
    </row>
    <row r="33" spans="1:39" ht="18" customHeight="1" x14ac:dyDescent="0.3">
      <c r="A33" s="24" t="s">
        <v>49</v>
      </c>
      <c r="B33" s="25">
        <v>2011.5360000000001</v>
      </c>
      <c r="C33" s="26">
        <v>1167.3504</v>
      </c>
      <c r="D33" s="25">
        <v>1462.4856</v>
      </c>
      <c r="E33" s="27">
        <f t="shared" si="0"/>
        <v>4641.3720000000003</v>
      </c>
      <c r="F33" s="7"/>
      <c r="G33" s="7"/>
      <c r="H33" s="7"/>
      <c r="I33" s="7"/>
      <c r="J33" s="24" t="s">
        <v>49</v>
      </c>
      <c r="K33" s="25">
        <v>1502.0568000000001</v>
      </c>
      <c r="L33" s="26">
        <v>974.44080000000008</v>
      </c>
      <c r="M33" s="25">
        <v>964.548</v>
      </c>
      <c r="N33" s="27">
        <f t="shared" si="1"/>
        <v>3441.0456000000004</v>
      </c>
      <c r="O33" s="28"/>
      <c r="P33" s="28"/>
      <c r="Q33" s="7"/>
      <c r="R33" s="28"/>
      <c r="S33" s="24" t="s">
        <v>49</v>
      </c>
      <c r="T33" s="25">
        <v>2192.904</v>
      </c>
      <c r="U33" s="26">
        <v>679.30560000000003</v>
      </c>
      <c r="V33" s="25">
        <v>1483.92</v>
      </c>
      <c r="W33" s="27">
        <f t="shared" si="2"/>
        <v>4356.1296000000002</v>
      </c>
      <c r="X33" s="28"/>
      <c r="Y33" s="28"/>
      <c r="Z33" s="7"/>
      <c r="AA33" s="7"/>
      <c r="AB33" s="24" t="s">
        <v>49</v>
      </c>
      <c r="AC33" s="26">
        <v>229.1832</v>
      </c>
      <c r="AD33" s="29">
        <v>247.32</v>
      </c>
      <c r="AE33" s="26">
        <v>164.28153600000002</v>
      </c>
      <c r="AF33" s="29">
        <v>405.00633599999998</v>
      </c>
      <c r="AG33" s="27">
        <f t="shared" si="3"/>
        <v>1045.791072</v>
      </c>
      <c r="AH33" s="7"/>
      <c r="AI33" s="30"/>
      <c r="AJ33" s="7"/>
      <c r="AK33" s="7"/>
      <c r="AL33" s="31" t="s">
        <v>49</v>
      </c>
      <c r="AM33" s="32">
        <f t="shared" si="4"/>
        <v>13484.338272000001</v>
      </c>
    </row>
    <row r="34" spans="1:39" ht="18" customHeight="1" x14ac:dyDescent="0.3">
      <c r="A34" s="24" t="s">
        <v>50</v>
      </c>
      <c r="B34" s="25">
        <v>1878.2585199999999</v>
      </c>
      <c r="C34" s="26">
        <v>733.39355999999998</v>
      </c>
      <c r="D34" s="25">
        <v>1497.9439</v>
      </c>
      <c r="E34" s="27">
        <f t="shared" si="0"/>
        <v>4109.5959800000001</v>
      </c>
      <c r="F34" s="7"/>
      <c r="G34" s="7"/>
      <c r="H34" s="7"/>
      <c r="I34" s="7"/>
      <c r="J34" s="24" t="s">
        <v>50</v>
      </c>
      <c r="K34" s="25">
        <v>3511.5209571428568</v>
      </c>
      <c r="L34" s="26">
        <v>845.51790000000005</v>
      </c>
      <c r="M34" s="25">
        <v>1844.83773</v>
      </c>
      <c r="N34" s="27">
        <f t="shared" si="1"/>
        <v>6201.8765871428568</v>
      </c>
      <c r="O34" s="28"/>
      <c r="P34" s="28"/>
      <c r="Q34" s="7"/>
      <c r="R34" s="28"/>
      <c r="S34" s="24" t="s">
        <v>50</v>
      </c>
      <c r="T34" s="25">
        <v>3334.7170400000005</v>
      </c>
      <c r="U34" s="26">
        <v>531.82247000000007</v>
      </c>
      <c r="V34" s="25">
        <v>798.25436999999999</v>
      </c>
      <c r="W34" s="27">
        <f t="shared" si="2"/>
        <v>4664.7938800000002</v>
      </c>
      <c r="X34" s="28"/>
      <c r="Y34" s="28"/>
      <c r="Z34" s="7"/>
      <c r="AA34" s="7"/>
      <c r="AB34" s="24" t="s">
        <v>50</v>
      </c>
      <c r="AC34" s="26">
        <v>376.7876</v>
      </c>
      <c r="AD34" s="29">
        <v>445.76112000000001</v>
      </c>
      <c r="AE34" s="26">
        <v>733.25512000000003</v>
      </c>
      <c r="AF34" s="29">
        <v>1539.2600600000001</v>
      </c>
      <c r="AG34" s="27">
        <f t="shared" si="3"/>
        <v>3095.0639000000001</v>
      </c>
      <c r="AH34" s="7"/>
      <c r="AI34" s="30"/>
      <c r="AJ34" s="7"/>
      <c r="AK34" s="7"/>
      <c r="AL34" s="31" t="s">
        <v>50</v>
      </c>
      <c r="AM34" s="32">
        <f t="shared" si="4"/>
        <v>18071.330347142859</v>
      </c>
    </row>
    <row r="35" spans="1:39" ht="18" customHeight="1" x14ac:dyDescent="0.3">
      <c r="A35" s="24" t="s">
        <v>51</v>
      </c>
      <c r="B35" s="25">
        <v>30.274623999999992</v>
      </c>
      <c r="C35" s="26">
        <v>9.9374719999999979</v>
      </c>
      <c r="D35" s="25">
        <v>24.843679999999996</v>
      </c>
      <c r="E35" s="27">
        <f t="shared" si="0"/>
        <v>65.05577599999998</v>
      </c>
      <c r="F35" s="7"/>
      <c r="G35" s="7"/>
      <c r="H35" s="7"/>
      <c r="I35" s="7"/>
      <c r="J35" s="24" t="s">
        <v>51</v>
      </c>
      <c r="K35" s="25">
        <v>101.23086399999998</v>
      </c>
      <c r="L35" s="26">
        <v>13.288479999999996</v>
      </c>
      <c r="M35" s="25">
        <v>34.723375999999995</v>
      </c>
      <c r="N35" s="27">
        <f t="shared" si="1"/>
        <v>149.24271999999996</v>
      </c>
      <c r="O35" s="28"/>
      <c r="P35" s="28"/>
      <c r="Q35" s="7"/>
      <c r="R35" s="28"/>
      <c r="S35" s="24" t="s">
        <v>51</v>
      </c>
      <c r="T35" s="25">
        <v>60.549247999999992</v>
      </c>
      <c r="U35" s="26">
        <v>8.0308639999999993</v>
      </c>
      <c r="V35" s="25">
        <v>9.7641439999999982</v>
      </c>
      <c r="W35" s="27">
        <f t="shared" si="2"/>
        <v>78.344255999999987</v>
      </c>
      <c r="X35" s="28"/>
      <c r="Y35" s="28"/>
      <c r="Z35" s="7"/>
      <c r="AA35" s="7"/>
      <c r="AB35" s="24" t="s">
        <v>51</v>
      </c>
      <c r="AC35" s="26">
        <v>6.9331199999999988</v>
      </c>
      <c r="AD35" s="29">
        <v>8.3197439999999983</v>
      </c>
      <c r="AE35" s="26">
        <v>35.441327999999999</v>
      </c>
      <c r="AF35" s="29">
        <v>51.503055999999994</v>
      </c>
      <c r="AG35" s="27">
        <f t="shared" si="3"/>
        <v>102.19724799999999</v>
      </c>
      <c r="AH35" s="7"/>
      <c r="AI35" s="30"/>
      <c r="AJ35" s="7"/>
      <c r="AK35" s="7"/>
      <c r="AL35" s="31" t="s">
        <v>51</v>
      </c>
      <c r="AM35" s="32">
        <f t="shared" si="4"/>
        <v>394.83999999999992</v>
      </c>
    </row>
    <row r="36" spans="1:39" ht="18" customHeight="1" x14ac:dyDescent="0.3">
      <c r="A36" s="24" t="s">
        <v>52</v>
      </c>
      <c r="B36" s="25">
        <v>538.02</v>
      </c>
      <c r="C36" s="26">
        <v>312.22800000000001</v>
      </c>
      <c r="D36" s="25">
        <v>391.16700000000003</v>
      </c>
      <c r="E36" s="27">
        <f t="shared" si="0"/>
        <v>1241.415</v>
      </c>
      <c r="F36" s="7"/>
      <c r="G36" s="7"/>
      <c r="H36" s="7"/>
      <c r="I36" s="7"/>
      <c r="J36" s="24" t="s">
        <v>52</v>
      </c>
      <c r="K36" s="25">
        <v>401.75099999999998</v>
      </c>
      <c r="L36" s="26">
        <v>260.63100000000003</v>
      </c>
      <c r="M36" s="25">
        <v>257.98500000000001</v>
      </c>
      <c r="N36" s="27">
        <f t="shared" si="1"/>
        <v>920.36700000000008</v>
      </c>
      <c r="O36" s="28"/>
      <c r="P36" s="28"/>
      <c r="Q36" s="7"/>
      <c r="R36" s="28"/>
      <c r="S36" s="24" t="s">
        <v>52</v>
      </c>
      <c r="T36" s="25">
        <v>586.53</v>
      </c>
      <c r="U36" s="26">
        <v>181.69200000000001</v>
      </c>
      <c r="V36" s="25">
        <v>396.9</v>
      </c>
      <c r="W36" s="27">
        <f t="shared" si="2"/>
        <v>1165.1219999999998</v>
      </c>
      <c r="X36" s="28"/>
      <c r="Y36" s="28"/>
      <c r="Z36" s="7"/>
      <c r="AA36" s="7"/>
      <c r="AB36" s="24" t="s">
        <v>52</v>
      </c>
      <c r="AC36" s="26">
        <v>61.298999999999999</v>
      </c>
      <c r="AD36" s="29">
        <v>66.150000000000006</v>
      </c>
      <c r="AE36" s="26">
        <v>66.524280000000005</v>
      </c>
      <c r="AF36" s="29">
        <v>130.91028</v>
      </c>
      <c r="AG36" s="27">
        <f t="shared" si="3"/>
        <v>324.88355999999999</v>
      </c>
      <c r="AH36" s="7"/>
      <c r="AI36" s="30"/>
      <c r="AJ36" s="7"/>
      <c r="AK36" s="7"/>
      <c r="AL36" s="31" t="s">
        <v>52</v>
      </c>
      <c r="AM36" s="32">
        <f t="shared" si="4"/>
        <v>3651.7875599999998</v>
      </c>
    </row>
    <row r="37" spans="1:39" ht="18" customHeight="1" x14ac:dyDescent="0.3">
      <c r="A37" s="24" t="s">
        <v>53</v>
      </c>
      <c r="B37" s="25">
        <v>24.102847200000003</v>
      </c>
      <c r="C37" s="26">
        <v>7.911621600000001</v>
      </c>
      <c r="D37" s="25">
        <v>19.779054000000002</v>
      </c>
      <c r="E37" s="27">
        <f t="shared" si="0"/>
        <v>51.793522800000005</v>
      </c>
      <c r="F37" s="7"/>
      <c r="G37" s="7"/>
      <c r="H37" s="7"/>
      <c r="I37" s="7"/>
      <c r="J37" s="24" t="s">
        <v>53</v>
      </c>
      <c r="K37" s="25">
        <v>52.52948760000001</v>
      </c>
      <c r="L37" s="26">
        <v>10.579494</v>
      </c>
      <c r="M37" s="25">
        <v>27.6446778</v>
      </c>
      <c r="N37" s="27">
        <f t="shared" si="1"/>
        <v>90.753659400000004</v>
      </c>
      <c r="O37" s="28"/>
      <c r="P37" s="28"/>
      <c r="Q37" s="7"/>
      <c r="R37" s="28"/>
      <c r="S37" s="24" t="s">
        <v>53</v>
      </c>
      <c r="T37" s="25">
        <v>48.205694399999999</v>
      </c>
      <c r="U37" s="26">
        <v>6.3936942000000005</v>
      </c>
      <c r="V37" s="25">
        <v>7.773628200000001</v>
      </c>
      <c r="W37" s="27">
        <f t="shared" si="2"/>
        <v>62.373016800000002</v>
      </c>
      <c r="X37" s="28"/>
      <c r="Y37" s="28"/>
      <c r="Z37" s="7"/>
      <c r="AA37" s="7"/>
      <c r="AB37" s="24" t="s">
        <v>53</v>
      </c>
      <c r="AC37" s="26">
        <v>5.5197360000000009</v>
      </c>
      <c r="AD37" s="29">
        <v>6.6236832000000003</v>
      </c>
      <c r="AE37" s="26">
        <v>7.7276304000000007</v>
      </c>
      <c r="AF37" s="29">
        <v>20.515018800000004</v>
      </c>
      <c r="AG37" s="27">
        <f t="shared" si="3"/>
        <v>40.386068399999999</v>
      </c>
      <c r="AH37" s="7"/>
      <c r="AI37" s="30"/>
      <c r="AJ37" s="7"/>
      <c r="AK37" s="7"/>
      <c r="AL37" s="31" t="s">
        <v>53</v>
      </c>
      <c r="AM37" s="32">
        <f t="shared" si="4"/>
        <v>245.30626740000002</v>
      </c>
    </row>
    <row r="38" spans="1:39" ht="18" customHeight="1" x14ac:dyDescent="0.3">
      <c r="A38" s="24" t="s">
        <v>54</v>
      </c>
      <c r="B38" s="25">
        <v>586.92177600000002</v>
      </c>
      <c r="C38" s="26">
        <v>328.27972800000003</v>
      </c>
      <c r="D38" s="25">
        <v>431.29632000000004</v>
      </c>
      <c r="E38" s="27">
        <f t="shared" si="0"/>
        <v>1346.497824</v>
      </c>
      <c r="F38" s="7"/>
      <c r="G38" s="7"/>
      <c r="H38" s="7"/>
      <c r="I38" s="7"/>
      <c r="J38" s="24" t="s">
        <v>54</v>
      </c>
      <c r="K38" s="25">
        <v>522.30208399999992</v>
      </c>
      <c r="L38" s="26">
        <v>282.09552000000002</v>
      </c>
      <c r="M38" s="25">
        <v>314.07272399999999</v>
      </c>
      <c r="N38" s="27">
        <f t="shared" si="1"/>
        <v>1118.4703279999999</v>
      </c>
      <c r="O38" s="28"/>
      <c r="P38" s="28"/>
      <c r="Q38" s="7"/>
      <c r="R38" s="28"/>
      <c r="S38" s="24" t="s">
        <v>54</v>
      </c>
      <c r="T38" s="25">
        <v>684.33355199999994</v>
      </c>
      <c r="U38" s="26">
        <v>194.66403600000001</v>
      </c>
      <c r="V38" s="25">
        <v>412.67175599999996</v>
      </c>
      <c r="W38" s="27">
        <f t="shared" si="2"/>
        <v>1291.6693439999999</v>
      </c>
      <c r="X38" s="28"/>
      <c r="Y38" s="28"/>
      <c r="Z38" s="7"/>
      <c r="AA38" s="7"/>
      <c r="AB38" s="24" t="s">
        <v>54</v>
      </c>
      <c r="AC38" s="26">
        <v>72.497879999999995</v>
      </c>
      <c r="AD38" s="29">
        <v>79.588656</v>
      </c>
      <c r="AE38" s="26">
        <v>66.627960000000002</v>
      </c>
      <c r="AF38" s="29">
        <v>156.95803200000003</v>
      </c>
      <c r="AG38" s="27">
        <f t="shared" si="3"/>
        <v>375.67252800000006</v>
      </c>
      <c r="AH38" s="7"/>
      <c r="AI38" s="30"/>
      <c r="AJ38" s="7"/>
      <c r="AK38" s="7"/>
      <c r="AL38" s="31" t="s">
        <v>54</v>
      </c>
      <c r="AM38" s="32">
        <f t="shared" si="4"/>
        <v>4132.3100240000003</v>
      </c>
    </row>
    <row r="39" spans="1:39" ht="18" customHeight="1" x14ac:dyDescent="0.3">
      <c r="A39" s="24" t="s">
        <v>55</v>
      </c>
      <c r="B39" s="25">
        <v>0</v>
      </c>
      <c r="C39" s="26">
        <v>0</v>
      </c>
      <c r="D39" s="25">
        <v>0</v>
      </c>
      <c r="E39" s="27">
        <f t="shared" si="0"/>
        <v>0</v>
      </c>
      <c r="F39" s="7"/>
      <c r="G39" s="7"/>
      <c r="H39" s="7"/>
      <c r="I39" s="7"/>
      <c r="J39" s="24" t="s">
        <v>55</v>
      </c>
      <c r="K39" s="25">
        <v>1.2661200000000001</v>
      </c>
      <c r="L39" s="26">
        <v>0</v>
      </c>
      <c r="M39" s="25">
        <v>0</v>
      </c>
      <c r="N39" s="27">
        <f t="shared" si="1"/>
        <v>1.2661200000000001</v>
      </c>
      <c r="O39" s="28"/>
      <c r="P39" s="28"/>
      <c r="Q39" s="7"/>
      <c r="R39" s="28"/>
      <c r="S39" s="24" t="s">
        <v>55</v>
      </c>
      <c r="T39" s="25">
        <v>0</v>
      </c>
      <c r="U39" s="26">
        <v>0</v>
      </c>
      <c r="V39" s="25">
        <v>0</v>
      </c>
      <c r="W39" s="27">
        <f t="shared" si="2"/>
        <v>0</v>
      </c>
      <c r="X39" s="28"/>
      <c r="Y39" s="28"/>
      <c r="Z39" s="7"/>
      <c r="AA39" s="7"/>
      <c r="AB39" s="24" t="s">
        <v>55</v>
      </c>
      <c r="AC39" s="26">
        <v>0</v>
      </c>
      <c r="AD39" s="29">
        <v>0</v>
      </c>
      <c r="AE39" s="26">
        <v>0</v>
      </c>
      <c r="AF39" s="29">
        <v>0</v>
      </c>
      <c r="AG39" s="27">
        <f t="shared" si="3"/>
        <v>0</v>
      </c>
      <c r="AH39" s="7"/>
      <c r="AI39" s="30"/>
      <c r="AJ39" s="7"/>
      <c r="AK39" s="7"/>
      <c r="AL39" s="31" t="s">
        <v>55</v>
      </c>
      <c r="AM39" s="32">
        <f t="shared" si="4"/>
        <v>1.2661200000000001</v>
      </c>
    </row>
    <row r="40" spans="1:39" ht="18" customHeight="1" x14ac:dyDescent="0.3">
      <c r="A40" s="24" t="s">
        <v>56</v>
      </c>
      <c r="B40" s="25">
        <v>242.52999999999997</v>
      </c>
      <c r="C40" s="26">
        <v>96.72072</v>
      </c>
      <c r="D40" s="25">
        <v>192.67167999999995</v>
      </c>
      <c r="E40" s="27">
        <f t="shared" si="0"/>
        <v>531.92239999999993</v>
      </c>
      <c r="F40" s="7"/>
      <c r="G40" s="7"/>
      <c r="H40" s="7"/>
      <c r="I40" s="7"/>
      <c r="J40" s="24" t="s">
        <v>56</v>
      </c>
      <c r="K40" s="25">
        <v>644.85787428571416</v>
      </c>
      <c r="L40" s="26">
        <v>109.54223999999998</v>
      </c>
      <c r="M40" s="25">
        <v>232.86269999999993</v>
      </c>
      <c r="N40" s="27">
        <f t="shared" si="1"/>
        <v>987.26281428571406</v>
      </c>
      <c r="O40" s="28"/>
      <c r="P40" s="28"/>
      <c r="Q40" s="7"/>
      <c r="R40" s="28"/>
      <c r="S40" s="24" t="s">
        <v>56</v>
      </c>
      <c r="T40" s="25">
        <v>423.29959999999988</v>
      </c>
      <c r="U40" s="26">
        <v>69.252379999999988</v>
      </c>
      <c r="V40" s="25">
        <v>106.40369999999999</v>
      </c>
      <c r="W40" s="27">
        <f t="shared" si="2"/>
        <v>598.9556799999998</v>
      </c>
      <c r="X40" s="28"/>
      <c r="Y40" s="28"/>
      <c r="Z40" s="7"/>
      <c r="AA40" s="7"/>
      <c r="AB40" s="24" t="s">
        <v>56</v>
      </c>
      <c r="AC40" s="26">
        <v>47.729959999999998</v>
      </c>
      <c r="AD40" s="29">
        <v>56.341199999999986</v>
      </c>
      <c r="AE40" s="26">
        <v>77.29459199999998</v>
      </c>
      <c r="AF40" s="29">
        <v>178.07543199999998</v>
      </c>
      <c r="AG40" s="27">
        <f t="shared" si="3"/>
        <v>359.44118399999996</v>
      </c>
      <c r="AH40" s="7"/>
      <c r="AI40" s="30"/>
      <c r="AJ40" s="7"/>
      <c r="AK40" s="7"/>
      <c r="AL40" s="31" t="s">
        <v>56</v>
      </c>
      <c r="AM40" s="32">
        <f t="shared" si="4"/>
        <v>2477.5820782857136</v>
      </c>
    </row>
    <row r="41" spans="1:39" ht="18" customHeight="1" x14ac:dyDescent="0.3">
      <c r="A41" s="24" t="s">
        <v>57</v>
      </c>
      <c r="B41" s="25">
        <v>0</v>
      </c>
      <c r="C41" s="26">
        <v>0</v>
      </c>
      <c r="D41" s="25">
        <v>0</v>
      </c>
      <c r="E41" s="27">
        <f t="shared" si="0"/>
        <v>0</v>
      </c>
      <c r="F41" s="7"/>
      <c r="G41" s="7"/>
      <c r="H41" s="7"/>
      <c r="I41" s="7"/>
      <c r="J41" s="24" t="s">
        <v>57</v>
      </c>
      <c r="K41" s="25">
        <v>0</v>
      </c>
      <c r="L41" s="26">
        <v>0</v>
      </c>
      <c r="M41" s="25">
        <v>0</v>
      </c>
      <c r="N41" s="27">
        <f t="shared" si="1"/>
        <v>0</v>
      </c>
      <c r="O41" s="28"/>
      <c r="P41" s="28"/>
      <c r="Q41" s="7"/>
      <c r="R41" s="28"/>
      <c r="S41" s="24" t="s">
        <v>57</v>
      </c>
      <c r="T41" s="25">
        <v>0</v>
      </c>
      <c r="U41" s="26">
        <v>0</v>
      </c>
      <c r="V41" s="25">
        <v>0</v>
      </c>
      <c r="W41" s="27">
        <f t="shared" si="2"/>
        <v>0</v>
      </c>
      <c r="X41" s="28"/>
      <c r="Y41" s="28"/>
      <c r="Z41" s="7"/>
      <c r="AA41" s="7"/>
      <c r="AB41" s="24" t="s">
        <v>57</v>
      </c>
      <c r="AC41" s="26">
        <v>0</v>
      </c>
      <c r="AD41" s="29">
        <v>0</v>
      </c>
      <c r="AE41" s="26">
        <v>0</v>
      </c>
      <c r="AF41" s="29">
        <v>0</v>
      </c>
      <c r="AG41" s="27">
        <f t="shared" si="3"/>
        <v>0</v>
      </c>
      <c r="AH41" s="7"/>
      <c r="AI41" s="30"/>
      <c r="AJ41" s="7"/>
      <c r="AK41" s="7"/>
      <c r="AL41" s="31" t="s">
        <v>57</v>
      </c>
      <c r="AM41" s="32">
        <f t="shared" si="4"/>
        <v>0</v>
      </c>
    </row>
    <row r="42" spans="1:39" ht="18" customHeight="1" x14ac:dyDescent="0.3">
      <c r="A42" s="24" t="s">
        <v>58</v>
      </c>
      <c r="B42" s="25">
        <v>1142.7208471999998</v>
      </c>
      <c r="C42" s="26">
        <v>657.0768215999999</v>
      </c>
      <c r="D42" s="25">
        <v>833.06935399999986</v>
      </c>
      <c r="E42" s="27">
        <f t="shared" si="0"/>
        <v>2632.8670227999996</v>
      </c>
      <c r="F42" s="7"/>
      <c r="G42" s="7"/>
      <c r="H42" s="7"/>
      <c r="I42" s="7"/>
      <c r="J42" s="24" t="s">
        <v>58</v>
      </c>
      <c r="K42" s="25">
        <v>912.12357045714293</v>
      </c>
      <c r="L42" s="26">
        <v>552.4673939999999</v>
      </c>
      <c r="M42" s="25">
        <v>564.03117780000002</v>
      </c>
      <c r="N42" s="27">
        <f t="shared" si="1"/>
        <v>2028.622142257143</v>
      </c>
      <c r="O42" s="28"/>
      <c r="P42" s="28"/>
      <c r="Q42" s="7"/>
      <c r="R42" s="28"/>
      <c r="S42" s="24" t="s">
        <v>58</v>
      </c>
      <c r="T42" s="25">
        <v>1267.6826943999999</v>
      </c>
      <c r="U42" s="26">
        <v>384.15649419999994</v>
      </c>
      <c r="V42" s="25">
        <v>832.98362819999988</v>
      </c>
      <c r="W42" s="27">
        <f t="shared" si="2"/>
        <v>2484.8228167999996</v>
      </c>
      <c r="X42" s="28"/>
      <c r="Y42" s="28"/>
      <c r="Z42" s="7"/>
      <c r="AA42" s="7"/>
      <c r="AB42" s="24" t="s">
        <v>58</v>
      </c>
      <c r="AC42" s="26">
        <v>132.96883599999998</v>
      </c>
      <c r="AD42" s="29">
        <v>144.15868319999998</v>
      </c>
      <c r="AE42" s="26">
        <v>135.76918266666667</v>
      </c>
      <c r="AF42" s="29">
        <v>282.42397106666664</v>
      </c>
      <c r="AG42" s="27">
        <f t="shared" si="3"/>
        <v>695.3206729333333</v>
      </c>
      <c r="AH42" s="7"/>
      <c r="AI42" s="30"/>
      <c r="AJ42" s="7"/>
      <c r="AK42" s="7"/>
      <c r="AL42" s="31" t="s">
        <v>58</v>
      </c>
      <c r="AM42" s="32">
        <f t="shared" si="4"/>
        <v>7841.6326547904755</v>
      </c>
    </row>
    <row r="43" spans="1:39" ht="18" customHeight="1" x14ac:dyDescent="0.3">
      <c r="A43" s="24" t="s">
        <v>59</v>
      </c>
      <c r="B43" s="25">
        <v>64.334623999999991</v>
      </c>
      <c r="C43" s="26">
        <v>21.117471999999999</v>
      </c>
      <c r="D43" s="25">
        <v>52.793680000000002</v>
      </c>
      <c r="E43" s="27">
        <f t="shared" si="0"/>
        <v>138.24577599999998</v>
      </c>
      <c r="F43" s="7"/>
      <c r="G43" s="7"/>
      <c r="H43" s="7"/>
      <c r="I43" s="7"/>
      <c r="J43" s="24" t="s">
        <v>59</v>
      </c>
      <c r="K43" s="25">
        <v>140.21019199999998</v>
      </c>
      <c r="L43" s="26">
        <v>28.238479999999999</v>
      </c>
      <c r="M43" s="25">
        <v>73.788376</v>
      </c>
      <c r="N43" s="27">
        <f t="shared" si="1"/>
        <v>242.23704799999999</v>
      </c>
      <c r="O43" s="28"/>
      <c r="P43" s="28"/>
      <c r="Q43" s="7"/>
      <c r="R43" s="28"/>
      <c r="S43" s="24" t="s">
        <v>59</v>
      </c>
      <c r="T43" s="25">
        <v>128.66924799999998</v>
      </c>
      <c r="U43" s="26">
        <v>17.065863999999998</v>
      </c>
      <c r="V43" s="25">
        <v>20.749144000000001</v>
      </c>
      <c r="W43" s="27">
        <f t="shared" si="2"/>
        <v>166.48425599999999</v>
      </c>
      <c r="X43" s="28"/>
      <c r="Y43" s="28"/>
      <c r="Z43" s="7"/>
      <c r="AA43" s="7"/>
      <c r="AB43" s="24" t="s">
        <v>59</v>
      </c>
      <c r="AC43" s="26">
        <v>14.73312</v>
      </c>
      <c r="AD43" s="29">
        <v>17.679743999999999</v>
      </c>
      <c r="AE43" s="26">
        <v>72.096288000000001</v>
      </c>
      <c r="AF43" s="29">
        <v>106.228016</v>
      </c>
      <c r="AG43" s="27">
        <f t="shared" si="3"/>
        <v>210.737168</v>
      </c>
      <c r="AH43" s="7"/>
      <c r="AI43" s="30"/>
      <c r="AJ43" s="7"/>
      <c r="AK43" s="7"/>
      <c r="AL43" s="31" t="s">
        <v>59</v>
      </c>
      <c r="AM43" s="32">
        <f t="shared" si="4"/>
        <v>757.70424799999989</v>
      </c>
    </row>
    <row r="44" spans="1:39" ht="18" customHeight="1" x14ac:dyDescent="0.3">
      <c r="A44" s="24" t="s">
        <v>60</v>
      </c>
      <c r="B44" s="25">
        <v>226.1875344</v>
      </c>
      <c r="C44" s="26">
        <v>74.244763199999994</v>
      </c>
      <c r="D44" s="25">
        <v>185.611908</v>
      </c>
      <c r="E44" s="27">
        <f t="shared" si="0"/>
        <v>486.04420559999994</v>
      </c>
      <c r="F44" s="7"/>
      <c r="G44" s="7"/>
      <c r="H44" s="7"/>
      <c r="I44" s="7"/>
      <c r="J44" s="24" t="s">
        <v>60</v>
      </c>
      <c r="K44" s="25">
        <v>661.08863234285707</v>
      </c>
      <c r="L44" s="26">
        <v>99.280787999999987</v>
      </c>
      <c r="M44" s="25">
        <v>259.42501559999994</v>
      </c>
      <c r="N44" s="27">
        <f t="shared" si="1"/>
        <v>1019.794435942857</v>
      </c>
      <c r="O44" s="28"/>
      <c r="P44" s="28"/>
      <c r="Q44" s="7"/>
      <c r="R44" s="28"/>
      <c r="S44" s="24" t="s">
        <v>60</v>
      </c>
      <c r="T44" s="25">
        <v>452.37506879999995</v>
      </c>
      <c r="U44" s="26">
        <v>60.000128399999994</v>
      </c>
      <c r="V44" s="25">
        <v>72.949796399999997</v>
      </c>
      <c r="W44" s="27">
        <f t="shared" si="2"/>
        <v>585.32499359999997</v>
      </c>
      <c r="X44" s="28"/>
      <c r="Y44" s="28"/>
      <c r="Z44" s="7"/>
      <c r="AA44" s="7"/>
      <c r="AB44" s="24" t="s">
        <v>60</v>
      </c>
      <c r="AC44" s="26">
        <v>51.798671999999996</v>
      </c>
      <c r="AD44" s="29">
        <v>62.158406399999997</v>
      </c>
      <c r="AE44" s="26">
        <v>123.9880608</v>
      </c>
      <c r="AF44" s="29">
        <v>243.98831760000002</v>
      </c>
      <c r="AG44" s="27">
        <f t="shared" si="3"/>
        <v>481.93345680000004</v>
      </c>
      <c r="AH44" s="7"/>
      <c r="AI44" s="30"/>
      <c r="AJ44" s="7"/>
      <c r="AK44" s="7"/>
      <c r="AL44" s="31" t="s">
        <v>60</v>
      </c>
      <c r="AM44" s="32">
        <f t="shared" si="4"/>
        <v>2573.0970919428573</v>
      </c>
    </row>
    <row r="45" spans="1:39" ht="18" customHeight="1" x14ac:dyDescent="0.3">
      <c r="A45" s="24" t="s">
        <v>61</v>
      </c>
      <c r="B45" s="25">
        <v>144.96355199999999</v>
      </c>
      <c r="C45" s="26">
        <v>47.583456000000005</v>
      </c>
      <c r="D45" s="25">
        <v>118.95864</v>
      </c>
      <c r="E45" s="27">
        <f t="shared" si="0"/>
        <v>311.50564800000001</v>
      </c>
      <c r="F45" s="7"/>
      <c r="G45" s="7"/>
      <c r="H45" s="7"/>
      <c r="I45" s="7"/>
      <c r="J45" s="24" t="s">
        <v>61</v>
      </c>
      <c r="K45" s="25">
        <v>350.29961600000001</v>
      </c>
      <c r="L45" s="26">
        <v>63.629040000000003</v>
      </c>
      <c r="M45" s="25">
        <v>166.26544799999999</v>
      </c>
      <c r="N45" s="27">
        <f t="shared" si="1"/>
        <v>580.19410400000004</v>
      </c>
      <c r="O45" s="28"/>
      <c r="P45" s="28"/>
      <c r="Q45" s="7"/>
      <c r="R45" s="28"/>
      <c r="S45" s="24" t="s">
        <v>61</v>
      </c>
      <c r="T45" s="25">
        <v>289.92710399999999</v>
      </c>
      <c r="U45" s="26">
        <v>38.454071999999996</v>
      </c>
      <c r="V45" s="25">
        <v>46.753512000000001</v>
      </c>
      <c r="W45" s="27">
        <f t="shared" si="2"/>
        <v>375.13468799999998</v>
      </c>
      <c r="X45" s="28"/>
      <c r="Y45" s="28"/>
      <c r="Z45" s="7"/>
      <c r="AA45" s="7"/>
      <c r="AB45" s="24" t="s">
        <v>61</v>
      </c>
      <c r="AC45" s="26">
        <v>33.197760000000002</v>
      </c>
      <c r="AD45" s="29">
        <v>39.837311999999997</v>
      </c>
      <c r="AE45" s="26">
        <v>78.911135999999999</v>
      </c>
      <c r="AF45" s="29">
        <v>155.81927999999999</v>
      </c>
      <c r="AG45" s="27">
        <f t="shared" si="3"/>
        <v>307.765488</v>
      </c>
      <c r="AH45" s="7"/>
      <c r="AI45" s="30"/>
      <c r="AJ45" s="7"/>
      <c r="AK45" s="7"/>
      <c r="AL45" s="31" t="s">
        <v>61</v>
      </c>
      <c r="AM45" s="32">
        <f t="shared" si="4"/>
        <v>1574.5999280000001</v>
      </c>
    </row>
    <row r="46" spans="1:39" ht="18" customHeight="1" x14ac:dyDescent="0.3">
      <c r="A46" s="24" t="s">
        <v>62</v>
      </c>
      <c r="B46" s="25">
        <v>299.26268800000003</v>
      </c>
      <c r="C46" s="26">
        <v>98.23126400000001</v>
      </c>
      <c r="D46" s="25">
        <v>245.57816000000003</v>
      </c>
      <c r="E46" s="27">
        <f t="shared" si="0"/>
        <v>643.07211200000006</v>
      </c>
      <c r="F46" s="7"/>
      <c r="G46" s="7"/>
      <c r="H46" s="7"/>
      <c r="I46" s="7"/>
      <c r="J46" s="24" t="s">
        <v>62</v>
      </c>
      <c r="K46" s="25">
        <v>661.6458242857143</v>
      </c>
      <c r="L46" s="26">
        <v>131.35576</v>
      </c>
      <c r="M46" s="25">
        <v>343.23831200000001</v>
      </c>
      <c r="N46" s="27">
        <f t="shared" si="1"/>
        <v>1136.2398962857144</v>
      </c>
      <c r="O46" s="28"/>
      <c r="P46" s="28"/>
      <c r="Q46" s="7"/>
      <c r="R46" s="28"/>
      <c r="S46" s="24" t="s">
        <v>62</v>
      </c>
      <c r="T46" s="25">
        <v>598.52537600000005</v>
      </c>
      <c r="U46" s="26">
        <v>79.384568000000016</v>
      </c>
      <c r="V46" s="25">
        <v>96.517928000000012</v>
      </c>
      <c r="W46" s="27">
        <f t="shared" si="2"/>
        <v>774.42787200000009</v>
      </c>
      <c r="X46" s="28"/>
      <c r="Y46" s="28"/>
      <c r="Z46" s="7"/>
      <c r="AA46" s="7"/>
      <c r="AB46" s="24" t="s">
        <v>62</v>
      </c>
      <c r="AC46" s="26">
        <v>68.533440000000013</v>
      </c>
      <c r="AD46" s="29">
        <v>82.240128000000013</v>
      </c>
      <c r="AE46" s="26">
        <v>142.87262080000002</v>
      </c>
      <c r="AF46" s="29">
        <v>301.64175680000005</v>
      </c>
      <c r="AG46" s="27">
        <f t="shared" si="3"/>
        <v>595.28794560000006</v>
      </c>
      <c r="AH46" s="7"/>
      <c r="AI46" s="30"/>
      <c r="AJ46" s="7"/>
      <c r="AK46" s="7"/>
      <c r="AL46" s="31" t="s">
        <v>62</v>
      </c>
      <c r="AM46" s="32">
        <f t="shared" si="4"/>
        <v>3149.0278258857143</v>
      </c>
    </row>
    <row r="47" spans="1:39" ht="18" customHeight="1" x14ac:dyDescent="0.3">
      <c r="A47" s="24" t="s">
        <v>63</v>
      </c>
      <c r="B47" s="25">
        <v>1175.4703359999996</v>
      </c>
      <c r="C47" s="26">
        <v>385.84140799999989</v>
      </c>
      <c r="D47" s="25">
        <v>964.60351999999978</v>
      </c>
      <c r="E47" s="27">
        <f t="shared" si="0"/>
        <v>2525.9152639999993</v>
      </c>
      <c r="F47" s="7"/>
      <c r="G47" s="7"/>
      <c r="H47" s="7"/>
      <c r="I47" s="7"/>
      <c r="J47" s="24" t="s">
        <v>63</v>
      </c>
      <c r="K47" s="25">
        <v>2866.3647439999991</v>
      </c>
      <c r="L47" s="26">
        <v>515.95071999999993</v>
      </c>
      <c r="M47" s="25">
        <v>1348.2016639999997</v>
      </c>
      <c r="N47" s="27">
        <f t="shared" si="1"/>
        <v>4730.5171279999986</v>
      </c>
      <c r="O47" s="28"/>
      <c r="P47" s="28"/>
      <c r="Q47" s="7"/>
      <c r="R47" s="28"/>
      <c r="S47" s="24" t="s">
        <v>63</v>
      </c>
      <c r="T47" s="25">
        <v>2350.9406719999993</v>
      </c>
      <c r="U47" s="26">
        <v>311.81369599999994</v>
      </c>
      <c r="V47" s="25">
        <v>379.11161599999991</v>
      </c>
      <c r="W47" s="27">
        <f t="shared" si="2"/>
        <v>3041.8659839999991</v>
      </c>
      <c r="X47" s="28"/>
      <c r="Y47" s="28"/>
      <c r="Z47" s="7"/>
      <c r="AA47" s="7"/>
      <c r="AB47" s="24" t="s">
        <v>63</v>
      </c>
      <c r="AC47" s="26">
        <v>269.19167999999996</v>
      </c>
      <c r="AD47" s="29">
        <v>323.03001599999993</v>
      </c>
      <c r="AE47" s="26">
        <v>563.07881279999992</v>
      </c>
      <c r="AF47" s="29">
        <v>1186.7062047999998</v>
      </c>
      <c r="AG47" s="27">
        <f t="shared" si="3"/>
        <v>2342.0067135999998</v>
      </c>
      <c r="AH47" s="7"/>
      <c r="AI47" s="30"/>
      <c r="AJ47" s="7"/>
      <c r="AK47" s="7"/>
      <c r="AL47" s="31" t="s">
        <v>63</v>
      </c>
      <c r="AM47" s="32">
        <f t="shared" si="4"/>
        <v>12640.305089599997</v>
      </c>
    </row>
    <row r="48" spans="1:39" ht="18" customHeight="1" x14ac:dyDescent="0.3">
      <c r="A48" s="24" t="s">
        <v>64</v>
      </c>
      <c r="B48" s="25">
        <v>86.749248000000009</v>
      </c>
      <c r="C48" s="26">
        <v>28.474944000000001</v>
      </c>
      <c r="D48" s="25">
        <v>71.187359999999998</v>
      </c>
      <c r="E48" s="27">
        <f t="shared" si="0"/>
        <v>186.41155200000003</v>
      </c>
      <c r="F48" s="7"/>
      <c r="G48" s="7"/>
      <c r="H48" s="7"/>
      <c r="I48" s="7"/>
      <c r="J48" s="24" t="s">
        <v>64</v>
      </c>
      <c r="K48" s="25">
        <v>189.06038399999997</v>
      </c>
      <c r="L48" s="26">
        <v>38.07696</v>
      </c>
      <c r="M48" s="25">
        <v>99.496752000000001</v>
      </c>
      <c r="N48" s="27">
        <f t="shared" si="1"/>
        <v>326.634096</v>
      </c>
      <c r="O48" s="28"/>
      <c r="P48" s="28"/>
      <c r="Q48" s="7"/>
      <c r="R48" s="28"/>
      <c r="S48" s="24" t="s">
        <v>64</v>
      </c>
      <c r="T48" s="25">
        <v>173.49849600000002</v>
      </c>
      <c r="U48" s="26">
        <v>23.011727999999998</v>
      </c>
      <c r="V48" s="25">
        <v>27.978288000000003</v>
      </c>
      <c r="W48" s="27">
        <f t="shared" si="2"/>
        <v>224.48851200000001</v>
      </c>
      <c r="X48" s="28"/>
      <c r="Y48" s="28"/>
      <c r="Z48" s="7"/>
      <c r="AA48" s="7"/>
      <c r="AB48" s="24" t="s">
        <v>64</v>
      </c>
      <c r="AC48" s="26">
        <v>19.866240000000001</v>
      </c>
      <c r="AD48" s="29">
        <v>23.839487999999999</v>
      </c>
      <c r="AE48" s="26">
        <v>87.860976000000008</v>
      </c>
      <c r="AF48" s="29">
        <v>133.884432</v>
      </c>
      <c r="AG48" s="27">
        <f t="shared" si="3"/>
        <v>265.45113600000002</v>
      </c>
      <c r="AH48" s="7"/>
      <c r="AI48" s="30"/>
      <c r="AJ48" s="7"/>
      <c r="AK48" s="7"/>
      <c r="AL48" s="31" t="s">
        <v>64</v>
      </c>
      <c r="AM48" s="32">
        <f t="shared" si="4"/>
        <v>1002.9852960000001</v>
      </c>
    </row>
    <row r="49" spans="1:39" ht="34.5" customHeight="1" x14ac:dyDescent="0.25">
      <c r="A49" s="7"/>
      <c r="B49" s="38" t="s">
        <v>65</v>
      </c>
      <c r="C49" s="39"/>
      <c r="D49" s="40"/>
      <c r="E49" s="41">
        <v>326295068.7689721</v>
      </c>
      <c r="F49" s="7"/>
      <c r="G49" s="7"/>
      <c r="H49" s="7"/>
      <c r="I49" s="7"/>
      <c r="J49" s="7"/>
      <c r="K49" s="38" t="s">
        <v>65</v>
      </c>
      <c r="L49" s="39"/>
      <c r="M49" s="40"/>
      <c r="N49" s="41">
        <v>328678957.22601575</v>
      </c>
      <c r="O49" s="7"/>
      <c r="P49" s="7"/>
      <c r="Q49" s="7"/>
      <c r="R49" s="7"/>
      <c r="S49" s="7"/>
      <c r="T49" s="38" t="s">
        <v>65</v>
      </c>
      <c r="U49" s="39"/>
      <c r="V49" s="40"/>
      <c r="W49" s="41">
        <v>325967462.4939611</v>
      </c>
      <c r="X49" s="7"/>
      <c r="Y49" s="7"/>
      <c r="Z49" s="7"/>
      <c r="AA49" s="7"/>
      <c r="AB49" s="7"/>
      <c r="AC49" s="7"/>
      <c r="AD49" s="38" t="s">
        <v>65</v>
      </c>
      <c r="AE49" s="39"/>
      <c r="AF49" s="40"/>
      <c r="AG49" s="41">
        <v>128343608.05733663</v>
      </c>
      <c r="AH49" s="7"/>
      <c r="AI49" s="7"/>
      <c r="AJ49" s="7"/>
      <c r="AK49" s="7"/>
      <c r="AL49" s="31" t="s">
        <v>65</v>
      </c>
      <c r="AM49" s="42">
        <v>1109285096.5462852</v>
      </c>
    </row>
    <row r="50" spans="1:39" x14ac:dyDescent="0.25">
      <c r="B50" s="2"/>
      <c r="C50" s="2"/>
      <c r="D50" s="2"/>
      <c r="E50" s="2"/>
    </row>
  </sheetData>
  <sheetProtection algorithmName="SHA-512" hashValue="NA1QvbkeTT9TlkdkWiSCzq/4gAQaWhT8ouCRUUONDMXPX0IpW3QWEqy+rJ1X4+5S8p0gUBVjbDM0r4iivSVJWg==" saltValue="7Sa8N1hjDwqyRU4M2I+CbA==" spinCount="100000" sheet="1" objects="1" scenarios="1"/>
  <mergeCells count="12">
    <mergeCell ref="AB3:AG3"/>
    <mergeCell ref="AL3:AM3"/>
    <mergeCell ref="B49:D49"/>
    <mergeCell ref="K49:M49"/>
    <mergeCell ref="T49:V49"/>
    <mergeCell ref="AD49:AF49"/>
    <mergeCell ref="A2:D2"/>
    <mergeCell ref="J2:M2"/>
    <mergeCell ref="S2:V2"/>
    <mergeCell ref="A3:E3"/>
    <mergeCell ref="J3:N3"/>
    <mergeCell ref="S3:W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PUTUMAYO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2019-04-09T15:04:25Z</dcterms:created>
  <dcterms:modified xsi:type="dcterms:W3CDTF">2019-04-09T15:26:29Z</dcterms:modified>
</cp:coreProperties>
</file>